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HIS退" sheetId="1" r:id="rId1"/>
    <sheet name="自助退" sheetId="2" r:id="rId2"/>
    <sheet name="银行退" sheetId="3" r:id="rId3"/>
    <sheet name="银行退汇" sheetId="6" r:id="rId4"/>
    <sheet name="网银退汇" sheetId="4" r:id="rId5"/>
    <sheet name="HIS退汇" sheetId="7" r:id="rId6"/>
  </sheets>
  <definedNames>
    <definedName name="_xlnm._FilterDatabase" localSheetId="5" hidden="1">HIS退汇!$A$1:$K$211</definedName>
    <definedName name="_xlnm._FilterDatabase" localSheetId="4" hidden="1">网银退汇!$A$1:$L$212</definedName>
    <definedName name="_xlnm._FilterDatabase" localSheetId="2" hidden="1">银行退!$A$1:$J$2459</definedName>
    <definedName name="_xlnm._FilterDatabase" localSheetId="1" hidden="1">自助退!$A$1:$N$2473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" i="7"/>
  <c r="M1243" i="2" l="1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N2119" i="2"/>
  <c r="M2120" i="2"/>
  <c r="N2120" i="2"/>
  <c r="M2121" i="2"/>
  <c r="M2122" i="2"/>
  <c r="M2123" i="2"/>
  <c r="N2123" i="2"/>
  <c r="M2124" i="2"/>
  <c r="N2124" i="2"/>
  <c r="M2125" i="2"/>
  <c r="M2126" i="2"/>
  <c r="M2127" i="2"/>
  <c r="M2128" i="2"/>
  <c r="M2129" i="2"/>
  <c r="M2130" i="2"/>
  <c r="N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N2144" i="2"/>
  <c r="M2145" i="2"/>
  <c r="M2146" i="2"/>
  <c r="M2147" i="2"/>
  <c r="M2148" i="2"/>
  <c r="N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N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N1049" i="2"/>
  <c r="M1050" i="2"/>
  <c r="N1050" i="2"/>
  <c r="M1051" i="2"/>
  <c r="N1051" i="2"/>
  <c r="M1052" i="2"/>
  <c r="M1053" i="2"/>
  <c r="M1054" i="2"/>
  <c r="M1055" i="2"/>
  <c r="M1056" i="2"/>
  <c r="M1057" i="2"/>
  <c r="M1058" i="2"/>
  <c r="N1058" i="2"/>
  <c r="M1059" i="2"/>
  <c r="M1060" i="2"/>
  <c r="M1061" i="2"/>
  <c r="N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J2164" i="3"/>
  <c r="J652" i="3"/>
  <c r="J738" i="3"/>
  <c r="J1457" i="3"/>
  <c r="J1130" i="3"/>
  <c r="J869" i="3"/>
  <c r="J2382" i="3"/>
  <c r="J2383" i="3"/>
  <c r="J592" i="3"/>
  <c r="J954" i="3"/>
  <c r="J2139" i="3"/>
  <c r="J2048" i="3"/>
  <c r="J1566" i="3"/>
  <c r="J1655" i="3"/>
  <c r="J301" i="3"/>
  <c r="J1763" i="3"/>
  <c r="J1927" i="3"/>
  <c r="J2308" i="3"/>
  <c r="J234" i="3"/>
  <c r="J1322" i="3"/>
  <c r="J2169" i="3"/>
  <c r="J404" i="3"/>
  <c r="J1285" i="3"/>
  <c r="J405" i="3"/>
  <c r="J2345" i="3"/>
  <c r="J1846" i="3"/>
  <c r="J1283" i="3"/>
  <c r="J1284" i="3"/>
  <c r="J401" i="3"/>
  <c r="J2299" i="3"/>
  <c r="J226" i="3"/>
  <c r="J1906" i="3"/>
  <c r="J1486" i="3"/>
  <c r="J1886" i="3"/>
  <c r="J878" i="3"/>
  <c r="J1696" i="3"/>
  <c r="J787" i="3"/>
  <c r="J133" i="3"/>
  <c r="J1725" i="3"/>
  <c r="J945" i="3"/>
  <c r="J1703" i="3"/>
  <c r="J1122" i="3"/>
  <c r="J2088" i="3"/>
  <c r="J717" i="3"/>
  <c r="J1546" i="3"/>
  <c r="J734" i="3"/>
  <c r="J1881" i="3"/>
  <c r="J1406" i="3"/>
  <c r="J938" i="3"/>
  <c r="J1050" i="3"/>
  <c r="J2332" i="3"/>
  <c r="J144" i="3"/>
  <c r="J835" i="3"/>
  <c r="J867" i="3"/>
  <c r="J2120" i="3"/>
  <c r="J1393" i="3"/>
  <c r="J1976" i="3"/>
  <c r="J781" i="3"/>
  <c r="J1683" i="3"/>
  <c r="J690" i="3"/>
  <c r="J1942" i="3"/>
  <c r="J425" i="3"/>
  <c r="J485" i="3"/>
  <c r="J2135" i="3"/>
  <c r="J1729" i="3"/>
  <c r="J1868" i="3"/>
  <c r="J2363" i="3"/>
  <c r="J1933" i="3"/>
  <c r="J1428" i="3"/>
  <c r="J1139" i="3"/>
  <c r="J1466" i="3"/>
  <c r="J1803" i="3"/>
  <c r="J1281" i="3"/>
  <c r="J136" i="3"/>
  <c r="J135" i="3"/>
  <c r="J581" i="3"/>
  <c r="J2037" i="3"/>
  <c r="J434" i="3"/>
  <c r="J1388" i="3"/>
  <c r="J1391" i="3"/>
  <c r="J1052" i="3"/>
  <c r="J1053" i="3"/>
  <c r="J1191" i="3"/>
  <c r="J1349" i="3"/>
  <c r="J1350" i="3"/>
  <c r="J754" i="3"/>
  <c r="J679" i="3"/>
  <c r="J467" i="3"/>
  <c r="J2314" i="3"/>
  <c r="J1400" i="3"/>
  <c r="J802" i="3"/>
  <c r="J1111" i="3"/>
  <c r="J1460" i="3"/>
  <c r="J563" i="3"/>
  <c r="J1363" i="3"/>
  <c r="J386" i="3"/>
  <c r="J468" i="3"/>
  <c r="J799" i="3"/>
  <c r="J1354" i="3"/>
  <c r="J7" i="3"/>
  <c r="J2287" i="3"/>
  <c r="J2043" i="3"/>
  <c r="J1146" i="3"/>
  <c r="J328" i="3"/>
  <c r="J296" i="3"/>
  <c r="J1688" i="3"/>
  <c r="J1758" i="3"/>
  <c r="J1575" i="3"/>
  <c r="J1742" i="3"/>
  <c r="J843" i="3"/>
  <c r="J2104" i="3"/>
  <c r="J673" i="3"/>
  <c r="J1176" i="3"/>
  <c r="J1751" i="3"/>
  <c r="J1214" i="3"/>
  <c r="J1215" i="3"/>
  <c r="J1216" i="3"/>
  <c r="J1213" i="3"/>
  <c r="J1700" i="3"/>
  <c r="J1248" i="3"/>
  <c r="J540" i="3"/>
  <c r="J578" i="3"/>
  <c r="J577" i="3"/>
  <c r="J1267" i="3"/>
  <c r="J187" i="3"/>
  <c r="J475" i="3"/>
  <c r="J106" i="3"/>
  <c r="J1946" i="3"/>
  <c r="J1587" i="3"/>
  <c r="J1968" i="3"/>
  <c r="J1563" i="3"/>
  <c r="J1564" i="3"/>
  <c r="J1565" i="3"/>
  <c r="J1963" i="3"/>
  <c r="J927" i="3"/>
  <c r="J926" i="3"/>
  <c r="J2265" i="3"/>
  <c r="J1492" i="3"/>
  <c r="J647" i="3"/>
  <c r="J428" i="3"/>
  <c r="J1544" i="3"/>
  <c r="J209" i="3"/>
  <c r="J962" i="3"/>
  <c r="J1003" i="3"/>
  <c r="J295" i="3"/>
  <c r="J838" i="3"/>
  <c r="J2385" i="3"/>
  <c r="J514" i="3"/>
  <c r="J839" i="3"/>
  <c r="J1443" i="3"/>
  <c r="J1665" i="3"/>
  <c r="J140" i="3"/>
  <c r="J2386" i="3"/>
  <c r="J1728" i="3"/>
  <c r="J828" i="3"/>
  <c r="J979" i="3"/>
  <c r="J100" i="3"/>
  <c r="J1584" i="3"/>
  <c r="J840" i="3"/>
  <c r="J1049" i="3"/>
  <c r="J2328" i="3"/>
  <c r="J2230" i="3"/>
  <c r="J2216" i="3"/>
  <c r="J803" i="3"/>
  <c r="J1953" i="3"/>
  <c r="J2326" i="3"/>
  <c r="J2325" i="3"/>
  <c r="J1588" i="3"/>
  <c r="J387" i="3"/>
  <c r="J2373" i="3"/>
  <c r="J410" i="3"/>
  <c r="J1722" i="3"/>
  <c r="J2233" i="3"/>
  <c r="J818" i="3"/>
  <c r="J2154" i="3"/>
  <c r="J336" i="3"/>
  <c r="J549" i="3"/>
  <c r="J195" i="3"/>
  <c r="J1168" i="3"/>
  <c r="J1334" i="3"/>
  <c r="J1335" i="3"/>
  <c r="J265" i="3"/>
  <c r="J74" i="3"/>
  <c r="J492" i="3"/>
  <c r="J73" i="3"/>
  <c r="J913" i="3"/>
  <c r="J354" i="3"/>
  <c r="J332" i="3"/>
  <c r="J494" i="3"/>
  <c r="J1004" i="3"/>
  <c r="J1855" i="3"/>
  <c r="J811" i="3"/>
  <c r="J2004" i="3"/>
  <c r="J1090" i="3"/>
  <c r="J54" i="3"/>
  <c r="J55" i="3"/>
  <c r="J414" i="3"/>
  <c r="J1901" i="3"/>
  <c r="J793" i="3"/>
  <c r="J1324" i="3"/>
  <c r="J986" i="3"/>
  <c r="J1310" i="3"/>
  <c r="J1536" i="3"/>
  <c r="J1461" i="3"/>
  <c r="J912" i="3"/>
  <c r="J2343" i="3"/>
  <c r="J1490" i="3"/>
  <c r="J172" i="3"/>
  <c r="J1152" i="3"/>
  <c r="J1752" i="3"/>
  <c r="J2365" i="3"/>
  <c r="J1593" i="3"/>
  <c r="J633" i="3"/>
  <c r="J1783" i="3"/>
  <c r="J371" i="3"/>
  <c r="J2150" i="3"/>
  <c r="J1198" i="3"/>
  <c r="J437" i="3"/>
  <c r="J1706" i="3"/>
  <c r="J810" i="3"/>
  <c r="J1979" i="3"/>
  <c r="J6" i="3"/>
  <c r="J1888" i="3"/>
  <c r="J1818" i="3"/>
  <c r="J2066" i="3"/>
  <c r="J2" i="3"/>
  <c r="J767" i="3"/>
  <c r="J25" i="3"/>
  <c r="J472" i="3"/>
  <c r="J390" i="3"/>
  <c r="J1485" i="3"/>
  <c r="J2330" i="3"/>
  <c r="J1298" i="3"/>
  <c r="J1290" i="3"/>
  <c r="J259" i="3"/>
  <c r="J1282" i="3"/>
  <c r="J1261" i="3"/>
  <c r="J224" i="3"/>
  <c r="J836" i="3"/>
  <c r="J2282" i="3"/>
  <c r="J79" i="3"/>
  <c r="J94" i="3"/>
  <c r="J574" i="3"/>
  <c r="J1629" i="3"/>
  <c r="J1030" i="3"/>
  <c r="J1029" i="3"/>
  <c r="J448" i="3"/>
  <c r="J447" i="3"/>
  <c r="J2051" i="3"/>
  <c r="J1698" i="3"/>
  <c r="J363" i="3"/>
  <c r="J1834" i="3"/>
  <c r="J1744" i="3"/>
  <c r="J1938" i="3"/>
  <c r="J309" i="3"/>
  <c r="J654" i="3"/>
  <c r="J104" i="3"/>
  <c r="J1861" i="3"/>
  <c r="J1866" i="3"/>
  <c r="J1867" i="3"/>
  <c r="J50" i="3"/>
  <c r="J504" i="3"/>
  <c r="J1007" i="3"/>
  <c r="J477" i="3"/>
  <c r="J27" i="3"/>
  <c r="J680" i="3"/>
  <c r="J2117" i="3"/>
  <c r="J1538" i="3"/>
  <c r="J1259" i="3"/>
  <c r="J1258" i="3"/>
  <c r="J1770" i="3"/>
  <c r="J1473" i="3"/>
  <c r="J1705" i="3"/>
  <c r="J1594" i="3"/>
  <c r="J2165" i="3"/>
  <c r="J1771" i="3"/>
  <c r="J1521" i="3"/>
  <c r="J1746" i="3"/>
  <c r="J2054" i="3"/>
  <c r="J660" i="3"/>
  <c r="J1156" i="3"/>
  <c r="J1157" i="3"/>
  <c r="J503" i="3"/>
  <c r="J502" i="3"/>
  <c r="J1014" i="3"/>
  <c r="J747" i="3"/>
  <c r="J881" i="3"/>
  <c r="J179" i="3"/>
  <c r="J1390" i="3"/>
  <c r="J2122" i="3"/>
  <c r="J2023" i="3"/>
  <c r="J535" i="3"/>
  <c r="J968" i="3"/>
  <c r="J2113" i="3"/>
  <c r="J1824" i="3"/>
  <c r="J1375" i="3"/>
  <c r="J1524" i="3"/>
  <c r="J1539" i="3"/>
  <c r="J1416" i="3"/>
  <c r="J264" i="3"/>
  <c r="J278" i="3"/>
  <c r="J746" i="3"/>
  <c r="J1367" i="3"/>
  <c r="J457" i="3"/>
  <c r="J48" i="3"/>
  <c r="J1138" i="3"/>
  <c r="J1701" i="3"/>
  <c r="J1326" i="3"/>
  <c r="J148" i="3"/>
  <c r="J2006" i="3"/>
  <c r="J2044" i="3"/>
  <c r="J2045" i="3"/>
  <c r="J374" i="3"/>
  <c r="J1656" i="3"/>
  <c r="J358" i="3"/>
  <c r="J1889" i="3"/>
  <c r="J1890" i="3"/>
  <c r="J628" i="3"/>
  <c r="J375" i="3"/>
  <c r="J1167" i="3"/>
  <c r="J1415" i="3"/>
  <c r="J480" i="3"/>
  <c r="J1841" i="3"/>
  <c r="J392" i="3"/>
  <c r="J2055" i="3"/>
  <c r="J2185" i="3"/>
  <c r="J2344" i="3"/>
  <c r="J1020" i="3"/>
  <c r="J1287" i="3"/>
  <c r="J567" i="3"/>
  <c r="J351" i="3"/>
  <c r="J559" i="3"/>
  <c r="J1604" i="3"/>
  <c r="J378" i="3"/>
  <c r="J1540" i="3"/>
  <c r="J1208" i="3"/>
  <c r="J356" i="3"/>
  <c r="J1013" i="3"/>
  <c r="J822" i="3"/>
  <c r="J1019" i="3"/>
  <c r="J885" i="3"/>
  <c r="J624" i="3"/>
  <c r="J331" i="3"/>
  <c r="J1042" i="3"/>
  <c r="J1426" i="3"/>
  <c r="J657" i="3"/>
  <c r="J322" i="3"/>
  <c r="J323" i="3"/>
  <c r="J2419" i="3"/>
  <c r="J2420" i="3"/>
  <c r="J1479" i="3"/>
  <c r="J1195" i="3"/>
  <c r="J719" i="3"/>
  <c r="J1320" i="3"/>
  <c r="J2309" i="3"/>
  <c r="J1183" i="3"/>
  <c r="J2432" i="3"/>
  <c r="J1916" i="3"/>
  <c r="J757" i="3"/>
  <c r="J905" i="3"/>
  <c r="J285" i="3"/>
  <c r="J2033" i="3"/>
  <c r="J765" i="3"/>
  <c r="J1545" i="3"/>
  <c r="J1066" i="3"/>
  <c r="J1422" i="3"/>
  <c r="J1055" i="3"/>
  <c r="J823" i="3"/>
  <c r="J1914" i="3"/>
  <c r="J1440" i="3"/>
  <c r="J2291" i="3"/>
  <c r="J1371" i="3"/>
  <c r="J1124" i="3"/>
  <c r="J2068" i="3"/>
  <c r="J1294" i="3"/>
  <c r="J2021" i="3"/>
  <c r="J2026" i="3"/>
  <c r="J1815" i="3"/>
  <c r="J1526" i="3"/>
  <c r="J2052" i="3"/>
  <c r="J1307" i="3"/>
  <c r="J433" i="3"/>
  <c r="J1749" i="3"/>
  <c r="J2260" i="3"/>
  <c r="J2206" i="3"/>
  <c r="J2327" i="3"/>
  <c r="J1709" i="3"/>
  <c r="J1279" i="3"/>
  <c r="J844" i="3"/>
  <c r="J355" i="3"/>
  <c r="J1936" i="3"/>
  <c r="J2270" i="3"/>
  <c r="J2219" i="3"/>
  <c r="J286" i="3"/>
  <c r="J2191" i="3"/>
  <c r="J1193" i="3"/>
  <c r="J1909" i="3"/>
  <c r="J1194" i="3"/>
  <c r="J2009" i="3"/>
  <c r="J1192" i="3"/>
  <c r="J2422" i="3"/>
  <c r="J1788" i="3"/>
  <c r="J1784" i="3"/>
  <c r="J153" i="3"/>
  <c r="J2410" i="3"/>
  <c r="J289" i="3"/>
  <c r="J1401" i="3"/>
  <c r="J1787" i="3"/>
  <c r="J552" i="3"/>
  <c r="J1370" i="3"/>
  <c r="J267" i="3"/>
  <c r="J1644" i="3"/>
  <c r="J907" i="3"/>
  <c r="J1509" i="3"/>
  <c r="J1510" i="3"/>
  <c r="J879" i="3"/>
  <c r="J880" i="3"/>
  <c r="J965" i="3"/>
  <c r="J304" i="3"/>
  <c r="J640" i="3"/>
  <c r="J529" i="3"/>
  <c r="J189" i="3"/>
  <c r="J1369" i="3"/>
  <c r="J2132" i="3"/>
  <c r="J1384" i="3"/>
  <c r="J1970" i="3"/>
  <c r="J749" i="3"/>
  <c r="J748" i="3"/>
  <c r="J1163" i="3"/>
  <c r="J2418" i="3"/>
  <c r="J210" i="3"/>
  <c r="J1811" i="3"/>
  <c r="J81" i="3"/>
  <c r="J897" i="3"/>
  <c r="J80" i="3"/>
  <c r="J725" i="3"/>
  <c r="J817" i="3"/>
  <c r="J320" i="3"/>
  <c r="J67" i="3"/>
  <c r="J2225" i="3"/>
  <c r="J1414" i="3"/>
  <c r="J1740" i="3"/>
  <c r="J1247" i="3"/>
  <c r="J12" i="3"/>
  <c r="J1276" i="3"/>
  <c r="J528" i="3"/>
  <c r="J422" i="3"/>
  <c r="J127" i="3"/>
  <c r="J128" i="3"/>
  <c r="J247" i="3"/>
  <c r="J2102" i="3"/>
  <c r="J521" i="3"/>
  <c r="J2000" i="3"/>
  <c r="J1662" i="3"/>
  <c r="J463" i="3"/>
  <c r="J2158" i="3"/>
  <c r="J1251" i="3"/>
  <c r="J1238" i="3"/>
  <c r="J1175" i="3"/>
  <c r="J1627" i="3"/>
  <c r="J2322" i="3"/>
  <c r="J1332" i="3"/>
  <c r="J242" i="3"/>
  <c r="J537" i="3"/>
  <c r="J538" i="3"/>
  <c r="J536" i="3"/>
  <c r="J622" i="3"/>
  <c r="J855" i="3"/>
  <c r="J329" i="3"/>
  <c r="J1993" i="3"/>
  <c r="J2266" i="3"/>
  <c r="J2092" i="3"/>
  <c r="J1586" i="3"/>
  <c r="J1318" i="3"/>
  <c r="J2058" i="3"/>
  <c r="J442" i="3"/>
  <c r="J368" i="3"/>
  <c r="J1960" i="3"/>
  <c r="J1884" i="3"/>
  <c r="J1660" i="3"/>
  <c r="J129" i="3"/>
  <c r="J2121" i="3"/>
  <c r="J648" i="3"/>
  <c r="J2027" i="3"/>
  <c r="J708" i="3"/>
  <c r="J2245" i="3"/>
  <c r="J1711" i="3"/>
  <c r="J157" i="3"/>
  <c r="J859" i="3"/>
  <c r="J1025" i="3"/>
  <c r="J573" i="3"/>
  <c r="J1243" i="3"/>
  <c r="J243" i="3"/>
  <c r="J2060" i="3"/>
  <c r="J1246" i="3"/>
  <c r="J1245" i="3"/>
  <c r="J330" i="3"/>
  <c r="J1635" i="3"/>
  <c r="J235" i="3"/>
  <c r="J174" i="3"/>
  <c r="J1347" i="3"/>
  <c r="J175" i="3"/>
  <c r="J1095" i="3"/>
  <c r="J2255" i="3"/>
  <c r="J1799" i="3"/>
  <c r="J1651" i="3"/>
  <c r="J2072" i="3"/>
  <c r="J2258" i="3"/>
  <c r="J941" i="3"/>
  <c r="J736" i="3"/>
  <c r="J737" i="3"/>
  <c r="J1666" i="3"/>
  <c r="J735" i="3"/>
  <c r="J1821" i="3"/>
  <c r="J334" i="3"/>
  <c r="J1939" i="3"/>
  <c r="J1028" i="3"/>
  <c r="J841" i="3"/>
  <c r="J452" i="3"/>
  <c r="J1535" i="3"/>
  <c r="J350" i="3"/>
  <c r="J877" i="3"/>
  <c r="J1579" i="3"/>
  <c r="J272" i="3"/>
  <c r="J349" i="3"/>
  <c r="J275" i="3"/>
  <c r="J5" i="3"/>
  <c r="J132" i="3"/>
  <c r="J57" i="3"/>
  <c r="J1125" i="3"/>
  <c r="J252" i="3"/>
  <c r="J594" i="3"/>
  <c r="J1145" i="3"/>
  <c r="J2374" i="3"/>
  <c r="J1069" i="3"/>
  <c r="J268" i="3"/>
  <c r="J1043" i="3"/>
  <c r="J312" i="3"/>
  <c r="J886" i="3"/>
  <c r="J544" i="3"/>
  <c r="J1523" i="3"/>
  <c r="J876" i="3"/>
  <c r="J2336" i="3"/>
  <c r="J287" i="3"/>
  <c r="J1382" i="3"/>
  <c r="J1166" i="3"/>
  <c r="J71" i="3"/>
  <c r="J911" i="3"/>
  <c r="J381" i="3"/>
  <c r="J732" i="3"/>
  <c r="J2402" i="3"/>
  <c r="J138" i="3"/>
  <c r="J501" i="3"/>
  <c r="J345" i="3"/>
  <c r="J346" i="3"/>
  <c r="J1108" i="3"/>
  <c r="J1943" i="3"/>
  <c r="J786" i="3"/>
  <c r="J2276" i="3"/>
  <c r="J1417" i="3"/>
  <c r="J964" i="3"/>
  <c r="J676" i="3"/>
  <c r="J2124" i="3"/>
  <c r="J47" i="3"/>
  <c r="J1745" i="3"/>
  <c r="J1958" i="3"/>
  <c r="J1225" i="3"/>
  <c r="J1952" i="3"/>
  <c r="J1637" i="3"/>
  <c r="J553" i="3"/>
  <c r="J942" i="3"/>
  <c r="J609" i="3"/>
  <c r="J225" i="3"/>
  <c r="J1253" i="3"/>
  <c r="J1186" i="3"/>
  <c r="J260" i="3"/>
  <c r="J785" i="3"/>
  <c r="J1351" i="3"/>
  <c r="J2229" i="3"/>
  <c r="J1336" i="3"/>
  <c r="J59" i="3"/>
  <c r="J1404" i="3"/>
  <c r="J998" i="3"/>
  <c r="J479" i="3"/>
  <c r="J997" i="3"/>
  <c r="J989" i="3"/>
  <c r="J2147" i="3"/>
  <c r="J2151" i="3"/>
  <c r="J678" i="3"/>
  <c r="J2458" i="3"/>
  <c r="J1668" i="3"/>
  <c r="J1772" i="3"/>
  <c r="J2315" i="3"/>
  <c r="J1814" i="3"/>
  <c r="J2442" i="3"/>
  <c r="J525" i="3"/>
  <c r="J21" i="3"/>
  <c r="J2074" i="3"/>
  <c r="J1674" i="3"/>
  <c r="J1851" i="3"/>
  <c r="J2215" i="3"/>
  <c r="J779" i="3"/>
  <c r="J780" i="3"/>
  <c r="J1010" i="3"/>
  <c r="J2234" i="3"/>
  <c r="J2269" i="3"/>
  <c r="J2268" i="3"/>
  <c r="J461" i="3"/>
  <c r="J261" i="3"/>
  <c r="J1484" i="3"/>
  <c r="J85" i="3"/>
  <c r="J1478" i="3"/>
  <c r="J1230" i="3"/>
  <c r="J2456" i="3"/>
  <c r="J180" i="3"/>
  <c r="J1444" i="3"/>
  <c r="J763" i="3"/>
  <c r="J141" i="3"/>
  <c r="J498" i="3"/>
  <c r="J1845" i="3"/>
  <c r="J1675" i="3"/>
  <c r="J1488" i="3"/>
  <c r="J299" i="3"/>
  <c r="J1234" i="3"/>
  <c r="J1002" i="3"/>
  <c r="J2209" i="3"/>
  <c r="J2285" i="3"/>
  <c r="J2286" i="3"/>
  <c r="J852" i="3"/>
  <c r="J770" i="3"/>
  <c r="J1164" i="3"/>
  <c r="J300" i="3"/>
  <c r="J384" i="3"/>
  <c r="J239" i="3"/>
  <c r="J490" i="3"/>
  <c r="J1437" i="3"/>
  <c r="J1313" i="3"/>
  <c r="J975" i="3"/>
  <c r="J642" i="3"/>
  <c r="J542" i="3"/>
  <c r="J1609" i="3"/>
  <c r="J1967" i="3"/>
  <c r="J1966" i="3"/>
  <c r="J117" i="3"/>
  <c r="J2451" i="3"/>
  <c r="J1178" i="3"/>
  <c r="J149" i="3"/>
  <c r="J759" i="3"/>
  <c r="J188" i="3"/>
  <c r="J1641" i="3"/>
  <c r="J683" i="3"/>
  <c r="J951" i="3"/>
  <c r="J2400" i="3"/>
  <c r="J987" i="3"/>
  <c r="J1489" i="3"/>
  <c r="J908" i="3"/>
  <c r="J564" i="3"/>
  <c r="J903" i="3"/>
  <c r="J389" i="3"/>
  <c r="J2377" i="3"/>
  <c r="J208" i="3"/>
  <c r="J523" i="3"/>
  <c r="J1935" i="3"/>
  <c r="J2242" i="3"/>
  <c r="J1661" i="3"/>
  <c r="J1808" i="3"/>
  <c r="J1036" i="3"/>
  <c r="J554" i="3"/>
  <c r="J126" i="3"/>
  <c r="J790" i="3"/>
  <c r="J1063" i="3"/>
  <c r="J798" i="3"/>
  <c r="J723" i="3"/>
  <c r="J1931" i="3"/>
  <c r="J541" i="3"/>
  <c r="J87" i="3"/>
  <c r="J462" i="3"/>
  <c r="J1883" i="3"/>
  <c r="J1114" i="3"/>
  <c r="J1206" i="3"/>
  <c r="J1984" i="3"/>
  <c r="J253" i="3"/>
  <c r="J1452" i="3"/>
  <c r="J1713" i="3"/>
  <c r="J1712" i="3"/>
  <c r="J1037" i="3"/>
  <c r="J82" i="3"/>
  <c r="J807" i="3"/>
  <c r="J1710" i="3"/>
  <c r="J2171" i="3"/>
  <c r="J343" i="3"/>
  <c r="J668" i="3"/>
  <c r="J1852" i="3"/>
  <c r="J976" i="3"/>
  <c r="J2067" i="3"/>
  <c r="J1557" i="3"/>
  <c r="J66" i="3"/>
  <c r="J2061" i="3"/>
  <c r="J65" i="3"/>
  <c r="J733" i="3"/>
  <c r="J2199" i="3"/>
  <c r="J1512" i="3"/>
  <c r="J934" i="3"/>
  <c r="J935" i="3"/>
  <c r="J2313" i="3"/>
  <c r="J200" i="3"/>
  <c r="J1988" i="3"/>
  <c r="J156" i="3"/>
  <c r="J1255" i="3"/>
  <c r="J357" i="3"/>
  <c r="J2457" i="3"/>
  <c r="J570" i="3"/>
  <c r="J2316" i="3"/>
  <c r="J1005" i="3"/>
  <c r="J665" i="3"/>
  <c r="J1677" i="3"/>
  <c r="J1084" i="3"/>
  <c r="J1085" i="3"/>
  <c r="J898" i="3"/>
  <c r="J1083" i="3"/>
  <c r="J2091" i="3"/>
  <c r="J2335" i="3"/>
  <c r="J207" i="3"/>
  <c r="J1501" i="3"/>
  <c r="J1502" i="3"/>
  <c r="J957" i="3"/>
  <c r="J1409" i="3"/>
  <c r="J1022" i="3"/>
  <c r="J1024" i="3"/>
  <c r="J1023" i="3"/>
  <c r="J603" i="3"/>
  <c r="J20" i="3"/>
  <c r="J778" i="3"/>
  <c r="J555" i="3"/>
  <c r="J740" i="3"/>
  <c r="J1407" i="3"/>
  <c r="J1408" i="3"/>
  <c r="J2349" i="3"/>
  <c r="J1602" i="3"/>
  <c r="J1210" i="3"/>
  <c r="J1905" i="3"/>
  <c r="J572" i="3"/>
  <c r="J1011" i="3"/>
  <c r="J2007" i="3"/>
  <c r="J1458" i="3"/>
  <c r="J495" i="3"/>
  <c r="J1987" i="3"/>
  <c r="J613" i="3"/>
  <c r="J1719" i="3"/>
  <c r="J580" i="3"/>
  <c r="J2376" i="3"/>
  <c r="J2126" i="3"/>
  <c r="J194" i="3"/>
  <c r="J1817" i="3"/>
  <c r="J1135" i="3"/>
  <c r="J1680" i="3"/>
  <c r="J294" i="3"/>
  <c r="J122" i="3"/>
  <c r="J1531" i="3"/>
  <c r="J1793" i="3"/>
  <c r="J1836" i="3"/>
  <c r="J1532" i="3"/>
  <c r="J2203" i="3"/>
  <c r="J1727" i="3"/>
  <c r="J1928" i="3"/>
  <c r="J1305" i="3"/>
  <c r="J380" i="3"/>
  <c r="J611" i="3"/>
  <c r="J1996" i="3"/>
  <c r="J1885" i="3"/>
  <c r="J1295" i="3"/>
  <c r="J2097" i="3"/>
  <c r="J306" i="3"/>
  <c r="J1177" i="3"/>
  <c r="J895" i="3"/>
  <c r="J1833" i="3"/>
  <c r="J902" i="3"/>
  <c r="J901" i="3"/>
  <c r="J1423" i="3"/>
  <c r="J439" i="3"/>
  <c r="J466" i="3"/>
  <c r="J1670" i="3"/>
  <c r="J1543" i="3"/>
  <c r="J382" i="3"/>
  <c r="J694" i="3"/>
  <c r="J424" i="3"/>
  <c r="J1798" i="3"/>
  <c r="J2320" i="3"/>
  <c r="J2391" i="3"/>
  <c r="J2392" i="3"/>
  <c r="J2390" i="3"/>
  <c r="J2283" i="3"/>
  <c r="J1600" i="3"/>
  <c r="J2133" i="3"/>
  <c r="J1990" i="3"/>
  <c r="J185" i="3"/>
  <c r="J2354" i="3"/>
  <c r="J2304" i="3"/>
  <c r="J1344" i="3"/>
  <c r="J800" i="3"/>
  <c r="J1494" i="3"/>
  <c r="J2096" i="3"/>
  <c r="J413" i="3"/>
  <c r="J1547" i="3"/>
  <c r="J969" i="3"/>
  <c r="J383" i="3"/>
  <c r="J238" i="3"/>
  <c r="J400" i="3"/>
  <c r="J623" i="3"/>
  <c r="J2138" i="3"/>
  <c r="J1402" i="3"/>
  <c r="J1918" i="3"/>
  <c r="J1372" i="3"/>
  <c r="J107" i="3"/>
  <c r="J715" i="3"/>
  <c r="J1654" i="3"/>
  <c r="J788" i="3"/>
  <c r="J516" i="3"/>
  <c r="J1451" i="3"/>
  <c r="J1816" i="3"/>
  <c r="J2087" i="3"/>
  <c r="J1596" i="3"/>
  <c r="J2125" i="3"/>
  <c r="J1432" i="3"/>
  <c r="J315" i="3"/>
  <c r="J233" i="3"/>
  <c r="J775" i="3"/>
  <c r="J1786" i="3"/>
  <c r="J512" i="3"/>
  <c r="J62" i="3"/>
  <c r="J1454" i="3"/>
  <c r="J274" i="3"/>
  <c r="J290" i="3"/>
  <c r="J1338" i="3"/>
  <c r="J1263" i="3"/>
  <c r="J1155" i="3"/>
  <c r="J598" i="3"/>
  <c r="J1159" i="3"/>
  <c r="J2288" i="3"/>
  <c r="J1493" i="3"/>
  <c r="J2301" i="3"/>
  <c r="J834" i="3"/>
  <c r="J2093" i="3"/>
  <c r="J1896" i="3"/>
  <c r="J1291" i="3"/>
  <c r="J2273" i="3"/>
  <c r="J1775" i="3"/>
  <c r="J637" i="3"/>
  <c r="J1549" i="3"/>
  <c r="J219" i="3"/>
  <c r="J1590" i="3"/>
  <c r="J482" i="3"/>
  <c r="J1831" i="3"/>
  <c r="J2083" i="3"/>
  <c r="J2084" i="3"/>
  <c r="J510" i="3"/>
  <c r="J258" i="3"/>
  <c r="J1908" i="3"/>
  <c r="J1583" i="3"/>
  <c r="J223" i="3"/>
  <c r="J2409" i="3"/>
  <c r="J1692" i="3"/>
  <c r="J1519" i="3"/>
  <c r="J1956" i="3"/>
  <c r="J2267" i="3"/>
  <c r="J1910" i="3"/>
  <c r="J1924" i="3"/>
  <c r="J605" i="3"/>
  <c r="J604" i="3"/>
  <c r="J827" i="3"/>
  <c r="J1227" i="3"/>
  <c r="J751" i="3"/>
  <c r="J1362" i="3"/>
  <c r="J446" i="3"/>
  <c r="J1280" i="3"/>
  <c r="J1142" i="3"/>
  <c r="J582" i="3"/>
  <c r="J543" i="3"/>
  <c r="J1929" i="3"/>
  <c r="J17" i="3"/>
  <c r="J1747" i="3"/>
  <c r="J1697" i="3"/>
  <c r="J28" i="3"/>
  <c r="J1576" i="3"/>
  <c r="J445" i="3"/>
  <c r="J1959" i="3"/>
  <c r="J2243" i="3"/>
  <c r="J814" i="3"/>
  <c r="J1926" i="3"/>
  <c r="J970" i="3"/>
  <c r="J1000" i="3"/>
  <c r="J999" i="3"/>
  <c r="J774" i="3"/>
  <c r="J1113" i="3"/>
  <c r="J70" i="3"/>
  <c r="J635" i="3"/>
  <c r="J121" i="3"/>
  <c r="J568" i="3"/>
  <c r="J1506" i="3"/>
  <c r="J1119" i="3"/>
  <c r="J1611" i="3"/>
  <c r="J177" i="3"/>
  <c r="J2238" i="3"/>
  <c r="J2441" i="3"/>
  <c r="J2440" i="3"/>
  <c r="J2140" i="3"/>
  <c r="J2324" i="3"/>
  <c r="J713" i="3"/>
  <c r="J812" i="3"/>
  <c r="J281" i="3"/>
  <c r="J198" i="3"/>
  <c r="J196" i="3"/>
  <c r="J1448" i="3"/>
  <c r="J1518" i="3"/>
  <c r="J249" i="3"/>
  <c r="J282" i="3"/>
  <c r="J1482" i="3"/>
  <c r="J18" i="3"/>
  <c r="J497" i="3"/>
  <c r="J2259" i="3"/>
  <c r="J251" i="3"/>
  <c r="J2182" i="3"/>
  <c r="J443" i="3"/>
  <c r="J1436" i="3"/>
  <c r="J325" i="3"/>
  <c r="J64" i="3"/>
  <c r="J2262" i="3"/>
  <c r="J595" i="3"/>
  <c r="J1912" i="3"/>
  <c r="J820" i="3"/>
  <c r="J1913" i="3"/>
  <c r="J1202" i="3"/>
  <c r="J1327" i="3"/>
  <c r="J671" i="3"/>
  <c r="J2227" i="3"/>
  <c r="J1517" i="3"/>
  <c r="J1356" i="3"/>
  <c r="J1520" i="3"/>
  <c r="J2333" i="3"/>
  <c r="J1187" i="3"/>
  <c r="J636" i="3"/>
  <c r="J850" i="3"/>
  <c r="J2413" i="3"/>
  <c r="J2412" i="3"/>
  <c r="J1471" i="3"/>
  <c r="J423" i="3"/>
  <c r="J2173" i="3"/>
  <c r="J1241" i="3"/>
  <c r="J53" i="3"/>
  <c r="J1226" i="3"/>
  <c r="J618" i="3"/>
  <c r="J109" i="3"/>
  <c r="J2159" i="3"/>
  <c r="J2160" i="3"/>
  <c r="J2394" i="3"/>
  <c r="J1199" i="3"/>
  <c r="J771" i="3"/>
  <c r="J293" i="3"/>
  <c r="J571" i="3"/>
  <c r="J1825" i="3"/>
  <c r="J1625" i="3"/>
  <c r="J2047" i="3"/>
  <c r="J1355" i="3"/>
  <c r="J51" i="3"/>
  <c r="J698" i="3"/>
  <c r="J2438" i="3"/>
  <c r="J310" i="3"/>
  <c r="J2437" i="3"/>
  <c r="J1265" i="3"/>
  <c r="J1224" i="3"/>
  <c r="J1601" i="3"/>
  <c r="J1264" i="3"/>
  <c r="J119" i="3"/>
  <c r="J2388" i="3"/>
  <c r="J1223" i="3"/>
  <c r="J939" i="3"/>
  <c r="J1127" i="3"/>
  <c r="J689" i="3"/>
  <c r="J1681" i="3"/>
  <c r="J1180" i="3"/>
  <c r="J2439" i="3"/>
  <c r="J1236" i="3"/>
  <c r="J2254" i="3"/>
  <c r="J191" i="3"/>
  <c r="J2318" i="3"/>
  <c r="J2319" i="3"/>
  <c r="J2129" i="3"/>
  <c r="J1869" i="3"/>
  <c r="J589" i="3"/>
  <c r="J139" i="3"/>
  <c r="J1477" i="3"/>
  <c r="J1346" i="3"/>
  <c r="J588" i="3"/>
  <c r="J1044" i="3"/>
  <c r="J620" i="3"/>
  <c r="J619" i="3"/>
  <c r="J145" i="3"/>
  <c r="J837" i="3"/>
  <c r="J1955" i="3"/>
  <c r="J146" i="3"/>
  <c r="J2366" i="3"/>
  <c r="J1911" i="3"/>
  <c r="J271" i="3"/>
  <c r="J2167" i="3"/>
  <c r="J347" i="3"/>
  <c r="J2454" i="3"/>
  <c r="J1315" i="3"/>
  <c r="J2421" i="3"/>
  <c r="J1316" i="3"/>
  <c r="J454" i="3"/>
  <c r="J1179" i="3"/>
  <c r="J2340" i="3"/>
  <c r="J2172" i="3"/>
  <c r="J203" i="3"/>
  <c r="J1954" i="3"/>
  <c r="J2302" i="3"/>
  <c r="J2407" i="3"/>
  <c r="J95" i="3"/>
  <c r="J333" i="3"/>
  <c r="J1352" i="3"/>
  <c r="J32" i="3"/>
  <c r="J742" i="3"/>
  <c r="J2398" i="3"/>
  <c r="J2210" i="3"/>
  <c r="J753" i="3"/>
  <c r="J1761" i="3"/>
  <c r="J1962" i="3"/>
  <c r="J1442" i="3"/>
  <c r="J833" i="3"/>
  <c r="J1132" i="3"/>
  <c r="J1726" i="3"/>
  <c r="J722" i="3"/>
  <c r="J2406" i="3"/>
  <c r="J946" i="3"/>
  <c r="J2367" i="3"/>
  <c r="J1296" i="3"/>
  <c r="J237" i="3"/>
  <c r="J1465" i="3"/>
  <c r="J626" i="3"/>
  <c r="J2039" i="3"/>
  <c r="J865" i="3"/>
  <c r="J2393" i="3"/>
  <c r="J1950" i="3"/>
  <c r="J2141" i="3"/>
  <c r="J2251" i="3"/>
  <c r="J2252" i="3"/>
  <c r="J147" i="3"/>
  <c r="J1323" i="3"/>
  <c r="J929" i="3"/>
  <c r="J2105" i="3"/>
  <c r="J506" i="3"/>
  <c r="J505" i="3"/>
  <c r="J2415" i="3"/>
  <c r="J342" i="3"/>
  <c r="J1679" i="3"/>
  <c r="J2180" i="3"/>
  <c r="J875" i="3"/>
  <c r="J37" i="3"/>
  <c r="J1398" i="3"/>
  <c r="J712" i="3"/>
  <c r="J134" i="3"/>
  <c r="J1628" i="3"/>
  <c r="J887" i="3"/>
  <c r="J83" i="3"/>
  <c r="J925" i="3"/>
  <c r="J254" i="3"/>
  <c r="J873" i="3"/>
  <c r="J1431" i="3"/>
  <c r="J1136" i="3"/>
  <c r="J707" i="3"/>
  <c r="J1481" i="3"/>
  <c r="J2081" i="3"/>
  <c r="J1121" i="3"/>
  <c r="J1446" i="3"/>
  <c r="J2022" i="3"/>
  <c r="J1591" i="3"/>
  <c r="J1104" i="3"/>
  <c r="J704" i="3"/>
  <c r="J4" i="3"/>
  <c r="J1076" i="3"/>
  <c r="J720" i="3"/>
  <c r="J587" i="3"/>
  <c r="J653" i="3"/>
  <c r="J539" i="3"/>
  <c r="J1794" i="3"/>
  <c r="J2226" i="3"/>
  <c r="J646" i="3"/>
  <c r="J2370" i="3"/>
  <c r="J2369" i="3"/>
  <c r="J2361" i="3"/>
  <c r="J1094" i="3"/>
  <c r="J277" i="3"/>
  <c r="J230" i="3"/>
  <c r="J804" i="3"/>
  <c r="J1144" i="3"/>
  <c r="J1863" i="3"/>
  <c r="J108" i="3"/>
  <c r="J632" i="3"/>
  <c r="J631" i="3"/>
  <c r="J1232" i="3"/>
  <c r="J630" i="3"/>
  <c r="J1045" i="3"/>
  <c r="J829" i="3"/>
  <c r="J298" i="3"/>
  <c r="J638" i="3"/>
  <c r="J455" i="3"/>
  <c r="J49" i="3"/>
  <c r="J1001" i="3"/>
  <c r="J1068" i="3"/>
  <c r="J641" i="3"/>
  <c r="J1647" i="3"/>
  <c r="J1832" i="3"/>
  <c r="J216" i="3"/>
  <c r="J2013" i="3"/>
  <c r="J700" i="3"/>
  <c r="J379" i="3"/>
  <c r="J2271" i="3"/>
  <c r="J1997" i="3"/>
  <c r="J186" i="3"/>
  <c r="J627" i="3"/>
  <c r="J1286" i="3"/>
  <c r="J1682" i="3"/>
  <c r="J1718" i="3"/>
  <c r="J314" i="3"/>
  <c r="J2447" i="3"/>
  <c r="J130" i="3"/>
  <c r="J1757" i="3"/>
  <c r="J517" i="3"/>
  <c r="J131" i="3"/>
  <c r="J551" i="3"/>
  <c r="J1559" i="3"/>
  <c r="J1411" i="3"/>
  <c r="J1174" i="3"/>
  <c r="J809" i="3"/>
  <c r="J612" i="3"/>
  <c r="J1975" i="3"/>
  <c r="J1207" i="3"/>
  <c r="J1873" i="3"/>
  <c r="J305" i="3"/>
  <c r="J1951" i="3"/>
  <c r="J1499" i="3"/>
  <c r="J2108" i="3"/>
  <c r="J607" i="3"/>
  <c r="J1533" i="3"/>
  <c r="J2107" i="3"/>
  <c r="J212" i="3"/>
  <c r="J1659" i="3"/>
  <c r="J1165" i="3"/>
  <c r="J2371" i="3"/>
  <c r="J2372" i="3"/>
  <c r="J950" i="3"/>
  <c r="J2224" i="3"/>
  <c r="J2183" i="3"/>
  <c r="J1511" i="3"/>
  <c r="J1844" i="3"/>
  <c r="J46" i="3"/>
  <c r="J1345" i="3"/>
  <c r="J444" i="3"/>
  <c r="J1312" i="3"/>
  <c r="J909" i="3"/>
  <c r="J1777" i="3"/>
  <c r="J204" i="3"/>
  <c r="J2001" i="3"/>
  <c r="J1275" i="3"/>
  <c r="J883" i="3"/>
  <c r="J2035" i="3"/>
  <c r="J450" i="3"/>
  <c r="J1592" i="3"/>
  <c r="J120" i="3"/>
  <c r="J1273" i="3"/>
  <c r="J118" i="3"/>
  <c r="J1973" i="3"/>
  <c r="J862" i="3"/>
  <c r="J1796" i="3"/>
  <c r="J1447" i="3"/>
  <c r="J1297" i="3"/>
  <c r="J2168" i="3"/>
  <c r="J801" i="3"/>
  <c r="J61" i="3"/>
  <c r="J56" i="3"/>
  <c r="J2236" i="3"/>
  <c r="J152" i="3"/>
  <c r="J307" i="3"/>
  <c r="J2005" i="3"/>
  <c r="J2012" i="3"/>
  <c r="J1317" i="3"/>
  <c r="J685" i="3"/>
  <c r="J160" i="3"/>
  <c r="J1097" i="3"/>
  <c r="J1877" i="3"/>
  <c r="J1876" i="3"/>
  <c r="J181" i="3"/>
  <c r="J565" i="3"/>
  <c r="J429" i="3"/>
  <c r="J1618" i="3"/>
  <c r="J63" i="3"/>
  <c r="J990" i="3"/>
  <c r="J2145" i="3"/>
  <c r="J842" i="3"/>
  <c r="J1694" i="3"/>
  <c r="J2452" i="3"/>
  <c r="J625" i="3"/>
  <c r="J1100" i="3"/>
  <c r="J1762" i="3"/>
  <c r="J1809" i="3"/>
  <c r="J39" i="3"/>
  <c r="J202" i="3"/>
  <c r="J1496" i="3"/>
  <c r="J31" i="3"/>
  <c r="J1059" i="3"/>
  <c r="J1552" i="3"/>
  <c r="J1634" i="3"/>
  <c r="J438" i="3"/>
  <c r="J1878" i="3"/>
  <c r="J474" i="3"/>
  <c r="J614" i="3"/>
  <c r="J967" i="3"/>
  <c r="J427" i="3"/>
  <c r="J15" i="3"/>
  <c r="J1827" i="3"/>
  <c r="J974" i="3"/>
  <c r="J1860" i="3"/>
  <c r="J2128" i="3"/>
  <c r="J1838" i="3"/>
  <c r="J522" i="3"/>
  <c r="J1723" i="3"/>
  <c r="J958" i="3"/>
  <c r="J396" i="3"/>
  <c r="J2127" i="3"/>
  <c r="J1612" i="3"/>
  <c r="J961" i="3"/>
  <c r="J1331" i="3"/>
  <c r="J2130" i="3"/>
  <c r="J1785" i="3"/>
  <c r="J1580" i="3"/>
  <c r="J1254" i="3"/>
  <c r="J1374" i="3"/>
  <c r="J1328" i="3"/>
  <c r="J1365" i="3"/>
  <c r="J155" i="3"/>
  <c r="J2281" i="3"/>
  <c r="J526" i="3"/>
  <c r="J1948" i="3"/>
  <c r="J527" i="3"/>
  <c r="J488" i="3"/>
  <c r="J1507" i="3"/>
  <c r="J1736" i="3"/>
  <c r="J36" i="3"/>
  <c r="J1969" i="3"/>
  <c r="J1626" i="3"/>
  <c r="J1947" i="3"/>
  <c r="J182" i="3"/>
  <c r="J1368" i="3"/>
  <c r="J24" i="3"/>
  <c r="J796" i="3"/>
  <c r="J1981" i="3"/>
  <c r="J556" i="3"/>
  <c r="J2364" i="3"/>
  <c r="J610" i="3"/>
  <c r="J211" i="3"/>
  <c r="J688" i="3"/>
  <c r="J1812" i="3"/>
  <c r="J1646" i="3"/>
  <c r="J78" i="3"/>
  <c r="J1219" i="3"/>
  <c r="J162" i="3"/>
  <c r="J2098" i="3"/>
  <c r="J1945" i="3"/>
  <c r="J38" i="3"/>
  <c r="J1610" i="3"/>
  <c r="J1837" i="3"/>
  <c r="J1957" i="3"/>
  <c r="J2403" i="3"/>
  <c r="J687" i="3"/>
  <c r="J686" i="3"/>
  <c r="J1242" i="3"/>
  <c r="J716" i="3"/>
  <c r="J2306" i="3"/>
  <c r="J1419" i="3"/>
  <c r="J2099" i="3"/>
  <c r="J518" i="3"/>
  <c r="J1553" i="3"/>
  <c r="J1009" i="3"/>
  <c r="J2423" i="3"/>
  <c r="J1381" i="3"/>
  <c r="J464" i="3"/>
  <c r="J1079" i="3"/>
  <c r="J2038" i="3"/>
  <c r="J1244" i="3"/>
  <c r="J948" i="3"/>
  <c r="J649" i="3"/>
  <c r="J1080" i="3"/>
  <c r="J2310" i="3"/>
  <c r="J590" i="3"/>
  <c r="J2003" i="3"/>
  <c r="J932" i="3"/>
  <c r="J724" i="3"/>
  <c r="J169" i="3"/>
  <c r="J674" i="3"/>
  <c r="J241" i="3"/>
  <c r="J303" i="3"/>
  <c r="J1599" i="3"/>
  <c r="J2284" i="3"/>
  <c r="J1850" i="3"/>
  <c r="J2157" i="3"/>
  <c r="J1508" i="3"/>
  <c r="J1143" i="3"/>
  <c r="J1664" i="3"/>
  <c r="J1849" i="3"/>
  <c r="J1848" i="3"/>
  <c r="J2329" i="3"/>
  <c r="J19" i="3"/>
  <c r="J2434" i="3"/>
  <c r="J1379" i="3"/>
  <c r="J1231" i="3"/>
  <c r="J1118" i="3"/>
  <c r="J1330" i="3"/>
  <c r="J2228" i="3"/>
  <c r="J906" i="3"/>
  <c r="J991" i="3"/>
  <c r="J1923" i="3"/>
  <c r="J1483" i="3"/>
  <c r="J1205" i="3"/>
  <c r="J702" i="3"/>
  <c r="J1435" i="3"/>
  <c r="J96" i="3"/>
  <c r="J2177" i="3"/>
  <c r="J2395" i="3"/>
  <c r="J399" i="3"/>
  <c r="J2123" i="3"/>
  <c r="J1325" i="3"/>
  <c r="J284" i="3"/>
  <c r="J86" i="3"/>
  <c r="J1779" i="3"/>
  <c r="J397" i="3"/>
  <c r="J982" i="3"/>
  <c r="J217" i="3"/>
  <c r="J1021" i="3"/>
  <c r="J1925" i="3"/>
  <c r="J159" i="3"/>
  <c r="J758" i="3"/>
  <c r="J1394" i="3"/>
  <c r="J1410" i="3"/>
  <c r="J1894" i="3"/>
  <c r="J1892" i="3"/>
  <c r="J1893" i="3"/>
  <c r="J165" i="3"/>
  <c r="J168" i="3"/>
  <c r="J166" i="3"/>
  <c r="J167" i="3"/>
  <c r="J1487" i="3"/>
  <c r="J1505" i="3"/>
  <c r="J854" i="3"/>
  <c r="J910" i="3"/>
  <c r="J531" i="3"/>
  <c r="J792" i="3"/>
  <c r="J1039" i="3"/>
  <c r="J1041" i="3"/>
  <c r="J2069" i="3"/>
  <c r="J1040" i="3"/>
  <c r="J2017" i="3"/>
  <c r="J193" i="3"/>
  <c r="J1733" i="3"/>
  <c r="J972" i="3"/>
  <c r="J1434" i="3"/>
  <c r="J1732" i="3"/>
  <c r="J2189" i="3"/>
  <c r="J1842" i="3"/>
  <c r="J1589" i="3"/>
  <c r="J176" i="3"/>
  <c r="J783" i="3"/>
  <c r="J1249" i="3"/>
  <c r="J1250" i="3"/>
  <c r="J583" i="3"/>
  <c r="J1578" i="3"/>
  <c r="J616" i="3"/>
  <c r="J617" i="3"/>
  <c r="J420" i="3"/>
  <c r="J255" i="3"/>
  <c r="J1843" i="3"/>
  <c r="J348" i="3"/>
  <c r="J1468" i="3"/>
  <c r="J971" i="3"/>
  <c r="J940" i="3"/>
  <c r="J1008" i="3"/>
  <c r="J2428" i="3"/>
  <c r="J2426" i="3"/>
  <c r="J227" i="3"/>
  <c r="J2425" i="3"/>
  <c r="J2427" i="3"/>
  <c r="J2176" i="3"/>
  <c r="J1181" i="3"/>
  <c r="J2429" i="3"/>
  <c r="J266" i="3"/>
  <c r="J91" i="3"/>
  <c r="J1366" i="3"/>
  <c r="J1262" i="3"/>
  <c r="J1421" i="3"/>
  <c r="J1420" i="3"/>
  <c r="J2459" i="3"/>
  <c r="J2378" i="3"/>
  <c r="J1309" i="3"/>
  <c r="J2450" i="3"/>
  <c r="J667" i="3"/>
  <c r="J1170" i="3"/>
  <c r="J545" i="3"/>
  <c r="J727" i="3"/>
  <c r="J1098" i="3"/>
  <c r="J904" i="3"/>
  <c r="J511" i="3"/>
  <c r="J851" i="3"/>
  <c r="J430" i="3"/>
  <c r="J316" i="3"/>
  <c r="J388" i="3"/>
  <c r="J35" i="3"/>
  <c r="J1385" i="3"/>
  <c r="J2161" i="3"/>
  <c r="J489" i="3"/>
  <c r="J2181" i="3"/>
  <c r="J1605" i="3"/>
  <c r="J1731" i="3"/>
  <c r="J2056" i="3"/>
  <c r="J1321" i="3"/>
  <c r="J1986" i="3"/>
  <c r="J1699" i="3"/>
  <c r="J170" i="3"/>
  <c r="J171" i="3"/>
  <c r="J1597" i="3"/>
  <c r="J1418" i="3"/>
  <c r="J1739" i="3"/>
  <c r="J2196" i="3"/>
  <c r="J1616" i="3"/>
  <c r="J1721" i="3"/>
  <c r="J1453" i="3"/>
  <c r="J1741" i="3"/>
  <c r="J1598" i="3"/>
  <c r="J944" i="3"/>
  <c r="J2356" i="3"/>
  <c r="J1162" i="3"/>
  <c r="J2192" i="3"/>
  <c r="J813" i="3"/>
  <c r="J435" i="3"/>
  <c r="J548" i="3"/>
  <c r="J547" i="3"/>
  <c r="J1378" i="3"/>
  <c r="J1240" i="3"/>
  <c r="J1057" i="3"/>
  <c r="J615" i="3"/>
  <c r="J1480" i="3"/>
  <c r="J532" i="3"/>
  <c r="J566" i="3"/>
  <c r="J2008" i="3"/>
  <c r="J546" i="3"/>
  <c r="J1854" i="3"/>
  <c r="J2435" i="3"/>
  <c r="J2436" i="3"/>
  <c r="J697" i="3"/>
  <c r="J773" i="3"/>
  <c r="J575" i="3"/>
  <c r="J576" i="3"/>
  <c r="J983" i="3"/>
  <c r="J1823" i="3"/>
  <c r="J1301" i="3"/>
  <c r="J1767" i="3"/>
  <c r="J1302" i="3"/>
  <c r="J1982" i="3"/>
  <c r="J806" i="3"/>
  <c r="J1887" i="3"/>
  <c r="J1464" i="3"/>
  <c r="J782" i="3"/>
  <c r="J90" i="3"/>
  <c r="J768" i="3"/>
  <c r="J151" i="3"/>
  <c r="J52" i="3"/>
  <c r="J206" i="3"/>
  <c r="J2036" i="3"/>
  <c r="J98" i="3"/>
  <c r="J1071" i="3"/>
  <c r="J1239" i="3"/>
  <c r="J41" i="3"/>
  <c r="J1569" i="3"/>
  <c r="J2034" i="3"/>
  <c r="J3" i="3"/>
  <c r="J2082" i="3"/>
  <c r="J977" i="3"/>
  <c r="J769" i="3"/>
  <c r="J1620" i="3"/>
  <c r="J1046" i="3"/>
  <c r="J1047" i="3"/>
  <c r="J1158" i="3"/>
  <c r="J2214" i="3"/>
  <c r="J864" i="3"/>
  <c r="J2134" i="3"/>
  <c r="J1233" i="3"/>
  <c r="J2408" i="3"/>
  <c r="J1642" i="3"/>
  <c r="J1695" i="3"/>
  <c r="J1754" i="3"/>
  <c r="J2263" i="3"/>
  <c r="J1608" i="3"/>
  <c r="J1607" i="3"/>
  <c r="J291" i="3"/>
  <c r="J2175" i="3"/>
  <c r="J579" i="3"/>
  <c r="J2401" i="3"/>
  <c r="J560" i="3"/>
  <c r="J1567" i="3"/>
  <c r="J2204" i="3"/>
  <c r="J2110" i="3"/>
  <c r="J899" i="3"/>
  <c r="J409" i="3"/>
  <c r="J900" i="3"/>
  <c r="J2119" i="3"/>
  <c r="J2118" i="3"/>
  <c r="J1015" i="3"/>
  <c r="J1826" i="3"/>
  <c r="J830" i="3"/>
  <c r="J1061" i="3"/>
  <c r="J2170" i="3"/>
  <c r="J889" i="3"/>
  <c r="J2024" i="3"/>
  <c r="J2025" i="3"/>
  <c r="J1137" i="3"/>
  <c r="J870" i="3"/>
  <c r="J1017" i="3"/>
  <c r="J2213" i="3"/>
  <c r="J2211" i="3"/>
  <c r="J269" i="3"/>
  <c r="J953" i="3"/>
  <c r="J1561" i="3"/>
  <c r="J2212" i="3"/>
  <c r="J1769" i="3"/>
  <c r="J1534" i="3"/>
  <c r="J26" i="3"/>
  <c r="J143" i="3"/>
  <c r="J639" i="3"/>
  <c r="J1348" i="3"/>
  <c r="J2166" i="3"/>
  <c r="J1822" i="3"/>
  <c r="J1528" i="3"/>
  <c r="J1529" i="3"/>
  <c r="J2217" i="3"/>
  <c r="J1738" i="3"/>
  <c r="J1737" i="3"/>
  <c r="J2174" i="3"/>
  <c r="J1056" i="3"/>
  <c r="J2264" i="3"/>
  <c r="J2342" i="3"/>
  <c r="J101" i="3"/>
  <c r="J824" i="3"/>
  <c r="J103" i="3"/>
  <c r="J2248" i="3"/>
  <c r="J1804" i="3"/>
  <c r="J1252" i="3"/>
  <c r="J321" i="3"/>
  <c r="J2380" i="3"/>
  <c r="J1087" i="3"/>
  <c r="J2368" i="3"/>
  <c r="J1941" i="3"/>
  <c r="J1185" i="3"/>
  <c r="J11" i="3"/>
  <c r="J42" i="3"/>
  <c r="J2232" i="3"/>
  <c r="J2381" i="3"/>
  <c r="J1870" i="3"/>
  <c r="J2079" i="3"/>
  <c r="J669" i="3"/>
  <c r="J1463" i="3"/>
  <c r="J693" i="3"/>
  <c r="J421" i="3"/>
  <c r="J643" i="3"/>
  <c r="J872" i="3"/>
  <c r="J273" i="3"/>
  <c r="J2379" i="3"/>
  <c r="J2220" i="3"/>
  <c r="J1383" i="3"/>
  <c r="J1340" i="3"/>
  <c r="J534" i="3"/>
  <c r="J250" i="3"/>
  <c r="J2290" i="3"/>
  <c r="J745" i="3"/>
  <c r="J8" i="3"/>
  <c r="J1389" i="3"/>
  <c r="J1256" i="3"/>
  <c r="J77" i="3"/>
  <c r="J1089" i="3"/>
  <c r="J739" i="3"/>
  <c r="J1623" i="3"/>
  <c r="J1624" i="3"/>
  <c r="J1734" i="3"/>
  <c r="J84" i="3"/>
  <c r="J892" i="3"/>
  <c r="J2090" i="3"/>
  <c r="J682" i="3"/>
  <c r="J681" i="3"/>
  <c r="J661" i="3"/>
  <c r="J2346" i="3"/>
  <c r="J2317" i="3"/>
  <c r="J2311" i="3"/>
  <c r="J1985" i="3"/>
  <c r="J2179" i="3"/>
  <c r="J1882" i="3"/>
  <c r="J2231" i="3"/>
  <c r="J1257" i="3"/>
  <c r="J2146" i="3"/>
  <c r="J664" i="3"/>
  <c r="J1920" i="3"/>
  <c r="J1364" i="3"/>
  <c r="J1031" i="3"/>
  <c r="J1103" i="3"/>
  <c r="J2446" i="3"/>
  <c r="J1204" i="3"/>
  <c r="J1441" i="3"/>
  <c r="J324" i="3"/>
  <c r="J2375" i="3"/>
  <c r="J2002" i="3"/>
  <c r="J1537" i="3"/>
  <c r="J789" i="3"/>
  <c r="J173" i="3"/>
  <c r="J1897" i="3"/>
  <c r="J1708" i="3"/>
  <c r="J2279" i="3"/>
  <c r="J914" i="3"/>
  <c r="J2280" i="3"/>
  <c r="J1944" i="3"/>
  <c r="J714" i="3"/>
  <c r="J2070" i="3"/>
  <c r="J930" i="3"/>
  <c r="J931" i="3"/>
  <c r="J1922" i="3"/>
  <c r="J1657" i="3"/>
  <c r="J2411" i="3"/>
  <c r="J1640" i="3"/>
  <c r="J1032" i="3"/>
  <c r="J1639" i="3"/>
  <c r="J533" i="3"/>
  <c r="J142" i="3"/>
  <c r="J2063" i="3"/>
  <c r="J337" i="3"/>
  <c r="J402" i="3"/>
  <c r="J857" i="3"/>
  <c r="J417" i="3"/>
  <c r="J1632" i="3"/>
  <c r="J1550" i="3"/>
  <c r="J2300" i="3"/>
  <c r="J1615" i="3"/>
  <c r="J2274" i="3"/>
  <c r="J1773" i="3"/>
  <c r="J1308" i="3"/>
  <c r="J2115" i="3"/>
  <c r="J327" i="3"/>
  <c r="J102" i="3"/>
  <c r="J1613" i="3"/>
  <c r="J458" i="3"/>
  <c r="J2078" i="3"/>
  <c r="J1766" i="3"/>
  <c r="J340" i="3"/>
  <c r="J832" i="3"/>
  <c r="J1720" i="3"/>
  <c r="J2250" i="3"/>
  <c r="J2249" i="3"/>
  <c r="J675" i="3"/>
  <c r="J1319" i="3"/>
  <c r="J1160" i="3"/>
  <c r="J2020" i="3"/>
  <c r="J550" i="3"/>
  <c r="J115" i="3"/>
  <c r="J1998" i="3"/>
  <c r="J263" i="3"/>
  <c r="J1065" i="3"/>
  <c r="J846" i="3"/>
  <c r="J1131" i="3"/>
  <c r="J246" i="3"/>
  <c r="J245" i="3"/>
  <c r="J1853" i="3"/>
  <c r="J369" i="3"/>
  <c r="J2431" i="3"/>
  <c r="J2430" i="3"/>
  <c r="J1582" i="3"/>
  <c r="J1060" i="3"/>
  <c r="J1571" i="3"/>
  <c r="J2443" i="3"/>
  <c r="J419" i="3"/>
  <c r="J1439" i="3"/>
  <c r="J1449" i="3"/>
  <c r="J752" i="3"/>
  <c r="J1983" i="3"/>
  <c r="J23" i="3"/>
  <c r="J2244" i="3"/>
  <c r="J562" i="3"/>
  <c r="J124" i="3"/>
  <c r="J1292" i="3"/>
  <c r="J2149" i="3"/>
  <c r="J874" i="3"/>
  <c r="J2143" i="3"/>
  <c r="J1074" i="3"/>
  <c r="J1638" i="3"/>
  <c r="J1288" i="3"/>
  <c r="J190" i="3"/>
  <c r="J1469" i="3"/>
  <c r="J362" i="3"/>
  <c r="J1554" i="3"/>
  <c r="J201" i="3"/>
  <c r="J1702" i="3"/>
  <c r="J1051" i="3"/>
  <c r="J1359" i="3"/>
  <c r="J1360" i="3"/>
  <c r="J890" i="3"/>
  <c r="J1991" i="3"/>
  <c r="J45" i="3"/>
  <c r="J44" i="3"/>
  <c r="J1915" i="3"/>
  <c r="J2142" i="3"/>
  <c r="J1672" i="3"/>
  <c r="J1807" i="3"/>
  <c r="J22" i="3"/>
  <c r="J2077" i="3"/>
  <c r="J1542" i="3"/>
  <c r="J2198" i="3"/>
  <c r="J1433" i="3"/>
  <c r="J1937" i="3"/>
  <c r="J2064" i="3"/>
  <c r="J2384" i="3"/>
  <c r="J1663" i="3"/>
  <c r="J2190" i="3"/>
  <c r="J1522" i="3"/>
  <c r="J1622" i="3"/>
  <c r="J893" i="3"/>
  <c r="J894" i="3"/>
  <c r="J2397" i="3"/>
  <c r="J2094" i="3"/>
  <c r="J956" i="3"/>
  <c r="J600" i="3"/>
  <c r="J1964" i="3"/>
  <c r="J858" i="3"/>
  <c r="J317" i="3"/>
  <c r="J1899" i="3"/>
  <c r="J1900" i="3"/>
  <c r="J1088" i="3"/>
  <c r="J1498" i="3"/>
  <c r="J1105" i="3"/>
  <c r="J1106" i="3"/>
  <c r="J178" i="3"/>
  <c r="J1971" i="3"/>
  <c r="J2086" i="3"/>
  <c r="J1756" i="3"/>
  <c r="J1999" i="3"/>
  <c r="J2153" i="3"/>
  <c r="J248" i="3"/>
  <c r="J218" i="3"/>
  <c r="J1373" i="3"/>
  <c r="J1759" i="3"/>
  <c r="J1064" i="3"/>
  <c r="J58" i="3"/>
  <c r="J629" i="3"/>
  <c r="J1514" i="3"/>
  <c r="J1115" i="3"/>
  <c r="J319" i="3"/>
  <c r="J2358" i="3"/>
  <c r="J2357" i="3"/>
  <c r="J721" i="3"/>
  <c r="J1748" i="3"/>
  <c r="J1633" i="3"/>
  <c r="J1755" i="3"/>
  <c r="J2453" i="3"/>
  <c r="J1376" i="3"/>
  <c r="J1989" i="3"/>
  <c r="J2111" i="3"/>
  <c r="J2399" i="3"/>
  <c r="J1201" i="3"/>
  <c r="J473" i="3"/>
  <c r="J2010" i="3"/>
  <c r="J2018" i="3"/>
  <c r="J161" i="3"/>
  <c r="J2011" i="3"/>
  <c r="J1027" i="3"/>
  <c r="J1072" i="3"/>
  <c r="J1872" i="3"/>
  <c r="J449" i="3"/>
  <c r="J1643" i="3"/>
  <c r="J1693" i="3"/>
  <c r="J984" i="3"/>
  <c r="J1413" i="3"/>
  <c r="J2046" i="3"/>
  <c r="J1445" i="3"/>
  <c r="J92" i="3"/>
  <c r="J93" i="3"/>
  <c r="J729" i="3"/>
  <c r="J2208" i="3"/>
  <c r="J1541" i="3"/>
  <c r="J2305" i="3"/>
  <c r="J2089" i="3"/>
  <c r="J1556" i="3"/>
  <c r="J2095" i="3"/>
  <c r="J1687" i="3"/>
  <c r="J2053" i="3"/>
  <c r="J2289" i="3"/>
  <c r="J365" i="3"/>
  <c r="J819" i="3"/>
  <c r="J561" i="3"/>
  <c r="J1405" i="3"/>
  <c r="J606" i="3"/>
  <c r="J1810" i="3"/>
  <c r="J1016" i="3"/>
  <c r="J1133" i="3"/>
  <c r="J335" i="3"/>
  <c r="J1862" i="3"/>
  <c r="J743" i="3"/>
  <c r="J344" i="3"/>
  <c r="J1474" i="3"/>
  <c r="J2207" i="3"/>
  <c r="J1475" i="3"/>
  <c r="J150" i="3"/>
  <c r="J1753" i="3"/>
  <c r="J2331" i="3"/>
  <c r="J1965" i="3"/>
  <c r="J487" i="3"/>
  <c r="J2030" i="3"/>
  <c r="J2275" i="3"/>
  <c r="J114" i="3"/>
  <c r="J1562" i="3"/>
  <c r="J231" i="3"/>
  <c r="J192" i="3"/>
  <c r="J1940" i="3"/>
  <c r="J2387" i="3"/>
  <c r="J1038" i="3"/>
  <c r="J1268" i="3"/>
  <c r="J684" i="3"/>
  <c r="J1269" i="3"/>
  <c r="J922" i="3"/>
  <c r="J1820" i="3"/>
  <c r="J2396" i="3"/>
  <c r="J2404" i="3"/>
  <c r="J1503" i="3"/>
  <c r="J1149" i="3"/>
  <c r="J2080" i="3"/>
  <c r="J1266" i="3"/>
  <c r="J853" i="3"/>
  <c r="J1764" i="3"/>
  <c r="J1096" i="3"/>
  <c r="J2321" i="3"/>
  <c r="J1880" i="3"/>
  <c r="J426" i="3"/>
  <c r="J391" i="3"/>
  <c r="J341" i="3"/>
  <c r="J459" i="3"/>
  <c r="J244" i="3"/>
  <c r="J97" i="3"/>
  <c r="J1067" i="3"/>
  <c r="J1070" i="3"/>
  <c r="J318" i="3"/>
  <c r="J205" i="3"/>
  <c r="J1200" i="3"/>
  <c r="J1438" i="3"/>
  <c r="J72" i="3"/>
  <c r="J1994" i="3"/>
  <c r="J728" i="3"/>
  <c r="J339" i="3"/>
  <c r="J2277" i="3"/>
  <c r="J2278" i="3"/>
  <c r="J1921" i="3"/>
  <c r="J1134" i="3"/>
  <c r="J1343" i="3"/>
  <c r="J125" i="3"/>
  <c r="J825" i="3"/>
  <c r="J364" i="3"/>
  <c r="J696" i="3"/>
  <c r="J596" i="3"/>
  <c r="J1813" i="3"/>
  <c r="J795" i="3"/>
  <c r="J270" i="3"/>
  <c r="J608" i="3"/>
  <c r="J2085" i="3"/>
  <c r="J1342" i="3"/>
  <c r="J1525" i="3"/>
  <c r="J701" i="3"/>
  <c r="J1829" i="3"/>
  <c r="J1828" i="3"/>
  <c r="J1568" i="3"/>
  <c r="J928" i="3"/>
  <c r="J1151" i="3"/>
  <c r="J2246" i="3"/>
  <c r="J403" i="3"/>
  <c r="J2015" i="3"/>
  <c r="J2016" i="3"/>
  <c r="J2031" i="3"/>
  <c r="J1830" i="3"/>
  <c r="J1678" i="3"/>
  <c r="J2444" i="3"/>
  <c r="J1652" i="3"/>
  <c r="J2014" i="3"/>
  <c r="J750" i="3"/>
  <c r="J1898" i="3"/>
  <c r="J621" i="3"/>
  <c r="J1903" i="3"/>
  <c r="J1217" i="3"/>
  <c r="J2028" i="3"/>
  <c r="J1778" i="3"/>
  <c r="J2019" i="3"/>
  <c r="J2235" i="3"/>
  <c r="J13" i="3"/>
  <c r="J1299" i="3"/>
  <c r="J1491" i="3"/>
  <c r="J1147" i="3"/>
  <c r="J2348" i="3"/>
  <c r="J2347" i="3"/>
  <c r="J484" i="3"/>
  <c r="J483" i="3"/>
  <c r="J1497" i="3"/>
  <c r="J1864" i="3"/>
  <c r="J2312" i="3"/>
  <c r="J2040" i="3"/>
  <c r="J2041" i="3"/>
  <c r="J1904" i="3"/>
  <c r="J2032" i="3"/>
  <c r="J1034" i="3"/>
  <c r="J1035" i="3"/>
  <c r="J1033" i="3"/>
  <c r="J1082" i="3"/>
  <c r="J1572" i="3"/>
  <c r="J1476" i="3"/>
  <c r="J1329" i="3"/>
  <c r="J1684" i="3"/>
  <c r="J366" i="3"/>
  <c r="J1392" i="3"/>
  <c r="J481" i="3"/>
  <c r="J1875" i="3"/>
  <c r="J292" i="3"/>
  <c r="J2298" i="3"/>
  <c r="J1686" i="3"/>
  <c r="J229" i="3"/>
  <c r="J1685" i="3"/>
  <c r="J1789" i="3"/>
  <c r="J2455" i="3"/>
  <c r="J815" i="3"/>
  <c r="J1595" i="3"/>
  <c r="J2253" i="3"/>
  <c r="J1086" i="3"/>
  <c r="J2057" i="3"/>
  <c r="J308" i="3"/>
  <c r="J256" i="3"/>
  <c r="J60" i="3"/>
  <c r="J1819" i="3"/>
  <c r="J530" i="3"/>
  <c r="J1099" i="3"/>
  <c r="J1353" i="3"/>
  <c r="J2205" i="3"/>
  <c r="J2137" i="3"/>
  <c r="J1311" i="3"/>
  <c r="J2136" i="3"/>
  <c r="J1429" i="3"/>
  <c r="J703" i="3"/>
  <c r="J924" i="3"/>
  <c r="J2162" i="3"/>
  <c r="J431" i="3"/>
  <c r="J1300" i="3"/>
  <c r="J338" i="3"/>
  <c r="J2029" i="3"/>
  <c r="J1203" i="3"/>
  <c r="J1196" i="3"/>
  <c r="J214" i="3"/>
  <c r="J1048" i="3"/>
  <c r="J863" i="3"/>
  <c r="J1058" i="3"/>
  <c r="J2247" i="3"/>
  <c r="J670" i="3"/>
  <c r="J1235" i="3"/>
  <c r="J2351" i="3"/>
  <c r="J2350" i="3"/>
  <c r="J1992" i="3"/>
  <c r="J985" i="3"/>
  <c r="J597" i="3"/>
  <c r="J634" i="3"/>
  <c r="J2071" i="3"/>
  <c r="J415" i="3"/>
  <c r="J1229" i="3"/>
  <c r="J280" i="3"/>
  <c r="J470" i="3"/>
  <c r="J1274" i="3"/>
  <c r="J297" i="3"/>
  <c r="J868" i="3"/>
  <c r="J1237" i="3"/>
  <c r="J1425" i="3"/>
  <c r="J1424" i="3"/>
  <c r="J1515" i="3"/>
  <c r="J1907" i="3"/>
  <c r="J662" i="3"/>
  <c r="J1974" i="3"/>
  <c r="J1574" i="3"/>
  <c r="J1120" i="3"/>
  <c r="J2114" i="3"/>
  <c r="J2101" i="3"/>
  <c r="J1995" i="3"/>
  <c r="J14" i="3"/>
  <c r="J808" i="3"/>
  <c r="J1978" i="3"/>
  <c r="J1856" i="3"/>
  <c r="J99" i="3"/>
  <c r="J1750" i="3"/>
  <c r="J826" i="3"/>
  <c r="J311" i="3"/>
  <c r="J1676" i="3"/>
  <c r="J1919" i="3"/>
  <c r="J2106" i="3"/>
  <c r="J2272" i="3"/>
  <c r="J2449" i="3"/>
  <c r="J1879" i="3"/>
  <c r="J1212" i="3"/>
  <c r="J1339" i="3"/>
  <c r="J1631" i="3"/>
  <c r="J1527" i="3"/>
  <c r="J920" i="3"/>
  <c r="J659" i="3"/>
  <c r="J1427" i="3"/>
  <c r="J1865" i="3"/>
  <c r="J1548" i="3"/>
  <c r="J1093" i="3"/>
  <c r="J2261" i="3"/>
  <c r="J220" i="3"/>
  <c r="J1871" i="3"/>
  <c r="J1776" i="3"/>
  <c r="J2448" i="3"/>
  <c r="J406" i="3"/>
  <c r="J451" i="3"/>
  <c r="J69" i="3"/>
  <c r="J1797" i="3"/>
  <c r="J486" i="3"/>
  <c r="J33" i="3"/>
  <c r="J34" i="3"/>
  <c r="J2100" i="3"/>
  <c r="J2065" i="3"/>
  <c r="J2256" i="3"/>
  <c r="J1161" i="3"/>
  <c r="J2178" i="3"/>
  <c r="J469" i="3"/>
  <c r="J1189" i="3"/>
  <c r="J1314" i="3"/>
  <c r="J1467" i="3"/>
  <c r="J981" i="3"/>
  <c r="J980" i="3"/>
  <c r="J933" i="3"/>
  <c r="J1671" i="3"/>
  <c r="J2414" i="3"/>
  <c r="J519" i="3"/>
  <c r="J1221" i="3"/>
  <c r="J1222" i="3"/>
  <c r="J2152" i="3"/>
  <c r="J691" i="3"/>
  <c r="J1707" i="3"/>
  <c r="J376" i="3"/>
  <c r="J1399" i="3"/>
  <c r="J184" i="3"/>
  <c r="J370" i="3"/>
  <c r="J791" i="3"/>
  <c r="J2109" i="3"/>
  <c r="J2049" i="3"/>
  <c r="J1689" i="3"/>
  <c r="J1690" i="3"/>
  <c r="J416" i="3"/>
  <c r="J772" i="3"/>
  <c r="J2360" i="3"/>
  <c r="J1653" i="3"/>
  <c r="J2197" i="3"/>
  <c r="J2292" i="3"/>
  <c r="J408" i="3"/>
  <c r="J407" i="3"/>
  <c r="J731" i="3"/>
  <c r="J730" i="3"/>
  <c r="J43" i="3"/>
  <c r="J1874" i="3"/>
  <c r="J2355" i="3"/>
  <c r="J2042" i="3"/>
  <c r="J2241" i="3"/>
  <c r="J2240" i="3"/>
  <c r="J1658" i="3"/>
  <c r="J30" i="3"/>
  <c r="J1839" i="3"/>
  <c r="J1513" i="3"/>
  <c r="J116" i="3"/>
  <c r="J163" i="3"/>
  <c r="J1805" i="3"/>
  <c r="J1847" i="3"/>
  <c r="J1859" i="3"/>
  <c r="J2148" i="3"/>
  <c r="J644" i="3"/>
  <c r="J359" i="3"/>
  <c r="J460" i="3"/>
  <c r="J1551" i="3"/>
  <c r="J1333" i="3"/>
  <c r="J866" i="3"/>
  <c r="J1802" i="3"/>
  <c r="J476" i="3"/>
  <c r="J2186" i="3"/>
  <c r="J113" i="3"/>
  <c r="J1289" i="3"/>
  <c r="J1220" i="3"/>
  <c r="J1714" i="3"/>
  <c r="J584" i="3"/>
  <c r="J1735" i="3"/>
  <c r="J1169" i="3"/>
  <c r="J923" i="3"/>
  <c r="J240" i="3"/>
  <c r="J2334" i="3"/>
  <c r="J1150" i="3"/>
  <c r="J558" i="3"/>
  <c r="J2075" i="3"/>
  <c r="J352" i="3"/>
  <c r="J2362" i="3"/>
  <c r="J1306" i="3"/>
  <c r="J764" i="3"/>
  <c r="J2218" i="3"/>
  <c r="J2156" i="3"/>
  <c r="J996" i="3"/>
  <c r="J995" i="3"/>
  <c r="J994" i="3"/>
  <c r="J993" i="3"/>
  <c r="J992" i="3"/>
  <c r="J1730" i="3"/>
  <c r="J1573" i="3"/>
  <c r="J695" i="3"/>
  <c r="J710" i="3"/>
  <c r="J973" i="3"/>
  <c r="J1054" i="3"/>
  <c r="J465" i="3"/>
  <c r="J221" i="3"/>
  <c r="J1560" i="3"/>
  <c r="J520" i="3"/>
  <c r="J509" i="3"/>
  <c r="J645" i="3"/>
  <c r="J1917" i="3"/>
  <c r="J228" i="3"/>
  <c r="J2323" i="3"/>
  <c r="J1101" i="3"/>
  <c r="J1092" i="3"/>
  <c r="J672" i="3"/>
  <c r="J1077" i="3"/>
  <c r="J183" i="3"/>
  <c r="J918" i="3"/>
  <c r="J89" i="3"/>
  <c r="J699" i="3"/>
  <c r="J955" i="3"/>
  <c r="J1209" i="3"/>
  <c r="J919" i="3"/>
  <c r="J917" i="3"/>
  <c r="J1271" i="3"/>
  <c r="J29" i="3"/>
  <c r="J861" i="3"/>
  <c r="J1303" i="3"/>
  <c r="J2424" i="3"/>
  <c r="J921" i="3"/>
  <c r="J949" i="3"/>
  <c r="J1361" i="3"/>
  <c r="J1117" i="3"/>
  <c r="J1412" i="3"/>
  <c r="J959" i="3"/>
  <c r="J960" i="3"/>
  <c r="J658" i="3"/>
  <c r="J373" i="3"/>
  <c r="J845" i="3"/>
  <c r="J164" i="3"/>
  <c r="J1182" i="3"/>
  <c r="J491" i="3"/>
  <c r="J888" i="3"/>
  <c r="J1387" i="3"/>
  <c r="J2338" i="3"/>
  <c r="J288" i="3"/>
  <c r="J1450" i="3"/>
  <c r="J602" i="3"/>
  <c r="J1961" i="3"/>
  <c r="J1716" i="3"/>
  <c r="J1337" i="3"/>
  <c r="J1715" i="3"/>
  <c r="J1153" i="3"/>
  <c r="J2050" i="3"/>
  <c r="J1154" i="3"/>
  <c r="J601" i="3"/>
  <c r="J1801" i="3"/>
  <c r="J1006" i="3"/>
  <c r="J663" i="3"/>
  <c r="J1141" i="3"/>
  <c r="J848" i="3"/>
  <c r="J741" i="3"/>
  <c r="J593" i="3"/>
  <c r="J849" i="3"/>
  <c r="J276" i="3"/>
  <c r="J816" i="3"/>
  <c r="J1835" i="3"/>
  <c r="J871" i="3"/>
  <c r="J1795" i="3"/>
  <c r="J1977" i="3"/>
  <c r="J709" i="3"/>
  <c r="J776" i="3"/>
  <c r="J777" i="3"/>
  <c r="J2195" i="3"/>
  <c r="J436" i="3"/>
  <c r="J2200" i="3"/>
  <c r="J411" i="3"/>
  <c r="J1012" i="3"/>
  <c r="J2221" i="3"/>
  <c r="J40" i="3"/>
  <c r="J947" i="3"/>
  <c r="J1270" i="3"/>
  <c r="J766" i="3"/>
  <c r="J1504" i="3"/>
  <c r="J1396" i="3"/>
  <c r="J1555" i="3"/>
  <c r="J1724" i="3"/>
  <c r="J847" i="3"/>
  <c r="J1650" i="3"/>
  <c r="J952" i="3"/>
  <c r="J2303" i="3"/>
  <c r="J1091" i="3"/>
  <c r="J2222" i="3"/>
  <c r="J760" i="3"/>
  <c r="J692" i="3"/>
  <c r="J493" i="3"/>
  <c r="J395" i="3"/>
  <c r="J1228" i="3"/>
  <c r="J326" i="3"/>
  <c r="J1386" i="3"/>
  <c r="J1304" i="3"/>
  <c r="J1621" i="3"/>
  <c r="J1403" i="3"/>
  <c r="J963" i="3"/>
  <c r="J1558" i="3"/>
  <c r="J860" i="3"/>
  <c r="J1673" i="3"/>
  <c r="J1188" i="3"/>
  <c r="J744" i="3"/>
  <c r="J361" i="3"/>
  <c r="J262" i="3"/>
  <c r="J1765" i="3"/>
  <c r="J2103" i="3"/>
  <c r="J1218" i="3"/>
  <c r="J2445" i="3"/>
  <c r="J1380" i="3"/>
  <c r="J2184" i="3"/>
  <c r="J105" i="3"/>
  <c r="J377" i="3"/>
  <c r="J1126" i="3"/>
  <c r="J1112" i="3"/>
  <c r="J1184" i="3"/>
  <c r="J2341" i="3"/>
  <c r="J9" i="3"/>
  <c r="J10" i="3"/>
  <c r="J2188" i="3"/>
  <c r="J137" i="3"/>
  <c r="J1123" i="3"/>
  <c r="J1619" i="3"/>
  <c r="J1107" i="3"/>
  <c r="J2389" i="3"/>
  <c r="J1857" i="3"/>
  <c r="J2059" i="3"/>
  <c r="J884" i="3"/>
  <c r="J891" i="3"/>
  <c r="J1341" i="3"/>
  <c r="J412" i="3"/>
  <c r="J353" i="3"/>
  <c r="J1606" i="3"/>
  <c r="J1277" i="3"/>
  <c r="J1278" i="3"/>
  <c r="J2433" i="3"/>
  <c r="J508" i="3"/>
  <c r="J599" i="3"/>
  <c r="J1272" i="3"/>
  <c r="J2116" i="3"/>
  <c r="J2163" i="3"/>
  <c r="J1858" i="3"/>
  <c r="J586" i="3"/>
  <c r="J718" i="3"/>
  <c r="J1129" i="3"/>
  <c r="J1128" i="3"/>
  <c r="J1617" i="3"/>
  <c r="J471" i="3"/>
  <c r="J821" i="3"/>
  <c r="J1171" i="3"/>
  <c r="J1073" i="3"/>
  <c r="J761" i="3"/>
  <c r="J762" i="3"/>
  <c r="J1062" i="3"/>
  <c r="J1570" i="3"/>
  <c r="J2201" i="3"/>
  <c r="J655" i="3"/>
  <c r="J1891" i="3"/>
  <c r="J1148" i="3"/>
  <c r="J515" i="3"/>
  <c r="J755" i="3"/>
  <c r="J1645" i="3"/>
  <c r="J2339" i="3"/>
  <c r="J794" i="3"/>
  <c r="J1197" i="3"/>
  <c r="J666" i="3"/>
  <c r="J500" i="3"/>
  <c r="J2076" i="3"/>
  <c r="J1743" i="3"/>
  <c r="J1669" i="3"/>
  <c r="J496" i="3"/>
  <c r="J1704" i="3"/>
  <c r="J896" i="3"/>
  <c r="J2307" i="3"/>
  <c r="J372" i="3"/>
  <c r="J1430" i="3"/>
  <c r="J1462" i="3"/>
  <c r="J1530" i="3"/>
  <c r="J1397" i="3"/>
  <c r="J978" i="3"/>
  <c r="J507" i="3"/>
  <c r="J360" i="3"/>
  <c r="J68" i="3"/>
  <c r="J279" i="3"/>
  <c r="J585" i="3"/>
  <c r="J1026" i="3"/>
  <c r="J557" i="3"/>
  <c r="J257" i="3"/>
  <c r="J1934" i="3"/>
  <c r="J499" i="3"/>
  <c r="J1614" i="3"/>
  <c r="J418" i="3"/>
  <c r="J2337" i="3"/>
  <c r="J1972" i="3"/>
  <c r="J1116" i="3"/>
  <c r="J2296" i="3"/>
  <c r="J656" i="3"/>
  <c r="J916" i="3"/>
  <c r="J1648" i="3"/>
  <c r="J398" i="3"/>
  <c r="J2073" i="3"/>
  <c r="J1717" i="3"/>
  <c r="J456" i="3"/>
  <c r="J215" i="3"/>
  <c r="J111" i="3"/>
  <c r="J110" i="3"/>
  <c r="J112" i="3"/>
  <c r="J524" i="3"/>
  <c r="J232" i="3"/>
  <c r="J2193" i="3"/>
  <c r="J1472" i="3"/>
  <c r="J1102" i="3"/>
  <c r="J213" i="3"/>
  <c r="J943" i="3"/>
  <c r="J2223" i="3"/>
  <c r="J1585" i="3"/>
  <c r="J1902" i="3"/>
  <c r="J1260" i="3"/>
  <c r="J2416" i="3"/>
  <c r="J1980" i="3"/>
  <c r="J1691" i="3"/>
  <c r="J2062" i="3"/>
  <c r="J2239" i="3"/>
  <c r="J199" i="3"/>
  <c r="J453" i="3"/>
  <c r="J1581" i="3"/>
  <c r="J2295" i="3"/>
  <c r="J478" i="3"/>
  <c r="J367" i="3"/>
  <c r="J1667" i="3"/>
  <c r="J1895" i="3"/>
  <c r="J2405" i="3"/>
  <c r="J831" i="3"/>
  <c r="J1577" i="3"/>
  <c r="J393" i="3"/>
  <c r="J394" i="3"/>
  <c r="J1774" i="3"/>
  <c r="J882" i="3"/>
  <c r="J856" i="3"/>
  <c r="J1782" i="3"/>
  <c r="J1781" i="3"/>
  <c r="J2131" i="3"/>
  <c r="J1516" i="3"/>
  <c r="J158" i="3"/>
  <c r="J1078" i="3"/>
  <c r="J711" i="3"/>
  <c r="J1109" i="3"/>
  <c r="J222" i="3"/>
  <c r="J1806" i="3"/>
  <c r="J677" i="3"/>
  <c r="J2294" i="3"/>
  <c r="J1649" i="3"/>
  <c r="J756" i="3"/>
  <c r="J1840" i="3"/>
  <c r="J2187" i="3"/>
  <c r="J75" i="3"/>
  <c r="J76" i="3"/>
  <c r="J1456" i="3"/>
  <c r="J2202" i="3"/>
  <c r="J88" i="3"/>
  <c r="J797" i="3"/>
  <c r="J1173" i="3"/>
  <c r="J2144" i="3"/>
  <c r="J726" i="3"/>
  <c r="J2293" i="3"/>
  <c r="J1211" i="3"/>
  <c r="J1172" i="3"/>
  <c r="J2352" i="3"/>
  <c r="J2353" i="3"/>
  <c r="J1932" i="3"/>
  <c r="J1792" i="3"/>
  <c r="J154" i="3"/>
  <c r="J1459" i="3"/>
  <c r="J1081" i="3"/>
  <c r="J123" i="3"/>
  <c r="J385" i="3"/>
  <c r="J2155" i="3"/>
  <c r="J1768" i="3"/>
  <c r="J1190" i="3"/>
  <c r="J1110" i="3"/>
  <c r="J1018" i="3"/>
  <c r="J1357" i="3"/>
  <c r="J1377" i="3"/>
  <c r="J1780" i="3"/>
  <c r="J1949" i="3"/>
  <c r="J1603" i="3"/>
  <c r="J591" i="3"/>
  <c r="J283" i="3"/>
  <c r="J1293" i="3"/>
  <c r="J1395" i="3"/>
  <c r="J1075" i="3"/>
  <c r="J2237" i="3"/>
  <c r="J2359" i="3"/>
  <c r="J513" i="3"/>
  <c r="J2417" i="3"/>
  <c r="J197" i="3"/>
  <c r="J2194" i="3"/>
  <c r="J1930" i="3"/>
  <c r="J988" i="3"/>
  <c r="J650" i="3"/>
  <c r="J651" i="3"/>
  <c r="J1140" i="3"/>
  <c r="J432" i="3"/>
  <c r="J705" i="3"/>
  <c r="J706" i="3"/>
  <c r="J569" i="3"/>
  <c r="J440" i="3"/>
  <c r="J1358" i="3"/>
  <c r="J915" i="3"/>
  <c r="J2297" i="3"/>
  <c r="J1455" i="3"/>
  <c r="J441" i="3"/>
  <c r="J1791" i="3"/>
  <c r="J1790" i="3"/>
  <c r="J1636" i="3"/>
  <c r="J1630" i="3"/>
  <c r="J16" i="3"/>
  <c r="J236" i="3"/>
  <c r="J313" i="3"/>
  <c r="J966" i="3"/>
  <c r="J805" i="3"/>
  <c r="J2257" i="3"/>
  <c r="J1495" i="3"/>
  <c r="J1800" i="3"/>
  <c r="J302" i="3"/>
  <c r="J784" i="3"/>
  <c r="J2112" i="3"/>
  <c r="J1760" i="3"/>
  <c r="J936" i="3"/>
  <c r="J937" i="3"/>
  <c r="J1500" i="3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" i="4"/>
  <c r="G1838" i="3"/>
  <c r="G522" i="3"/>
  <c r="G1723" i="3"/>
  <c r="G958" i="3"/>
  <c r="G396" i="3"/>
  <c r="G2127" i="3"/>
  <c r="G1612" i="3"/>
  <c r="G961" i="3"/>
  <c r="G1331" i="3"/>
  <c r="G2130" i="3"/>
  <c r="G1785" i="3"/>
  <c r="G1580" i="3"/>
  <c r="G1254" i="3"/>
  <c r="G1374" i="3"/>
  <c r="G1328" i="3"/>
  <c r="G1365" i="3"/>
  <c r="G155" i="3"/>
  <c r="G2281" i="3"/>
  <c r="G526" i="3"/>
  <c r="G1948" i="3"/>
  <c r="G527" i="3"/>
  <c r="G488" i="3"/>
  <c r="G1507" i="3"/>
  <c r="G1736" i="3"/>
  <c r="G36" i="3"/>
  <c r="G1969" i="3"/>
  <c r="G1626" i="3"/>
  <c r="G1947" i="3"/>
  <c r="G182" i="3"/>
  <c r="G1368" i="3"/>
  <c r="G24" i="3"/>
  <c r="G796" i="3"/>
  <c r="G1981" i="3"/>
  <c r="G556" i="3"/>
  <c r="G2364" i="3"/>
  <c r="G610" i="3"/>
  <c r="G211" i="3"/>
  <c r="G688" i="3"/>
  <c r="G1812" i="3"/>
  <c r="G1646" i="3"/>
  <c r="G78" i="3"/>
  <c r="G1219" i="3"/>
  <c r="G162" i="3"/>
  <c r="G2098" i="3"/>
  <c r="G1945" i="3"/>
  <c r="G38" i="3"/>
  <c r="G1610" i="3"/>
  <c r="G1837" i="3"/>
  <c r="G1957" i="3"/>
  <c r="G2403" i="3"/>
  <c r="G687" i="3"/>
  <c r="G686" i="3"/>
  <c r="G1242" i="3"/>
  <c r="G716" i="3"/>
  <c r="G2306" i="3"/>
  <c r="G1419" i="3"/>
  <c r="G2099" i="3"/>
  <c r="G518" i="3"/>
  <c r="G1553" i="3"/>
  <c r="G1009" i="3"/>
  <c r="G2423" i="3"/>
  <c r="G1381" i="3"/>
  <c r="G464" i="3"/>
  <c r="G1079" i="3"/>
  <c r="G2038" i="3"/>
  <c r="G1244" i="3"/>
  <c r="G948" i="3"/>
  <c r="G649" i="3"/>
  <c r="G1080" i="3"/>
  <c r="G2310" i="3"/>
  <c r="G590" i="3"/>
  <c r="G2003" i="3"/>
  <c r="G932" i="3"/>
  <c r="G724" i="3"/>
  <c r="G169" i="3"/>
  <c r="G674" i="3"/>
  <c r="G241" i="3"/>
  <c r="G303" i="3"/>
  <c r="G1599" i="3"/>
  <c r="G2284" i="3"/>
  <c r="G1850" i="3"/>
  <c r="G2157" i="3"/>
  <c r="G1508" i="3"/>
  <c r="G1143" i="3"/>
  <c r="G1664" i="3"/>
  <c r="G1849" i="3"/>
  <c r="G1848" i="3"/>
  <c r="G2329" i="3"/>
  <c r="G19" i="3"/>
  <c r="G2434" i="3"/>
  <c r="G1379" i="3"/>
  <c r="G1231" i="3"/>
  <c r="G1118" i="3"/>
  <c r="G1330" i="3"/>
  <c r="G2228" i="3"/>
  <c r="G906" i="3"/>
  <c r="G991" i="3"/>
  <c r="G1923" i="3"/>
  <c r="G1483" i="3"/>
  <c r="G1205" i="3"/>
  <c r="G702" i="3"/>
  <c r="G1435" i="3"/>
  <c r="G96" i="3"/>
  <c r="G2177" i="3"/>
  <c r="G2395" i="3"/>
  <c r="G399" i="3"/>
  <c r="G2123" i="3"/>
  <c r="G1325" i="3"/>
  <c r="G284" i="3"/>
  <c r="G86" i="3"/>
  <c r="G1779" i="3"/>
  <c r="G397" i="3"/>
  <c r="G982" i="3"/>
  <c r="G217" i="3"/>
  <c r="G1021" i="3"/>
  <c r="G1925" i="3"/>
  <c r="G159" i="3"/>
  <c r="G758" i="3"/>
  <c r="G1394" i="3"/>
  <c r="G1410" i="3"/>
  <c r="G1894" i="3"/>
  <c r="G1892" i="3"/>
  <c r="G1893" i="3"/>
  <c r="G165" i="3"/>
  <c r="G168" i="3"/>
  <c r="G166" i="3"/>
  <c r="G167" i="3"/>
  <c r="G1487" i="3"/>
  <c r="G1505" i="3"/>
  <c r="G854" i="3"/>
  <c r="G910" i="3"/>
  <c r="G531" i="3"/>
  <c r="G792" i="3"/>
  <c r="G1039" i="3"/>
  <c r="G1041" i="3"/>
  <c r="G2069" i="3"/>
  <c r="G1040" i="3"/>
  <c r="G2017" i="3"/>
  <c r="G193" i="3"/>
  <c r="G1733" i="3"/>
  <c r="G972" i="3"/>
  <c r="G1434" i="3"/>
  <c r="G1732" i="3"/>
  <c r="G2189" i="3"/>
  <c r="G1842" i="3"/>
  <c r="G1589" i="3"/>
  <c r="G176" i="3"/>
  <c r="G783" i="3"/>
  <c r="G1249" i="3"/>
  <c r="G1250" i="3"/>
  <c r="G583" i="3"/>
  <c r="G1578" i="3"/>
  <c r="G616" i="3"/>
  <c r="G617" i="3"/>
  <c r="G420" i="3"/>
  <c r="G255" i="3"/>
  <c r="G1843" i="3"/>
  <c r="G348" i="3"/>
  <c r="G1468" i="3"/>
  <c r="G971" i="3"/>
  <c r="G940" i="3"/>
  <c r="G1008" i="3"/>
  <c r="G2428" i="3"/>
  <c r="G2426" i="3"/>
  <c r="G227" i="3"/>
  <c r="G2425" i="3"/>
  <c r="G2427" i="3"/>
  <c r="G2176" i="3"/>
  <c r="G1181" i="3"/>
  <c r="G2429" i="3"/>
  <c r="G266" i="3"/>
  <c r="G91" i="3"/>
  <c r="G1366" i="3"/>
  <c r="G1262" i="3"/>
  <c r="G1421" i="3"/>
  <c r="G1420" i="3"/>
  <c r="G2459" i="3"/>
  <c r="G2378" i="3"/>
  <c r="G1309" i="3"/>
  <c r="G2450" i="3"/>
  <c r="G667" i="3"/>
  <c r="G1170" i="3"/>
  <c r="G545" i="3"/>
  <c r="G727" i="3"/>
  <c r="G1098" i="3"/>
  <c r="G904" i="3"/>
  <c r="G511" i="3"/>
  <c r="G851" i="3"/>
  <c r="G430" i="3"/>
  <c r="G316" i="3"/>
  <c r="G388" i="3"/>
  <c r="G35" i="3"/>
  <c r="G1385" i="3"/>
  <c r="G2161" i="3"/>
  <c r="G489" i="3"/>
  <c r="G2181" i="3"/>
  <c r="G1605" i="3"/>
  <c r="G1731" i="3"/>
  <c r="G2056" i="3"/>
  <c r="G1321" i="3"/>
  <c r="G1986" i="3"/>
  <c r="G1699" i="3"/>
  <c r="G170" i="3"/>
  <c r="G171" i="3"/>
  <c r="G1597" i="3"/>
  <c r="G1418" i="3"/>
  <c r="G1739" i="3"/>
  <c r="G2196" i="3"/>
  <c r="G1616" i="3"/>
  <c r="G1721" i="3"/>
  <c r="G1453" i="3"/>
  <c r="G1741" i="3"/>
  <c r="G1598" i="3"/>
  <c r="G944" i="3"/>
  <c r="G2356" i="3"/>
  <c r="G1162" i="3"/>
  <c r="G2192" i="3"/>
  <c r="G813" i="3"/>
  <c r="G435" i="3"/>
  <c r="G548" i="3"/>
  <c r="G547" i="3"/>
  <c r="G1378" i="3"/>
  <c r="G1240" i="3"/>
  <c r="G1057" i="3"/>
  <c r="G615" i="3"/>
  <c r="G1480" i="3"/>
  <c r="G532" i="3"/>
  <c r="G566" i="3"/>
  <c r="G2008" i="3"/>
  <c r="G546" i="3"/>
  <c r="G1854" i="3"/>
  <c r="G2435" i="3"/>
  <c r="G2436" i="3"/>
  <c r="G697" i="3"/>
  <c r="G773" i="3"/>
  <c r="G575" i="3"/>
  <c r="G576" i="3"/>
  <c r="G983" i="3"/>
  <c r="G1823" i="3"/>
  <c r="G1301" i="3"/>
  <c r="G1767" i="3"/>
  <c r="G1302" i="3"/>
  <c r="G1982" i="3"/>
  <c r="G806" i="3"/>
  <c r="G1887" i="3"/>
  <c r="G1464" i="3"/>
  <c r="G782" i="3"/>
  <c r="G90" i="3"/>
  <c r="G768" i="3"/>
  <c r="G151" i="3"/>
  <c r="G52" i="3"/>
  <c r="G206" i="3"/>
  <c r="G2036" i="3"/>
  <c r="G98" i="3"/>
  <c r="G1071" i="3"/>
  <c r="G1239" i="3"/>
  <c r="G41" i="3"/>
  <c r="G1569" i="3"/>
  <c r="G2034" i="3"/>
  <c r="G3" i="3"/>
  <c r="G2082" i="3"/>
  <c r="G977" i="3"/>
  <c r="G769" i="3"/>
  <c r="G1620" i="3"/>
  <c r="G1046" i="3"/>
  <c r="G1047" i="3"/>
  <c r="G1158" i="3"/>
  <c r="G2214" i="3"/>
  <c r="G864" i="3"/>
  <c r="G2134" i="3"/>
  <c r="G1233" i="3"/>
  <c r="G2408" i="3"/>
  <c r="G1642" i="3"/>
  <c r="G1695" i="3"/>
  <c r="G1754" i="3"/>
  <c r="G2263" i="3"/>
  <c r="G1608" i="3"/>
  <c r="G1607" i="3"/>
  <c r="G291" i="3"/>
  <c r="G2175" i="3"/>
  <c r="G579" i="3"/>
  <c r="G2401" i="3"/>
  <c r="G560" i="3"/>
  <c r="G1567" i="3"/>
  <c r="G2204" i="3"/>
  <c r="G2110" i="3"/>
  <c r="G899" i="3"/>
  <c r="G409" i="3"/>
  <c r="G900" i="3"/>
  <c r="G2119" i="3"/>
  <c r="G2118" i="3"/>
  <c r="G1015" i="3"/>
  <c r="G1826" i="3"/>
  <c r="G830" i="3"/>
  <c r="G1061" i="3"/>
  <c r="G2170" i="3"/>
  <c r="G889" i="3"/>
  <c r="G2024" i="3"/>
  <c r="G2025" i="3"/>
  <c r="G1137" i="3"/>
  <c r="G870" i="3"/>
  <c r="G1017" i="3"/>
  <c r="G2213" i="3"/>
  <c r="G2211" i="3"/>
  <c r="G269" i="3"/>
  <c r="G953" i="3"/>
  <c r="G1561" i="3"/>
  <c r="G2212" i="3"/>
  <c r="G1769" i="3"/>
  <c r="G1534" i="3"/>
  <c r="G26" i="3"/>
  <c r="G143" i="3"/>
  <c r="G639" i="3"/>
  <c r="G1348" i="3"/>
  <c r="G2166" i="3"/>
  <c r="G1822" i="3"/>
  <c r="G1528" i="3"/>
  <c r="G1529" i="3"/>
  <c r="G2217" i="3"/>
  <c r="G1738" i="3"/>
  <c r="G1737" i="3"/>
  <c r="G2174" i="3"/>
  <c r="G1056" i="3"/>
  <c r="G2264" i="3"/>
  <c r="G2342" i="3"/>
  <c r="G101" i="3"/>
  <c r="G824" i="3"/>
  <c r="G103" i="3"/>
  <c r="G2248" i="3"/>
  <c r="G1804" i="3"/>
  <c r="G1252" i="3"/>
  <c r="G321" i="3"/>
  <c r="G2380" i="3"/>
  <c r="G1087" i="3"/>
  <c r="G2368" i="3"/>
  <c r="G1941" i="3"/>
  <c r="G1185" i="3"/>
  <c r="G11" i="3"/>
  <c r="G42" i="3"/>
  <c r="G2232" i="3"/>
  <c r="G2381" i="3"/>
  <c r="G1870" i="3"/>
  <c r="G2079" i="3"/>
  <c r="G669" i="3"/>
  <c r="G1463" i="3"/>
  <c r="G693" i="3"/>
  <c r="G421" i="3"/>
  <c r="G643" i="3"/>
  <c r="G872" i="3"/>
  <c r="G273" i="3"/>
  <c r="G2379" i="3"/>
  <c r="G2220" i="3"/>
  <c r="G1383" i="3"/>
  <c r="G1340" i="3"/>
  <c r="G534" i="3"/>
  <c r="G250" i="3"/>
  <c r="G2290" i="3"/>
  <c r="G745" i="3"/>
  <c r="G8" i="3"/>
  <c r="G1389" i="3"/>
  <c r="G1256" i="3"/>
  <c r="G77" i="3"/>
  <c r="G1089" i="3"/>
  <c r="G739" i="3"/>
  <c r="G1623" i="3"/>
  <c r="G1624" i="3"/>
  <c r="G1734" i="3"/>
  <c r="G84" i="3"/>
  <c r="G892" i="3"/>
  <c r="G2090" i="3"/>
  <c r="G682" i="3"/>
  <c r="G681" i="3"/>
  <c r="G661" i="3"/>
  <c r="G2346" i="3"/>
  <c r="G2317" i="3"/>
  <c r="G2311" i="3"/>
  <c r="G1985" i="3"/>
  <c r="G2179" i="3"/>
  <c r="G1882" i="3"/>
  <c r="G2231" i="3"/>
  <c r="G1257" i="3"/>
  <c r="G2146" i="3"/>
  <c r="G664" i="3"/>
  <c r="G1920" i="3"/>
  <c r="G1364" i="3"/>
  <c r="G1031" i="3"/>
  <c r="G1103" i="3"/>
  <c r="G2446" i="3"/>
  <c r="G1204" i="3"/>
  <c r="G1441" i="3"/>
  <c r="G324" i="3"/>
  <c r="G2375" i="3"/>
  <c r="G2002" i="3"/>
  <c r="G1537" i="3"/>
  <c r="G789" i="3"/>
  <c r="G173" i="3"/>
  <c r="G1897" i="3"/>
  <c r="G1708" i="3"/>
  <c r="G2279" i="3"/>
  <c r="G914" i="3"/>
  <c r="G2280" i="3"/>
  <c r="G1944" i="3"/>
  <c r="G714" i="3"/>
  <c r="G2070" i="3"/>
  <c r="G930" i="3"/>
  <c r="G931" i="3"/>
  <c r="G1922" i="3"/>
  <c r="G1657" i="3"/>
  <c r="G2411" i="3"/>
  <c r="G1640" i="3"/>
  <c r="G1032" i="3"/>
  <c r="G1639" i="3"/>
  <c r="G533" i="3"/>
  <c r="G142" i="3"/>
  <c r="G2063" i="3"/>
  <c r="G337" i="3"/>
  <c r="G402" i="3"/>
  <c r="G857" i="3"/>
  <c r="G417" i="3"/>
  <c r="G1632" i="3"/>
  <c r="G1550" i="3"/>
  <c r="G2300" i="3"/>
  <c r="G1615" i="3"/>
  <c r="G2274" i="3"/>
  <c r="G1773" i="3"/>
  <c r="G1308" i="3"/>
  <c r="G2115" i="3"/>
  <c r="G327" i="3"/>
  <c r="G102" i="3"/>
  <c r="G1613" i="3"/>
  <c r="G458" i="3"/>
  <c r="G2078" i="3"/>
  <c r="G1766" i="3"/>
  <c r="G340" i="3"/>
  <c r="G832" i="3"/>
  <c r="G1720" i="3"/>
  <c r="G2250" i="3"/>
  <c r="G2249" i="3"/>
  <c r="G675" i="3"/>
  <c r="G1319" i="3"/>
  <c r="G1160" i="3"/>
  <c r="G2020" i="3"/>
  <c r="G550" i="3"/>
  <c r="G115" i="3"/>
  <c r="G1998" i="3"/>
  <c r="G263" i="3"/>
  <c r="G1065" i="3"/>
  <c r="G846" i="3"/>
  <c r="G1131" i="3"/>
  <c r="G246" i="3"/>
  <c r="G245" i="3"/>
  <c r="G1853" i="3"/>
  <c r="G369" i="3"/>
  <c r="G2431" i="3"/>
  <c r="G2430" i="3"/>
  <c r="G1582" i="3"/>
  <c r="G1060" i="3"/>
  <c r="G1571" i="3"/>
  <c r="G2443" i="3"/>
  <c r="G419" i="3"/>
  <c r="G1439" i="3"/>
  <c r="G1449" i="3"/>
  <c r="G752" i="3"/>
  <c r="G1983" i="3"/>
  <c r="G23" i="3"/>
  <c r="G2244" i="3"/>
  <c r="G562" i="3"/>
  <c r="G124" i="3"/>
  <c r="G1292" i="3"/>
  <c r="G2149" i="3"/>
  <c r="G874" i="3"/>
  <c r="G2143" i="3"/>
  <c r="G1074" i="3"/>
  <c r="G1638" i="3"/>
  <c r="G1288" i="3"/>
  <c r="G190" i="3"/>
  <c r="G1469" i="3"/>
  <c r="G362" i="3"/>
  <c r="G1554" i="3"/>
  <c r="G201" i="3"/>
  <c r="G1702" i="3"/>
  <c r="G1051" i="3"/>
  <c r="G1359" i="3"/>
  <c r="G1360" i="3"/>
  <c r="G890" i="3"/>
  <c r="G1991" i="3"/>
  <c r="G45" i="3"/>
  <c r="G44" i="3"/>
  <c r="G1915" i="3"/>
  <c r="G2142" i="3"/>
  <c r="G1672" i="3"/>
  <c r="G1807" i="3"/>
  <c r="G22" i="3"/>
  <c r="G2077" i="3"/>
  <c r="G1542" i="3"/>
  <c r="G2198" i="3"/>
  <c r="G1433" i="3"/>
  <c r="G1937" i="3"/>
  <c r="G2064" i="3"/>
  <c r="G2384" i="3"/>
  <c r="G1663" i="3"/>
  <c r="G2190" i="3"/>
  <c r="G1522" i="3"/>
  <c r="G1622" i="3"/>
  <c r="G893" i="3"/>
  <c r="G894" i="3"/>
  <c r="G2397" i="3"/>
  <c r="G2094" i="3"/>
  <c r="G956" i="3"/>
  <c r="G600" i="3"/>
  <c r="G1964" i="3"/>
  <c r="G858" i="3"/>
  <c r="G317" i="3"/>
  <c r="G1899" i="3"/>
  <c r="G1900" i="3"/>
  <c r="G1088" i="3"/>
  <c r="G1498" i="3"/>
  <c r="G1105" i="3"/>
  <c r="G1106" i="3"/>
  <c r="G178" i="3"/>
  <c r="G1971" i="3"/>
  <c r="G2086" i="3"/>
  <c r="G1756" i="3"/>
  <c r="G1999" i="3"/>
  <c r="G2153" i="3"/>
  <c r="G248" i="3"/>
  <c r="G218" i="3"/>
  <c r="G1373" i="3"/>
  <c r="G1759" i="3"/>
  <c r="G1064" i="3"/>
  <c r="G58" i="3"/>
  <c r="G629" i="3"/>
  <c r="G1514" i="3"/>
  <c r="G1115" i="3"/>
  <c r="G319" i="3"/>
  <c r="G2358" i="3"/>
  <c r="G2357" i="3"/>
  <c r="G721" i="3"/>
  <c r="G1748" i="3"/>
  <c r="G1633" i="3"/>
  <c r="G1755" i="3"/>
  <c r="G2453" i="3"/>
  <c r="G1376" i="3"/>
  <c r="G1989" i="3"/>
  <c r="G2111" i="3"/>
  <c r="G2399" i="3"/>
  <c r="G1201" i="3"/>
  <c r="G473" i="3"/>
  <c r="G2010" i="3"/>
  <c r="G2018" i="3"/>
  <c r="G161" i="3"/>
  <c r="G2011" i="3"/>
  <c r="G1027" i="3"/>
  <c r="G1072" i="3"/>
  <c r="G1872" i="3"/>
  <c r="G449" i="3"/>
  <c r="G1643" i="3"/>
  <c r="G1693" i="3"/>
  <c r="G984" i="3"/>
  <c r="G1413" i="3"/>
  <c r="G2046" i="3"/>
  <c r="G1445" i="3"/>
  <c r="G92" i="3"/>
  <c r="G93" i="3"/>
  <c r="G729" i="3"/>
  <c r="G2208" i="3"/>
  <c r="G1541" i="3"/>
  <c r="G2305" i="3"/>
  <c r="G2089" i="3"/>
  <c r="G1556" i="3"/>
  <c r="G2095" i="3"/>
  <c r="G1687" i="3"/>
  <c r="G2053" i="3"/>
  <c r="G2289" i="3"/>
  <c r="G365" i="3"/>
  <c r="G819" i="3"/>
  <c r="G561" i="3"/>
  <c r="G1405" i="3"/>
  <c r="G606" i="3"/>
  <c r="G1810" i="3"/>
  <c r="G1016" i="3"/>
  <c r="G1133" i="3"/>
  <c r="G335" i="3"/>
  <c r="G1862" i="3"/>
  <c r="G743" i="3"/>
  <c r="G344" i="3"/>
  <c r="G1474" i="3"/>
  <c r="G2207" i="3"/>
  <c r="G1475" i="3"/>
  <c r="G150" i="3"/>
  <c r="G1753" i="3"/>
  <c r="G2331" i="3"/>
  <c r="G1965" i="3"/>
  <c r="G487" i="3"/>
  <c r="G2030" i="3"/>
  <c r="G2275" i="3"/>
  <c r="G114" i="3"/>
  <c r="G1562" i="3"/>
  <c r="G231" i="3"/>
  <c r="G192" i="3"/>
  <c r="G1940" i="3"/>
  <c r="G2387" i="3"/>
  <c r="G1038" i="3"/>
  <c r="G1268" i="3"/>
  <c r="G684" i="3"/>
  <c r="G1269" i="3"/>
  <c r="G922" i="3"/>
  <c r="G1820" i="3"/>
  <c r="G2396" i="3"/>
  <c r="G2404" i="3"/>
  <c r="G1503" i="3"/>
  <c r="G1149" i="3"/>
  <c r="G2080" i="3"/>
  <c r="G1266" i="3"/>
  <c r="G853" i="3"/>
  <c r="G1764" i="3"/>
  <c r="G1096" i="3"/>
  <c r="G2321" i="3"/>
  <c r="G1880" i="3"/>
  <c r="G426" i="3"/>
  <c r="G391" i="3"/>
  <c r="G341" i="3"/>
  <c r="G459" i="3"/>
  <c r="G244" i="3"/>
  <c r="G97" i="3"/>
  <c r="G1067" i="3"/>
  <c r="G1070" i="3"/>
  <c r="G318" i="3"/>
  <c r="G205" i="3"/>
  <c r="G1200" i="3"/>
  <c r="G1438" i="3"/>
  <c r="G72" i="3"/>
  <c r="G1994" i="3"/>
  <c r="G728" i="3"/>
  <c r="G339" i="3"/>
  <c r="G2277" i="3"/>
  <c r="G2278" i="3"/>
  <c r="G1921" i="3"/>
  <c r="G1134" i="3"/>
  <c r="G1343" i="3"/>
  <c r="G125" i="3"/>
  <c r="G825" i="3"/>
  <c r="G364" i="3"/>
  <c r="G696" i="3"/>
  <c r="G596" i="3"/>
  <c r="G1813" i="3"/>
  <c r="G795" i="3"/>
  <c r="G270" i="3"/>
  <c r="G608" i="3"/>
  <c r="G2085" i="3"/>
  <c r="G1342" i="3"/>
  <c r="G1525" i="3"/>
  <c r="G701" i="3"/>
  <c r="G1829" i="3"/>
  <c r="G1828" i="3"/>
  <c r="G1568" i="3"/>
  <c r="G928" i="3"/>
  <c r="G1151" i="3"/>
  <c r="G2246" i="3"/>
  <c r="G403" i="3"/>
  <c r="G2015" i="3"/>
  <c r="G2016" i="3"/>
  <c r="G2031" i="3"/>
  <c r="G1830" i="3"/>
  <c r="G1678" i="3"/>
  <c r="G2444" i="3"/>
  <c r="G1652" i="3"/>
  <c r="G2014" i="3"/>
  <c r="G750" i="3"/>
  <c r="G1898" i="3"/>
  <c r="G621" i="3"/>
  <c r="G1903" i="3"/>
  <c r="G1217" i="3"/>
  <c r="G2028" i="3"/>
  <c r="G1778" i="3"/>
  <c r="G2019" i="3"/>
  <c r="G2235" i="3"/>
  <c r="G13" i="3"/>
  <c r="G1299" i="3"/>
  <c r="G1491" i="3"/>
  <c r="G1147" i="3"/>
  <c r="G2348" i="3"/>
  <c r="G2347" i="3"/>
  <c r="G484" i="3"/>
  <c r="G483" i="3"/>
  <c r="G1497" i="3"/>
  <c r="G1864" i="3"/>
  <c r="G2312" i="3"/>
  <c r="G2040" i="3"/>
  <c r="G2041" i="3"/>
  <c r="G1904" i="3"/>
  <c r="G2032" i="3"/>
  <c r="G1034" i="3"/>
  <c r="G1035" i="3"/>
  <c r="G1033" i="3"/>
  <c r="G1082" i="3"/>
  <c r="G1572" i="3"/>
  <c r="G1476" i="3"/>
  <c r="G1329" i="3"/>
  <c r="G1684" i="3"/>
  <c r="G366" i="3"/>
  <c r="G1392" i="3"/>
  <c r="G481" i="3"/>
  <c r="G1875" i="3"/>
  <c r="G292" i="3"/>
  <c r="G2298" i="3"/>
  <c r="G1686" i="3"/>
  <c r="G229" i="3"/>
  <c r="G1685" i="3"/>
  <c r="G1789" i="3"/>
  <c r="G2455" i="3"/>
  <c r="G815" i="3"/>
  <c r="G1595" i="3"/>
  <c r="G2253" i="3"/>
  <c r="G1086" i="3"/>
  <c r="G2057" i="3"/>
  <c r="G308" i="3"/>
  <c r="G256" i="3"/>
  <c r="G60" i="3"/>
  <c r="G1819" i="3"/>
  <c r="G530" i="3"/>
  <c r="G1099" i="3"/>
  <c r="G1353" i="3"/>
  <c r="G2205" i="3"/>
  <c r="G2137" i="3"/>
  <c r="G1311" i="3"/>
  <c r="G2136" i="3"/>
  <c r="G1429" i="3"/>
  <c r="G703" i="3"/>
  <c r="G924" i="3"/>
  <c r="G2162" i="3"/>
  <c r="G431" i="3"/>
  <c r="G1300" i="3"/>
  <c r="G338" i="3"/>
  <c r="G2029" i="3"/>
  <c r="G1203" i="3"/>
  <c r="G1196" i="3"/>
  <c r="G214" i="3"/>
  <c r="G1048" i="3"/>
  <c r="G863" i="3"/>
  <c r="G1058" i="3"/>
  <c r="G2247" i="3"/>
  <c r="G670" i="3"/>
  <c r="G1235" i="3"/>
  <c r="G2351" i="3"/>
  <c r="G2350" i="3"/>
  <c r="G1992" i="3"/>
  <c r="G985" i="3"/>
  <c r="G597" i="3"/>
  <c r="G634" i="3"/>
  <c r="G2071" i="3"/>
  <c r="G415" i="3"/>
  <c r="G1229" i="3"/>
  <c r="G280" i="3"/>
  <c r="G470" i="3"/>
  <c r="G1274" i="3"/>
  <c r="G297" i="3"/>
  <c r="G868" i="3"/>
  <c r="G1237" i="3"/>
  <c r="G1425" i="3"/>
  <c r="G1424" i="3"/>
  <c r="G1515" i="3"/>
  <c r="G1907" i="3"/>
  <c r="G662" i="3"/>
  <c r="G1974" i="3"/>
  <c r="G1574" i="3"/>
  <c r="G1120" i="3"/>
  <c r="G2114" i="3"/>
  <c r="G2101" i="3"/>
  <c r="G1995" i="3"/>
  <c r="G14" i="3"/>
  <c r="G808" i="3"/>
  <c r="G1978" i="3"/>
  <c r="G1856" i="3"/>
  <c r="G99" i="3"/>
  <c r="G1750" i="3"/>
  <c r="G826" i="3"/>
  <c r="G311" i="3"/>
  <c r="G1676" i="3"/>
  <c r="G1919" i="3"/>
  <c r="G2106" i="3"/>
  <c r="G2272" i="3"/>
  <c r="G2449" i="3"/>
  <c r="G1879" i="3"/>
  <c r="G1212" i="3"/>
  <c r="G1339" i="3"/>
  <c r="G1631" i="3"/>
  <c r="G1527" i="3"/>
  <c r="G920" i="3"/>
  <c r="G659" i="3"/>
  <c r="G1427" i="3"/>
  <c r="G1865" i="3"/>
  <c r="G1548" i="3"/>
  <c r="G1093" i="3"/>
  <c r="G2261" i="3"/>
  <c r="G220" i="3"/>
  <c r="G1871" i="3"/>
  <c r="G1776" i="3"/>
  <c r="G2448" i="3"/>
  <c r="G406" i="3"/>
  <c r="G451" i="3"/>
  <c r="G69" i="3"/>
  <c r="G1797" i="3"/>
  <c r="G486" i="3"/>
  <c r="G33" i="3"/>
  <c r="G34" i="3"/>
  <c r="G2100" i="3"/>
  <c r="G2065" i="3"/>
  <c r="G2256" i="3"/>
  <c r="G1161" i="3"/>
  <c r="G2178" i="3"/>
  <c r="G469" i="3"/>
  <c r="G1189" i="3"/>
  <c r="G1314" i="3"/>
  <c r="G1467" i="3"/>
  <c r="G981" i="3"/>
  <c r="G980" i="3"/>
  <c r="G933" i="3"/>
  <c r="G1671" i="3"/>
  <c r="G2414" i="3"/>
  <c r="G519" i="3"/>
  <c r="G1221" i="3"/>
  <c r="G1222" i="3"/>
  <c r="G2152" i="3"/>
  <c r="G691" i="3"/>
  <c r="G1707" i="3"/>
  <c r="G376" i="3"/>
  <c r="G1399" i="3"/>
  <c r="G184" i="3"/>
  <c r="G370" i="3"/>
  <c r="G791" i="3"/>
  <c r="G2109" i="3"/>
  <c r="G2049" i="3"/>
  <c r="G1689" i="3"/>
  <c r="G1690" i="3"/>
  <c r="G416" i="3"/>
  <c r="G772" i="3"/>
  <c r="G2360" i="3"/>
  <c r="G1653" i="3"/>
  <c r="G2197" i="3"/>
  <c r="G2292" i="3"/>
  <c r="G408" i="3"/>
  <c r="G407" i="3"/>
  <c r="G731" i="3"/>
  <c r="G730" i="3"/>
  <c r="G43" i="3"/>
  <c r="G1874" i="3"/>
  <c r="G2355" i="3"/>
  <c r="G2042" i="3"/>
  <c r="G2241" i="3"/>
  <c r="G2240" i="3"/>
  <c r="G1658" i="3"/>
  <c r="G30" i="3"/>
  <c r="G1839" i="3"/>
  <c r="G1513" i="3"/>
  <c r="G116" i="3"/>
  <c r="G163" i="3"/>
  <c r="G1805" i="3"/>
  <c r="G1847" i="3"/>
  <c r="G1859" i="3"/>
  <c r="G2148" i="3"/>
  <c r="G644" i="3"/>
  <c r="G359" i="3"/>
  <c r="G460" i="3"/>
  <c r="G1551" i="3"/>
  <c r="G1333" i="3"/>
  <c r="G866" i="3"/>
  <c r="G1802" i="3"/>
  <c r="G476" i="3"/>
  <c r="G2186" i="3"/>
  <c r="G113" i="3"/>
  <c r="G1289" i="3"/>
  <c r="G1220" i="3"/>
  <c r="G1714" i="3"/>
  <c r="G584" i="3"/>
  <c r="G1735" i="3"/>
  <c r="G1169" i="3"/>
  <c r="G923" i="3"/>
  <c r="G240" i="3"/>
  <c r="G2334" i="3"/>
  <c r="G1150" i="3"/>
  <c r="G558" i="3"/>
  <c r="G2075" i="3"/>
  <c r="G352" i="3"/>
  <c r="G2362" i="3"/>
  <c r="G1306" i="3"/>
  <c r="G764" i="3"/>
  <c r="G2218" i="3"/>
  <c r="G2156" i="3"/>
  <c r="G996" i="3"/>
  <c r="G995" i="3"/>
  <c r="G994" i="3"/>
  <c r="G993" i="3"/>
  <c r="G992" i="3"/>
  <c r="G1730" i="3"/>
  <c r="G1573" i="3"/>
  <c r="G695" i="3"/>
  <c r="G710" i="3"/>
  <c r="G973" i="3"/>
  <c r="G1054" i="3"/>
  <c r="G465" i="3"/>
  <c r="G221" i="3"/>
  <c r="G1560" i="3"/>
  <c r="G520" i="3"/>
  <c r="G509" i="3"/>
  <c r="G645" i="3"/>
  <c r="G1917" i="3"/>
  <c r="G228" i="3"/>
  <c r="G2323" i="3"/>
  <c r="G1101" i="3"/>
  <c r="G1092" i="3"/>
  <c r="G672" i="3"/>
  <c r="G1077" i="3"/>
  <c r="G183" i="3"/>
  <c r="G918" i="3"/>
  <c r="G89" i="3"/>
  <c r="G699" i="3"/>
  <c r="G955" i="3"/>
  <c r="G1209" i="3"/>
  <c r="G919" i="3"/>
  <c r="G917" i="3"/>
  <c r="G1271" i="3"/>
  <c r="G29" i="3"/>
  <c r="G861" i="3"/>
  <c r="G1303" i="3"/>
  <c r="G2424" i="3"/>
  <c r="G921" i="3"/>
  <c r="G949" i="3"/>
  <c r="G1361" i="3"/>
  <c r="G1117" i="3"/>
  <c r="G1412" i="3"/>
  <c r="G959" i="3"/>
  <c r="G960" i="3"/>
  <c r="G658" i="3"/>
  <c r="G373" i="3"/>
  <c r="G845" i="3"/>
  <c r="G164" i="3"/>
  <c r="G1182" i="3"/>
  <c r="G491" i="3"/>
  <c r="G888" i="3"/>
  <c r="G1387" i="3"/>
  <c r="G2338" i="3"/>
  <c r="G288" i="3"/>
  <c r="G1450" i="3"/>
  <c r="G602" i="3"/>
  <c r="G1961" i="3"/>
  <c r="G1716" i="3"/>
  <c r="G1337" i="3"/>
  <c r="G1715" i="3"/>
  <c r="G1153" i="3"/>
  <c r="G2050" i="3"/>
  <c r="G1154" i="3"/>
  <c r="G601" i="3"/>
  <c r="G1801" i="3"/>
  <c r="G1006" i="3"/>
  <c r="G663" i="3"/>
  <c r="G1141" i="3"/>
  <c r="G848" i="3"/>
  <c r="G741" i="3"/>
  <c r="G593" i="3"/>
  <c r="G849" i="3"/>
  <c r="G276" i="3"/>
  <c r="G816" i="3"/>
  <c r="G1835" i="3"/>
  <c r="G871" i="3"/>
  <c r="G1795" i="3"/>
  <c r="G1977" i="3"/>
  <c r="G709" i="3"/>
  <c r="G776" i="3"/>
  <c r="G777" i="3"/>
  <c r="G2195" i="3"/>
  <c r="G436" i="3"/>
  <c r="G2200" i="3"/>
  <c r="G411" i="3"/>
  <c r="G1012" i="3"/>
  <c r="G2221" i="3"/>
  <c r="G40" i="3"/>
  <c r="G947" i="3"/>
  <c r="G1270" i="3"/>
  <c r="G766" i="3"/>
  <c r="G1504" i="3"/>
  <c r="G1396" i="3"/>
  <c r="G1555" i="3"/>
  <c r="G1724" i="3"/>
  <c r="G847" i="3"/>
  <c r="G1650" i="3"/>
  <c r="G952" i="3"/>
  <c r="G2303" i="3"/>
  <c r="G1091" i="3"/>
  <c r="G2222" i="3"/>
  <c r="G760" i="3"/>
  <c r="G692" i="3"/>
  <c r="G493" i="3"/>
  <c r="G395" i="3"/>
  <c r="G1228" i="3"/>
  <c r="G326" i="3"/>
  <c r="G1386" i="3"/>
  <c r="G1304" i="3"/>
  <c r="G1621" i="3"/>
  <c r="G1403" i="3"/>
  <c r="G963" i="3"/>
  <c r="G1558" i="3"/>
  <c r="G860" i="3"/>
  <c r="G1673" i="3"/>
  <c r="G1188" i="3"/>
  <c r="G744" i="3"/>
  <c r="G361" i="3"/>
  <c r="G262" i="3"/>
  <c r="G1765" i="3"/>
  <c r="G2103" i="3"/>
  <c r="G1218" i="3"/>
  <c r="G2445" i="3"/>
  <c r="G1380" i="3"/>
  <c r="G2184" i="3"/>
  <c r="G105" i="3"/>
  <c r="G377" i="3"/>
  <c r="G1126" i="3"/>
  <c r="G1112" i="3"/>
  <c r="G1184" i="3"/>
  <c r="G2341" i="3"/>
  <c r="G9" i="3"/>
  <c r="G10" i="3"/>
  <c r="G2188" i="3"/>
  <c r="G137" i="3"/>
  <c r="G1123" i="3"/>
  <c r="G1619" i="3"/>
  <c r="G1107" i="3"/>
  <c r="G2389" i="3"/>
  <c r="G1857" i="3"/>
  <c r="G2059" i="3"/>
  <c r="G884" i="3"/>
  <c r="G891" i="3"/>
  <c r="G1341" i="3"/>
  <c r="G412" i="3"/>
  <c r="G353" i="3"/>
  <c r="G1606" i="3"/>
  <c r="G1277" i="3"/>
  <c r="G1278" i="3"/>
  <c r="G2433" i="3"/>
  <c r="G508" i="3"/>
  <c r="G599" i="3"/>
  <c r="G1272" i="3"/>
  <c r="G2116" i="3"/>
  <c r="G2163" i="3"/>
  <c r="G1858" i="3"/>
  <c r="G586" i="3"/>
  <c r="G718" i="3"/>
  <c r="G1129" i="3"/>
  <c r="G1128" i="3"/>
  <c r="G1617" i="3"/>
  <c r="G471" i="3"/>
  <c r="G821" i="3"/>
  <c r="G1171" i="3"/>
  <c r="G1073" i="3"/>
  <c r="G761" i="3"/>
  <c r="G762" i="3"/>
  <c r="G1062" i="3"/>
  <c r="G1570" i="3"/>
  <c r="G2201" i="3"/>
  <c r="G655" i="3"/>
  <c r="G1891" i="3"/>
  <c r="G1148" i="3"/>
  <c r="G515" i="3"/>
  <c r="G755" i="3"/>
  <c r="G1645" i="3"/>
  <c r="G2339" i="3"/>
  <c r="G794" i="3"/>
  <c r="G1197" i="3"/>
  <c r="G666" i="3"/>
  <c r="G500" i="3"/>
  <c r="G2076" i="3"/>
  <c r="G1743" i="3"/>
  <c r="G1669" i="3"/>
  <c r="G496" i="3"/>
  <c r="G1704" i="3"/>
  <c r="G896" i="3"/>
  <c r="G2307" i="3"/>
  <c r="G372" i="3"/>
  <c r="G1430" i="3"/>
  <c r="G1462" i="3"/>
  <c r="G1530" i="3"/>
  <c r="G1397" i="3"/>
  <c r="G978" i="3"/>
  <c r="G507" i="3"/>
  <c r="G360" i="3"/>
  <c r="G68" i="3"/>
  <c r="G279" i="3"/>
  <c r="G585" i="3"/>
  <c r="G1026" i="3"/>
  <c r="G557" i="3"/>
  <c r="G257" i="3"/>
  <c r="G1934" i="3"/>
  <c r="G499" i="3"/>
  <c r="G1614" i="3"/>
  <c r="G418" i="3"/>
  <c r="G2337" i="3"/>
  <c r="G1972" i="3"/>
  <c r="G1116" i="3"/>
  <c r="G2296" i="3"/>
  <c r="G656" i="3"/>
  <c r="G916" i="3"/>
  <c r="G1648" i="3"/>
  <c r="G398" i="3"/>
  <c r="G2073" i="3"/>
  <c r="G1717" i="3"/>
  <c r="G456" i="3"/>
  <c r="G215" i="3"/>
  <c r="G111" i="3"/>
  <c r="G110" i="3"/>
  <c r="G112" i="3"/>
  <c r="G524" i="3"/>
  <c r="G232" i="3"/>
  <c r="G2193" i="3"/>
  <c r="G1472" i="3"/>
  <c r="G1102" i="3"/>
  <c r="G213" i="3"/>
  <c r="G943" i="3"/>
  <c r="G2223" i="3"/>
  <c r="G1585" i="3"/>
  <c r="G1902" i="3"/>
  <c r="G1260" i="3"/>
  <c r="G2416" i="3"/>
  <c r="G1980" i="3"/>
  <c r="G1691" i="3"/>
  <c r="G2062" i="3"/>
  <c r="G2239" i="3"/>
  <c r="G199" i="3"/>
  <c r="G453" i="3"/>
  <c r="G1581" i="3"/>
  <c r="G2295" i="3"/>
  <c r="G478" i="3"/>
  <c r="G367" i="3"/>
  <c r="G1667" i="3"/>
  <c r="G1895" i="3"/>
  <c r="G2405" i="3"/>
  <c r="G831" i="3"/>
  <c r="G1577" i="3"/>
  <c r="G393" i="3"/>
  <c r="G394" i="3"/>
  <c r="G1774" i="3"/>
  <c r="G882" i="3"/>
  <c r="G856" i="3"/>
  <c r="G1782" i="3"/>
  <c r="G1781" i="3"/>
  <c r="G2131" i="3"/>
  <c r="G1516" i="3"/>
  <c r="G158" i="3"/>
  <c r="G1078" i="3"/>
  <c r="G711" i="3"/>
  <c r="G1109" i="3"/>
  <c r="G222" i="3"/>
  <c r="G1806" i="3"/>
  <c r="G677" i="3"/>
  <c r="G2294" i="3"/>
  <c r="G1649" i="3"/>
  <c r="G756" i="3"/>
  <c r="G1840" i="3"/>
  <c r="G2187" i="3"/>
  <c r="G75" i="3"/>
  <c r="G76" i="3"/>
  <c r="G1456" i="3"/>
  <c r="G2202" i="3"/>
  <c r="G88" i="3"/>
  <c r="G797" i="3"/>
  <c r="G1173" i="3"/>
  <c r="G2144" i="3"/>
  <c r="G726" i="3"/>
  <c r="G2293" i="3"/>
  <c r="G1211" i="3"/>
  <c r="G1172" i="3"/>
  <c r="G2352" i="3"/>
  <c r="G2353" i="3"/>
  <c r="G1932" i="3"/>
  <c r="G1792" i="3"/>
  <c r="G154" i="3"/>
  <c r="G1459" i="3"/>
  <c r="G1081" i="3"/>
  <c r="G123" i="3"/>
  <c r="G385" i="3"/>
  <c r="G2155" i="3"/>
  <c r="G1768" i="3"/>
  <c r="G1190" i="3"/>
  <c r="G1110" i="3"/>
  <c r="G1018" i="3"/>
  <c r="G1357" i="3"/>
  <c r="G1377" i="3"/>
  <c r="G1780" i="3"/>
  <c r="G1949" i="3"/>
  <c r="G1603" i="3"/>
  <c r="G591" i="3"/>
  <c r="G283" i="3"/>
  <c r="G1293" i="3"/>
  <c r="G1395" i="3"/>
  <c r="G1075" i="3"/>
  <c r="G2237" i="3"/>
  <c r="G2359" i="3"/>
  <c r="G513" i="3"/>
  <c r="G2417" i="3"/>
  <c r="G197" i="3"/>
  <c r="G2194" i="3"/>
  <c r="G1930" i="3"/>
  <c r="G988" i="3"/>
  <c r="G650" i="3"/>
  <c r="G651" i="3"/>
  <c r="G1140" i="3"/>
  <c r="G432" i="3"/>
  <c r="G705" i="3"/>
  <c r="G706" i="3"/>
  <c r="G569" i="3"/>
  <c r="G440" i="3"/>
  <c r="G1358" i="3"/>
  <c r="G915" i="3"/>
  <c r="G2297" i="3"/>
  <c r="G1455" i="3"/>
  <c r="G441" i="3"/>
  <c r="G1791" i="3"/>
  <c r="G1790" i="3"/>
  <c r="G1636" i="3"/>
  <c r="G1630" i="3"/>
  <c r="G16" i="3"/>
  <c r="G236" i="3"/>
  <c r="G313" i="3"/>
  <c r="G966" i="3"/>
  <c r="G805" i="3"/>
  <c r="G2257" i="3"/>
  <c r="G1495" i="3"/>
  <c r="G1800" i="3"/>
  <c r="G302" i="3"/>
  <c r="G784" i="3"/>
  <c r="G2112" i="3"/>
  <c r="G1760" i="3"/>
  <c r="G936" i="3"/>
  <c r="G937" i="3"/>
  <c r="G1500" i="3"/>
  <c r="G2164" i="3"/>
  <c r="G652" i="3"/>
  <c r="G738" i="3"/>
  <c r="G1457" i="3"/>
  <c r="G1130" i="3"/>
  <c r="G869" i="3"/>
  <c r="G2382" i="3"/>
  <c r="G2383" i="3"/>
  <c r="G592" i="3"/>
  <c r="G954" i="3"/>
  <c r="G2139" i="3"/>
  <c r="G2048" i="3"/>
  <c r="G1566" i="3"/>
  <c r="G1655" i="3"/>
  <c r="G301" i="3"/>
  <c r="G1763" i="3"/>
  <c r="G1927" i="3"/>
  <c r="G2308" i="3"/>
  <c r="G234" i="3"/>
  <c r="G1322" i="3"/>
  <c r="G2169" i="3"/>
  <c r="G404" i="3"/>
  <c r="G1285" i="3"/>
  <c r="G405" i="3"/>
  <c r="G2345" i="3"/>
  <c r="G1846" i="3"/>
  <c r="G1283" i="3"/>
  <c r="G1284" i="3"/>
  <c r="G401" i="3"/>
  <c r="G2299" i="3"/>
  <c r="G226" i="3"/>
  <c r="G1906" i="3"/>
  <c r="G1486" i="3"/>
  <c r="G1886" i="3"/>
  <c r="G878" i="3"/>
  <c r="G1696" i="3"/>
  <c r="G787" i="3"/>
  <c r="G133" i="3"/>
  <c r="G1725" i="3"/>
  <c r="G945" i="3"/>
  <c r="G1703" i="3"/>
  <c r="G1122" i="3"/>
  <c r="G2088" i="3"/>
  <c r="G717" i="3"/>
  <c r="G1546" i="3"/>
  <c r="G734" i="3"/>
  <c r="G1881" i="3"/>
  <c r="G1406" i="3"/>
  <c r="G938" i="3"/>
  <c r="G1050" i="3"/>
  <c r="G2332" i="3"/>
  <c r="G144" i="3"/>
  <c r="G835" i="3"/>
  <c r="G867" i="3"/>
  <c r="G2120" i="3"/>
  <c r="G1393" i="3"/>
  <c r="G1976" i="3"/>
  <c r="G781" i="3"/>
  <c r="G1683" i="3"/>
  <c r="G690" i="3"/>
  <c r="G1942" i="3"/>
  <c r="G425" i="3"/>
  <c r="G485" i="3"/>
  <c r="G2135" i="3"/>
  <c r="G1729" i="3"/>
  <c r="G1868" i="3"/>
  <c r="G2363" i="3"/>
  <c r="G1933" i="3"/>
  <c r="G1428" i="3"/>
  <c r="G1139" i="3"/>
  <c r="G1466" i="3"/>
  <c r="G1803" i="3"/>
  <c r="G1281" i="3"/>
  <c r="G136" i="3"/>
  <c r="G135" i="3"/>
  <c r="G581" i="3"/>
  <c r="G2037" i="3"/>
  <c r="G434" i="3"/>
  <c r="G1388" i="3"/>
  <c r="G1391" i="3"/>
  <c r="G1052" i="3"/>
  <c r="G1053" i="3"/>
  <c r="G1191" i="3"/>
  <c r="G1349" i="3"/>
  <c r="G1350" i="3"/>
  <c r="G754" i="3"/>
  <c r="G679" i="3"/>
  <c r="G467" i="3"/>
  <c r="G2314" i="3"/>
  <c r="G1400" i="3"/>
  <c r="G802" i="3"/>
  <c r="G1111" i="3"/>
  <c r="G1460" i="3"/>
  <c r="G563" i="3"/>
  <c r="G1363" i="3"/>
  <c r="G386" i="3"/>
  <c r="G468" i="3"/>
  <c r="G799" i="3"/>
  <c r="G1354" i="3"/>
  <c r="G7" i="3"/>
  <c r="G2287" i="3"/>
  <c r="G2043" i="3"/>
  <c r="G1146" i="3"/>
  <c r="G328" i="3"/>
  <c r="G296" i="3"/>
  <c r="G1688" i="3"/>
  <c r="G1758" i="3"/>
  <c r="G1575" i="3"/>
  <c r="G1742" i="3"/>
  <c r="G843" i="3"/>
  <c r="G2104" i="3"/>
  <c r="G673" i="3"/>
  <c r="G1176" i="3"/>
  <c r="G1751" i="3"/>
  <c r="G1214" i="3"/>
  <c r="G1215" i="3"/>
  <c r="G1216" i="3"/>
  <c r="G1213" i="3"/>
  <c r="G1700" i="3"/>
  <c r="G1248" i="3"/>
  <c r="G540" i="3"/>
  <c r="G578" i="3"/>
  <c r="G577" i="3"/>
  <c r="G1267" i="3"/>
  <c r="G187" i="3"/>
  <c r="G475" i="3"/>
  <c r="G106" i="3"/>
  <c r="G1946" i="3"/>
  <c r="G1587" i="3"/>
  <c r="G1968" i="3"/>
  <c r="G1563" i="3"/>
  <c r="G1564" i="3"/>
  <c r="G1565" i="3"/>
  <c r="G1963" i="3"/>
  <c r="G927" i="3"/>
  <c r="G926" i="3"/>
  <c r="G2265" i="3"/>
  <c r="G1492" i="3"/>
  <c r="G647" i="3"/>
  <c r="G428" i="3"/>
  <c r="G1544" i="3"/>
  <c r="G209" i="3"/>
  <c r="G962" i="3"/>
  <c r="G1003" i="3"/>
  <c r="G295" i="3"/>
  <c r="G838" i="3"/>
  <c r="G2385" i="3"/>
  <c r="G514" i="3"/>
  <c r="G839" i="3"/>
  <c r="G1443" i="3"/>
  <c r="G1665" i="3"/>
  <c r="G140" i="3"/>
  <c r="G2386" i="3"/>
  <c r="G1728" i="3"/>
  <c r="G828" i="3"/>
  <c r="G979" i="3"/>
  <c r="G100" i="3"/>
  <c r="G1584" i="3"/>
  <c r="G840" i="3"/>
  <c r="G1049" i="3"/>
  <c r="G2328" i="3"/>
  <c r="G2230" i="3"/>
  <c r="G2216" i="3"/>
  <c r="G803" i="3"/>
  <c r="G1953" i="3"/>
  <c r="G2326" i="3"/>
  <c r="G2325" i="3"/>
  <c r="G1588" i="3"/>
  <c r="G387" i="3"/>
  <c r="G2373" i="3"/>
  <c r="G410" i="3"/>
  <c r="G1722" i="3"/>
  <c r="G2233" i="3"/>
  <c r="G818" i="3"/>
  <c r="G2154" i="3"/>
  <c r="G336" i="3"/>
  <c r="G549" i="3"/>
  <c r="G195" i="3"/>
  <c r="G1168" i="3"/>
  <c r="G1334" i="3"/>
  <c r="G1335" i="3"/>
  <c r="G265" i="3"/>
  <c r="G74" i="3"/>
  <c r="G492" i="3"/>
  <c r="G73" i="3"/>
  <c r="G913" i="3"/>
  <c r="G354" i="3"/>
  <c r="G332" i="3"/>
  <c r="G494" i="3"/>
  <c r="G1004" i="3"/>
  <c r="G1855" i="3"/>
  <c r="G811" i="3"/>
  <c r="G2004" i="3"/>
  <c r="G1090" i="3"/>
  <c r="G54" i="3"/>
  <c r="G55" i="3"/>
  <c r="G414" i="3"/>
  <c r="G1901" i="3"/>
  <c r="G793" i="3"/>
  <c r="G1324" i="3"/>
  <c r="G986" i="3"/>
  <c r="G1310" i="3"/>
  <c r="G1536" i="3"/>
  <c r="G1461" i="3"/>
  <c r="G912" i="3"/>
  <c r="G2343" i="3"/>
  <c r="G1490" i="3"/>
  <c r="G172" i="3"/>
  <c r="G1152" i="3"/>
  <c r="G1752" i="3"/>
  <c r="G2365" i="3"/>
  <c r="G1593" i="3"/>
  <c r="G633" i="3"/>
  <c r="G1783" i="3"/>
  <c r="G371" i="3"/>
  <c r="G2150" i="3"/>
  <c r="G1198" i="3"/>
  <c r="G437" i="3"/>
  <c r="G1706" i="3"/>
  <c r="G810" i="3"/>
  <c r="G1979" i="3"/>
  <c r="G6" i="3"/>
  <c r="G1888" i="3"/>
  <c r="G1818" i="3"/>
  <c r="G2066" i="3"/>
  <c r="G2" i="3"/>
  <c r="G767" i="3"/>
  <c r="G25" i="3"/>
  <c r="G472" i="3"/>
  <c r="G390" i="3"/>
  <c r="G1485" i="3"/>
  <c r="G2330" i="3"/>
  <c r="G1298" i="3"/>
  <c r="G1290" i="3"/>
  <c r="G259" i="3"/>
  <c r="G1282" i="3"/>
  <c r="G1261" i="3"/>
  <c r="G224" i="3"/>
  <c r="G836" i="3"/>
  <c r="G2282" i="3"/>
  <c r="G79" i="3"/>
  <c r="G94" i="3"/>
  <c r="G574" i="3"/>
  <c r="G1629" i="3"/>
  <c r="G1030" i="3"/>
  <c r="G1029" i="3"/>
  <c r="G448" i="3"/>
  <c r="G447" i="3"/>
  <c r="G2051" i="3"/>
  <c r="G1698" i="3"/>
  <c r="G363" i="3"/>
  <c r="G1834" i="3"/>
  <c r="G1744" i="3"/>
  <c r="G1938" i="3"/>
  <c r="G309" i="3"/>
  <c r="G654" i="3"/>
  <c r="G104" i="3"/>
  <c r="G1861" i="3"/>
  <c r="G1866" i="3"/>
  <c r="G1867" i="3"/>
  <c r="G50" i="3"/>
  <c r="G504" i="3"/>
  <c r="G1007" i="3"/>
  <c r="G477" i="3"/>
  <c r="G27" i="3"/>
  <c r="G680" i="3"/>
  <c r="G2117" i="3"/>
  <c r="G1538" i="3"/>
  <c r="G1259" i="3"/>
  <c r="G1258" i="3"/>
  <c r="G1770" i="3"/>
  <c r="G1473" i="3"/>
  <c r="G1705" i="3"/>
  <c r="G1594" i="3"/>
  <c r="G2165" i="3"/>
  <c r="G1771" i="3"/>
  <c r="G1521" i="3"/>
  <c r="G1746" i="3"/>
  <c r="G2054" i="3"/>
  <c r="G660" i="3"/>
  <c r="G1156" i="3"/>
  <c r="G1157" i="3"/>
  <c r="G503" i="3"/>
  <c r="G502" i="3"/>
  <c r="G1014" i="3"/>
  <c r="G747" i="3"/>
  <c r="G881" i="3"/>
  <c r="G179" i="3"/>
  <c r="G1390" i="3"/>
  <c r="G2122" i="3"/>
  <c r="G2023" i="3"/>
  <c r="G535" i="3"/>
  <c r="G968" i="3"/>
  <c r="G2113" i="3"/>
  <c r="G1824" i="3"/>
  <c r="G1375" i="3"/>
  <c r="G1524" i="3"/>
  <c r="G1539" i="3"/>
  <c r="G1416" i="3"/>
  <c r="G264" i="3"/>
  <c r="G278" i="3"/>
  <c r="G746" i="3"/>
  <c r="G1367" i="3"/>
  <c r="G457" i="3"/>
  <c r="G48" i="3"/>
  <c r="G1138" i="3"/>
  <c r="G1701" i="3"/>
  <c r="G1326" i="3"/>
  <c r="G148" i="3"/>
  <c r="G2006" i="3"/>
  <c r="G2044" i="3"/>
  <c r="G2045" i="3"/>
  <c r="G374" i="3"/>
  <c r="G1656" i="3"/>
  <c r="G358" i="3"/>
  <c r="G1889" i="3"/>
  <c r="G1890" i="3"/>
  <c r="G628" i="3"/>
  <c r="G375" i="3"/>
  <c r="G1167" i="3"/>
  <c r="G1415" i="3"/>
  <c r="G480" i="3"/>
  <c r="G1841" i="3"/>
  <c r="G392" i="3"/>
  <c r="G2055" i="3"/>
  <c r="G2185" i="3"/>
  <c r="G2344" i="3"/>
  <c r="G1020" i="3"/>
  <c r="G1287" i="3"/>
  <c r="G567" i="3"/>
  <c r="G351" i="3"/>
  <c r="G559" i="3"/>
  <c r="G1604" i="3"/>
  <c r="G378" i="3"/>
  <c r="G1540" i="3"/>
  <c r="G1208" i="3"/>
  <c r="G356" i="3"/>
  <c r="G1013" i="3"/>
  <c r="G822" i="3"/>
  <c r="G1019" i="3"/>
  <c r="G885" i="3"/>
  <c r="G624" i="3"/>
  <c r="G331" i="3"/>
  <c r="G1042" i="3"/>
  <c r="G1426" i="3"/>
  <c r="G657" i="3"/>
  <c r="G322" i="3"/>
  <c r="G323" i="3"/>
  <c r="G2419" i="3"/>
  <c r="G2420" i="3"/>
  <c r="G1479" i="3"/>
  <c r="G1195" i="3"/>
  <c r="G719" i="3"/>
  <c r="G1320" i="3"/>
  <c r="G2309" i="3"/>
  <c r="G1183" i="3"/>
  <c r="G2432" i="3"/>
  <c r="G1916" i="3"/>
  <c r="G757" i="3"/>
  <c r="G905" i="3"/>
  <c r="G285" i="3"/>
  <c r="G2033" i="3"/>
  <c r="G765" i="3"/>
  <c r="G1545" i="3"/>
  <c r="G1066" i="3"/>
  <c r="G1422" i="3"/>
  <c r="G1055" i="3"/>
  <c r="G823" i="3"/>
  <c r="G1914" i="3"/>
  <c r="G1440" i="3"/>
  <c r="G2291" i="3"/>
  <c r="G1371" i="3"/>
  <c r="G1124" i="3"/>
  <c r="G2068" i="3"/>
  <c r="G1294" i="3"/>
  <c r="G2021" i="3"/>
  <c r="G2026" i="3"/>
  <c r="G1815" i="3"/>
  <c r="G1526" i="3"/>
  <c r="G2052" i="3"/>
  <c r="G1307" i="3"/>
  <c r="G433" i="3"/>
  <c r="G1749" i="3"/>
  <c r="G2260" i="3"/>
  <c r="G2206" i="3"/>
  <c r="G2327" i="3"/>
  <c r="G1709" i="3"/>
  <c r="G1279" i="3"/>
  <c r="G844" i="3"/>
  <c r="G355" i="3"/>
  <c r="G1936" i="3"/>
  <c r="G2270" i="3"/>
  <c r="G2219" i="3"/>
  <c r="G286" i="3"/>
  <c r="G2191" i="3"/>
  <c r="G1193" i="3"/>
  <c r="G1909" i="3"/>
  <c r="G1194" i="3"/>
  <c r="G2009" i="3"/>
  <c r="G1192" i="3"/>
  <c r="G2422" i="3"/>
  <c r="G1788" i="3"/>
  <c r="G1784" i="3"/>
  <c r="G153" i="3"/>
  <c r="G2410" i="3"/>
  <c r="G289" i="3"/>
  <c r="G1401" i="3"/>
  <c r="G1787" i="3"/>
  <c r="G552" i="3"/>
  <c r="G1370" i="3"/>
  <c r="G267" i="3"/>
  <c r="G1644" i="3"/>
  <c r="G907" i="3"/>
  <c r="G1509" i="3"/>
  <c r="G1510" i="3"/>
  <c r="G879" i="3"/>
  <c r="G880" i="3"/>
  <c r="G965" i="3"/>
  <c r="G304" i="3"/>
  <c r="G640" i="3"/>
  <c r="G529" i="3"/>
  <c r="G189" i="3"/>
  <c r="G1369" i="3"/>
  <c r="G2132" i="3"/>
  <c r="G1384" i="3"/>
  <c r="G1970" i="3"/>
  <c r="G749" i="3"/>
  <c r="G748" i="3"/>
  <c r="G1163" i="3"/>
  <c r="G2418" i="3"/>
  <c r="G210" i="3"/>
  <c r="G1811" i="3"/>
  <c r="G81" i="3"/>
  <c r="G897" i="3"/>
  <c r="G80" i="3"/>
  <c r="G725" i="3"/>
  <c r="G817" i="3"/>
  <c r="G320" i="3"/>
  <c r="G67" i="3"/>
  <c r="G2225" i="3"/>
  <c r="G1414" i="3"/>
  <c r="G1740" i="3"/>
  <c r="G1247" i="3"/>
  <c r="G12" i="3"/>
  <c r="G1276" i="3"/>
  <c r="G528" i="3"/>
  <c r="G422" i="3"/>
  <c r="G127" i="3"/>
  <c r="G128" i="3"/>
  <c r="G247" i="3"/>
  <c r="G2102" i="3"/>
  <c r="G521" i="3"/>
  <c r="G2000" i="3"/>
  <c r="G1662" i="3"/>
  <c r="G463" i="3"/>
  <c r="G2158" i="3"/>
  <c r="G1251" i="3"/>
  <c r="G1238" i="3"/>
  <c r="G1175" i="3"/>
  <c r="G1627" i="3"/>
  <c r="G2322" i="3"/>
  <c r="G1332" i="3"/>
  <c r="G242" i="3"/>
  <c r="G537" i="3"/>
  <c r="G538" i="3"/>
  <c r="G536" i="3"/>
  <c r="G622" i="3"/>
  <c r="G855" i="3"/>
  <c r="G329" i="3"/>
  <c r="G1993" i="3"/>
  <c r="G2266" i="3"/>
  <c r="G2092" i="3"/>
  <c r="G1586" i="3"/>
  <c r="G1318" i="3"/>
  <c r="G2058" i="3"/>
  <c r="G442" i="3"/>
  <c r="G368" i="3"/>
  <c r="G1960" i="3"/>
  <c r="G1884" i="3"/>
  <c r="G1660" i="3"/>
  <c r="G129" i="3"/>
  <c r="G2121" i="3"/>
  <c r="G648" i="3"/>
  <c r="G2027" i="3"/>
  <c r="G708" i="3"/>
  <c r="G2245" i="3"/>
  <c r="G1711" i="3"/>
  <c r="G157" i="3"/>
  <c r="G859" i="3"/>
  <c r="G1025" i="3"/>
  <c r="G573" i="3"/>
  <c r="G1243" i="3"/>
  <c r="G243" i="3"/>
  <c r="G2060" i="3"/>
  <c r="G1246" i="3"/>
  <c r="G1245" i="3"/>
  <c r="G330" i="3"/>
  <c r="G1635" i="3"/>
  <c r="G235" i="3"/>
  <c r="G174" i="3"/>
  <c r="G1347" i="3"/>
  <c r="G175" i="3"/>
  <c r="G1095" i="3"/>
  <c r="G2255" i="3"/>
  <c r="G1799" i="3"/>
  <c r="G1651" i="3"/>
  <c r="G2072" i="3"/>
  <c r="G2258" i="3"/>
  <c r="G941" i="3"/>
  <c r="G736" i="3"/>
  <c r="G737" i="3"/>
  <c r="G1666" i="3"/>
  <c r="G735" i="3"/>
  <c r="G1821" i="3"/>
  <c r="G334" i="3"/>
  <c r="G1939" i="3"/>
  <c r="G1028" i="3"/>
  <c r="G841" i="3"/>
  <c r="G452" i="3"/>
  <c r="G1535" i="3"/>
  <c r="G350" i="3"/>
  <c r="G877" i="3"/>
  <c r="G1579" i="3"/>
  <c r="G272" i="3"/>
  <c r="G349" i="3"/>
  <c r="G275" i="3"/>
  <c r="G5" i="3"/>
  <c r="G132" i="3"/>
  <c r="G57" i="3"/>
  <c r="G1125" i="3"/>
  <c r="G252" i="3"/>
  <c r="G594" i="3"/>
  <c r="G1145" i="3"/>
  <c r="G2374" i="3"/>
  <c r="G1069" i="3"/>
  <c r="G268" i="3"/>
  <c r="G1043" i="3"/>
  <c r="G312" i="3"/>
  <c r="G886" i="3"/>
  <c r="G544" i="3"/>
  <c r="G1523" i="3"/>
  <c r="G876" i="3"/>
  <c r="G2336" i="3"/>
  <c r="G287" i="3"/>
  <c r="G1382" i="3"/>
  <c r="G1166" i="3"/>
  <c r="G71" i="3"/>
  <c r="G911" i="3"/>
  <c r="G381" i="3"/>
  <c r="G732" i="3"/>
  <c r="G2402" i="3"/>
  <c r="G138" i="3"/>
  <c r="G501" i="3"/>
  <c r="G345" i="3"/>
  <c r="G346" i="3"/>
  <c r="G1108" i="3"/>
  <c r="G1943" i="3"/>
  <c r="G786" i="3"/>
  <c r="G2276" i="3"/>
  <c r="G1417" i="3"/>
  <c r="G964" i="3"/>
  <c r="G676" i="3"/>
  <c r="G2124" i="3"/>
  <c r="G47" i="3"/>
  <c r="G1745" i="3"/>
  <c r="G1958" i="3"/>
  <c r="G1225" i="3"/>
  <c r="G1952" i="3"/>
  <c r="G1637" i="3"/>
  <c r="G553" i="3"/>
  <c r="G942" i="3"/>
  <c r="G609" i="3"/>
  <c r="G225" i="3"/>
  <c r="G1253" i="3"/>
  <c r="G1186" i="3"/>
  <c r="G260" i="3"/>
  <c r="G785" i="3"/>
  <c r="G1351" i="3"/>
  <c r="G2229" i="3"/>
  <c r="G1336" i="3"/>
  <c r="G59" i="3"/>
  <c r="G1404" i="3"/>
  <c r="G998" i="3"/>
  <c r="G479" i="3"/>
  <c r="G997" i="3"/>
  <c r="G989" i="3"/>
  <c r="G2147" i="3"/>
  <c r="G2151" i="3"/>
  <c r="G678" i="3"/>
  <c r="G2458" i="3"/>
  <c r="G1668" i="3"/>
  <c r="G1772" i="3"/>
  <c r="G2315" i="3"/>
  <c r="G1814" i="3"/>
  <c r="G2442" i="3"/>
  <c r="G525" i="3"/>
  <c r="G21" i="3"/>
  <c r="G2074" i="3"/>
  <c r="G1674" i="3"/>
  <c r="G1851" i="3"/>
  <c r="G2215" i="3"/>
  <c r="G779" i="3"/>
  <c r="G780" i="3"/>
  <c r="G1010" i="3"/>
  <c r="G2234" i="3"/>
  <c r="G2269" i="3"/>
  <c r="G2268" i="3"/>
  <c r="G461" i="3"/>
  <c r="G261" i="3"/>
  <c r="G1484" i="3"/>
  <c r="G85" i="3"/>
  <c r="G1478" i="3"/>
  <c r="G1230" i="3"/>
  <c r="G2456" i="3"/>
  <c r="G180" i="3"/>
  <c r="G1444" i="3"/>
  <c r="G763" i="3"/>
  <c r="G141" i="3"/>
  <c r="G498" i="3"/>
  <c r="G1845" i="3"/>
  <c r="G1675" i="3"/>
  <c r="G1488" i="3"/>
  <c r="G299" i="3"/>
  <c r="G1234" i="3"/>
  <c r="G1002" i="3"/>
  <c r="G2209" i="3"/>
  <c r="G2285" i="3"/>
  <c r="G2286" i="3"/>
  <c r="G852" i="3"/>
  <c r="G770" i="3"/>
  <c r="G1164" i="3"/>
  <c r="G300" i="3"/>
  <c r="G384" i="3"/>
  <c r="G239" i="3"/>
  <c r="G490" i="3"/>
  <c r="G1437" i="3"/>
  <c r="G1313" i="3"/>
  <c r="G975" i="3"/>
  <c r="G642" i="3"/>
  <c r="G542" i="3"/>
  <c r="G1609" i="3"/>
  <c r="G1967" i="3"/>
  <c r="G1966" i="3"/>
  <c r="G117" i="3"/>
  <c r="G2451" i="3"/>
  <c r="G1178" i="3"/>
  <c r="G149" i="3"/>
  <c r="G759" i="3"/>
  <c r="G188" i="3"/>
  <c r="G1641" i="3"/>
  <c r="G683" i="3"/>
  <c r="G951" i="3"/>
  <c r="G2400" i="3"/>
  <c r="G987" i="3"/>
  <c r="G1489" i="3"/>
  <c r="G908" i="3"/>
  <c r="G564" i="3"/>
  <c r="G903" i="3"/>
  <c r="G389" i="3"/>
  <c r="G2377" i="3"/>
  <c r="G208" i="3"/>
  <c r="G523" i="3"/>
  <c r="G1935" i="3"/>
  <c r="G2242" i="3"/>
  <c r="G1661" i="3"/>
  <c r="G1808" i="3"/>
  <c r="G1036" i="3"/>
  <c r="G554" i="3"/>
  <c r="G126" i="3"/>
  <c r="G790" i="3"/>
  <c r="G1063" i="3"/>
  <c r="G798" i="3"/>
  <c r="G723" i="3"/>
  <c r="G1931" i="3"/>
  <c r="G541" i="3"/>
  <c r="G87" i="3"/>
  <c r="G462" i="3"/>
  <c r="G1883" i="3"/>
  <c r="G1114" i="3"/>
  <c r="G1206" i="3"/>
  <c r="G1984" i="3"/>
  <c r="G253" i="3"/>
  <c r="G1452" i="3"/>
  <c r="G1713" i="3"/>
  <c r="G1712" i="3"/>
  <c r="G1037" i="3"/>
  <c r="G82" i="3"/>
  <c r="G807" i="3"/>
  <c r="G1710" i="3"/>
  <c r="G2171" i="3"/>
  <c r="G343" i="3"/>
  <c r="G668" i="3"/>
  <c r="G1852" i="3"/>
  <c r="G976" i="3"/>
  <c r="G2067" i="3"/>
  <c r="G1557" i="3"/>
  <c r="G66" i="3"/>
  <c r="G2061" i="3"/>
  <c r="G65" i="3"/>
  <c r="G733" i="3"/>
  <c r="G2199" i="3"/>
  <c r="G1512" i="3"/>
  <c r="G934" i="3"/>
  <c r="G935" i="3"/>
  <c r="G2313" i="3"/>
  <c r="G200" i="3"/>
  <c r="G1988" i="3"/>
  <c r="G156" i="3"/>
  <c r="G1255" i="3"/>
  <c r="G357" i="3"/>
  <c r="G2457" i="3"/>
  <c r="G570" i="3"/>
  <c r="G2316" i="3"/>
  <c r="G1005" i="3"/>
  <c r="G665" i="3"/>
  <c r="G1677" i="3"/>
  <c r="G1084" i="3"/>
  <c r="G1085" i="3"/>
  <c r="G898" i="3"/>
  <c r="G1083" i="3"/>
  <c r="G2091" i="3"/>
  <c r="G2335" i="3"/>
  <c r="G207" i="3"/>
  <c r="G1501" i="3"/>
  <c r="G1502" i="3"/>
  <c r="G957" i="3"/>
  <c r="G1409" i="3"/>
  <c r="G1022" i="3"/>
  <c r="G1024" i="3"/>
  <c r="G1023" i="3"/>
  <c r="G603" i="3"/>
  <c r="G20" i="3"/>
  <c r="G778" i="3"/>
  <c r="G555" i="3"/>
  <c r="G740" i="3"/>
  <c r="G1407" i="3"/>
  <c r="G1408" i="3"/>
  <c r="G2349" i="3"/>
  <c r="G1602" i="3"/>
  <c r="G1210" i="3"/>
  <c r="G1905" i="3"/>
  <c r="G572" i="3"/>
  <c r="G1011" i="3"/>
  <c r="G2007" i="3"/>
  <c r="G1458" i="3"/>
  <c r="G495" i="3"/>
  <c r="G1987" i="3"/>
  <c r="G613" i="3"/>
  <c r="G1719" i="3"/>
  <c r="G580" i="3"/>
  <c r="G2376" i="3"/>
  <c r="G2126" i="3"/>
  <c r="G194" i="3"/>
  <c r="G1817" i="3"/>
  <c r="G1135" i="3"/>
  <c r="G1680" i="3"/>
  <c r="G294" i="3"/>
  <c r="G122" i="3"/>
  <c r="G1531" i="3"/>
  <c r="G1793" i="3"/>
  <c r="G1836" i="3"/>
  <c r="G1532" i="3"/>
  <c r="G2203" i="3"/>
  <c r="G1727" i="3"/>
  <c r="G1928" i="3"/>
  <c r="G1305" i="3"/>
  <c r="G380" i="3"/>
  <c r="G611" i="3"/>
  <c r="G1996" i="3"/>
  <c r="G1885" i="3"/>
  <c r="G1295" i="3"/>
  <c r="G2097" i="3"/>
  <c r="G306" i="3"/>
  <c r="G1177" i="3"/>
  <c r="G895" i="3"/>
  <c r="G1833" i="3"/>
  <c r="G902" i="3"/>
  <c r="G901" i="3"/>
  <c r="G1423" i="3"/>
  <c r="G439" i="3"/>
  <c r="G466" i="3"/>
  <c r="G1670" i="3"/>
  <c r="G1543" i="3"/>
  <c r="G382" i="3"/>
  <c r="G694" i="3"/>
  <c r="G424" i="3"/>
  <c r="G1798" i="3"/>
  <c r="G2320" i="3"/>
  <c r="G2391" i="3"/>
  <c r="G2392" i="3"/>
  <c r="G2390" i="3"/>
  <c r="G2283" i="3"/>
  <c r="G1600" i="3"/>
  <c r="G2133" i="3"/>
  <c r="G1990" i="3"/>
  <c r="G185" i="3"/>
  <c r="G2354" i="3"/>
  <c r="G2304" i="3"/>
  <c r="G1344" i="3"/>
  <c r="G800" i="3"/>
  <c r="G1494" i="3"/>
  <c r="G2096" i="3"/>
  <c r="G413" i="3"/>
  <c r="G1547" i="3"/>
  <c r="G969" i="3"/>
  <c r="G383" i="3"/>
  <c r="G238" i="3"/>
  <c r="G400" i="3"/>
  <c r="G623" i="3"/>
  <c r="G2138" i="3"/>
  <c r="G1402" i="3"/>
  <c r="G1918" i="3"/>
  <c r="G1372" i="3"/>
  <c r="G107" i="3"/>
  <c r="G715" i="3"/>
  <c r="G1654" i="3"/>
  <c r="G788" i="3"/>
  <c r="G516" i="3"/>
  <c r="G1451" i="3"/>
  <c r="G1816" i="3"/>
  <c r="G2087" i="3"/>
  <c r="G1596" i="3"/>
  <c r="G2125" i="3"/>
  <c r="G1432" i="3"/>
  <c r="G315" i="3"/>
  <c r="G233" i="3"/>
  <c r="G775" i="3"/>
  <c r="G1786" i="3"/>
  <c r="G512" i="3"/>
  <c r="G62" i="3"/>
  <c r="G1454" i="3"/>
  <c r="G274" i="3"/>
  <c r="G290" i="3"/>
  <c r="G1338" i="3"/>
  <c r="G1263" i="3"/>
  <c r="G1155" i="3"/>
  <c r="G598" i="3"/>
  <c r="G1159" i="3"/>
  <c r="G2288" i="3"/>
  <c r="G1493" i="3"/>
  <c r="G2301" i="3"/>
  <c r="G834" i="3"/>
  <c r="G2093" i="3"/>
  <c r="G1896" i="3"/>
  <c r="G1291" i="3"/>
  <c r="G2273" i="3"/>
  <c r="G1775" i="3"/>
  <c r="G637" i="3"/>
  <c r="G1549" i="3"/>
  <c r="G219" i="3"/>
  <c r="G1590" i="3"/>
  <c r="G482" i="3"/>
  <c r="G1831" i="3"/>
  <c r="G2083" i="3"/>
  <c r="G2084" i="3"/>
  <c r="G510" i="3"/>
  <c r="G258" i="3"/>
  <c r="G1908" i="3"/>
  <c r="G1583" i="3"/>
  <c r="G223" i="3"/>
  <c r="G2409" i="3"/>
  <c r="G1692" i="3"/>
  <c r="G1519" i="3"/>
  <c r="G1956" i="3"/>
  <c r="G2267" i="3"/>
  <c r="G1910" i="3"/>
  <c r="G1924" i="3"/>
  <c r="G605" i="3"/>
  <c r="G604" i="3"/>
  <c r="G827" i="3"/>
  <c r="G1227" i="3"/>
  <c r="G751" i="3"/>
  <c r="G1362" i="3"/>
  <c r="G446" i="3"/>
  <c r="G1280" i="3"/>
  <c r="G1142" i="3"/>
  <c r="G582" i="3"/>
  <c r="G543" i="3"/>
  <c r="G1929" i="3"/>
  <c r="G17" i="3"/>
  <c r="G1747" i="3"/>
  <c r="G1697" i="3"/>
  <c r="G28" i="3"/>
  <c r="G1576" i="3"/>
  <c r="G445" i="3"/>
  <c r="G1959" i="3"/>
  <c r="G2243" i="3"/>
  <c r="G814" i="3"/>
  <c r="G1926" i="3"/>
  <c r="G970" i="3"/>
  <c r="G1000" i="3"/>
  <c r="G999" i="3"/>
  <c r="G774" i="3"/>
  <c r="G1113" i="3"/>
  <c r="G70" i="3"/>
  <c r="G635" i="3"/>
  <c r="G121" i="3"/>
  <c r="G568" i="3"/>
  <c r="G1506" i="3"/>
  <c r="G1119" i="3"/>
  <c r="G1611" i="3"/>
  <c r="G177" i="3"/>
  <c r="G2238" i="3"/>
  <c r="G2441" i="3"/>
  <c r="G2440" i="3"/>
  <c r="G2140" i="3"/>
  <c r="G2324" i="3"/>
  <c r="G713" i="3"/>
  <c r="G812" i="3"/>
  <c r="G281" i="3"/>
  <c r="G198" i="3"/>
  <c r="G196" i="3"/>
  <c r="G1448" i="3"/>
  <c r="G1518" i="3"/>
  <c r="G249" i="3"/>
  <c r="G282" i="3"/>
  <c r="G1482" i="3"/>
  <c r="G18" i="3"/>
  <c r="G497" i="3"/>
  <c r="G2259" i="3"/>
  <c r="G251" i="3"/>
  <c r="G2182" i="3"/>
  <c r="G443" i="3"/>
  <c r="G1436" i="3"/>
  <c r="G325" i="3"/>
  <c r="G64" i="3"/>
  <c r="G2262" i="3"/>
  <c r="G595" i="3"/>
  <c r="G1912" i="3"/>
  <c r="G820" i="3"/>
  <c r="G1913" i="3"/>
  <c r="G1202" i="3"/>
  <c r="G1327" i="3"/>
  <c r="G671" i="3"/>
  <c r="G2227" i="3"/>
  <c r="G1517" i="3"/>
  <c r="G1356" i="3"/>
  <c r="G1520" i="3"/>
  <c r="G2333" i="3"/>
  <c r="G1187" i="3"/>
  <c r="G636" i="3"/>
  <c r="G850" i="3"/>
  <c r="G2413" i="3"/>
  <c r="G2412" i="3"/>
  <c r="G1471" i="3"/>
  <c r="G423" i="3"/>
  <c r="G2173" i="3"/>
  <c r="G1241" i="3"/>
  <c r="G53" i="3"/>
  <c r="G1226" i="3"/>
  <c r="G618" i="3"/>
  <c r="G109" i="3"/>
  <c r="G2159" i="3"/>
  <c r="G2160" i="3"/>
  <c r="G2394" i="3"/>
  <c r="G1199" i="3"/>
  <c r="G771" i="3"/>
  <c r="G293" i="3"/>
  <c r="G571" i="3"/>
  <c r="G1825" i="3"/>
  <c r="G1625" i="3"/>
  <c r="G2047" i="3"/>
  <c r="G1355" i="3"/>
  <c r="G51" i="3"/>
  <c r="G698" i="3"/>
  <c r="G2438" i="3"/>
  <c r="G310" i="3"/>
  <c r="G2437" i="3"/>
  <c r="G1265" i="3"/>
  <c r="G1224" i="3"/>
  <c r="G1601" i="3"/>
  <c r="G1264" i="3"/>
  <c r="G119" i="3"/>
  <c r="G2388" i="3"/>
  <c r="G1223" i="3"/>
  <c r="G939" i="3"/>
  <c r="G1127" i="3"/>
  <c r="G689" i="3"/>
  <c r="G1681" i="3"/>
  <c r="G1180" i="3"/>
  <c r="G2439" i="3"/>
  <c r="G1236" i="3"/>
  <c r="G2254" i="3"/>
  <c r="G191" i="3"/>
  <c r="G2318" i="3"/>
  <c r="G2319" i="3"/>
  <c r="G2129" i="3"/>
  <c r="G1869" i="3"/>
  <c r="G589" i="3"/>
  <c r="G139" i="3"/>
  <c r="G1477" i="3"/>
  <c r="G1346" i="3"/>
  <c r="G588" i="3"/>
  <c r="G1044" i="3"/>
  <c r="G620" i="3"/>
  <c r="G619" i="3"/>
  <c r="G145" i="3"/>
  <c r="G837" i="3"/>
  <c r="G1955" i="3"/>
  <c r="G146" i="3"/>
  <c r="G2366" i="3"/>
  <c r="G1911" i="3"/>
  <c r="G271" i="3"/>
  <c r="G2167" i="3"/>
  <c r="G347" i="3"/>
  <c r="G2454" i="3"/>
  <c r="G1315" i="3"/>
  <c r="G2421" i="3"/>
  <c r="G1316" i="3"/>
  <c r="G454" i="3"/>
  <c r="G1179" i="3"/>
  <c r="G2340" i="3"/>
  <c r="G2172" i="3"/>
  <c r="G203" i="3"/>
  <c r="G1954" i="3"/>
  <c r="G2302" i="3"/>
  <c r="G2407" i="3"/>
  <c r="G95" i="3"/>
  <c r="G333" i="3"/>
  <c r="G1352" i="3"/>
  <c r="G32" i="3"/>
  <c r="G742" i="3"/>
  <c r="G2398" i="3"/>
  <c r="G2210" i="3"/>
  <c r="G753" i="3"/>
  <c r="G1761" i="3"/>
  <c r="G1962" i="3"/>
  <c r="G1442" i="3"/>
  <c r="G833" i="3"/>
  <c r="G1132" i="3"/>
  <c r="G1726" i="3"/>
  <c r="G722" i="3"/>
  <c r="G2406" i="3"/>
  <c r="G946" i="3"/>
  <c r="G2367" i="3"/>
  <c r="G1296" i="3"/>
  <c r="G237" i="3"/>
  <c r="G1465" i="3"/>
  <c r="G626" i="3"/>
  <c r="G2039" i="3"/>
  <c r="G865" i="3"/>
  <c r="G2393" i="3"/>
  <c r="G1950" i="3"/>
  <c r="G2141" i="3"/>
  <c r="G2251" i="3"/>
  <c r="G2252" i="3"/>
  <c r="G147" i="3"/>
  <c r="G1323" i="3"/>
  <c r="G929" i="3"/>
  <c r="G2105" i="3"/>
  <c r="G506" i="3"/>
  <c r="G505" i="3"/>
  <c r="G2415" i="3"/>
  <c r="G342" i="3"/>
  <c r="G1679" i="3"/>
  <c r="G2180" i="3"/>
  <c r="G875" i="3"/>
  <c r="G37" i="3"/>
  <c r="G1398" i="3"/>
  <c r="G712" i="3"/>
  <c r="G134" i="3"/>
  <c r="G1628" i="3"/>
  <c r="G887" i="3"/>
  <c r="G83" i="3"/>
  <c r="G925" i="3"/>
  <c r="G254" i="3"/>
  <c r="G873" i="3"/>
  <c r="G1431" i="3"/>
  <c r="G1136" i="3"/>
  <c r="G707" i="3"/>
  <c r="G1481" i="3"/>
  <c r="G2081" i="3"/>
  <c r="G1121" i="3"/>
  <c r="G1446" i="3"/>
  <c r="G2022" i="3"/>
  <c r="G1591" i="3"/>
  <c r="G1104" i="3"/>
  <c r="G704" i="3"/>
  <c r="G4" i="3"/>
  <c r="G1076" i="3"/>
  <c r="G720" i="3"/>
  <c r="G587" i="3"/>
  <c r="G653" i="3"/>
  <c r="G539" i="3"/>
  <c r="G1794" i="3"/>
  <c r="G2226" i="3"/>
  <c r="G646" i="3"/>
  <c r="G2370" i="3"/>
  <c r="G2369" i="3"/>
  <c r="G2361" i="3"/>
  <c r="G1094" i="3"/>
  <c r="G277" i="3"/>
  <c r="G230" i="3"/>
  <c r="G804" i="3"/>
  <c r="G1144" i="3"/>
  <c r="G1863" i="3"/>
  <c r="G108" i="3"/>
  <c r="G632" i="3"/>
  <c r="G631" i="3"/>
  <c r="G1232" i="3"/>
  <c r="G630" i="3"/>
  <c r="G1045" i="3"/>
  <c r="G829" i="3"/>
  <c r="G298" i="3"/>
  <c r="G638" i="3"/>
  <c r="G455" i="3"/>
  <c r="G49" i="3"/>
  <c r="G1001" i="3"/>
  <c r="G1068" i="3"/>
  <c r="G641" i="3"/>
  <c r="G1647" i="3"/>
  <c r="G1832" i="3"/>
  <c r="G216" i="3"/>
  <c r="G2013" i="3"/>
  <c r="G700" i="3"/>
  <c r="G379" i="3"/>
  <c r="G2271" i="3"/>
  <c r="G1997" i="3"/>
  <c r="G186" i="3"/>
  <c r="G627" i="3"/>
  <c r="G1286" i="3"/>
  <c r="G1682" i="3"/>
  <c r="G1718" i="3"/>
  <c r="G314" i="3"/>
  <c r="G2447" i="3"/>
  <c r="G130" i="3"/>
  <c r="G1757" i="3"/>
  <c r="G517" i="3"/>
  <c r="G131" i="3"/>
  <c r="G551" i="3"/>
  <c r="G1559" i="3"/>
  <c r="G1411" i="3"/>
  <c r="G1174" i="3"/>
  <c r="G809" i="3"/>
  <c r="G612" i="3"/>
  <c r="G1975" i="3"/>
  <c r="G1207" i="3"/>
  <c r="G1873" i="3"/>
  <c r="G305" i="3"/>
  <c r="G1951" i="3"/>
  <c r="G1499" i="3"/>
  <c r="G2108" i="3"/>
  <c r="G607" i="3"/>
  <c r="G1533" i="3"/>
  <c r="G2107" i="3"/>
  <c r="G212" i="3"/>
  <c r="G1659" i="3"/>
  <c r="G1165" i="3"/>
  <c r="G2371" i="3"/>
  <c r="G2372" i="3"/>
  <c r="G950" i="3"/>
  <c r="G2224" i="3"/>
  <c r="G2183" i="3"/>
  <c r="G1511" i="3"/>
  <c r="G1844" i="3"/>
  <c r="G46" i="3"/>
  <c r="G1345" i="3"/>
  <c r="G444" i="3"/>
  <c r="G1312" i="3"/>
  <c r="G909" i="3"/>
  <c r="G1777" i="3"/>
  <c r="G204" i="3"/>
  <c r="G2001" i="3"/>
  <c r="G1275" i="3"/>
  <c r="G883" i="3"/>
  <c r="G2035" i="3"/>
  <c r="G450" i="3"/>
  <c r="G1592" i="3"/>
  <c r="G120" i="3"/>
  <c r="G1273" i="3"/>
  <c r="G118" i="3"/>
  <c r="G1973" i="3"/>
  <c r="G862" i="3"/>
  <c r="G1796" i="3"/>
  <c r="G1447" i="3"/>
  <c r="G1297" i="3"/>
  <c r="G2168" i="3"/>
  <c r="G801" i="3"/>
  <c r="G61" i="3"/>
  <c r="G56" i="3"/>
  <c r="G2236" i="3"/>
  <c r="G152" i="3"/>
  <c r="G307" i="3"/>
  <c r="G2005" i="3"/>
  <c r="G2012" i="3"/>
  <c r="G1317" i="3"/>
  <c r="G685" i="3"/>
  <c r="G160" i="3"/>
  <c r="G1097" i="3"/>
  <c r="G1877" i="3"/>
  <c r="G1876" i="3"/>
  <c r="G181" i="3"/>
  <c r="G565" i="3"/>
  <c r="G429" i="3"/>
  <c r="G1618" i="3"/>
  <c r="G63" i="3"/>
  <c r="G990" i="3"/>
  <c r="G2145" i="3"/>
  <c r="G842" i="3"/>
  <c r="G1694" i="3"/>
  <c r="G2452" i="3"/>
  <c r="G625" i="3"/>
  <c r="G1100" i="3"/>
  <c r="G1762" i="3"/>
  <c r="G1809" i="3"/>
  <c r="G39" i="3"/>
  <c r="G202" i="3"/>
  <c r="G1496" i="3"/>
  <c r="G31" i="3"/>
  <c r="G1059" i="3"/>
  <c r="G1552" i="3"/>
  <c r="G1634" i="3"/>
  <c r="G438" i="3"/>
  <c r="G1878" i="3"/>
  <c r="G474" i="3"/>
  <c r="G614" i="3"/>
  <c r="G967" i="3"/>
  <c r="G427" i="3"/>
  <c r="G15" i="3"/>
  <c r="G1827" i="3"/>
  <c r="G974" i="3"/>
  <c r="G1860" i="3"/>
  <c r="G2128" i="3"/>
  <c r="G1470" i="3"/>
  <c r="I809" i="3" l="1"/>
  <c r="N2384" i="2" s="1"/>
  <c r="I974" i="3"/>
  <c r="N2471" i="2" s="1"/>
  <c r="I438" i="3"/>
  <c r="N2463" i="2" s="1"/>
  <c r="I1809" i="3"/>
  <c r="N2455" i="2" s="1"/>
  <c r="I990" i="3"/>
  <c r="N2447" i="2" s="1"/>
  <c r="I1097" i="3"/>
  <c r="N2439" i="2" s="1"/>
  <c r="I2236" i="3"/>
  <c r="N2431" i="2" s="1"/>
  <c r="I862" i="3"/>
  <c r="N2423" i="2" s="1"/>
  <c r="I883" i="3"/>
  <c r="N2415" i="2" s="1"/>
  <c r="I1345" i="3"/>
  <c r="N2407" i="2" s="1"/>
  <c r="I2371" i="3"/>
  <c r="N2399" i="2" s="1"/>
  <c r="I1499" i="3"/>
  <c r="N2391" i="2" s="1"/>
  <c r="I1174" i="3"/>
  <c r="N2383" i="2" s="1"/>
  <c r="I630" i="3"/>
  <c r="N2351" i="2" s="1"/>
  <c r="I967" i="3"/>
  <c r="N2467" i="2" s="1"/>
  <c r="I31" i="3"/>
  <c r="N2459" i="2" s="1"/>
  <c r="I2452" i="3"/>
  <c r="N2451" i="2" s="1"/>
  <c r="I565" i="3"/>
  <c r="N2443" i="2" s="1"/>
  <c r="I2012" i="3"/>
  <c r="N2435" i="2" s="1"/>
  <c r="I2168" i="3"/>
  <c r="N2427" i="2" s="1"/>
  <c r="I120" i="3"/>
  <c r="N2420" i="2" s="1"/>
  <c r="I1777" i="3"/>
  <c r="N2411" i="2" s="1"/>
  <c r="I2183" i="3"/>
  <c r="N2403" i="2" s="1"/>
  <c r="I2107" i="3"/>
  <c r="N2395" i="2" s="1"/>
  <c r="I1207" i="3"/>
  <c r="N2387" i="2" s="1"/>
  <c r="I131" i="3"/>
  <c r="N2379" i="2" s="1"/>
  <c r="I2447" i="3"/>
  <c r="N2375" i="2" s="1"/>
  <c r="I1286" i="3"/>
  <c r="N2371" i="2" s="1"/>
  <c r="I2271" i="3"/>
  <c r="N2367" i="2" s="1"/>
  <c r="I216" i="3"/>
  <c r="N2363" i="2" s="1"/>
  <c r="I1068" i="3"/>
  <c r="N2359" i="2" s="1"/>
  <c r="I638" i="3"/>
  <c r="N2355" i="2" s="1"/>
  <c r="I108" i="3"/>
  <c r="N2347" i="2" s="1"/>
  <c r="I230" i="3"/>
  <c r="N2343" i="2" s="1"/>
  <c r="I1794" i="3"/>
  <c r="N2335" i="2" s="1"/>
  <c r="I1104" i="3"/>
  <c r="N2327" i="2" s="1"/>
  <c r="I1136" i="3"/>
  <c r="N2319" i="2" s="1"/>
  <c r="I925" i="3"/>
  <c r="N2315" i="2" s="1"/>
  <c r="I875" i="3"/>
  <c r="N2307" i="2" s="1"/>
  <c r="I929" i="3"/>
  <c r="N2299" i="2" s="1"/>
  <c r="I865" i="3"/>
  <c r="N2291" i="2" s="1"/>
  <c r="I2406" i="3"/>
  <c r="N2283" i="2" s="1"/>
  <c r="I753" i="3"/>
  <c r="N2275" i="2" s="1"/>
  <c r="I2407" i="3"/>
  <c r="N2267" i="2" s="1"/>
  <c r="I1316" i="3"/>
  <c r="N2259" i="2" s="1"/>
  <c r="I2366" i="3"/>
  <c r="N2251" i="2" s="1"/>
  <c r="I588" i="3"/>
  <c r="N2243" i="2" s="1"/>
  <c r="I2318" i="3"/>
  <c r="N2235" i="2" s="1"/>
  <c r="I2439" i="3"/>
  <c r="N2231" i="2" s="1"/>
  <c r="I119" i="3"/>
  <c r="N2223" i="2" s="1"/>
  <c r="I698" i="3"/>
  <c r="N2215" i="2" s="1"/>
  <c r="I771" i="3"/>
  <c r="N2207" i="2" s="1"/>
  <c r="I53" i="3"/>
  <c r="N2199" i="2" s="1"/>
  <c r="I636" i="3"/>
  <c r="N2191" i="2" s="1"/>
  <c r="I1327" i="3"/>
  <c r="N2182" i="2" s="1"/>
  <c r="I325" i="3"/>
  <c r="N2174" i="2" s="1"/>
  <c r="I1482" i="3"/>
  <c r="N2166" i="2" s="1"/>
  <c r="I812" i="3"/>
  <c r="N2158" i="2" s="1"/>
  <c r="I1611" i="3"/>
  <c r="N2150" i="2" s="1"/>
  <c r="I774" i="3"/>
  <c r="N2140" i="2" s="1"/>
  <c r="I445" i="3"/>
  <c r="N2132" i="2" s="1"/>
  <c r="I582" i="3"/>
  <c r="N2121" i="2" s="1"/>
  <c r="I604" i="3"/>
  <c r="N2111" i="2" s="1"/>
  <c r="I2409" i="3"/>
  <c r="N2103" i="2" s="1"/>
  <c r="I1831" i="3"/>
  <c r="N2095" i="2" s="1"/>
  <c r="I1549" i="3"/>
  <c r="N2091" i="2" s="1"/>
  <c r="I2301" i="3"/>
  <c r="N2083" i="2" s="1"/>
  <c r="I290" i="3"/>
  <c r="N2075" i="2" s="1"/>
  <c r="I315" i="3"/>
  <c r="N2067" i="2" s="1"/>
  <c r="I788" i="3"/>
  <c r="N2059" i="2" s="1"/>
  <c r="I623" i="3"/>
  <c r="N2051" i="2" s="1"/>
  <c r="I969" i="3"/>
  <c r="N2047" i="2" s="1"/>
  <c r="I2354" i="3"/>
  <c r="N2039" i="2" s="1"/>
  <c r="I2391" i="3"/>
  <c r="N2030" i="2" s="1"/>
  <c r="I902" i="3"/>
  <c r="N2019" i="2" s="1"/>
  <c r="I306" i="3"/>
  <c r="N2015" i="2" s="1"/>
  <c r="I1928" i="3"/>
  <c r="N2007" i="2" s="1"/>
  <c r="I294" i="3"/>
  <c r="N1999" i="2" s="1"/>
  <c r="I1719" i="3"/>
  <c r="N1991" i="2" s="1"/>
  <c r="I1905" i="3"/>
  <c r="N1983" i="2" s="1"/>
  <c r="I778" i="3"/>
  <c r="N1975" i="2" s="1"/>
  <c r="I1502" i="3"/>
  <c r="N1967" i="2" s="1"/>
  <c r="I1084" i="3"/>
  <c r="N1959" i="2" s="1"/>
  <c r="I1255" i="3"/>
  <c r="N1951" i="2" s="1"/>
  <c r="I2199" i="3"/>
  <c r="N1943" i="2" s="1"/>
  <c r="I1852" i="3"/>
  <c r="N1935" i="2" s="1"/>
  <c r="I1712" i="3"/>
  <c r="N1927" i="2" s="1"/>
  <c r="I462" i="3"/>
  <c r="N1919" i="2" s="1"/>
  <c r="I126" i="3"/>
  <c r="N1911" i="2" s="1"/>
  <c r="I208" i="3"/>
  <c r="N1903" i="2" s="1"/>
  <c r="I2400" i="3"/>
  <c r="N1895" i="2" s="1"/>
  <c r="I2451" i="3"/>
  <c r="N1887" i="2" s="1"/>
  <c r="I1313" i="3"/>
  <c r="N1879" i="2" s="1"/>
  <c r="I852" i="3"/>
  <c r="N1871" i="2" s="1"/>
  <c r="I1675" i="3"/>
  <c r="N1863" i="2" s="1"/>
  <c r="I1230" i="3"/>
  <c r="N1855" i="2" s="1"/>
  <c r="I2234" i="3"/>
  <c r="N1847" i="2" s="1"/>
  <c r="I21" i="3"/>
  <c r="N1839" i="2" s="1"/>
  <c r="I678" i="3"/>
  <c r="N1831" i="2" s="1"/>
  <c r="I59" i="3"/>
  <c r="N1823" i="2" s="1"/>
  <c r="I225" i="3"/>
  <c r="N1815" i="2" s="1"/>
  <c r="I1745" i="3"/>
  <c r="N1807" i="2" s="1"/>
  <c r="I1943" i="3"/>
  <c r="N1799" i="2" s="1"/>
  <c r="I381" i="3"/>
  <c r="N1791" i="2" s="1"/>
  <c r="I1523" i="3"/>
  <c r="N1783" i="2" s="1"/>
  <c r="I1145" i="3"/>
  <c r="N1775" i="2" s="1"/>
  <c r="I349" i="3"/>
  <c r="N1767" i="2" s="1"/>
  <c r="I1028" i="3"/>
  <c r="N1759" i="2" s="1"/>
  <c r="I941" i="3"/>
  <c r="N1751" i="2" s="1"/>
  <c r="I1347" i="3"/>
  <c r="N1743" i="2" s="1"/>
  <c r="I243" i="3"/>
  <c r="N1735" i="2" s="1"/>
  <c r="I708" i="3"/>
  <c r="N1727" i="2" s="1"/>
  <c r="I368" i="3"/>
  <c r="N1719" i="2" s="1"/>
  <c r="I329" i="3"/>
  <c r="N1711" i="2" s="1"/>
  <c r="I2322" i="3"/>
  <c r="N1703" i="2" s="1"/>
  <c r="I2000" i="3"/>
  <c r="N1695" i="2" s="1"/>
  <c r="I128" i="3"/>
  <c r="N1691" i="2" s="1"/>
  <c r="I1414" i="3"/>
  <c r="N1683" i="2" s="1"/>
  <c r="I1163" i="3"/>
  <c r="N1671" i="2" s="1"/>
  <c r="I529" i="3"/>
  <c r="N1663" i="2" s="1"/>
  <c r="I880" i="3"/>
  <c r="N1659" i="2" s="1"/>
  <c r="I552" i="3"/>
  <c r="N1651" i="2" s="1"/>
  <c r="I2422" i="3"/>
  <c r="N1643" i="2" s="1"/>
  <c r="I2219" i="3"/>
  <c r="N1635" i="2" s="1"/>
  <c r="I1307" i="3"/>
  <c r="N1623" i="2" s="1"/>
  <c r="I1124" i="3"/>
  <c r="N1615" i="2" s="1"/>
  <c r="I1066" i="3"/>
  <c r="N1607" i="2" s="1"/>
  <c r="I2432" i="3"/>
  <c r="N1599" i="2" s="1"/>
  <c r="I719" i="3"/>
  <c r="N1595" i="2" s="1"/>
  <c r="I1426" i="3"/>
  <c r="N1587" i="2" s="1"/>
  <c r="I356" i="3"/>
  <c r="N1579" i="2" s="1"/>
  <c r="I1287" i="3"/>
  <c r="N1571" i="2" s="1"/>
  <c r="I1415" i="3"/>
  <c r="N1563" i="2" s="1"/>
  <c r="I374" i="3"/>
  <c r="N1555" i="2" s="1"/>
  <c r="I48" i="3"/>
  <c r="N1547" i="2" s="1"/>
  <c r="I1524" i="3"/>
  <c r="N1539" i="2" s="1"/>
  <c r="I1390" i="3"/>
  <c r="N1531" i="2" s="1"/>
  <c r="I1156" i="3"/>
  <c r="N1523" i="2" s="1"/>
  <c r="I1705" i="3"/>
  <c r="N1515" i="2" s="1"/>
  <c r="I27" i="3"/>
  <c r="N1507" i="2" s="1"/>
  <c r="I1744" i="3"/>
  <c r="N1495" i="2" s="1"/>
  <c r="I2265" i="3"/>
  <c r="N1379" i="2" s="1"/>
  <c r="I1587" i="3"/>
  <c r="N1371" i="2" s="1"/>
  <c r="I187" i="3"/>
  <c r="N1367" i="2" s="1"/>
  <c r="I1216" i="3"/>
  <c r="N1359" i="2" s="1"/>
  <c r="I1742" i="3"/>
  <c r="N1351" i="2" s="1"/>
  <c r="I2287" i="3"/>
  <c r="N1343" i="2" s="1"/>
  <c r="I1460" i="3"/>
  <c r="N1335" i="2" s="1"/>
  <c r="I1350" i="3"/>
  <c r="N1327" i="2" s="1"/>
  <c r="I2037" i="3"/>
  <c r="N1319" i="2" s="1"/>
  <c r="I1428" i="3"/>
  <c r="N1311" i="2" s="1"/>
  <c r="I1942" i="3"/>
  <c r="N1303" i="2" s="1"/>
  <c r="I835" i="3"/>
  <c r="N1294" i="2" s="1"/>
  <c r="I1546" i="3"/>
  <c r="N1287" i="2" s="1"/>
  <c r="I787" i="3"/>
  <c r="N1279" i="2" s="1"/>
  <c r="I401" i="3"/>
  <c r="N1271" i="2" s="1"/>
  <c r="I2169" i="3"/>
  <c r="N1263" i="2" s="1"/>
  <c r="I1566" i="3"/>
  <c r="N1253" i="2" s="1"/>
  <c r="I2164" i="3"/>
  <c r="N1243" i="2" s="1"/>
  <c r="I1760" i="3"/>
  <c r="N1239" i="2" s="1"/>
  <c r="I1630" i="3"/>
  <c r="N1227" i="2" s="1"/>
  <c r="I1358" i="3"/>
  <c r="N1219" i="2" s="1"/>
  <c r="I650" i="3"/>
  <c r="N1211" i="2" s="1"/>
  <c r="I2237" i="3"/>
  <c r="N1203" i="2" s="1"/>
  <c r="I1780" i="3"/>
  <c r="N1195" i="2" s="1"/>
  <c r="I385" i="3"/>
  <c r="N1187" i="2" s="1"/>
  <c r="I2352" i="3"/>
  <c r="N1179" i="2" s="1"/>
  <c r="I726" i="3"/>
  <c r="N1175" i="2" s="1"/>
  <c r="I75" i="3"/>
  <c r="N1167" i="2" s="1"/>
  <c r="I158" i="3"/>
  <c r="N1155" i="2" s="1"/>
  <c r="I394" i="3"/>
  <c r="N1147" i="2" s="1"/>
  <c r="I478" i="3"/>
  <c r="N1139" i="2" s="1"/>
  <c r="I199" i="3"/>
  <c r="N1135" i="2" s="1"/>
  <c r="I1585" i="3"/>
  <c r="N1127" i="2" s="1"/>
  <c r="I524" i="3"/>
  <c r="N1119" i="2" s="1"/>
  <c r="I398" i="3"/>
  <c r="N1111" i="2" s="1"/>
  <c r="I1430" i="3"/>
  <c r="N1087" i="2" s="1"/>
  <c r="I2369" i="3"/>
  <c r="N2339" i="2" s="1"/>
  <c r="I720" i="3"/>
  <c r="N2331" i="2" s="1"/>
  <c r="I1121" i="3"/>
  <c r="N2323" i="2" s="1"/>
  <c r="I134" i="3"/>
  <c r="N2311" i="2" s="1"/>
  <c r="I2415" i="3"/>
  <c r="N2303" i="2" s="1"/>
  <c r="I2251" i="3"/>
  <c r="N2295" i="2" s="1"/>
  <c r="I237" i="3"/>
  <c r="N2287" i="2" s="1"/>
  <c r="I833" i="3"/>
  <c r="N2279" i="2" s="1"/>
  <c r="I32" i="3"/>
  <c r="N2271" i="2" s="1"/>
  <c r="I2172" i="3"/>
  <c r="N2263" i="2" s="1"/>
  <c r="I347" i="3"/>
  <c r="N2255" i="2" s="1"/>
  <c r="I145" i="3"/>
  <c r="N2247" i="2" s="1"/>
  <c r="I589" i="3"/>
  <c r="N2239" i="2" s="1"/>
  <c r="I1127" i="3"/>
  <c r="N2227" i="2" s="1"/>
  <c r="I1265" i="3"/>
  <c r="N2219" i="2" s="1"/>
  <c r="I1625" i="3"/>
  <c r="N2211" i="2" s="1"/>
  <c r="I2159" i="3"/>
  <c r="N2203" i="2" s="1"/>
  <c r="I1471" i="3"/>
  <c r="N2195" i="2" s="1"/>
  <c r="I1356" i="3"/>
  <c r="N2187" i="2" s="1"/>
  <c r="I1912" i="3"/>
  <c r="N2178" i="2" s="1"/>
  <c r="I251" i="3"/>
  <c r="N2170" i="2" s="1"/>
  <c r="I1448" i="3"/>
  <c r="N2162" i="2" s="1"/>
  <c r="I2440" i="3"/>
  <c r="N2154" i="2" s="1"/>
  <c r="I121" i="3"/>
  <c r="N2145" i="2" s="1"/>
  <c r="I1926" i="3"/>
  <c r="N2136" i="2" s="1"/>
  <c r="I1747" i="3"/>
  <c r="N2127" i="2" s="1"/>
  <c r="I1362" i="3"/>
  <c r="N2115" i="2" s="1"/>
  <c r="I2267" i="3"/>
  <c r="N2107" i="2" s="1"/>
  <c r="I258" i="3"/>
  <c r="N2099" i="2" s="1"/>
  <c r="I1291" i="3"/>
  <c r="N2087" i="2" s="1"/>
  <c r="I598" i="3"/>
  <c r="N2079" i="2" s="1"/>
  <c r="I512" i="3"/>
  <c r="N2071" i="2" s="1"/>
  <c r="I2087" i="3"/>
  <c r="N2063" i="2" s="1"/>
  <c r="I1372" i="3"/>
  <c r="N2055" i="2" s="1"/>
  <c r="I1494" i="3"/>
  <c r="N2043" i="2" s="1"/>
  <c r="I1600" i="3"/>
  <c r="N2035" i="2" s="1"/>
  <c r="I694" i="3"/>
  <c r="N2027" i="2" s="1"/>
  <c r="I466" i="3"/>
  <c r="N2023" i="2" s="1"/>
  <c r="I1996" i="3"/>
  <c r="N2011" i="2" s="1"/>
  <c r="I1836" i="3"/>
  <c r="N2003" i="2" s="1"/>
  <c r="I194" i="3"/>
  <c r="N1995" i="2" s="1"/>
  <c r="I1458" i="3"/>
  <c r="N1987" i="2" s="1"/>
  <c r="I1408" i="3"/>
  <c r="N1979" i="2" s="1"/>
  <c r="I1024" i="3"/>
  <c r="N1971" i="2" s="1"/>
  <c r="I2091" i="3"/>
  <c r="N1963" i="2" s="1"/>
  <c r="I2316" i="3"/>
  <c r="N1955" i="2" s="1"/>
  <c r="I2313" i="3"/>
  <c r="N1947" i="2" s="1"/>
  <c r="I66" i="3"/>
  <c r="N1939" i="2" s="1"/>
  <c r="I1710" i="3"/>
  <c r="N1931" i="2" s="1"/>
  <c r="I1984" i="3"/>
  <c r="N1923" i="2" s="1"/>
  <c r="I723" i="3"/>
  <c r="N1915" i="2" s="1"/>
  <c r="I1661" i="3"/>
  <c r="N1907" i="2" s="1"/>
  <c r="I564" i="3"/>
  <c r="N1899" i="2" s="1"/>
  <c r="I188" i="3"/>
  <c r="N1891" i="2" s="1"/>
  <c r="I1609" i="3"/>
  <c r="N1883" i="2" s="1"/>
  <c r="I384" i="3"/>
  <c r="N1875" i="2" s="1"/>
  <c r="I1002" i="3"/>
  <c r="N1867" i="2" s="1"/>
  <c r="I763" i="3"/>
  <c r="N1859" i="2" s="1"/>
  <c r="I261" i="3"/>
  <c r="N1851" i="2" s="1"/>
  <c r="I2215" i="3"/>
  <c r="N1843" i="2" s="1"/>
  <c r="I2315" i="3"/>
  <c r="N1835" i="2" s="1"/>
  <c r="I997" i="3"/>
  <c r="N1827" i="2" s="1"/>
  <c r="I785" i="3"/>
  <c r="N1819" i="2" s="1"/>
  <c r="I1637" i="3"/>
  <c r="N1811" i="2" s="1"/>
  <c r="I964" i="3"/>
  <c r="N1803" i="2" s="1"/>
  <c r="I501" i="3"/>
  <c r="N1795" i="2" s="1"/>
  <c r="I1382" i="3"/>
  <c r="N1787" i="2" s="1"/>
  <c r="I1043" i="3"/>
  <c r="N1779" i="2" s="1"/>
  <c r="I57" i="3"/>
  <c r="N1771" i="2" s="1"/>
  <c r="I350" i="3"/>
  <c r="N1763" i="2" s="1"/>
  <c r="I735" i="3"/>
  <c r="N1755" i="2" s="1"/>
  <c r="I1799" i="3"/>
  <c r="N1747" i="2" s="1"/>
  <c r="I330" i="3"/>
  <c r="N1739" i="2" s="1"/>
  <c r="I859" i="3"/>
  <c r="N1731" i="2" s="1"/>
  <c r="I129" i="3"/>
  <c r="N1723" i="2" s="1"/>
  <c r="I1586" i="3"/>
  <c r="N1715" i="2" s="1"/>
  <c r="I538" i="3"/>
  <c r="N1707" i="2" s="1"/>
  <c r="I1251" i="3"/>
  <c r="N1699" i="2" s="1"/>
  <c r="I1276" i="3"/>
  <c r="N1687" i="2" s="1"/>
  <c r="I817" i="3"/>
  <c r="N1679" i="2" s="1"/>
  <c r="I81" i="3"/>
  <c r="N1675" i="2" s="1"/>
  <c r="I1384" i="3"/>
  <c r="N1667" i="2" s="1"/>
  <c r="I907" i="3"/>
  <c r="N1654" i="2" s="1"/>
  <c r="I2410" i="3"/>
  <c r="N1647" i="2" s="1"/>
  <c r="I1909" i="3"/>
  <c r="N1639" i="2" s="1"/>
  <c r="I844" i="3"/>
  <c r="N1631" i="2" s="1"/>
  <c r="I2206" i="3"/>
  <c r="N1627" i="2" s="1"/>
  <c r="I2026" i="3"/>
  <c r="N1619" i="2" s="1"/>
  <c r="I1914" i="3"/>
  <c r="N1611" i="2" s="1"/>
  <c r="I285" i="3"/>
  <c r="N1603" i="2" s="1"/>
  <c r="I2419" i="3"/>
  <c r="N1591" i="2" s="1"/>
  <c r="I885" i="3"/>
  <c r="N1583" i="2" s="1"/>
  <c r="I1604" i="3"/>
  <c r="N1575" i="2" s="1"/>
  <c r="I2055" i="3"/>
  <c r="N1567" i="2" s="1"/>
  <c r="I1890" i="3"/>
  <c r="N1559" i="2" s="1"/>
  <c r="I148" i="3"/>
  <c r="N1551" i="2" s="1"/>
  <c r="I278" i="3"/>
  <c r="N1543" i="2" s="1"/>
  <c r="I968" i="3"/>
  <c r="N1535" i="2" s="1"/>
  <c r="I1014" i="3"/>
  <c r="N1527" i="2" s="1"/>
  <c r="I1521" i="3"/>
  <c r="N1520" i="2" s="1"/>
  <c r="I1259" i="3"/>
  <c r="N1511" i="2" s="1"/>
  <c r="I50" i="3"/>
  <c r="N1503" i="2" s="1"/>
  <c r="I104" i="3"/>
  <c r="N1499" i="2" s="1"/>
  <c r="I2051" i="3"/>
  <c r="N1491" i="2" s="1"/>
  <c r="I1030" i="3"/>
  <c r="N1487" i="2" s="1"/>
  <c r="I79" i="3"/>
  <c r="N1483" i="2" s="1"/>
  <c r="I1261" i="3"/>
  <c r="N1479" i="2" s="1"/>
  <c r="I1298" i="3"/>
  <c r="N1475" i="2" s="1"/>
  <c r="I472" i="3"/>
  <c r="N1471" i="2" s="1"/>
  <c r="I2066" i="3"/>
  <c r="N1467" i="2" s="1"/>
  <c r="I1979" i="3"/>
  <c r="N1463" i="2" s="1"/>
  <c r="I1198" i="3"/>
  <c r="N1459" i="2" s="1"/>
  <c r="I633" i="3"/>
  <c r="N1455" i="2" s="1"/>
  <c r="I1152" i="3"/>
  <c r="N1451" i="2" s="1"/>
  <c r="I912" i="3"/>
  <c r="N1447" i="2" s="1"/>
  <c r="I986" i="3"/>
  <c r="N1443" i="2" s="1"/>
  <c r="I414" i="3"/>
  <c r="N1439" i="2" s="1"/>
  <c r="I2004" i="3"/>
  <c r="N1435" i="2" s="1"/>
  <c r="I494" i="3"/>
  <c r="N1431" i="2" s="1"/>
  <c r="I73" i="3"/>
  <c r="N1428" i="2" s="1"/>
  <c r="I1335" i="3"/>
  <c r="N1423" i="2" s="1"/>
  <c r="I549" i="3"/>
  <c r="N1419" i="2" s="1"/>
  <c r="I2233" i="3"/>
  <c r="N1415" i="2" s="1"/>
  <c r="I387" i="3"/>
  <c r="N1411" i="2" s="1"/>
  <c r="I1953" i="3"/>
  <c r="N1407" i="2" s="1"/>
  <c r="I2328" i="3"/>
  <c r="N1403" i="2" s="1"/>
  <c r="I100" i="3"/>
  <c r="N1399" i="2" s="1"/>
  <c r="I2386" i="3"/>
  <c r="N1395" i="2" s="1"/>
  <c r="I839" i="3"/>
  <c r="N1391" i="2" s="1"/>
  <c r="I295" i="3"/>
  <c r="N1387" i="2" s="1"/>
  <c r="I1544" i="3"/>
  <c r="N1383" i="2" s="1"/>
  <c r="I1565" i="3"/>
  <c r="N1375" i="2" s="1"/>
  <c r="I540" i="3"/>
  <c r="N1363" i="2" s="1"/>
  <c r="I1176" i="3"/>
  <c r="N1355" i="2" s="1"/>
  <c r="I296" i="3"/>
  <c r="N1347" i="2" s="1"/>
  <c r="I468" i="3"/>
  <c r="N1339" i="2" s="1"/>
  <c r="I2314" i="3"/>
  <c r="N1331" i="2" s="1"/>
  <c r="I1052" i="3"/>
  <c r="N1323" i="2" s="1"/>
  <c r="I1281" i="3"/>
  <c r="N1315" i="2" s="1"/>
  <c r="I1729" i="3"/>
  <c r="N1307" i="2" s="1"/>
  <c r="I1976" i="3"/>
  <c r="N1299" i="2" s="1"/>
  <c r="I938" i="3"/>
  <c r="N1291" i="2" s="1"/>
  <c r="I1703" i="3"/>
  <c r="N1284" i="2" s="1"/>
  <c r="I1486" i="3"/>
  <c r="N1275" i="2" s="1"/>
  <c r="I2345" i="3"/>
  <c r="N1267" i="2" s="1"/>
  <c r="I1927" i="3"/>
  <c r="N1259" i="2" s="1"/>
  <c r="I592" i="3"/>
  <c r="N1251" i="2" s="1"/>
  <c r="I1130" i="3"/>
  <c r="N1247" i="2" s="1"/>
  <c r="I1800" i="3"/>
  <c r="N1235" i="2" s="1"/>
  <c r="I966" i="3"/>
  <c r="N1231" i="2" s="1"/>
  <c r="I441" i="3"/>
  <c r="N1223" i="2" s="1"/>
  <c r="I705" i="3"/>
  <c r="N1215" i="2" s="1"/>
  <c r="I197" i="3"/>
  <c r="N1207" i="2" s="1"/>
  <c r="I283" i="3"/>
  <c r="N1199" i="2" s="1"/>
  <c r="I1110" i="3"/>
  <c r="N1191" i="2" s="1"/>
  <c r="I154" i="3"/>
  <c r="N1183" i="2" s="1"/>
  <c r="I88" i="3"/>
  <c r="N1171" i="2" s="1"/>
  <c r="I1649" i="3"/>
  <c r="N1163" i="2" s="1"/>
  <c r="I222" i="3"/>
  <c r="N1159" i="2" s="1"/>
  <c r="I1782" i="3"/>
  <c r="N1151" i="2" s="1"/>
  <c r="I2405" i="3"/>
  <c r="N1143" i="2" s="1"/>
  <c r="I1980" i="3"/>
  <c r="N1131" i="2" s="1"/>
  <c r="I1102" i="3"/>
  <c r="N1123" i="2" s="1"/>
  <c r="I215" i="3"/>
  <c r="N1115" i="2" s="1"/>
  <c r="I2296" i="3"/>
  <c r="N1107" i="2" s="1"/>
  <c r="I418" i="3"/>
  <c r="N1103" i="2" s="1"/>
  <c r="I257" i="3"/>
  <c r="N1099" i="2" s="1"/>
  <c r="I279" i="3"/>
  <c r="N1095" i="2" s="1"/>
  <c r="I978" i="3"/>
  <c r="N1091" i="2" s="1"/>
  <c r="I1704" i="3"/>
  <c r="N1083" i="2" s="1"/>
  <c r="I2076" i="3"/>
  <c r="N1079" i="2" s="1"/>
  <c r="I515" i="3"/>
  <c r="N1071" i="2" s="1"/>
  <c r="I761" i="3"/>
  <c r="N1063" i="2" s="1"/>
  <c r="I718" i="3"/>
  <c r="N1053" i="2" s="1"/>
  <c r="I2433" i="3"/>
  <c r="N1042" i="2" s="1"/>
  <c r="I884" i="3"/>
  <c r="N1034" i="2" s="1"/>
  <c r="I2188" i="3"/>
  <c r="N1026" i="2" s="1"/>
  <c r="I105" i="3"/>
  <c r="N1018" i="2" s="1"/>
  <c r="I361" i="3"/>
  <c r="N1010" i="2" s="1"/>
  <c r="I1621" i="3"/>
  <c r="N1002" i="2" s="1"/>
  <c r="I952" i="3"/>
  <c r="N990" i="2" s="1"/>
  <c r="I1270" i="3"/>
  <c r="N982" i="2" s="1"/>
  <c r="I2195" i="3"/>
  <c r="N974" i="2" s="1"/>
  <c r="I816" i="3"/>
  <c r="N966" i="2" s="1"/>
  <c r="I741" i="3"/>
  <c r="N962" i="2" s="1"/>
  <c r="I2050" i="3"/>
  <c r="N954" i="2" s="1"/>
  <c r="I288" i="3"/>
  <c r="N946" i="2" s="1"/>
  <c r="I373" i="3"/>
  <c r="N938" i="2" s="1"/>
  <c r="I921" i="3"/>
  <c r="N930" i="2" s="1"/>
  <c r="I29" i="3"/>
  <c r="N926" i="2" s="1"/>
  <c r="I1092" i="3"/>
  <c r="N914" i="2" s="1"/>
  <c r="I1917" i="3"/>
  <c r="N910" i="2" s="1"/>
  <c r="I973" i="3"/>
  <c r="N902" i="2" s="1"/>
  <c r="I995" i="3"/>
  <c r="N894" i="2" s="1"/>
  <c r="I2075" i="3"/>
  <c r="N886" i="2" s="1"/>
  <c r="I113" i="3"/>
  <c r="N874" i="2" s="1"/>
  <c r="I359" i="3"/>
  <c r="N866" i="2" s="1"/>
  <c r="I1847" i="3"/>
  <c r="N862" i="2" s="1"/>
  <c r="I2240" i="3"/>
  <c r="N854" i="2" s="1"/>
  <c r="I1653" i="3"/>
  <c r="N842" i="2" s="1"/>
  <c r="I791" i="3"/>
  <c r="N834" i="2" s="1"/>
  <c r="I1222" i="3"/>
  <c r="N826" i="2" s="1"/>
  <c r="I1467" i="3"/>
  <c r="N818" i="2" s="1"/>
  <c r="I2100" i="3"/>
  <c r="N810" i="2" s="1"/>
  <c r="I2448" i="3"/>
  <c r="N802" i="2" s="1"/>
  <c r="I1427" i="3"/>
  <c r="N794" i="2" s="1"/>
  <c r="I2449" i="3"/>
  <c r="N786" i="2" s="1"/>
  <c r="I99" i="3"/>
  <c r="N778" i="2" s="1"/>
  <c r="I1120" i="3"/>
  <c r="N770" i="2" s="1"/>
  <c r="I1237" i="3"/>
  <c r="N762" i="2" s="1"/>
  <c r="I2071" i="3"/>
  <c r="N754" i="2" s="1"/>
  <c r="I670" i="3"/>
  <c r="N746" i="2" s="1"/>
  <c r="I2029" i="3"/>
  <c r="N738" i="2" s="1"/>
  <c r="I2136" i="3"/>
  <c r="N730" i="2" s="1"/>
  <c r="I60" i="3"/>
  <c r="N722" i="2" s="1"/>
  <c r="I2455" i="3"/>
  <c r="N714" i="2" s="1"/>
  <c r="I481" i="3"/>
  <c r="N706" i="2" s="1"/>
  <c r="I1033" i="3"/>
  <c r="N698" i="2" s="1"/>
  <c r="I2347" i="3"/>
  <c r="N686" i="2" s="1"/>
  <c r="I1778" i="3"/>
  <c r="N678" i="2" s="1"/>
  <c r="I1652" i="3"/>
  <c r="N670" i="2" s="1"/>
  <c r="I2246" i="3"/>
  <c r="N662" i="2" s="1"/>
  <c r="I1342" i="3"/>
  <c r="N654" i="2" s="1"/>
  <c r="I364" i="3"/>
  <c r="N646" i="2" s="1"/>
  <c r="I1438" i="3"/>
  <c r="N634" i="2" s="1"/>
  <c r="I459" i="3"/>
  <c r="N626" i="2" s="1"/>
  <c r="I853" i="3"/>
  <c r="N618" i="2" s="1"/>
  <c r="I922" i="3"/>
  <c r="N610" i="2" s="1"/>
  <c r="I231" i="3"/>
  <c r="N602" i="2" s="1"/>
  <c r="I1753" i="3"/>
  <c r="N594" i="2" s="1"/>
  <c r="I335" i="3"/>
  <c r="N586" i="2" s="1"/>
  <c r="I365" i="3"/>
  <c r="N578" i="2" s="1"/>
  <c r="I1541" i="3"/>
  <c r="N570" i="2" s="1"/>
  <c r="I984" i="3"/>
  <c r="N562" i="2" s="1"/>
  <c r="I161" i="3"/>
  <c r="N554" i="2" s="1"/>
  <c r="I1376" i="3"/>
  <c r="N546" i="2" s="1"/>
  <c r="I319" i="3"/>
  <c r="N538" i="2" s="1"/>
  <c r="I218" i="3"/>
  <c r="N530" i="2" s="1"/>
  <c r="I1900" i="3"/>
  <c r="N518" i="2" s="1"/>
  <c r="I2397" i="3"/>
  <c r="N510" i="2" s="1"/>
  <c r="I2064" i="3"/>
  <c r="N502" i="2" s="1"/>
  <c r="I1672" i="3"/>
  <c r="N494" i="2" s="1"/>
  <c r="I1359" i="3"/>
  <c r="N486" i="2" s="1"/>
  <c r="I1288" i="3"/>
  <c r="N478" i="2" s="1"/>
  <c r="I562" i="3"/>
  <c r="N470" i="2" s="1"/>
  <c r="I2443" i="3"/>
  <c r="N462" i="2" s="1"/>
  <c r="I1065" i="3"/>
  <c r="N450" i="2" s="1"/>
  <c r="I675" i="3"/>
  <c r="N442" i="2" s="1"/>
  <c r="I458" i="3"/>
  <c r="N434" i="2" s="1"/>
  <c r="I1615" i="3"/>
  <c r="N426" i="2" s="1"/>
  <c r="I2063" i="3"/>
  <c r="N418" i="2" s="1"/>
  <c r="I1922" i="3"/>
  <c r="N410" i="2" s="1"/>
  <c r="I1103" i="3"/>
  <c r="N390" i="2" s="1"/>
  <c r="I682" i="3"/>
  <c r="N374" i="2" s="1"/>
  <c r="I2079" i="3"/>
  <c r="N346" i="2" s="1"/>
  <c r="I794" i="3"/>
  <c r="N1075" i="2" s="1"/>
  <c r="I2201" i="3"/>
  <c r="N1067" i="2" s="1"/>
  <c r="I471" i="3"/>
  <c r="N1057" i="2" s="1"/>
  <c r="I2116" i="3"/>
  <c r="N1046" i="2" s="1"/>
  <c r="I353" i="3"/>
  <c r="N1038" i="2" s="1"/>
  <c r="I1107" i="3"/>
  <c r="N1030" i="2" s="1"/>
  <c r="I1184" i="3"/>
  <c r="N1022" i="2" s="1"/>
  <c r="I1218" i="3"/>
  <c r="N1014" i="2" s="1"/>
  <c r="I860" i="3"/>
  <c r="N1006" i="2" s="1"/>
  <c r="I1228" i="3"/>
  <c r="N998" i="2" s="1"/>
  <c r="I760" i="3"/>
  <c r="N994" i="2" s="1"/>
  <c r="I1555" i="3"/>
  <c r="N986" i="2" s="1"/>
  <c r="I1012" i="3"/>
  <c r="N978" i="2" s="1"/>
  <c r="I1977" i="3"/>
  <c r="N970" i="2" s="1"/>
  <c r="I1006" i="3"/>
  <c r="N958" i="2" s="1"/>
  <c r="I1716" i="3"/>
  <c r="N950" i="2" s="1"/>
  <c r="I491" i="3"/>
  <c r="N942" i="2" s="1"/>
  <c r="I1412" i="3"/>
  <c r="N934" i="2" s="1"/>
  <c r="I1209" i="3"/>
  <c r="N922" i="2" s="1"/>
  <c r="I918" i="3"/>
  <c r="N918" i="2" s="1"/>
  <c r="I1560" i="3"/>
  <c r="N906" i="2" s="1"/>
  <c r="I1730" i="3"/>
  <c r="N898" i="2" s="1"/>
  <c r="I764" i="3"/>
  <c r="N890" i="2" s="1"/>
  <c r="I240" i="3"/>
  <c r="N882" i="2" s="1"/>
  <c r="I584" i="3"/>
  <c r="N878" i="2" s="1"/>
  <c r="I866" i="3"/>
  <c r="N870" i="2" s="1"/>
  <c r="I1513" i="3"/>
  <c r="N858" i="2" s="1"/>
  <c r="I1874" i="3"/>
  <c r="N850" i="2" s="1"/>
  <c r="I407" i="3"/>
  <c r="N846" i="2" s="1"/>
  <c r="I1690" i="3"/>
  <c r="N838" i="2" s="1"/>
  <c r="I376" i="3"/>
  <c r="N830" i="2" s="1"/>
  <c r="I1671" i="3"/>
  <c r="N822" i="2" s="1"/>
  <c r="I2178" i="3"/>
  <c r="N814" i="2" s="1"/>
  <c r="I1797" i="3"/>
  <c r="N806" i="2" s="1"/>
  <c r="I2261" i="3"/>
  <c r="N798" i="2" s="1"/>
  <c r="I1631" i="3"/>
  <c r="N790" i="2" s="1"/>
  <c r="I1676" i="3"/>
  <c r="N782" i="2" s="1"/>
  <c r="I14" i="3"/>
  <c r="N774" i="2" s="1"/>
  <c r="I1907" i="3"/>
  <c r="N766" i="2" s="1"/>
  <c r="I470" i="3"/>
  <c r="N758" i="2" s="1"/>
  <c r="I1992" i="3"/>
  <c r="N750" i="2" s="1"/>
  <c r="I1048" i="3"/>
  <c r="N742" i="2" s="1"/>
  <c r="I2162" i="3"/>
  <c r="N734" i="2" s="1"/>
  <c r="I1353" i="3"/>
  <c r="N726" i="2" s="1"/>
  <c r="I1086" i="3"/>
  <c r="N718" i="2" s="1"/>
  <c r="I1686" i="3"/>
  <c r="N710" i="2" s="1"/>
  <c r="I1329" i="3"/>
  <c r="N702" i="2" s="1"/>
  <c r="I1904" i="3"/>
  <c r="N694" i="2" s="1"/>
  <c r="I1864" i="3"/>
  <c r="N690" i="2" s="1"/>
  <c r="I1299" i="3"/>
  <c r="N682" i="2" s="1"/>
  <c r="I621" i="3"/>
  <c r="N674" i="2" s="1"/>
  <c r="I2031" i="3"/>
  <c r="N666" i="2" s="1"/>
  <c r="I1828" i="3"/>
  <c r="N658" i="2" s="1"/>
  <c r="I795" i="3"/>
  <c r="N650" i="2" s="1"/>
  <c r="I1134" i="3"/>
  <c r="N642" i="2" s="1"/>
  <c r="I339" i="3"/>
  <c r="N638" i="2" s="1"/>
  <c r="I1070" i="3"/>
  <c r="N630" i="2" s="1"/>
  <c r="I1880" i="3"/>
  <c r="N622" i="2" s="1"/>
  <c r="I1503" i="3"/>
  <c r="N614" i="2" s="1"/>
  <c r="I1038" i="3"/>
  <c r="N606" i="2" s="1"/>
  <c r="I2030" i="3"/>
  <c r="N598" i="2" s="1"/>
  <c r="I1474" i="3"/>
  <c r="N590" i="2" s="1"/>
  <c r="I606" i="3"/>
  <c r="N582" i="2" s="1"/>
  <c r="I2095" i="3"/>
  <c r="N574" i="2" s="1"/>
  <c r="I92" i="3"/>
  <c r="N566" i="2" s="1"/>
  <c r="I1872" i="3"/>
  <c r="N558" i="2" s="1"/>
  <c r="I1201" i="3"/>
  <c r="N550" i="2" s="1"/>
  <c r="I1748" i="3"/>
  <c r="N542" i="2" s="1"/>
  <c r="I58" i="3"/>
  <c r="N534" i="2" s="1"/>
  <c r="I1756" i="3"/>
  <c r="N526" i="2" s="1"/>
  <c r="I1106" i="3"/>
  <c r="N522" i="2" s="1"/>
  <c r="I1964" i="3"/>
  <c r="N514" i="2" s="1"/>
  <c r="I1522" i="3"/>
  <c r="N506" i="2" s="1"/>
  <c r="I1542" i="3"/>
  <c r="N498" i="2" s="1"/>
  <c r="I45" i="3"/>
  <c r="N490" i="2" s="1"/>
  <c r="I1554" i="3"/>
  <c r="N482" i="2" s="1"/>
  <c r="I874" i="3"/>
  <c r="N474" i="2" s="1"/>
  <c r="I752" i="3"/>
  <c r="N466" i="2" s="1"/>
  <c r="I2430" i="3"/>
  <c r="N458" i="2" s="1"/>
  <c r="I245" i="3"/>
  <c r="N454" i="2" s="1"/>
  <c r="I550" i="3"/>
  <c r="N446" i="2" s="1"/>
  <c r="I832" i="3"/>
  <c r="N438" i="2" s="1"/>
  <c r="I2115" i="3"/>
  <c r="N430" i="2" s="1"/>
  <c r="I417" i="3"/>
  <c r="N422" i="2" s="1"/>
  <c r="I1032" i="3"/>
  <c r="N414" i="2" s="1"/>
  <c r="I714" i="3"/>
  <c r="N406" i="2" s="1"/>
  <c r="I2279" i="3"/>
  <c r="N402" i="2" s="1"/>
  <c r="I789" i="3"/>
  <c r="N398" i="2" s="1"/>
  <c r="I324" i="3"/>
  <c r="N394" i="2" s="1"/>
  <c r="I664" i="3"/>
  <c r="N386" i="2" s="1"/>
  <c r="I1882" i="3"/>
  <c r="N382" i="2" s="1"/>
  <c r="I2317" i="3"/>
  <c r="N378" i="2" s="1"/>
  <c r="I1734" i="3"/>
  <c r="N370" i="2" s="1"/>
  <c r="I1089" i="3"/>
  <c r="N366" i="2" s="1"/>
  <c r="I8" i="3"/>
  <c r="N362" i="2" s="1"/>
  <c r="I534" i="3"/>
  <c r="N358" i="2" s="1"/>
  <c r="I2379" i="3"/>
  <c r="N354" i="2" s="1"/>
  <c r="I421" i="3"/>
  <c r="N350" i="2" s="1"/>
  <c r="I42" i="3"/>
  <c r="N342" i="2" s="1"/>
  <c r="I2368" i="3"/>
  <c r="N338" i="2" s="1"/>
  <c r="I1252" i="3"/>
  <c r="N334" i="2" s="1"/>
  <c r="I824" i="3"/>
  <c r="N330" i="2" s="1"/>
  <c r="I1056" i="3"/>
  <c r="N326" i="2" s="1"/>
  <c r="I2217" i="3"/>
  <c r="N322" i="2" s="1"/>
  <c r="I2166" i="3"/>
  <c r="N318" i="2" s="1"/>
  <c r="I26" i="3"/>
  <c r="N314" i="2" s="1"/>
  <c r="I1561" i="3"/>
  <c r="N310" i="2" s="1"/>
  <c r="I2213" i="3"/>
  <c r="N306" i="2" s="1"/>
  <c r="I2025" i="3"/>
  <c r="N302" i="2" s="1"/>
  <c r="I1061" i="3"/>
  <c r="N298" i="2" s="1"/>
  <c r="I2118" i="3"/>
  <c r="N294" i="2" s="1"/>
  <c r="I899" i="3"/>
  <c r="N290" i="2" s="1"/>
  <c r="I560" i="3"/>
  <c r="N286" i="2" s="1"/>
  <c r="I291" i="3"/>
  <c r="N282" i="2" s="1"/>
  <c r="I1754" i="3"/>
  <c r="N278" i="2" s="1"/>
  <c r="I1233" i="3"/>
  <c r="N274" i="2" s="1"/>
  <c r="I1158" i="3"/>
  <c r="N270" i="2" s="1"/>
  <c r="I769" i="3"/>
  <c r="N266" i="2" s="1"/>
  <c r="I2034" i="3"/>
  <c r="N262" i="2" s="1"/>
  <c r="I1071" i="3"/>
  <c r="N258" i="2" s="1"/>
  <c r="I52" i="3"/>
  <c r="N254" i="2" s="1"/>
  <c r="I782" i="3"/>
  <c r="N250" i="2" s="1"/>
  <c r="I1982" i="3"/>
  <c r="N246" i="2" s="1"/>
  <c r="I1823" i="3"/>
  <c r="N242" i="2" s="1"/>
  <c r="I773" i="3"/>
  <c r="N238" i="2" s="1"/>
  <c r="I1854" i="3"/>
  <c r="N234" i="2" s="1"/>
  <c r="I532" i="3"/>
  <c r="N230" i="2" s="1"/>
  <c r="I1240" i="3"/>
  <c r="N226" i="2" s="1"/>
  <c r="I435" i="3"/>
  <c r="N222" i="2" s="1"/>
  <c r="I2356" i="3"/>
  <c r="N218" i="2" s="1"/>
  <c r="I1453" i="3"/>
  <c r="N214" i="2" s="1"/>
  <c r="I1739" i="3"/>
  <c r="N210" i="2" s="1"/>
  <c r="I170" i="3"/>
  <c r="N206" i="2" s="1"/>
  <c r="I2056" i="3"/>
  <c r="N202" i="2" s="1"/>
  <c r="I489" i="3"/>
  <c r="N198" i="2" s="1"/>
  <c r="I388" i="3"/>
  <c r="N194" i="2" s="1"/>
  <c r="I511" i="3"/>
  <c r="N190" i="2" s="1"/>
  <c r="I545" i="3"/>
  <c r="N185" i="2" s="1"/>
  <c r="I1309" i="3"/>
  <c r="N181" i="2" s="1"/>
  <c r="I1421" i="3"/>
  <c r="N177" i="2" s="1"/>
  <c r="I266" i="3"/>
  <c r="N173" i="2" s="1"/>
  <c r="I2427" i="3"/>
  <c r="N169" i="2" s="1"/>
  <c r="I2428" i="3"/>
  <c r="N165" i="2" s="1"/>
  <c r="I1468" i="3"/>
  <c r="N161" i="2" s="1"/>
  <c r="I420" i="3"/>
  <c r="N157" i="2" s="1"/>
  <c r="I583" i="3"/>
  <c r="N153" i="2" s="1"/>
  <c r="I176" i="3"/>
  <c r="N149" i="2" s="1"/>
  <c r="I1732" i="3"/>
  <c r="N145" i="2" s="1"/>
  <c r="I193" i="3"/>
  <c r="N141" i="2" s="1"/>
  <c r="I1041" i="3"/>
  <c r="N137" i="2" s="1"/>
  <c r="I910" i="3"/>
  <c r="N133" i="2" s="1"/>
  <c r="I167" i="3"/>
  <c r="N129" i="2" s="1"/>
  <c r="I1893" i="3"/>
  <c r="N125" i="2" s="1"/>
  <c r="I1394" i="3"/>
  <c r="N121" i="2" s="1"/>
  <c r="I1021" i="3"/>
  <c r="N117" i="2" s="1"/>
  <c r="I1779" i="3"/>
  <c r="N113" i="2" s="1"/>
  <c r="I2123" i="3"/>
  <c r="N109" i="2" s="1"/>
  <c r="I96" i="3"/>
  <c r="N105" i="2" s="1"/>
  <c r="I1483" i="3"/>
  <c r="N101" i="2" s="1"/>
  <c r="I2228" i="3"/>
  <c r="N97" i="2" s="1"/>
  <c r="I1379" i="3"/>
  <c r="N93" i="2" s="1"/>
  <c r="I1848" i="3"/>
  <c r="N89" i="2" s="1"/>
  <c r="I1508" i="3"/>
  <c r="N85" i="2" s="1"/>
  <c r="I1599" i="3"/>
  <c r="N81" i="2" s="1"/>
  <c r="I169" i="3"/>
  <c r="N77" i="2" s="1"/>
  <c r="I590" i="3"/>
  <c r="N73" i="2" s="1"/>
  <c r="I948" i="3"/>
  <c r="N69" i="2" s="1"/>
  <c r="I464" i="3"/>
  <c r="N65" i="2" s="1"/>
  <c r="I1553" i="3"/>
  <c r="N61" i="2" s="1"/>
  <c r="I2306" i="3"/>
  <c r="N57" i="2" s="1"/>
  <c r="I687" i="3"/>
  <c r="N53" i="2" s="1"/>
  <c r="I1610" i="3"/>
  <c r="N49" i="2" s="1"/>
  <c r="I162" i="3"/>
  <c r="N45" i="2" s="1"/>
  <c r="I1812" i="3"/>
  <c r="N41" i="2" s="1"/>
  <c r="I2364" i="3"/>
  <c r="N37" i="2" s="1"/>
  <c r="I24" i="3"/>
  <c r="N33" i="2" s="1"/>
  <c r="I1626" i="3"/>
  <c r="N29" i="2" s="1"/>
  <c r="I1507" i="3"/>
  <c r="N25" i="2" s="1"/>
  <c r="I526" i="3"/>
  <c r="N21" i="2" s="1"/>
  <c r="I1328" i="3"/>
  <c r="N17" i="2" s="1"/>
  <c r="I1785" i="3"/>
  <c r="I1612" i="3"/>
  <c r="I1723" i="3"/>
  <c r="I1973" i="3"/>
  <c r="N2422" i="2" s="1"/>
  <c r="I1827" i="3"/>
  <c r="N2470" i="2" s="1"/>
  <c r="I614" i="3"/>
  <c r="N2466" i="2" s="1"/>
  <c r="I1634" i="3"/>
  <c r="N2462" i="2" s="1"/>
  <c r="I1496" i="3"/>
  <c r="N2458" i="2" s="1"/>
  <c r="I1762" i="3"/>
  <c r="N2454" i="2" s="1"/>
  <c r="I1694" i="3"/>
  <c r="N2450" i="2" s="1"/>
  <c r="I63" i="3"/>
  <c r="N2446" i="2" s="1"/>
  <c r="I181" i="3"/>
  <c r="N2442" i="2" s="1"/>
  <c r="I160" i="3"/>
  <c r="N2438" i="2" s="1"/>
  <c r="I2005" i="3"/>
  <c r="N2434" i="2" s="1"/>
  <c r="I56" i="3"/>
  <c r="N2430" i="2" s="1"/>
  <c r="I1297" i="3"/>
  <c r="N2426" i="2" s="1"/>
  <c r="I1592" i="3"/>
  <c r="N2418" i="2" s="1"/>
  <c r="I1275" i="3"/>
  <c r="N2414" i="2" s="1"/>
  <c r="I909" i="3"/>
  <c r="N2410" i="2" s="1"/>
  <c r="I46" i="3"/>
  <c r="N2406" i="2" s="1"/>
  <c r="I2224" i="3"/>
  <c r="N2402" i="2" s="1"/>
  <c r="I1165" i="3"/>
  <c r="N2398" i="2" s="1"/>
  <c r="I1533" i="3"/>
  <c r="N2394" i="2" s="1"/>
  <c r="I1951" i="3"/>
  <c r="N2390" i="2" s="1"/>
  <c r="I1975" i="3"/>
  <c r="N2386" i="2" s="1"/>
  <c r="I1411" i="3"/>
  <c r="N2382" i="2" s="1"/>
  <c r="I517" i="3"/>
  <c r="N2378" i="2" s="1"/>
  <c r="I314" i="3"/>
  <c r="N2374" i="2" s="1"/>
  <c r="I627" i="3"/>
  <c r="N2370" i="2" s="1"/>
  <c r="I379" i="3"/>
  <c r="N2366" i="2" s="1"/>
  <c r="I1832" i="3"/>
  <c r="N2362" i="2" s="1"/>
  <c r="I1001" i="3"/>
  <c r="N2358" i="2" s="1"/>
  <c r="I298" i="3"/>
  <c r="N2354" i="2" s="1"/>
  <c r="I1232" i="3"/>
  <c r="N2350" i="2" s="1"/>
  <c r="I2128" i="3"/>
  <c r="N2473" i="2" s="1"/>
  <c r="I474" i="3"/>
  <c r="N2465" i="2" s="1"/>
  <c r="I202" i="3"/>
  <c r="N2457" i="2" s="1"/>
  <c r="I1100" i="3"/>
  <c r="N2453" i="2" s="1"/>
  <c r="I842" i="3"/>
  <c r="N2449" i="2" s="1"/>
  <c r="I1618" i="3"/>
  <c r="N2445" i="2" s="1"/>
  <c r="I1876" i="3"/>
  <c r="N2441" i="2" s="1"/>
  <c r="I685" i="3"/>
  <c r="N2437" i="2" s="1"/>
  <c r="I307" i="3"/>
  <c r="N2433" i="2" s="1"/>
  <c r="I61" i="3"/>
  <c r="N2429" i="2" s="1"/>
  <c r="I1447" i="3"/>
  <c r="N2425" i="2" s="1"/>
  <c r="I118" i="3"/>
  <c r="N2421" i="2" s="1"/>
  <c r="I450" i="3"/>
  <c r="N2417" i="2" s="1"/>
  <c r="I2001" i="3"/>
  <c r="N2413" i="2" s="1"/>
  <c r="I1312" i="3"/>
  <c r="N2409" i="2" s="1"/>
  <c r="I1844" i="3"/>
  <c r="N2405" i="2" s="1"/>
  <c r="I950" i="3"/>
  <c r="N2401" i="2" s="1"/>
  <c r="I1659" i="3"/>
  <c r="N2397" i="2" s="1"/>
  <c r="I607" i="3"/>
  <c r="N2393" i="2" s="1"/>
  <c r="I305" i="3"/>
  <c r="N2389" i="2" s="1"/>
  <c r="I612" i="3"/>
  <c r="N2385" i="2" s="1"/>
  <c r="I1559" i="3"/>
  <c r="N2381" i="2" s="1"/>
  <c r="I1757" i="3"/>
  <c r="N2377" i="2" s="1"/>
  <c r="I1718" i="3"/>
  <c r="N2373" i="2" s="1"/>
  <c r="I186" i="3"/>
  <c r="N2369" i="2" s="1"/>
  <c r="I700" i="3"/>
  <c r="N2365" i="2" s="1"/>
  <c r="I1647" i="3"/>
  <c r="N2361" i="2" s="1"/>
  <c r="I49" i="3"/>
  <c r="N2357" i="2" s="1"/>
  <c r="I829" i="3"/>
  <c r="N2353" i="2" s="1"/>
  <c r="I631" i="3"/>
  <c r="N2349" i="2" s="1"/>
  <c r="I1144" i="3"/>
  <c r="N2345" i="2" s="1"/>
  <c r="I1094" i="3"/>
  <c r="N2341" i="2" s="1"/>
  <c r="I646" i="3"/>
  <c r="N2337" i="2" s="1"/>
  <c r="I653" i="3"/>
  <c r="N2333" i="2" s="1"/>
  <c r="I4" i="3"/>
  <c r="N2329" i="2" s="1"/>
  <c r="I15" i="3"/>
  <c r="N2469" i="2" s="1"/>
  <c r="I1552" i="3"/>
  <c r="N2461" i="2" s="1"/>
  <c r="I1860" i="3"/>
  <c r="N2472" i="2" s="1"/>
  <c r="I427" i="3"/>
  <c r="N2468" i="2" s="1"/>
  <c r="I1878" i="3"/>
  <c r="N2464" i="2" s="1"/>
  <c r="I1059" i="3"/>
  <c r="N2460" i="2" s="1"/>
  <c r="I39" i="3"/>
  <c r="N2456" i="2" s="1"/>
  <c r="I625" i="3"/>
  <c r="N2452" i="2" s="1"/>
  <c r="I2145" i="3"/>
  <c r="N2448" i="2" s="1"/>
  <c r="I429" i="3"/>
  <c r="N2444" i="2" s="1"/>
  <c r="I1877" i="3"/>
  <c r="N2440" i="2" s="1"/>
  <c r="I1317" i="3"/>
  <c r="N2436" i="2" s="1"/>
  <c r="I152" i="3"/>
  <c r="N2432" i="2" s="1"/>
  <c r="I801" i="3"/>
  <c r="N2428" i="2" s="1"/>
  <c r="I1796" i="3"/>
  <c r="N2424" i="2" s="1"/>
  <c r="I1273" i="3"/>
  <c r="N2419" i="2" s="1"/>
  <c r="I2035" i="3"/>
  <c r="N2416" i="2" s="1"/>
  <c r="I204" i="3"/>
  <c r="N2412" i="2" s="1"/>
  <c r="I444" i="3"/>
  <c r="N2408" i="2" s="1"/>
  <c r="I1511" i="3"/>
  <c r="N2404" i="2" s="1"/>
  <c r="I2372" i="3"/>
  <c r="N2400" i="2" s="1"/>
  <c r="I212" i="3"/>
  <c r="N2396" i="2" s="1"/>
  <c r="I2108" i="3"/>
  <c r="N2392" i="2" s="1"/>
  <c r="I1873" i="3"/>
  <c r="N2388" i="2" s="1"/>
  <c r="I551" i="3"/>
  <c r="N2380" i="2" s="1"/>
  <c r="I130" i="3"/>
  <c r="N2376" i="2" s="1"/>
  <c r="I1682" i="3"/>
  <c r="N2372" i="2" s="1"/>
  <c r="I1997" i="3"/>
  <c r="N2368" i="2" s="1"/>
  <c r="I2013" i="3"/>
  <c r="N2364" i="2" s="1"/>
  <c r="I641" i="3"/>
  <c r="N2360" i="2" s="1"/>
  <c r="I455" i="3"/>
  <c r="N2356" i="2" s="1"/>
  <c r="I1863" i="3"/>
  <c r="N2346" i="2" s="1"/>
  <c r="I277" i="3"/>
  <c r="N2342" i="2" s="1"/>
  <c r="I2370" i="3"/>
  <c r="N2338" i="2" s="1"/>
  <c r="I539" i="3"/>
  <c r="N2334" i="2" s="1"/>
  <c r="I1076" i="3"/>
  <c r="N2330" i="2" s="1"/>
  <c r="I1591" i="3"/>
  <c r="N2326" i="2" s="1"/>
  <c r="I2081" i="3"/>
  <c r="N2322" i="2" s="1"/>
  <c r="I1431" i="3"/>
  <c r="N2318" i="2" s="1"/>
  <c r="I83" i="3"/>
  <c r="N2314" i="2" s="1"/>
  <c r="I712" i="3"/>
  <c r="N2310" i="2" s="1"/>
  <c r="I2180" i="3"/>
  <c r="N2306" i="2" s="1"/>
  <c r="I505" i="3"/>
  <c r="N2302" i="2" s="1"/>
  <c r="I1323" i="3"/>
  <c r="N2298" i="2" s="1"/>
  <c r="I2141" i="3"/>
  <c r="N2294" i="2" s="1"/>
  <c r="I2039" i="3"/>
  <c r="N2290" i="2" s="1"/>
  <c r="I1296" i="3"/>
  <c r="N2286" i="2" s="1"/>
  <c r="I722" i="3"/>
  <c r="N2282" i="2" s="1"/>
  <c r="I1442" i="3"/>
  <c r="N2278" i="2" s="1"/>
  <c r="I2210" i="3"/>
  <c r="N2274" i="2" s="1"/>
  <c r="I1352" i="3"/>
  <c r="N2270" i="2" s="1"/>
  <c r="I2302" i="3"/>
  <c r="N2266" i="2" s="1"/>
  <c r="I2340" i="3"/>
  <c r="N2262" i="2" s="1"/>
  <c r="I2421" i="3"/>
  <c r="N2258" i="2" s="1"/>
  <c r="I2167" i="3"/>
  <c r="N2254" i="2" s="1"/>
  <c r="I146" i="3"/>
  <c r="N2250" i="2" s="1"/>
  <c r="I619" i="3"/>
  <c r="N2246" i="2" s="1"/>
  <c r="I1346" i="3"/>
  <c r="N2242" i="2" s="1"/>
  <c r="I1869" i="3"/>
  <c r="N2238" i="2" s="1"/>
  <c r="I191" i="3"/>
  <c r="N2234" i="2" s="1"/>
  <c r="I1180" i="3"/>
  <c r="N2230" i="2" s="1"/>
  <c r="I939" i="3"/>
  <c r="N2226" i="2" s="1"/>
  <c r="I1264" i="3"/>
  <c r="N2222" i="2" s="1"/>
  <c r="I2437" i="3"/>
  <c r="N2218" i="2" s="1"/>
  <c r="I51" i="3"/>
  <c r="N2214" i="2" s="1"/>
  <c r="I1825" i="3"/>
  <c r="N2210" i="2" s="1"/>
  <c r="I1199" i="3"/>
  <c r="N2206" i="2" s="1"/>
  <c r="I109" i="3"/>
  <c r="N2202" i="2" s="1"/>
  <c r="I1241" i="3"/>
  <c r="N2198" i="2" s="1"/>
  <c r="I2412" i="3"/>
  <c r="N2194" i="2" s="1"/>
  <c r="I1187" i="3"/>
  <c r="N2190" i="2" s="1"/>
  <c r="I1517" i="3"/>
  <c r="N2186" i="2" s="1"/>
  <c r="I1202" i="3"/>
  <c r="N2181" i="2" s="1"/>
  <c r="I595" i="3"/>
  <c r="N2177" i="2" s="1"/>
  <c r="I1436" i="3"/>
  <c r="N2173" i="2" s="1"/>
  <c r="I2259" i="3"/>
  <c r="N2169" i="2" s="1"/>
  <c r="I282" i="3"/>
  <c r="N2165" i="2" s="1"/>
  <c r="I196" i="3"/>
  <c r="N2161" i="2" s="1"/>
  <c r="I713" i="3"/>
  <c r="N2157" i="2" s="1"/>
  <c r="I2441" i="3"/>
  <c r="N2153" i="2" s="1"/>
  <c r="I1119" i="3"/>
  <c r="N2149" i="2" s="1"/>
  <c r="I635" i="3"/>
  <c r="N2143" i="2" s="1"/>
  <c r="I999" i="3"/>
  <c r="N2139" i="2" s="1"/>
  <c r="I814" i="3"/>
  <c r="N2135" i="2" s="1"/>
  <c r="I1576" i="3"/>
  <c r="N2131" i="2" s="1"/>
  <c r="I17" i="3"/>
  <c r="N2126" i="2" s="1"/>
  <c r="I1142" i="3"/>
  <c r="N2118" i="2" s="1"/>
  <c r="I751" i="3"/>
  <c r="N2114" i="2" s="1"/>
  <c r="I605" i="3"/>
  <c r="N2110" i="2" s="1"/>
  <c r="I1956" i="3"/>
  <c r="N2106" i="2" s="1"/>
  <c r="I223" i="3"/>
  <c r="N2102" i="2" s="1"/>
  <c r="I510" i="3"/>
  <c r="N2098" i="2" s="1"/>
  <c r="I482" i="3"/>
  <c r="N2094" i="2" s="1"/>
  <c r="I637" i="3"/>
  <c r="N2090" i="2" s="1"/>
  <c r="I1896" i="3"/>
  <c r="N2086" i="2" s="1"/>
  <c r="I1493" i="3"/>
  <c r="N2082" i="2" s="1"/>
  <c r="I1155" i="3"/>
  <c r="N2078" i="2" s="1"/>
  <c r="I274" i="3"/>
  <c r="N2074" i="2" s="1"/>
  <c r="I1786" i="3"/>
  <c r="N2070" i="2" s="1"/>
  <c r="I1432" i="3"/>
  <c r="N2066" i="2" s="1"/>
  <c r="I1816" i="3"/>
  <c r="N2062" i="2" s="1"/>
  <c r="I1654" i="3"/>
  <c r="N2058" i="2" s="1"/>
  <c r="I1918" i="3"/>
  <c r="N2054" i="2" s="1"/>
  <c r="I400" i="3"/>
  <c r="N2050" i="2" s="1"/>
  <c r="I1547" i="3"/>
  <c r="N2046" i="2" s="1"/>
  <c r="I800" i="3"/>
  <c r="N2042" i="2" s="1"/>
  <c r="I185" i="3"/>
  <c r="N2038" i="2" s="1"/>
  <c r="I2283" i="3"/>
  <c r="N2034" i="2" s="1"/>
  <c r="I2320" i="3"/>
  <c r="N2031" i="2" s="1"/>
  <c r="I382" i="3"/>
  <c r="N2026" i="2" s="1"/>
  <c r="I439" i="3"/>
  <c r="N2022" i="2" s="1"/>
  <c r="I1833" i="3"/>
  <c r="N2018" i="2" s="1"/>
  <c r="I2097" i="3"/>
  <c r="N2014" i="2" s="1"/>
  <c r="I611" i="3"/>
  <c r="N2010" i="2" s="1"/>
  <c r="I1727" i="3"/>
  <c r="N2006" i="2" s="1"/>
  <c r="I1793" i="3"/>
  <c r="N2002" i="2" s="1"/>
  <c r="I1680" i="3"/>
  <c r="N1998" i="2" s="1"/>
  <c r="I2126" i="3"/>
  <c r="N1994" i="2" s="1"/>
  <c r="I613" i="3"/>
  <c r="N1990" i="2" s="1"/>
  <c r="I2007" i="3"/>
  <c r="N1986" i="2" s="1"/>
  <c r="I1210" i="3"/>
  <c r="N1982" i="2" s="1"/>
  <c r="I1407" i="3"/>
  <c r="N1978" i="2" s="1"/>
  <c r="I20" i="3"/>
  <c r="N1974" i="2" s="1"/>
  <c r="I1022" i="3"/>
  <c r="N1970" i="2" s="1"/>
  <c r="I1501" i="3"/>
  <c r="N1966" i="2" s="1"/>
  <c r="I1083" i="3"/>
  <c r="N1962" i="2" s="1"/>
  <c r="I1677" i="3"/>
  <c r="N1958" i="2" s="1"/>
  <c r="I570" i="3"/>
  <c r="N1954" i="2" s="1"/>
  <c r="I156" i="3"/>
  <c r="N1950" i="2" s="1"/>
  <c r="I935" i="3"/>
  <c r="N1946" i="2" s="1"/>
  <c r="I733" i="3"/>
  <c r="N1942" i="2" s="1"/>
  <c r="I1557" i="3"/>
  <c r="N1938" i="2" s="1"/>
  <c r="I668" i="3"/>
  <c r="N1934" i="2" s="1"/>
  <c r="I807" i="3"/>
  <c r="N1930" i="2" s="1"/>
  <c r="I1713" i="3"/>
  <c r="N1926" i="2" s="1"/>
  <c r="I1206" i="3"/>
  <c r="N1922" i="2" s="1"/>
  <c r="I87" i="3"/>
  <c r="N1918" i="2" s="1"/>
  <c r="I798" i="3"/>
  <c r="N1914" i="2" s="1"/>
  <c r="I554" i="3"/>
  <c r="N1910" i="2" s="1"/>
  <c r="I2242" i="3"/>
  <c r="N1906" i="2" s="1"/>
  <c r="I2377" i="3"/>
  <c r="N1902" i="2" s="1"/>
  <c r="I908" i="3"/>
  <c r="N1898" i="2" s="1"/>
  <c r="I951" i="3"/>
  <c r="N1894" i="2" s="1"/>
  <c r="I759" i="3"/>
  <c r="N1890" i="2" s="1"/>
  <c r="I117" i="3"/>
  <c r="N1886" i="2" s="1"/>
  <c r="I542" i="3"/>
  <c r="N1882" i="2" s="1"/>
  <c r="I1437" i="3"/>
  <c r="N1878" i="2" s="1"/>
  <c r="I300" i="3"/>
  <c r="N1874" i="2" s="1"/>
  <c r="I2286" i="3"/>
  <c r="N1870" i="2" s="1"/>
  <c r="I1234" i="3"/>
  <c r="N1866" i="2" s="1"/>
  <c r="I1845" i="3"/>
  <c r="N1862" i="2" s="1"/>
  <c r="I1444" i="3"/>
  <c r="N1858" i="2" s="1"/>
  <c r="I1478" i="3"/>
  <c r="N1854" i="2" s="1"/>
  <c r="I461" i="3"/>
  <c r="N1850" i="2" s="1"/>
  <c r="I1010" i="3"/>
  <c r="N1846" i="2" s="1"/>
  <c r="I1851" i="3"/>
  <c r="N1842" i="2" s="1"/>
  <c r="I525" i="3"/>
  <c r="N1838" i="2" s="1"/>
  <c r="I1772" i="3"/>
  <c r="N1834" i="2" s="1"/>
  <c r="I2151" i="3"/>
  <c r="N1830" i="2" s="1"/>
  <c r="I479" i="3"/>
  <c r="N1826" i="2" s="1"/>
  <c r="I1336" i="3"/>
  <c r="N1822" i="2" s="1"/>
  <c r="I260" i="3"/>
  <c r="N1818" i="2" s="1"/>
  <c r="I609" i="3"/>
  <c r="N1814" i="2" s="1"/>
  <c r="I1952" i="3"/>
  <c r="N1810" i="2" s="1"/>
  <c r="I47" i="3"/>
  <c r="N1806" i="2" s="1"/>
  <c r="I1417" i="3"/>
  <c r="N1802" i="2" s="1"/>
  <c r="I1108" i="3"/>
  <c r="N1798" i="2" s="1"/>
  <c r="I138" i="3"/>
  <c r="N1794" i="2" s="1"/>
  <c r="I911" i="3"/>
  <c r="N1790" i="2" s="1"/>
  <c r="I287" i="3"/>
  <c r="N1786" i="2" s="1"/>
  <c r="I544" i="3"/>
  <c r="N1782" i="2" s="1"/>
  <c r="I268" i="3"/>
  <c r="N1778" i="2" s="1"/>
  <c r="I594" i="3"/>
  <c r="N1774" i="2" s="1"/>
  <c r="I132" i="3"/>
  <c r="N1770" i="2" s="1"/>
  <c r="I272" i="3"/>
  <c r="N1766" i="2" s="1"/>
  <c r="I1535" i="3"/>
  <c r="N1762" i="2" s="1"/>
  <c r="I1939" i="3"/>
  <c r="N1758" i="2" s="1"/>
  <c r="I1666" i="3"/>
  <c r="N1754" i="2" s="1"/>
  <c r="I2258" i="3"/>
  <c r="N1750" i="2" s="1"/>
  <c r="I2255" i="3"/>
  <c r="N1746" i="2" s="1"/>
  <c r="I174" i="3"/>
  <c r="N1742" i="2" s="1"/>
  <c r="I1245" i="3"/>
  <c r="N1738" i="2" s="1"/>
  <c r="I1243" i="3"/>
  <c r="N1734" i="2" s="1"/>
  <c r="I157" i="3"/>
  <c r="N1730" i="2" s="1"/>
  <c r="I2027" i="3"/>
  <c r="N1726" i="2" s="1"/>
  <c r="I1660" i="3"/>
  <c r="N1722" i="2" s="1"/>
  <c r="I442" i="3"/>
  <c r="N1718" i="2" s="1"/>
  <c r="I2092" i="3"/>
  <c r="N1714" i="2" s="1"/>
  <c r="I855" i="3"/>
  <c r="N1710" i="2" s="1"/>
  <c r="I537" i="3"/>
  <c r="N1706" i="2" s="1"/>
  <c r="I1627" i="3"/>
  <c r="N1702" i="2" s="1"/>
  <c r="I2158" i="3"/>
  <c r="N1698" i="2" s="1"/>
  <c r="I521" i="3"/>
  <c r="N1694" i="2" s="1"/>
  <c r="I127" i="3"/>
  <c r="N1690" i="2" s="1"/>
  <c r="I12" i="3"/>
  <c r="N1686" i="2" s="1"/>
  <c r="I2225" i="3"/>
  <c r="N1682" i="2" s="1"/>
  <c r="I725" i="3"/>
  <c r="N1678" i="2" s="1"/>
  <c r="I1811" i="3"/>
  <c r="N1674" i="2" s="1"/>
  <c r="I748" i="3"/>
  <c r="N1670" i="2" s="1"/>
  <c r="I2022" i="3"/>
  <c r="N2325" i="2" s="1"/>
  <c r="I1481" i="3"/>
  <c r="N2321" i="2" s="1"/>
  <c r="I873" i="3"/>
  <c r="N2317" i="2" s="1"/>
  <c r="I887" i="3"/>
  <c r="N2313" i="2" s="1"/>
  <c r="I1398" i="3"/>
  <c r="N2309" i="2" s="1"/>
  <c r="I1679" i="3"/>
  <c r="N2305" i="2" s="1"/>
  <c r="I506" i="3"/>
  <c r="N2301" i="2" s="1"/>
  <c r="I147" i="3"/>
  <c r="N2297" i="2" s="1"/>
  <c r="I1950" i="3"/>
  <c r="N2293" i="2" s="1"/>
  <c r="I626" i="3"/>
  <c r="N2289" i="2" s="1"/>
  <c r="I2367" i="3"/>
  <c r="N2285" i="2" s="1"/>
  <c r="I1726" i="3"/>
  <c r="N2281" i="2" s="1"/>
  <c r="I1962" i="3"/>
  <c r="N2277" i="2" s="1"/>
  <c r="I2398" i="3"/>
  <c r="N2273" i="2" s="1"/>
  <c r="I333" i="3"/>
  <c r="N2269" i="2" s="1"/>
  <c r="I1954" i="3"/>
  <c r="N2265" i="2" s="1"/>
  <c r="I1179" i="3"/>
  <c r="N2261" i="2" s="1"/>
  <c r="I1315" i="3"/>
  <c r="N2257" i="2" s="1"/>
  <c r="I271" i="3"/>
  <c r="N2253" i="2" s="1"/>
  <c r="I1955" i="3"/>
  <c r="N2249" i="2" s="1"/>
  <c r="I620" i="3"/>
  <c r="N2245" i="2" s="1"/>
  <c r="I1477" i="3"/>
  <c r="N2241" i="2" s="1"/>
  <c r="I2129" i="3"/>
  <c r="N2237" i="2" s="1"/>
  <c r="I2254" i="3"/>
  <c r="N2233" i="2" s="1"/>
  <c r="I1681" i="3"/>
  <c r="N2229" i="2" s="1"/>
  <c r="I1223" i="3"/>
  <c r="N2225" i="2" s="1"/>
  <c r="I1601" i="3"/>
  <c r="N2221" i="2" s="1"/>
  <c r="I310" i="3"/>
  <c r="N2217" i="2" s="1"/>
  <c r="I1355" i="3"/>
  <c r="N2213" i="2" s="1"/>
  <c r="I571" i="3"/>
  <c r="N2209" i="2" s="1"/>
  <c r="I2394" i="3"/>
  <c r="N2205" i="2" s="1"/>
  <c r="I618" i="3"/>
  <c r="N2201" i="2" s="1"/>
  <c r="I2173" i="3"/>
  <c r="N2197" i="2" s="1"/>
  <c r="I2413" i="3"/>
  <c r="N2193" i="2" s="1"/>
  <c r="I2333" i="3"/>
  <c r="N2189" i="2" s="1"/>
  <c r="I2227" i="3"/>
  <c r="N2184" i="2" s="1"/>
  <c r="I1913" i="3"/>
  <c r="N2180" i="2" s="1"/>
  <c r="I2262" i="3"/>
  <c r="N2176" i="2" s="1"/>
  <c r="I443" i="3"/>
  <c r="N2172" i="2" s="1"/>
  <c r="I497" i="3"/>
  <c r="N2168" i="2" s="1"/>
  <c r="I249" i="3"/>
  <c r="N2164" i="2" s="1"/>
  <c r="I198" i="3"/>
  <c r="N2160" i="2" s="1"/>
  <c r="I2324" i="3"/>
  <c r="N2156" i="2" s="1"/>
  <c r="I2238" i="3"/>
  <c r="N2152" i="2" s="1"/>
  <c r="I1506" i="3"/>
  <c r="N2147" i="2" s="1"/>
  <c r="I70" i="3"/>
  <c r="N2142" i="2" s="1"/>
  <c r="I1000" i="3"/>
  <c r="N2138" i="2" s="1"/>
  <c r="I2243" i="3"/>
  <c r="N2134" i="2" s="1"/>
  <c r="I28" i="3"/>
  <c r="N2129" i="2" s="1"/>
  <c r="I1929" i="3"/>
  <c r="N2125" i="2" s="1"/>
  <c r="I1280" i="3"/>
  <c r="N2117" i="2" s="1"/>
  <c r="I1227" i="3"/>
  <c r="N2113" i="2" s="1"/>
  <c r="I1924" i="3"/>
  <c r="N2109" i="2" s="1"/>
  <c r="I1519" i="3"/>
  <c r="N2105" i="2" s="1"/>
  <c r="I1583" i="3"/>
  <c r="N2101" i="2" s="1"/>
  <c r="I2084" i="3"/>
  <c r="N2097" i="2" s="1"/>
  <c r="I1590" i="3"/>
  <c r="N2093" i="2" s="1"/>
  <c r="I1775" i="3"/>
  <c r="N2089" i="2" s="1"/>
  <c r="I2093" i="3"/>
  <c r="N2085" i="2" s="1"/>
  <c r="I2288" i="3"/>
  <c r="N2081" i="2" s="1"/>
  <c r="I1263" i="3"/>
  <c r="N2077" i="2" s="1"/>
  <c r="I1454" i="3"/>
  <c r="N2073" i="2" s="1"/>
  <c r="I775" i="3"/>
  <c r="N2069" i="2" s="1"/>
  <c r="I2125" i="3"/>
  <c r="N2065" i="2" s="1"/>
  <c r="I1451" i="3"/>
  <c r="N2061" i="2" s="1"/>
  <c r="I715" i="3"/>
  <c r="N2057" i="2" s="1"/>
  <c r="I1402" i="3"/>
  <c r="N2053" i="2" s="1"/>
  <c r="I238" i="3"/>
  <c r="N2049" i="2" s="1"/>
  <c r="I413" i="3"/>
  <c r="N2045" i="2" s="1"/>
  <c r="I1344" i="3"/>
  <c r="N2041" i="2" s="1"/>
  <c r="I1990" i="3"/>
  <c r="N2037" i="2" s="1"/>
  <c r="I2390" i="3"/>
  <c r="N2033" i="2" s="1"/>
  <c r="I1798" i="3"/>
  <c r="N2029" i="2" s="1"/>
  <c r="I1543" i="3"/>
  <c r="N2025" i="2" s="1"/>
  <c r="I1423" i="3"/>
  <c r="N2021" i="2" s="1"/>
  <c r="I895" i="3"/>
  <c r="N2017" i="2" s="1"/>
  <c r="I1295" i="3"/>
  <c r="N2013" i="2" s="1"/>
  <c r="I380" i="3"/>
  <c r="N2009" i="2" s="1"/>
  <c r="I2203" i="3"/>
  <c r="N2005" i="2" s="1"/>
  <c r="I1531" i="3"/>
  <c r="N2001" i="2" s="1"/>
  <c r="I1135" i="3"/>
  <c r="N1997" i="2" s="1"/>
  <c r="I2376" i="3"/>
  <c r="N1993" i="2" s="1"/>
  <c r="I1987" i="3"/>
  <c r="N1989" i="2" s="1"/>
  <c r="I1011" i="3"/>
  <c r="N1985" i="2" s="1"/>
  <c r="I1602" i="3"/>
  <c r="N1981" i="2" s="1"/>
  <c r="I740" i="3"/>
  <c r="N1977" i="2" s="1"/>
  <c r="I603" i="3"/>
  <c r="N1973" i="2" s="1"/>
  <c r="I1409" i="3"/>
  <c r="N1969" i="2" s="1"/>
  <c r="I207" i="3"/>
  <c r="N1965" i="2" s="1"/>
  <c r="I898" i="3"/>
  <c r="N1961" i="2" s="1"/>
  <c r="I665" i="3"/>
  <c r="N1957" i="2" s="1"/>
  <c r="I2457" i="3"/>
  <c r="N1953" i="2" s="1"/>
  <c r="I1988" i="3"/>
  <c r="N1949" i="2" s="1"/>
  <c r="I934" i="3"/>
  <c r="N1945" i="2" s="1"/>
  <c r="I65" i="3"/>
  <c r="N1941" i="2" s="1"/>
  <c r="I2067" i="3"/>
  <c r="N1937" i="2" s="1"/>
  <c r="I343" i="3"/>
  <c r="N1933" i="2" s="1"/>
  <c r="I82" i="3"/>
  <c r="N1929" i="2" s="1"/>
  <c r="I1452" i="3"/>
  <c r="N1925" i="2" s="1"/>
  <c r="I1114" i="3"/>
  <c r="N1921" i="2" s="1"/>
  <c r="I541" i="3"/>
  <c r="N1917" i="2" s="1"/>
  <c r="I1063" i="3"/>
  <c r="N1913" i="2" s="1"/>
  <c r="I1036" i="3"/>
  <c r="N1909" i="2" s="1"/>
  <c r="I1935" i="3"/>
  <c r="N1905" i="2" s="1"/>
  <c r="I389" i="3"/>
  <c r="N1901" i="2" s="1"/>
  <c r="I1489" i="3"/>
  <c r="N1897" i="2" s="1"/>
  <c r="I683" i="3"/>
  <c r="N1893" i="2" s="1"/>
  <c r="I149" i="3"/>
  <c r="N1889" i="2" s="1"/>
  <c r="I1966" i="3"/>
  <c r="N1885" i="2" s="1"/>
  <c r="I642" i="3"/>
  <c r="N1881" i="2" s="1"/>
  <c r="I490" i="3"/>
  <c r="N1877" i="2" s="1"/>
  <c r="I1164" i="3"/>
  <c r="N1873" i="2" s="1"/>
  <c r="I2285" i="3"/>
  <c r="N1869" i="2" s="1"/>
  <c r="I299" i="3"/>
  <c r="N1865" i="2" s="1"/>
  <c r="I498" i="3"/>
  <c r="N1861" i="2" s="1"/>
  <c r="I180" i="3"/>
  <c r="N1857" i="2" s="1"/>
  <c r="I85" i="3"/>
  <c r="N1853" i="2" s="1"/>
  <c r="I2268" i="3"/>
  <c r="N1849" i="2" s="1"/>
  <c r="I780" i="3"/>
  <c r="N1845" i="2" s="1"/>
  <c r="I1674" i="3"/>
  <c r="N1841" i="2" s="1"/>
  <c r="I2442" i="3"/>
  <c r="N1837" i="2" s="1"/>
  <c r="I1668" i="3"/>
  <c r="N1833" i="2" s="1"/>
  <c r="I2147" i="3"/>
  <c r="N1829" i="2" s="1"/>
  <c r="I998" i="3"/>
  <c r="N1825" i="2" s="1"/>
  <c r="I2229" i="3"/>
  <c r="N1821" i="2" s="1"/>
  <c r="I1186" i="3"/>
  <c r="N1817" i="2" s="1"/>
  <c r="I942" i="3"/>
  <c r="N1813" i="2" s="1"/>
  <c r="I1225" i="3"/>
  <c r="N1809" i="2" s="1"/>
  <c r="I2124" i="3"/>
  <c r="N1805" i="2" s="1"/>
  <c r="I2276" i="3"/>
  <c r="N1801" i="2" s="1"/>
  <c r="I346" i="3"/>
  <c r="N1797" i="2" s="1"/>
  <c r="I2402" i="3"/>
  <c r="N1793" i="2" s="1"/>
  <c r="I71" i="3"/>
  <c r="N1789" i="2" s="1"/>
  <c r="I2336" i="3"/>
  <c r="N1785" i="2" s="1"/>
  <c r="I886" i="3"/>
  <c r="N1781" i="2" s="1"/>
  <c r="I1069" i="3"/>
  <c r="N1777" i="2" s="1"/>
  <c r="I252" i="3"/>
  <c r="N1773" i="2" s="1"/>
  <c r="I5" i="3"/>
  <c r="N1769" i="2" s="1"/>
  <c r="I1579" i="3"/>
  <c r="N1765" i="2" s="1"/>
  <c r="I452" i="3"/>
  <c r="N1761" i="2" s="1"/>
  <c r="I334" i="3"/>
  <c r="N1757" i="2" s="1"/>
  <c r="I737" i="3"/>
  <c r="N1753" i="2" s="1"/>
  <c r="I2072" i="3"/>
  <c r="N1749" i="2" s="1"/>
  <c r="I1095" i="3"/>
  <c r="N1745" i="2" s="1"/>
  <c r="I235" i="3"/>
  <c r="N1741" i="2" s="1"/>
  <c r="I1246" i="3"/>
  <c r="N1737" i="2" s="1"/>
  <c r="I573" i="3"/>
  <c r="N1733" i="2" s="1"/>
  <c r="I1711" i="3"/>
  <c r="N1729" i="2" s="1"/>
  <c r="I648" i="3"/>
  <c r="N1725" i="2" s="1"/>
  <c r="I1884" i="3"/>
  <c r="N1721" i="2" s="1"/>
  <c r="I2058" i="3"/>
  <c r="N1717" i="2" s="1"/>
  <c r="I2266" i="3"/>
  <c r="N1713" i="2" s="1"/>
  <c r="I622" i="3"/>
  <c r="N1709" i="2" s="1"/>
  <c r="I242" i="3"/>
  <c r="N1705" i="2" s="1"/>
  <c r="I1175" i="3"/>
  <c r="N1701" i="2" s="1"/>
  <c r="I463" i="3"/>
  <c r="N1697" i="2" s="1"/>
  <c r="I2102" i="3"/>
  <c r="N1693" i="2" s="1"/>
  <c r="I422" i="3"/>
  <c r="N1689" i="2" s="1"/>
  <c r="I1247" i="3"/>
  <c r="N1684" i="2" s="1"/>
  <c r="I67" i="3"/>
  <c r="N1681" i="2" s="1"/>
  <c r="I80" i="3"/>
  <c r="N1677" i="2" s="1"/>
  <c r="I210" i="3"/>
  <c r="N1673" i="2" s="1"/>
  <c r="I749" i="3"/>
  <c r="N1669" i="2" s="1"/>
  <c r="I1369" i="3"/>
  <c r="N1665" i="2" s="1"/>
  <c r="I304" i="3"/>
  <c r="N1661" i="2" s="1"/>
  <c r="I1510" i="3"/>
  <c r="N1657" i="2" s="1"/>
  <c r="I267" i="3"/>
  <c r="N1653" i="2" s="1"/>
  <c r="I1401" i="3"/>
  <c r="N1649" i="2" s="1"/>
  <c r="I1784" i="3"/>
  <c r="N1645" i="2" s="1"/>
  <c r="I2009" i="3"/>
  <c r="N1641" i="2" s="1"/>
  <c r="I1045" i="3"/>
  <c r="N2352" i="2" s="1"/>
  <c r="I632" i="3"/>
  <c r="N2348" i="2" s="1"/>
  <c r="I804" i="3"/>
  <c r="N2344" i="2" s="1"/>
  <c r="I2361" i="3"/>
  <c r="N2340" i="2" s="1"/>
  <c r="I2226" i="3"/>
  <c r="N2336" i="2" s="1"/>
  <c r="I587" i="3"/>
  <c r="N2332" i="2" s="1"/>
  <c r="I704" i="3"/>
  <c r="N2328" i="2" s="1"/>
  <c r="I1446" i="3"/>
  <c r="N2324" i="2" s="1"/>
  <c r="I707" i="3"/>
  <c r="N2320" i="2" s="1"/>
  <c r="I254" i="3"/>
  <c r="N2316" i="2" s="1"/>
  <c r="I1628" i="3"/>
  <c r="N2312" i="2" s="1"/>
  <c r="I37" i="3"/>
  <c r="N2308" i="2" s="1"/>
  <c r="I342" i="3"/>
  <c r="N2304" i="2" s="1"/>
  <c r="I2105" i="3"/>
  <c r="N2300" i="2" s="1"/>
  <c r="I2252" i="3"/>
  <c r="N2296" i="2" s="1"/>
  <c r="I2393" i="3"/>
  <c r="N2292" i="2" s="1"/>
  <c r="I1465" i="3"/>
  <c r="N2288" i="2" s="1"/>
  <c r="I946" i="3"/>
  <c r="N2284" i="2" s="1"/>
  <c r="I1132" i="3"/>
  <c r="N2280" i="2" s="1"/>
  <c r="I1761" i="3"/>
  <c r="N2276" i="2" s="1"/>
  <c r="I742" i="3"/>
  <c r="N2272" i="2" s="1"/>
  <c r="I95" i="3"/>
  <c r="N2268" i="2" s="1"/>
  <c r="I203" i="3"/>
  <c r="N2264" i="2" s="1"/>
  <c r="I454" i="3"/>
  <c r="N2260" i="2" s="1"/>
  <c r="I2454" i="3"/>
  <c r="N2256" i="2" s="1"/>
  <c r="I1911" i="3"/>
  <c r="N2252" i="2" s="1"/>
  <c r="I837" i="3"/>
  <c r="N2248" i="2" s="1"/>
  <c r="I1044" i="3"/>
  <c r="N2244" i="2" s="1"/>
  <c r="I139" i="3"/>
  <c r="N2240" i="2" s="1"/>
  <c r="I2319" i="3"/>
  <c r="N2236" i="2" s="1"/>
  <c r="I1236" i="3"/>
  <c r="N2232" i="2" s="1"/>
  <c r="I689" i="3"/>
  <c r="N2228" i="2" s="1"/>
  <c r="I2388" i="3"/>
  <c r="N2224" i="2" s="1"/>
  <c r="I1224" i="3"/>
  <c r="N2220" i="2" s="1"/>
  <c r="I2438" i="3"/>
  <c r="N2216" i="2" s="1"/>
  <c r="I2047" i="3"/>
  <c r="N2212" i="2" s="1"/>
  <c r="I293" i="3"/>
  <c r="N2208" i="2" s="1"/>
  <c r="I2160" i="3"/>
  <c r="N2204" i="2" s="1"/>
  <c r="I1226" i="3"/>
  <c r="N2200" i="2" s="1"/>
  <c r="I423" i="3"/>
  <c r="N2196" i="2" s="1"/>
  <c r="I850" i="3"/>
  <c r="N2192" i="2" s="1"/>
  <c r="I1520" i="3"/>
  <c r="N2188" i="2" s="1"/>
  <c r="I671" i="3"/>
  <c r="N2183" i="2" s="1"/>
  <c r="I820" i="3"/>
  <c r="N2179" i="2" s="1"/>
  <c r="I64" i="3"/>
  <c r="N2175" i="2" s="1"/>
  <c r="I2182" i="3"/>
  <c r="N2171" i="2" s="1"/>
  <c r="I18" i="3"/>
  <c r="N2167" i="2" s="1"/>
  <c r="I1518" i="3"/>
  <c r="N2163" i="2" s="1"/>
  <c r="I281" i="3"/>
  <c r="N2159" i="2" s="1"/>
  <c r="I2140" i="3"/>
  <c r="N2155" i="2" s="1"/>
  <c r="I177" i="3"/>
  <c r="N2151" i="2" s="1"/>
  <c r="I568" i="3"/>
  <c r="N2146" i="2" s="1"/>
  <c r="I1113" i="3"/>
  <c r="N2141" i="2" s="1"/>
  <c r="I970" i="3"/>
  <c r="N2137" i="2" s="1"/>
  <c r="I1959" i="3"/>
  <c r="N2133" i="2" s="1"/>
  <c r="I1697" i="3"/>
  <c r="N2128" i="2" s="1"/>
  <c r="I543" i="3"/>
  <c r="N2122" i="2" s="1"/>
  <c r="I446" i="3"/>
  <c r="N2116" i="2" s="1"/>
  <c r="I827" i="3"/>
  <c r="N2112" i="2" s="1"/>
  <c r="I1910" i="3"/>
  <c r="N2108" i="2" s="1"/>
  <c r="I1692" i="3"/>
  <c r="N2104" i="2" s="1"/>
  <c r="I1908" i="3"/>
  <c r="N2100" i="2" s="1"/>
  <c r="I2083" i="3"/>
  <c r="N2096" i="2" s="1"/>
  <c r="I219" i="3"/>
  <c r="N2092" i="2" s="1"/>
  <c r="I2273" i="3"/>
  <c r="N2088" i="2" s="1"/>
  <c r="I834" i="3"/>
  <c r="N2084" i="2" s="1"/>
  <c r="I1159" i="3"/>
  <c r="N2080" i="2" s="1"/>
  <c r="I1338" i="3"/>
  <c r="N2076" i="2" s="1"/>
  <c r="I62" i="3"/>
  <c r="N2072" i="2" s="1"/>
  <c r="I233" i="3"/>
  <c r="N2068" i="2" s="1"/>
  <c r="I1596" i="3"/>
  <c r="N2064" i="2" s="1"/>
  <c r="I516" i="3"/>
  <c r="N2060" i="2" s="1"/>
  <c r="I107" i="3"/>
  <c r="N2056" i="2" s="1"/>
  <c r="I2138" i="3"/>
  <c r="N2052" i="2" s="1"/>
  <c r="I383" i="3"/>
  <c r="N2048" i="2" s="1"/>
  <c r="I2096" i="3"/>
  <c r="N2044" i="2" s="1"/>
  <c r="I2304" i="3"/>
  <c r="N2040" i="2" s="1"/>
  <c r="I2133" i="3"/>
  <c r="N2036" i="2" s="1"/>
  <c r="I2392" i="3"/>
  <c r="N2032" i="2" s="1"/>
  <c r="I424" i="3"/>
  <c r="N2028" i="2" s="1"/>
  <c r="I1670" i="3"/>
  <c r="N2024" i="2" s="1"/>
  <c r="I901" i="3"/>
  <c r="N2020" i="2" s="1"/>
  <c r="I1177" i="3"/>
  <c r="N2016" i="2" s="1"/>
  <c r="I1885" i="3"/>
  <c r="N2012" i="2" s="1"/>
  <c r="I1305" i="3"/>
  <c r="N2008" i="2" s="1"/>
  <c r="I1532" i="3"/>
  <c r="N2004" i="2" s="1"/>
  <c r="I122" i="3"/>
  <c r="N2000" i="2" s="1"/>
  <c r="I1817" i="3"/>
  <c r="N1996" i="2" s="1"/>
  <c r="I580" i="3"/>
  <c r="N1992" i="2" s="1"/>
  <c r="I495" i="3"/>
  <c r="N1988" i="2" s="1"/>
  <c r="I572" i="3"/>
  <c r="N1984" i="2" s="1"/>
  <c r="I2349" i="3"/>
  <c r="N1980" i="2" s="1"/>
  <c r="I555" i="3"/>
  <c r="N1976" i="2" s="1"/>
  <c r="I1023" i="3"/>
  <c r="N1972" i="2" s="1"/>
  <c r="I957" i="3"/>
  <c r="N1968" i="2" s="1"/>
  <c r="I2335" i="3"/>
  <c r="N1964" i="2" s="1"/>
  <c r="I1085" i="3"/>
  <c r="N1960" i="2" s="1"/>
  <c r="I1005" i="3"/>
  <c r="N1956" i="2" s="1"/>
  <c r="I357" i="3"/>
  <c r="N1952" i="2" s="1"/>
  <c r="I200" i="3"/>
  <c r="N1948" i="2" s="1"/>
  <c r="I1512" i="3"/>
  <c r="N1944" i="2" s="1"/>
  <c r="I2061" i="3"/>
  <c r="N1940" i="2" s="1"/>
  <c r="I976" i="3"/>
  <c r="N1936" i="2" s="1"/>
  <c r="I2171" i="3"/>
  <c r="N1932" i="2" s="1"/>
  <c r="I1037" i="3"/>
  <c r="N1928" i="2" s="1"/>
  <c r="I253" i="3"/>
  <c r="N1924" i="2" s="1"/>
  <c r="I1883" i="3"/>
  <c r="N1920" i="2" s="1"/>
  <c r="I1931" i="3"/>
  <c r="N1916" i="2" s="1"/>
  <c r="I790" i="3"/>
  <c r="N1912" i="2" s="1"/>
  <c r="I1808" i="3"/>
  <c r="N1908" i="2" s="1"/>
  <c r="I523" i="3"/>
  <c r="N1904" i="2" s="1"/>
  <c r="I903" i="3"/>
  <c r="N1900" i="2" s="1"/>
  <c r="I987" i="3"/>
  <c r="N1896" i="2" s="1"/>
  <c r="I1641" i="3"/>
  <c r="N1892" i="2" s="1"/>
  <c r="I1178" i="3"/>
  <c r="N1888" i="2" s="1"/>
  <c r="I1967" i="3"/>
  <c r="N1884" i="2" s="1"/>
  <c r="I975" i="3"/>
  <c r="N1880" i="2" s="1"/>
  <c r="I239" i="3"/>
  <c r="N1876" i="2" s="1"/>
  <c r="I770" i="3"/>
  <c r="N1872" i="2" s="1"/>
  <c r="I2209" i="3"/>
  <c r="N1868" i="2" s="1"/>
  <c r="I1488" i="3"/>
  <c r="N1864" i="2" s="1"/>
  <c r="I141" i="3"/>
  <c r="N1860" i="2" s="1"/>
  <c r="I2456" i="3"/>
  <c r="N1856" i="2" s="1"/>
  <c r="I1484" i="3"/>
  <c r="N1852" i="2" s="1"/>
  <c r="I2269" i="3"/>
  <c r="N1848" i="2" s="1"/>
  <c r="I779" i="3"/>
  <c r="N1844" i="2" s="1"/>
  <c r="I2074" i="3"/>
  <c r="N1840" i="2" s="1"/>
  <c r="I1814" i="3"/>
  <c r="N1836" i="2" s="1"/>
  <c r="I2458" i="3"/>
  <c r="N1832" i="2" s="1"/>
  <c r="I989" i="3"/>
  <c r="N1828" i="2" s="1"/>
  <c r="I1404" i="3"/>
  <c r="N1824" i="2" s="1"/>
  <c r="I1351" i="3"/>
  <c r="N1820" i="2" s="1"/>
  <c r="I1253" i="3"/>
  <c r="N1816" i="2" s="1"/>
  <c r="I553" i="3"/>
  <c r="N1812" i="2" s="1"/>
  <c r="I1958" i="3"/>
  <c r="N1808" i="2" s="1"/>
  <c r="I676" i="3"/>
  <c r="N1804" i="2" s="1"/>
  <c r="I786" i="3"/>
  <c r="N1800" i="2" s="1"/>
  <c r="I345" i="3"/>
  <c r="N1796" i="2" s="1"/>
  <c r="I732" i="3"/>
  <c r="N1792" i="2" s="1"/>
  <c r="I1166" i="3"/>
  <c r="N1788" i="2" s="1"/>
  <c r="I876" i="3"/>
  <c r="N1784" i="2" s="1"/>
  <c r="I312" i="3"/>
  <c r="N1780" i="2" s="1"/>
  <c r="I2374" i="3"/>
  <c r="N1776" i="2" s="1"/>
  <c r="I1125" i="3"/>
  <c r="N1772" i="2" s="1"/>
  <c r="I275" i="3"/>
  <c r="N1768" i="2" s="1"/>
  <c r="I877" i="3"/>
  <c r="N1764" i="2" s="1"/>
  <c r="I841" i="3"/>
  <c r="N1760" i="2" s="1"/>
  <c r="I1821" i="3"/>
  <c r="N1756" i="2" s="1"/>
  <c r="I736" i="3"/>
  <c r="N1752" i="2" s="1"/>
  <c r="I1651" i="3"/>
  <c r="N1748" i="2" s="1"/>
  <c r="I175" i="3"/>
  <c r="N1744" i="2" s="1"/>
  <c r="I1635" i="3"/>
  <c r="N1740" i="2" s="1"/>
  <c r="I2060" i="3"/>
  <c r="N1736" i="2" s="1"/>
  <c r="I1025" i="3"/>
  <c r="N1732" i="2" s="1"/>
  <c r="I2245" i="3"/>
  <c r="N1728" i="2" s="1"/>
  <c r="I2121" i="3"/>
  <c r="N1724" i="2" s="1"/>
  <c r="I1960" i="3"/>
  <c r="N1720" i="2" s="1"/>
  <c r="I1318" i="3"/>
  <c r="N1716" i="2" s="1"/>
  <c r="I1993" i="3"/>
  <c r="N1712" i="2" s="1"/>
  <c r="I536" i="3"/>
  <c r="N1708" i="2" s="1"/>
  <c r="I1332" i="3"/>
  <c r="N1704" i="2" s="1"/>
  <c r="I1238" i="3"/>
  <c r="N1700" i="2" s="1"/>
  <c r="I1662" i="3"/>
  <c r="N1696" i="2" s="1"/>
  <c r="I247" i="3"/>
  <c r="N1692" i="2" s="1"/>
  <c r="I528" i="3"/>
  <c r="N1688" i="2" s="1"/>
  <c r="I1740" i="3"/>
  <c r="N1685" i="2" s="1"/>
  <c r="I320" i="3"/>
  <c r="N1680" i="2" s="1"/>
  <c r="I897" i="3"/>
  <c r="N1676" i="2" s="1"/>
  <c r="I2418" i="3"/>
  <c r="N1672" i="2" s="1"/>
  <c r="I1970" i="3"/>
  <c r="N1668" i="2" s="1"/>
  <c r="I189" i="3"/>
  <c r="N1664" i="2" s="1"/>
  <c r="I965" i="3"/>
  <c r="N1660" i="2" s="1"/>
  <c r="I2132" i="3"/>
  <c r="N1666" i="2" s="1"/>
  <c r="I640" i="3"/>
  <c r="N1662" i="2" s="1"/>
  <c r="I879" i="3"/>
  <c r="N1658" i="2" s="1"/>
  <c r="I1644" i="3"/>
  <c r="N1655" i="2" s="1"/>
  <c r="I1787" i="3"/>
  <c r="N1650" i="2" s="1"/>
  <c r="I153" i="3"/>
  <c r="N1646" i="2" s="1"/>
  <c r="I1192" i="3"/>
  <c r="N1642" i="2" s="1"/>
  <c r="I1193" i="3"/>
  <c r="N1638" i="2" s="1"/>
  <c r="I2270" i="3"/>
  <c r="N1634" i="2" s="1"/>
  <c r="I1279" i="3"/>
  <c r="N1630" i="2" s="1"/>
  <c r="I2260" i="3"/>
  <c r="N1626" i="2" s="1"/>
  <c r="I2052" i="3"/>
  <c r="N1622" i="2" s="1"/>
  <c r="I2021" i="3"/>
  <c r="N1618" i="2" s="1"/>
  <c r="I1371" i="3"/>
  <c r="N1614" i="2" s="1"/>
  <c r="I823" i="3"/>
  <c r="N1610" i="2" s="1"/>
  <c r="I1545" i="3"/>
  <c r="N1606" i="2" s="1"/>
  <c r="I905" i="3"/>
  <c r="N1602" i="2" s="1"/>
  <c r="I1183" i="3"/>
  <c r="N1598" i="2" s="1"/>
  <c r="I1195" i="3"/>
  <c r="N1594" i="2" s="1"/>
  <c r="I323" i="3"/>
  <c r="N1590" i="2" s="1"/>
  <c r="I1042" i="3"/>
  <c r="N1586" i="2" s="1"/>
  <c r="I1019" i="3"/>
  <c r="N1582" i="2" s="1"/>
  <c r="I1208" i="3"/>
  <c r="N1578" i="2" s="1"/>
  <c r="I559" i="3"/>
  <c r="N1574" i="2" s="1"/>
  <c r="I1020" i="3"/>
  <c r="N1570" i="2" s="1"/>
  <c r="I392" i="3"/>
  <c r="N1566" i="2" s="1"/>
  <c r="I1167" i="3"/>
  <c r="N1562" i="2" s="1"/>
  <c r="I1889" i="3"/>
  <c r="N1558" i="2" s="1"/>
  <c r="I2045" i="3"/>
  <c r="N1554" i="2" s="1"/>
  <c r="I1326" i="3"/>
  <c r="N1550" i="2" s="1"/>
  <c r="I457" i="3"/>
  <c r="N1546" i="2" s="1"/>
  <c r="I264" i="3"/>
  <c r="N1542" i="2" s="1"/>
  <c r="I1375" i="3"/>
  <c r="N1538" i="2" s="1"/>
  <c r="I535" i="3"/>
  <c r="N1534" i="2" s="1"/>
  <c r="I179" i="3"/>
  <c r="N1530" i="2" s="1"/>
  <c r="I502" i="3"/>
  <c r="N1526" i="2" s="1"/>
  <c r="I660" i="3"/>
  <c r="N1522" i="2" s="1"/>
  <c r="I1771" i="3"/>
  <c r="N1518" i="2" s="1"/>
  <c r="I1473" i="3"/>
  <c r="N1514" i="2" s="1"/>
  <c r="I1538" i="3"/>
  <c r="N1510" i="2" s="1"/>
  <c r="I477" i="3"/>
  <c r="N1506" i="2" s="1"/>
  <c r="I1867" i="3"/>
  <c r="N1502" i="2" s="1"/>
  <c r="I654" i="3"/>
  <c r="N1498" i="2" s="1"/>
  <c r="I1834" i="3"/>
  <c r="N1494" i="2" s="1"/>
  <c r="I447" i="3"/>
  <c r="N1490" i="2" s="1"/>
  <c r="I1629" i="3"/>
  <c r="N1486" i="2" s="1"/>
  <c r="I2282" i="3"/>
  <c r="N1482" i="2" s="1"/>
  <c r="I1282" i="3"/>
  <c r="N1478" i="2" s="1"/>
  <c r="I2330" i="3"/>
  <c r="N1474" i="2" s="1"/>
  <c r="I25" i="3"/>
  <c r="N1470" i="2" s="1"/>
  <c r="I1818" i="3"/>
  <c r="N1466" i="2" s="1"/>
  <c r="I810" i="3"/>
  <c r="N1462" i="2" s="1"/>
  <c r="I2150" i="3"/>
  <c r="N1458" i="2" s="1"/>
  <c r="I1593" i="3"/>
  <c r="N1454" i="2" s="1"/>
  <c r="I172" i="3"/>
  <c r="N1450" i="2" s="1"/>
  <c r="I1461" i="3"/>
  <c r="N1446" i="2" s="1"/>
  <c r="I1324" i="3"/>
  <c r="N1442" i="2" s="1"/>
  <c r="I55" i="3"/>
  <c r="N1438" i="2" s="1"/>
  <c r="I811" i="3"/>
  <c r="N1434" i="2" s="1"/>
  <c r="I332" i="3"/>
  <c r="N1430" i="2" s="1"/>
  <c r="I492" i="3"/>
  <c r="N1426" i="2" s="1"/>
  <c r="I1334" i="3"/>
  <c r="N1422" i="2" s="1"/>
  <c r="I336" i="3"/>
  <c r="N1418" i="2" s="1"/>
  <c r="I1722" i="3"/>
  <c r="N1414" i="2" s="1"/>
  <c r="I1588" i="3"/>
  <c r="N1410" i="2" s="1"/>
  <c r="I803" i="3"/>
  <c r="N1406" i="2" s="1"/>
  <c r="I1049" i="3"/>
  <c r="N1402" i="2" s="1"/>
  <c r="I979" i="3"/>
  <c r="N1398" i="2" s="1"/>
  <c r="I140" i="3"/>
  <c r="N1394" i="2" s="1"/>
  <c r="I514" i="3"/>
  <c r="N1390" i="2" s="1"/>
  <c r="I1003" i="3"/>
  <c r="N1386" i="2" s="1"/>
  <c r="I428" i="3"/>
  <c r="N1382" i="2" s="1"/>
  <c r="I926" i="3"/>
  <c r="N1378" i="2" s="1"/>
  <c r="I1564" i="3"/>
  <c r="N1374" i="2" s="1"/>
  <c r="I1946" i="3"/>
  <c r="N1370" i="2" s="1"/>
  <c r="I1267" i="3"/>
  <c r="N1366" i="2" s="1"/>
  <c r="I1248" i="3"/>
  <c r="N1362" i="2" s="1"/>
  <c r="I1215" i="3"/>
  <c r="N1358" i="2" s="1"/>
  <c r="I673" i="3"/>
  <c r="N1354" i="2" s="1"/>
  <c r="I1575" i="3"/>
  <c r="N1350" i="2" s="1"/>
  <c r="I328" i="3"/>
  <c r="N1346" i="2" s="1"/>
  <c r="I7" i="3"/>
  <c r="N1342" i="2" s="1"/>
  <c r="I386" i="3"/>
  <c r="N1338" i="2" s="1"/>
  <c r="I1111" i="3"/>
  <c r="N1334" i="2" s="1"/>
  <c r="I467" i="3"/>
  <c r="N1330" i="2" s="1"/>
  <c r="I1349" i="3"/>
  <c r="N1326" i="2" s="1"/>
  <c r="I1391" i="3"/>
  <c r="N1322" i="2" s="1"/>
  <c r="I581" i="3"/>
  <c r="N1318" i="2" s="1"/>
  <c r="I1803" i="3"/>
  <c r="N1314" i="2" s="1"/>
  <c r="I1933" i="3"/>
  <c r="N1310" i="2" s="1"/>
  <c r="I2135" i="3"/>
  <c r="N1306" i="2" s="1"/>
  <c r="I690" i="3"/>
  <c r="N1302" i="2" s="1"/>
  <c r="I1393" i="3"/>
  <c r="N1298" i="2" s="1"/>
  <c r="I144" i="3"/>
  <c r="N1295" i="2" s="1"/>
  <c r="I1406" i="3"/>
  <c r="N1290" i="2" s="1"/>
  <c r="I717" i="3"/>
  <c r="N1286" i="2" s="1"/>
  <c r="I945" i="3"/>
  <c r="N1282" i="2" s="1"/>
  <c r="I1696" i="3"/>
  <c r="N1278" i="2" s="1"/>
  <c r="I1906" i="3"/>
  <c r="N1274" i="2" s="1"/>
  <c r="I1284" i="3"/>
  <c r="N1270" i="2" s="1"/>
  <c r="I405" i="3"/>
  <c r="N1266" i="2" s="1"/>
  <c r="I1322" i="3"/>
  <c r="N1262" i="2" s="1"/>
  <c r="I1763" i="3"/>
  <c r="N1258" i="2" s="1"/>
  <c r="I2048" i="3"/>
  <c r="N1254" i="2" s="1"/>
  <c r="I2383" i="3"/>
  <c r="N1250" i="2" s="1"/>
  <c r="I1457" i="3"/>
  <c r="N1246" i="2" s="1"/>
  <c r="I1500" i="3"/>
  <c r="N1242" i="2" s="1"/>
  <c r="I2112" i="3"/>
  <c r="N1238" i="2" s="1"/>
  <c r="I1495" i="3"/>
  <c r="N1234" i="2" s="1"/>
  <c r="I313" i="3"/>
  <c r="N1230" i="2" s="1"/>
  <c r="I1636" i="3"/>
  <c r="N1226" i="2" s="1"/>
  <c r="I1455" i="3"/>
  <c r="N1222" i="2" s="1"/>
  <c r="I440" i="3"/>
  <c r="N1218" i="2" s="1"/>
  <c r="I432" i="3"/>
  <c r="N1214" i="2" s="1"/>
  <c r="I988" i="3"/>
  <c r="N1210" i="2" s="1"/>
  <c r="I2417" i="3"/>
  <c r="N1206" i="2" s="1"/>
  <c r="I1075" i="3"/>
  <c r="N1202" i="2" s="1"/>
  <c r="I591" i="3"/>
  <c r="N1198" i="2" s="1"/>
  <c r="I1377" i="3"/>
  <c r="N1194" i="2" s="1"/>
  <c r="I1190" i="3"/>
  <c r="N1190" i="2" s="1"/>
  <c r="I123" i="3"/>
  <c r="N1186" i="2" s="1"/>
  <c r="I1792" i="3"/>
  <c r="N1182" i="2" s="1"/>
  <c r="I1172" i="3"/>
  <c r="N1178" i="2" s="1"/>
  <c r="I2144" i="3"/>
  <c r="N1174" i="2" s="1"/>
  <c r="I2202" i="3"/>
  <c r="N1170" i="2" s="1"/>
  <c r="I2187" i="3"/>
  <c r="N1166" i="2" s="1"/>
  <c r="I2294" i="3"/>
  <c r="N1162" i="2" s="1"/>
  <c r="I1109" i="3"/>
  <c r="N1158" i="2" s="1"/>
  <c r="I1516" i="3"/>
  <c r="N1154" i="2" s="1"/>
  <c r="I856" i="3"/>
  <c r="N1150" i="2" s="1"/>
  <c r="I393" i="3"/>
  <c r="N1146" i="2" s="1"/>
  <c r="I1895" i="3"/>
  <c r="N1142" i="2" s="1"/>
  <c r="I2295" i="3"/>
  <c r="N1138" i="2" s="1"/>
  <c r="I2239" i="3"/>
  <c r="N1134" i="2" s="1"/>
  <c r="I2416" i="3"/>
  <c r="N1130" i="2" s="1"/>
  <c r="I2223" i="3"/>
  <c r="N1126" i="2" s="1"/>
  <c r="I1472" i="3"/>
  <c r="N1122" i="2" s="1"/>
  <c r="I112" i="3"/>
  <c r="N1118" i="2" s="1"/>
  <c r="I456" i="3"/>
  <c r="N1114" i="2" s="1"/>
  <c r="I1648" i="3"/>
  <c r="N1110" i="2" s="1"/>
  <c r="I1116" i="3"/>
  <c r="N1106" i="2" s="1"/>
  <c r="I1614" i="3"/>
  <c r="N1102" i="2" s="1"/>
  <c r="I557" i="3"/>
  <c r="N1098" i="2" s="1"/>
  <c r="I68" i="3"/>
  <c r="N1094" i="2" s="1"/>
  <c r="I1397" i="3"/>
  <c r="N1090" i="2" s="1"/>
  <c r="I372" i="3"/>
  <c r="N1086" i="2" s="1"/>
  <c r="I496" i="3"/>
  <c r="N1082" i="2" s="1"/>
  <c r="I500" i="3"/>
  <c r="N1078" i="2" s="1"/>
  <c r="I2339" i="3"/>
  <c r="N1074" i="2" s="1"/>
  <c r="I1148" i="3"/>
  <c r="N1070" i="2" s="1"/>
  <c r="I1570" i="3"/>
  <c r="N1066" i="2" s="1"/>
  <c r="I1073" i="3"/>
  <c r="N1062" i="2" s="1"/>
  <c r="I1617" i="3"/>
  <c r="N1056" i="2" s="1"/>
  <c r="I586" i="3"/>
  <c r="N1052" i="2" s="1"/>
  <c r="I1272" i="3"/>
  <c r="N1045" i="2" s="1"/>
  <c r="I1278" i="3"/>
  <c r="N1041" i="2" s="1"/>
  <c r="I412" i="3"/>
  <c r="N1037" i="2" s="1"/>
  <c r="I2059" i="3"/>
  <c r="N1033" i="2" s="1"/>
  <c r="I1619" i="3"/>
  <c r="N1029" i="2" s="1"/>
  <c r="I10" i="3"/>
  <c r="N1025" i="2" s="1"/>
  <c r="I1112" i="3"/>
  <c r="N1021" i="2" s="1"/>
  <c r="I2184" i="3"/>
  <c r="N1017" i="2" s="1"/>
  <c r="I2103" i="3"/>
  <c r="N1013" i="2" s="1"/>
  <c r="I744" i="3"/>
  <c r="N1009" i="2" s="1"/>
  <c r="I1558" i="3"/>
  <c r="N1005" i="2" s="1"/>
  <c r="I1304" i="3"/>
  <c r="N1001" i="2" s="1"/>
  <c r="I395" i="3"/>
  <c r="N997" i="2" s="1"/>
  <c r="I2222" i="3"/>
  <c r="N993" i="2" s="1"/>
  <c r="I1650" i="3"/>
  <c r="N989" i="2" s="1"/>
  <c r="I2191" i="3"/>
  <c r="N1637" i="2" s="1"/>
  <c r="I1936" i="3"/>
  <c r="N1632" i="2" s="1"/>
  <c r="I1709" i="3"/>
  <c r="N1629" i="2" s="1"/>
  <c r="I1749" i="3"/>
  <c r="N1625" i="2" s="1"/>
  <c r="I1526" i="3"/>
  <c r="N1621" i="2" s="1"/>
  <c r="I1294" i="3"/>
  <c r="N1617" i="2" s="1"/>
  <c r="I2291" i="3"/>
  <c r="N1613" i="2" s="1"/>
  <c r="I1055" i="3"/>
  <c r="N1609" i="2" s="1"/>
  <c r="I765" i="3"/>
  <c r="N1605" i="2" s="1"/>
  <c r="I757" i="3"/>
  <c r="N1601" i="2" s="1"/>
  <c r="I2309" i="3"/>
  <c r="N1597" i="2" s="1"/>
  <c r="I1479" i="3"/>
  <c r="N1593" i="2" s="1"/>
  <c r="I322" i="3"/>
  <c r="N1589" i="2" s="1"/>
  <c r="I331" i="3"/>
  <c r="N1585" i="2" s="1"/>
  <c r="I822" i="3"/>
  <c r="N1581" i="2" s="1"/>
  <c r="I1540" i="3"/>
  <c r="N1577" i="2" s="1"/>
  <c r="I351" i="3"/>
  <c r="N1573" i="2" s="1"/>
  <c r="I2344" i="3"/>
  <c r="N1569" i="2" s="1"/>
  <c r="I1841" i="3"/>
  <c r="N1565" i="2" s="1"/>
  <c r="I375" i="3"/>
  <c r="N1561" i="2" s="1"/>
  <c r="I358" i="3"/>
  <c r="N1557" i="2" s="1"/>
  <c r="I2044" i="3"/>
  <c r="N1553" i="2" s="1"/>
  <c r="I1701" i="3"/>
  <c r="N1549" i="2" s="1"/>
  <c r="I1367" i="3"/>
  <c r="N1545" i="2" s="1"/>
  <c r="I1416" i="3"/>
  <c r="N1541" i="2" s="1"/>
  <c r="I1824" i="3"/>
  <c r="N1537" i="2" s="1"/>
  <c r="I2023" i="3"/>
  <c r="N1533" i="2" s="1"/>
  <c r="I881" i="3"/>
  <c r="N1529" i="2" s="1"/>
  <c r="I503" i="3"/>
  <c r="N1525" i="2" s="1"/>
  <c r="I2054" i="3"/>
  <c r="N1521" i="2" s="1"/>
  <c r="I2165" i="3"/>
  <c r="N1517" i="2" s="1"/>
  <c r="I1770" i="3"/>
  <c r="N1513" i="2" s="1"/>
  <c r="I2117" i="3"/>
  <c r="N1509" i="2" s="1"/>
  <c r="I1007" i="3"/>
  <c r="N1505" i="2" s="1"/>
  <c r="I1866" i="3"/>
  <c r="N1501" i="2" s="1"/>
  <c r="I309" i="3"/>
  <c r="N1497" i="2" s="1"/>
  <c r="I363" i="3"/>
  <c r="N1493" i="2" s="1"/>
  <c r="I448" i="3"/>
  <c r="N1489" i="2" s="1"/>
  <c r="I574" i="3"/>
  <c r="N1485" i="2" s="1"/>
  <c r="I836" i="3"/>
  <c r="N1481" i="2" s="1"/>
  <c r="I259" i="3"/>
  <c r="N1477" i="2" s="1"/>
  <c r="I1485" i="3"/>
  <c r="N1473" i="2" s="1"/>
  <c r="I767" i="3"/>
  <c r="N1469" i="2" s="1"/>
  <c r="I1888" i="3"/>
  <c r="N1465" i="2" s="1"/>
  <c r="I1706" i="3"/>
  <c r="N1461" i="2" s="1"/>
  <c r="I371" i="3"/>
  <c r="N1457" i="2" s="1"/>
  <c r="I2365" i="3"/>
  <c r="N1453" i="2" s="1"/>
  <c r="I1490" i="3"/>
  <c r="N1449" i="2" s="1"/>
  <c r="I1536" i="3"/>
  <c r="N1445" i="2" s="1"/>
  <c r="I793" i="3"/>
  <c r="N1441" i="2" s="1"/>
  <c r="I54" i="3"/>
  <c r="N1437" i="2" s="1"/>
  <c r="I1855" i="3"/>
  <c r="N1433" i="2" s="1"/>
  <c r="I354" i="3"/>
  <c r="N1429" i="2" s="1"/>
  <c r="I74" i="3"/>
  <c r="N1425" i="2" s="1"/>
  <c r="I1168" i="3"/>
  <c r="N1421" i="2" s="1"/>
  <c r="I2154" i="3"/>
  <c r="N1417" i="2" s="1"/>
  <c r="I410" i="3"/>
  <c r="N1413" i="2" s="1"/>
  <c r="I2325" i="3"/>
  <c r="N1409" i="2" s="1"/>
  <c r="I2216" i="3"/>
  <c r="N1405" i="2" s="1"/>
  <c r="I840" i="3"/>
  <c r="N1401" i="2" s="1"/>
  <c r="I828" i="3"/>
  <c r="N1397" i="2" s="1"/>
  <c r="I1665" i="3"/>
  <c r="N1393" i="2" s="1"/>
  <c r="I2385" i="3"/>
  <c r="N1389" i="2" s="1"/>
  <c r="I962" i="3"/>
  <c r="N1385" i="2" s="1"/>
  <c r="I647" i="3"/>
  <c r="N1381" i="2" s="1"/>
  <c r="I927" i="3"/>
  <c r="N1377" i="2" s="1"/>
  <c r="I1563" i="3"/>
  <c r="N1373" i="2" s="1"/>
  <c r="I106" i="3"/>
  <c r="N1369" i="2" s="1"/>
  <c r="I577" i="3"/>
  <c r="N1365" i="2" s="1"/>
  <c r="I1700" i="3"/>
  <c r="N1361" i="2" s="1"/>
  <c r="I1214" i="3"/>
  <c r="N1357" i="2" s="1"/>
  <c r="I2104" i="3"/>
  <c r="N1353" i="2" s="1"/>
  <c r="I1758" i="3"/>
  <c r="N1348" i="2" s="1"/>
  <c r="I1146" i="3"/>
  <c r="N1345" i="2" s="1"/>
  <c r="I1354" i="3"/>
  <c r="N1341" i="2" s="1"/>
  <c r="I1363" i="3"/>
  <c r="N1337" i="2" s="1"/>
  <c r="I802" i="3"/>
  <c r="N1333" i="2" s="1"/>
  <c r="I679" i="3"/>
  <c r="N1329" i="2" s="1"/>
  <c r="I1191" i="3"/>
  <c r="N1325" i="2" s="1"/>
  <c r="I1388" i="3"/>
  <c r="N1321" i="2" s="1"/>
  <c r="I135" i="3"/>
  <c r="N1317" i="2" s="1"/>
  <c r="I1466" i="3"/>
  <c r="N1313" i="2" s="1"/>
  <c r="I2363" i="3"/>
  <c r="N1309" i="2" s="1"/>
  <c r="I485" i="3"/>
  <c r="N1305" i="2" s="1"/>
  <c r="I1683" i="3"/>
  <c r="N1301" i="2" s="1"/>
  <c r="I2120" i="3"/>
  <c r="N1297" i="2" s="1"/>
  <c r="I2332" i="3"/>
  <c r="N1293" i="2" s="1"/>
  <c r="I1881" i="3"/>
  <c r="N1289" i="2" s="1"/>
  <c r="I2088" i="3"/>
  <c r="N1285" i="2" s="1"/>
  <c r="I1725" i="3"/>
  <c r="N1281" i="2" s="1"/>
  <c r="I878" i="3"/>
  <c r="N1277" i="2" s="1"/>
  <c r="I226" i="3"/>
  <c r="N1273" i="2" s="1"/>
  <c r="I1283" i="3"/>
  <c r="N1269" i="2" s="1"/>
  <c r="I1285" i="3"/>
  <c r="N1265" i="2" s="1"/>
  <c r="I234" i="3"/>
  <c r="N1261" i="2" s="1"/>
  <c r="I301" i="3"/>
  <c r="N1257" i="2" s="1"/>
  <c r="I2139" i="3"/>
  <c r="N1255" i="2" s="1"/>
  <c r="I2382" i="3"/>
  <c r="N1249" i="2" s="1"/>
  <c r="I738" i="3"/>
  <c r="N1245" i="2" s="1"/>
  <c r="I937" i="3"/>
  <c r="N1241" i="2" s="1"/>
  <c r="I784" i="3"/>
  <c r="N1237" i="2" s="1"/>
  <c r="I2257" i="3"/>
  <c r="N1233" i="2" s="1"/>
  <c r="I236" i="3"/>
  <c r="N1229" i="2" s="1"/>
  <c r="I1790" i="3"/>
  <c r="N1225" i="2" s="1"/>
  <c r="I2297" i="3"/>
  <c r="N1221" i="2" s="1"/>
  <c r="I569" i="3"/>
  <c r="N1217" i="2" s="1"/>
  <c r="I1140" i="3"/>
  <c r="N1213" i="2" s="1"/>
  <c r="I1930" i="3"/>
  <c r="N1209" i="2" s="1"/>
  <c r="I513" i="3"/>
  <c r="N1205" i="2" s="1"/>
  <c r="I1395" i="3"/>
  <c r="N1201" i="2" s="1"/>
  <c r="I1603" i="3"/>
  <c r="N1197" i="2" s="1"/>
  <c r="I1357" i="3"/>
  <c r="N1193" i="2" s="1"/>
  <c r="I1768" i="3"/>
  <c r="N1189" i="2" s="1"/>
  <c r="I1081" i="3"/>
  <c r="N1185" i="2" s="1"/>
  <c r="I1932" i="3"/>
  <c r="N1181" i="2" s="1"/>
  <c r="I1211" i="3"/>
  <c r="N1177" i="2" s="1"/>
  <c r="I1173" i="3"/>
  <c r="N1173" i="2" s="1"/>
  <c r="I1456" i="3"/>
  <c r="N1169" i="2" s="1"/>
  <c r="I1840" i="3"/>
  <c r="N1165" i="2" s="1"/>
  <c r="I677" i="3"/>
  <c r="N1161" i="2" s="1"/>
  <c r="I711" i="3"/>
  <c r="N1157" i="2" s="1"/>
  <c r="I2131" i="3"/>
  <c r="N1153" i="2" s="1"/>
  <c r="I882" i="3"/>
  <c r="N1149" i="2" s="1"/>
  <c r="I1577" i="3"/>
  <c r="N1145" i="2" s="1"/>
  <c r="I1667" i="3"/>
  <c r="N1141" i="2" s="1"/>
  <c r="I1581" i="3"/>
  <c r="N1137" i="2" s="1"/>
  <c r="I2062" i="3"/>
  <c r="N1133" i="2" s="1"/>
  <c r="I1260" i="3"/>
  <c r="N1129" i="2" s="1"/>
  <c r="I943" i="3"/>
  <c r="N1125" i="2" s="1"/>
  <c r="I2193" i="3"/>
  <c r="N1121" i="2" s="1"/>
  <c r="I110" i="3"/>
  <c r="N1117" i="2" s="1"/>
  <c r="I1717" i="3"/>
  <c r="N1113" i="2" s="1"/>
  <c r="I916" i="3"/>
  <c r="N1109" i="2" s="1"/>
  <c r="I1972" i="3"/>
  <c r="N1105" i="2" s="1"/>
  <c r="I499" i="3"/>
  <c r="N1101" i="2" s="1"/>
  <c r="I1026" i="3"/>
  <c r="N1097" i="2" s="1"/>
  <c r="I360" i="3"/>
  <c r="N1093" i="2" s="1"/>
  <c r="I1530" i="3"/>
  <c r="N1089" i="2" s="1"/>
  <c r="I2307" i="3"/>
  <c r="N1085" i="2" s="1"/>
  <c r="I1669" i="3"/>
  <c r="N1081" i="2" s="1"/>
  <c r="I666" i="3"/>
  <c r="N1077" i="2" s="1"/>
  <c r="I1645" i="3"/>
  <c r="N1073" i="2" s="1"/>
  <c r="I1891" i="3"/>
  <c r="N1069" i="2" s="1"/>
  <c r="I1062" i="3"/>
  <c r="N1065" i="2" s="1"/>
  <c r="I1171" i="3"/>
  <c r="N1060" i="2" s="1"/>
  <c r="I1128" i="3"/>
  <c r="N1055" i="2" s="1"/>
  <c r="I1858" i="3"/>
  <c r="N1048" i="2" s="1"/>
  <c r="I599" i="3"/>
  <c r="N1044" i="2" s="1"/>
  <c r="I1277" i="3"/>
  <c r="N1040" i="2" s="1"/>
  <c r="I1341" i="3"/>
  <c r="N1036" i="2" s="1"/>
  <c r="I1857" i="3"/>
  <c r="N1032" i="2" s="1"/>
  <c r="I1123" i="3"/>
  <c r="N1028" i="2" s="1"/>
  <c r="I9" i="3"/>
  <c r="N1024" i="2" s="1"/>
  <c r="I1126" i="3"/>
  <c r="N1020" i="2" s="1"/>
  <c r="I1380" i="3"/>
  <c r="N1016" i="2" s="1"/>
  <c r="I1765" i="3"/>
  <c r="N1012" i="2" s="1"/>
  <c r="I1188" i="3"/>
  <c r="N1008" i="2" s="1"/>
  <c r="I963" i="3"/>
  <c r="N1004" i="2" s="1"/>
  <c r="I1386" i="3"/>
  <c r="N1000" i="2" s="1"/>
  <c r="I493" i="3"/>
  <c r="N996" i="2" s="1"/>
  <c r="I1091" i="3"/>
  <c r="N992" i="2" s="1"/>
  <c r="I847" i="3"/>
  <c r="N988" i="2" s="1"/>
  <c r="I1504" i="3"/>
  <c r="N984" i="2" s="1"/>
  <c r="I40" i="3"/>
  <c r="N980" i="2" s="1"/>
  <c r="I1509" i="3"/>
  <c r="N1656" i="2" s="1"/>
  <c r="I1370" i="3"/>
  <c r="N1652" i="2" s="1"/>
  <c r="I289" i="3"/>
  <c r="N1648" i="2" s="1"/>
  <c r="I1788" i="3"/>
  <c r="N1644" i="2" s="1"/>
  <c r="I1194" i="3"/>
  <c r="N1640" i="2" s="1"/>
  <c r="I286" i="3"/>
  <c r="N1636" i="2" s="1"/>
  <c r="I355" i="3"/>
  <c r="N1633" i="2" s="1"/>
  <c r="I2327" i="3"/>
  <c r="N1628" i="2" s="1"/>
  <c r="I433" i="3"/>
  <c r="N1624" i="2" s="1"/>
  <c r="I1815" i="3"/>
  <c r="N1620" i="2" s="1"/>
  <c r="I2068" i="3"/>
  <c r="N1616" i="2" s="1"/>
  <c r="I1440" i="3"/>
  <c r="N1612" i="2" s="1"/>
  <c r="I1422" i="3"/>
  <c r="N1608" i="2" s="1"/>
  <c r="I2033" i="3"/>
  <c r="N1604" i="2" s="1"/>
  <c r="I1916" i="3"/>
  <c r="N1600" i="2" s="1"/>
  <c r="I1320" i="3"/>
  <c r="N1596" i="2" s="1"/>
  <c r="I2420" i="3"/>
  <c r="N1592" i="2" s="1"/>
  <c r="I657" i="3"/>
  <c r="N1588" i="2" s="1"/>
  <c r="I624" i="3"/>
  <c r="N1584" i="2" s="1"/>
  <c r="I1013" i="3"/>
  <c r="N1580" i="2" s="1"/>
  <c r="I378" i="3"/>
  <c r="N1576" i="2" s="1"/>
  <c r="I567" i="3"/>
  <c r="N1572" i="2" s="1"/>
  <c r="I2185" i="3"/>
  <c r="N1568" i="2" s="1"/>
  <c r="I480" i="3"/>
  <c r="N1564" i="2" s="1"/>
  <c r="I628" i="3"/>
  <c r="N1560" i="2" s="1"/>
  <c r="I1656" i="3"/>
  <c r="N1556" i="2" s="1"/>
  <c r="I2006" i="3"/>
  <c r="N1552" i="2" s="1"/>
  <c r="I1138" i="3"/>
  <c r="N1548" i="2" s="1"/>
  <c r="I746" i="3"/>
  <c r="N1544" i="2" s="1"/>
  <c r="I1539" i="3"/>
  <c r="N1540" i="2" s="1"/>
  <c r="I2113" i="3"/>
  <c r="N1536" i="2" s="1"/>
  <c r="I2122" i="3"/>
  <c r="N1532" i="2" s="1"/>
  <c r="I747" i="3"/>
  <c r="N1528" i="2" s="1"/>
  <c r="I1157" i="3"/>
  <c r="N1524" i="2" s="1"/>
  <c r="I1746" i="3"/>
  <c r="N1519" i="2" s="1"/>
  <c r="I1594" i="3"/>
  <c r="N1516" i="2" s="1"/>
  <c r="I1258" i="3"/>
  <c r="N1512" i="2" s="1"/>
  <c r="I680" i="3"/>
  <c r="N1508" i="2" s="1"/>
  <c r="I504" i="3"/>
  <c r="N1504" i="2" s="1"/>
  <c r="I1861" i="3"/>
  <c r="N1500" i="2" s="1"/>
  <c r="I1938" i="3"/>
  <c r="N1496" i="2" s="1"/>
  <c r="I1698" i="3"/>
  <c r="N1492" i="2" s="1"/>
  <c r="I1029" i="3"/>
  <c r="N1488" i="2" s="1"/>
  <c r="I94" i="3"/>
  <c r="N1484" i="2" s="1"/>
  <c r="I224" i="3"/>
  <c r="N1480" i="2" s="1"/>
  <c r="I1290" i="3"/>
  <c r="N1476" i="2" s="1"/>
  <c r="I390" i="3"/>
  <c r="N1472" i="2" s="1"/>
  <c r="I2" i="3"/>
  <c r="N1468" i="2" s="1"/>
  <c r="I6" i="3"/>
  <c r="N1464" i="2" s="1"/>
  <c r="I437" i="3"/>
  <c r="N1460" i="2" s="1"/>
  <c r="I1783" i="3"/>
  <c r="N1456" i="2" s="1"/>
  <c r="I1752" i="3"/>
  <c r="N1452" i="2" s="1"/>
  <c r="I2343" i="3"/>
  <c r="N1448" i="2" s="1"/>
  <c r="I1310" i="3"/>
  <c r="N1444" i="2" s="1"/>
  <c r="I1901" i="3"/>
  <c r="N1440" i="2" s="1"/>
  <c r="I1090" i="3"/>
  <c r="N1436" i="2" s="1"/>
  <c r="I1004" i="3"/>
  <c r="N1432" i="2" s="1"/>
  <c r="I913" i="3"/>
  <c r="N1427" i="2" s="1"/>
  <c r="I265" i="3"/>
  <c r="N1424" i="2" s="1"/>
  <c r="I195" i="3"/>
  <c r="N1420" i="2" s="1"/>
  <c r="I818" i="3"/>
  <c r="N1416" i="2" s="1"/>
  <c r="I2373" i="3"/>
  <c r="N1412" i="2" s="1"/>
  <c r="I2326" i="3"/>
  <c r="N1408" i="2" s="1"/>
  <c r="I2230" i="3"/>
  <c r="N1404" i="2" s="1"/>
  <c r="I1584" i="3"/>
  <c r="N1400" i="2" s="1"/>
  <c r="I1728" i="3"/>
  <c r="N1396" i="2" s="1"/>
  <c r="I1443" i="3"/>
  <c r="N1392" i="2" s="1"/>
  <c r="I838" i="3"/>
  <c r="N1388" i="2" s="1"/>
  <c r="I209" i="3"/>
  <c r="N1384" i="2" s="1"/>
  <c r="I1492" i="3"/>
  <c r="N1380" i="2" s="1"/>
  <c r="I1963" i="3"/>
  <c r="N1376" i="2" s="1"/>
  <c r="I1968" i="3"/>
  <c r="N1372" i="2" s="1"/>
  <c r="I475" i="3"/>
  <c r="N1368" i="2" s="1"/>
  <c r="I578" i="3"/>
  <c r="N1364" i="2" s="1"/>
  <c r="I1213" i="3"/>
  <c r="N1360" i="2" s="1"/>
  <c r="I1751" i="3"/>
  <c r="N1356" i="2" s="1"/>
  <c r="I843" i="3"/>
  <c r="N1352" i="2" s="1"/>
  <c r="I1688" i="3"/>
  <c r="N1349" i="2" s="1"/>
  <c r="I2043" i="3"/>
  <c r="N1344" i="2" s="1"/>
  <c r="I799" i="3"/>
  <c r="N1340" i="2" s="1"/>
  <c r="I563" i="3"/>
  <c r="N1336" i="2" s="1"/>
  <c r="I1400" i="3"/>
  <c r="N1332" i="2" s="1"/>
  <c r="I754" i="3"/>
  <c r="N1328" i="2" s="1"/>
  <c r="I1053" i="3"/>
  <c r="N1324" i="2" s="1"/>
  <c r="I434" i="3"/>
  <c r="N1320" i="2" s="1"/>
  <c r="I136" i="3"/>
  <c r="N1316" i="2" s="1"/>
  <c r="I1139" i="3"/>
  <c r="N1312" i="2" s="1"/>
  <c r="I1868" i="3"/>
  <c r="N1308" i="2" s="1"/>
  <c r="I425" i="3"/>
  <c r="N1304" i="2" s="1"/>
  <c r="I781" i="3"/>
  <c r="N1300" i="2" s="1"/>
  <c r="I867" i="3"/>
  <c r="N1296" i="2" s="1"/>
  <c r="I1050" i="3"/>
  <c r="N1292" i="2" s="1"/>
  <c r="I734" i="3"/>
  <c r="N1288" i="2" s="1"/>
  <c r="I1122" i="3"/>
  <c r="N1283" i="2" s="1"/>
  <c r="I133" i="3"/>
  <c r="N1280" i="2" s="1"/>
  <c r="I1886" i="3"/>
  <c r="N1276" i="2" s="1"/>
  <c r="I2299" i="3"/>
  <c r="N1272" i="2" s="1"/>
  <c r="I1846" i="3"/>
  <c r="N1268" i="2" s="1"/>
  <c r="I404" i="3"/>
  <c r="N1264" i="2" s="1"/>
  <c r="I2308" i="3"/>
  <c r="N1260" i="2" s="1"/>
  <c r="I1655" i="3"/>
  <c r="N1256" i="2" s="1"/>
  <c r="I954" i="3"/>
  <c r="N1252" i="2" s="1"/>
  <c r="I869" i="3"/>
  <c r="N1248" i="2" s="1"/>
  <c r="I652" i="3"/>
  <c r="N1244" i="2" s="1"/>
  <c r="I936" i="3"/>
  <c r="N1240" i="2" s="1"/>
  <c r="I302" i="3"/>
  <c r="N1236" i="2" s="1"/>
  <c r="I805" i="3"/>
  <c r="N1232" i="2" s="1"/>
  <c r="I16" i="3"/>
  <c r="N1228" i="2" s="1"/>
  <c r="I1791" i="3"/>
  <c r="N1224" i="2" s="1"/>
  <c r="I915" i="3"/>
  <c r="N1220" i="2" s="1"/>
  <c r="I706" i="3"/>
  <c r="N1216" i="2" s="1"/>
  <c r="I651" i="3"/>
  <c r="N1212" i="2" s="1"/>
  <c r="I2194" i="3"/>
  <c r="N1208" i="2" s="1"/>
  <c r="I2359" i="3"/>
  <c r="N1204" i="2" s="1"/>
  <c r="I1293" i="3"/>
  <c r="N1200" i="2" s="1"/>
  <c r="I1949" i="3"/>
  <c r="N1196" i="2" s="1"/>
  <c r="I1018" i="3"/>
  <c r="N1192" i="2" s="1"/>
  <c r="I2155" i="3"/>
  <c r="N1188" i="2" s="1"/>
  <c r="I1459" i="3"/>
  <c r="N1184" i="2" s="1"/>
  <c r="I2353" i="3"/>
  <c r="N1180" i="2" s="1"/>
  <c r="I2293" i="3"/>
  <c r="N1176" i="2" s="1"/>
  <c r="I797" i="3"/>
  <c r="N1172" i="2" s="1"/>
  <c r="I76" i="3"/>
  <c r="N1168" i="2" s="1"/>
  <c r="I756" i="3"/>
  <c r="N1164" i="2" s="1"/>
  <c r="I1806" i="3"/>
  <c r="N1160" i="2" s="1"/>
  <c r="I1078" i="3"/>
  <c r="N1156" i="2" s="1"/>
  <c r="I1781" i="3"/>
  <c r="N1152" i="2" s="1"/>
  <c r="I1774" i="3"/>
  <c r="N1148" i="2" s="1"/>
  <c r="I831" i="3"/>
  <c r="N1144" i="2" s="1"/>
  <c r="I367" i="3"/>
  <c r="N1140" i="2" s="1"/>
  <c r="I453" i="3"/>
  <c r="N1136" i="2" s="1"/>
  <c r="I1691" i="3"/>
  <c r="N1132" i="2" s="1"/>
  <c r="I1902" i="3"/>
  <c r="N1128" i="2" s="1"/>
  <c r="I213" i="3"/>
  <c r="N1124" i="2" s="1"/>
  <c r="I232" i="3"/>
  <c r="N1120" i="2" s="1"/>
  <c r="I111" i="3"/>
  <c r="N1116" i="2" s="1"/>
  <c r="I2073" i="3"/>
  <c r="N1112" i="2" s="1"/>
  <c r="I656" i="3"/>
  <c r="N1108" i="2" s="1"/>
  <c r="I2337" i="3"/>
  <c r="N1104" i="2" s="1"/>
  <c r="I1934" i="3"/>
  <c r="N1100" i="2" s="1"/>
  <c r="I585" i="3"/>
  <c r="N1096" i="2" s="1"/>
  <c r="I507" i="3"/>
  <c r="N1092" i="2" s="1"/>
  <c r="I1462" i="3"/>
  <c r="N1088" i="2" s="1"/>
  <c r="I896" i="3"/>
  <c r="N1084" i="2" s="1"/>
  <c r="I1743" i="3"/>
  <c r="N1080" i="2" s="1"/>
  <c r="I1197" i="3"/>
  <c r="N1076" i="2" s="1"/>
  <c r="I755" i="3"/>
  <c r="N1072" i="2" s="1"/>
  <c r="I655" i="3"/>
  <c r="N1068" i="2" s="1"/>
  <c r="I762" i="3"/>
  <c r="N1064" i="2" s="1"/>
  <c r="I821" i="3"/>
  <c r="N1059" i="2" s="1"/>
  <c r="I1129" i="3"/>
  <c r="N1054" i="2" s="1"/>
  <c r="I2163" i="3"/>
  <c r="N1047" i="2" s="1"/>
  <c r="I508" i="3"/>
  <c r="N1043" i="2" s="1"/>
  <c r="I1606" i="3"/>
  <c r="N1039" i="2" s="1"/>
  <c r="I891" i="3"/>
  <c r="N1035" i="2" s="1"/>
  <c r="I2389" i="3"/>
  <c r="N1031" i="2" s="1"/>
  <c r="I137" i="3"/>
  <c r="N1027" i="2" s="1"/>
  <c r="I2341" i="3"/>
  <c r="N1023" i="2" s="1"/>
  <c r="I377" i="3"/>
  <c r="N1019" i="2" s="1"/>
  <c r="I2445" i="3"/>
  <c r="N1015" i="2" s="1"/>
  <c r="I262" i="3"/>
  <c r="N1011" i="2" s="1"/>
  <c r="I1673" i="3"/>
  <c r="N1007" i="2" s="1"/>
  <c r="I1403" i="3"/>
  <c r="N1003" i="2" s="1"/>
  <c r="I326" i="3"/>
  <c r="N999" i="2" s="1"/>
  <c r="I692" i="3"/>
  <c r="N995" i="2" s="1"/>
  <c r="I2303" i="3"/>
  <c r="N991" i="2" s="1"/>
  <c r="I1724" i="3"/>
  <c r="N987" i="2" s="1"/>
  <c r="I766" i="3"/>
  <c r="N983" i="2" s="1"/>
  <c r="I2221" i="3"/>
  <c r="N979" i="2" s="1"/>
  <c r="I436" i="3"/>
  <c r="N975" i="2" s="1"/>
  <c r="I1396" i="3"/>
  <c r="N985" i="2" s="1"/>
  <c r="I947" i="3"/>
  <c r="N981" i="2" s="1"/>
  <c r="I411" i="3"/>
  <c r="N977" i="2" s="1"/>
  <c r="I777" i="3"/>
  <c r="N973" i="2" s="1"/>
  <c r="I1795" i="3"/>
  <c r="N969" i="2" s="1"/>
  <c r="I276" i="3"/>
  <c r="N965" i="2" s="1"/>
  <c r="I848" i="3"/>
  <c r="N961" i="2" s="1"/>
  <c r="I1801" i="3"/>
  <c r="N957" i="2" s="1"/>
  <c r="I1153" i="3"/>
  <c r="N953" i="2" s="1"/>
  <c r="I1961" i="3"/>
  <c r="N949" i="2" s="1"/>
  <c r="I2338" i="3"/>
  <c r="N945" i="2" s="1"/>
  <c r="I1182" i="3"/>
  <c r="N941" i="2" s="1"/>
  <c r="I658" i="3"/>
  <c r="N937" i="2" s="1"/>
  <c r="I1117" i="3"/>
  <c r="N933" i="2" s="1"/>
  <c r="I2424" i="3"/>
  <c r="N929" i="2" s="1"/>
  <c r="I1271" i="3"/>
  <c r="N925" i="2" s="1"/>
  <c r="I955" i="3"/>
  <c r="N921" i="2" s="1"/>
  <c r="I183" i="3"/>
  <c r="N917" i="2" s="1"/>
  <c r="I1101" i="3"/>
  <c r="N913" i="2" s="1"/>
  <c r="I645" i="3"/>
  <c r="N909" i="2" s="1"/>
  <c r="I221" i="3"/>
  <c r="N905" i="2" s="1"/>
  <c r="I710" i="3"/>
  <c r="N901" i="2" s="1"/>
  <c r="I992" i="3"/>
  <c r="N897" i="2" s="1"/>
  <c r="I996" i="3"/>
  <c r="N893" i="2" s="1"/>
  <c r="I1306" i="3"/>
  <c r="N889" i="2" s="1"/>
  <c r="I558" i="3"/>
  <c r="N885" i="2" s="1"/>
  <c r="I923" i="3"/>
  <c r="N881" i="2" s="1"/>
  <c r="I1714" i="3"/>
  <c r="N877" i="2" s="1"/>
  <c r="I2186" i="3"/>
  <c r="N873" i="2" s="1"/>
  <c r="I1333" i="3"/>
  <c r="N869" i="2" s="1"/>
  <c r="I644" i="3"/>
  <c r="N865" i="2" s="1"/>
  <c r="I1805" i="3"/>
  <c r="N861" i="2" s="1"/>
  <c r="I1839" i="3"/>
  <c r="N857" i="2" s="1"/>
  <c r="I2241" i="3"/>
  <c r="N853" i="2" s="1"/>
  <c r="I43" i="3"/>
  <c r="N849" i="2" s="1"/>
  <c r="I408" i="3"/>
  <c r="N845" i="2" s="1"/>
  <c r="I2360" i="3"/>
  <c r="N841" i="2" s="1"/>
  <c r="I1689" i="3"/>
  <c r="N837" i="2" s="1"/>
  <c r="I370" i="3"/>
  <c r="N833" i="2" s="1"/>
  <c r="I1707" i="3"/>
  <c r="N829" i="2" s="1"/>
  <c r="I1221" i="3"/>
  <c r="N825" i="2" s="1"/>
  <c r="I933" i="3"/>
  <c r="N821" i="2" s="1"/>
  <c r="I1314" i="3"/>
  <c r="N817" i="2" s="1"/>
  <c r="I1161" i="3"/>
  <c r="N813" i="2" s="1"/>
  <c r="I34" i="3"/>
  <c r="N809" i="2" s="1"/>
  <c r="I69" i="3"/>
  <c r="N805" i="2" s="1"/>
  <c r="I1776" i="3"/>
  <c r="N801" i="2" s="1"/>
  <c r="I1093" i="3"/>
  <c r="N797" i="2" s="1"/>
  <c r="I659" i="3"/>
  <c r="N793" i="2" s="1"/>
  <c r="I1339" i="3"/>
  <c r="N789" i="2" s="1"/>
  <c r="I2272" i="3"/>
  <c r="N785" i="2" s="1"/>
  <c r="I311" i="3"/>
  <c r="N781" i="2" s="1"/>
  <c r="I1856" i="3"/>
  <c r="N777" i="2" s="1"/>
  <c r="I1995" i="3"/>
  <c r="N773" i="2" s="1"/>
  <c r="I1574" i="3"/>
  <c r="N769" i="2" s="1"/>
  <c r="I1515" i="3"/>
  <c r="N765" i="2" s="1"/>
  <c r="I868" i="3"/>
  <c r="N761" i="2" s="1"/>
  <c r="I280" i="3"/>
  <c r="N757" i="2" s="1"/>
  <c r="I634" i="3"/>
  <c r="N753" i="2" s="1"/>
  <c r="I2350" i="3"/>
  <c r="N749" i="2" s="1"/>
  <c r="I2247" i="3"/>
  <c r="N745" i="2" s="1"/>
  <c r="I214" i="3"/>
  <c r="N741" i="2" s="1"/>
  <c r="I338" i="3"/>
  <c r="N737" i="2" s="1"/>
  <c r="I924" i="3"/>
  <c r="N733" i="2" s="1"/>
  <c r="I1311" i="3"/>
  <c r="N729" i="2" s="1"/>
  <c r="I1099" i="3"/>
  <c r="N725" i="2" s="1"/>
  <c r="I256" i="3"/>
  <c r="N721" i="2" s="1"/>
  <c r="I2253" i="3"/>
  <c r="N717" i="2" s="1"/>
  <c r="I1789" i="3"/>
  <c r="N713" i="2" s="1"/>
  <c r="I2298" i="3"/>
  <c r="N709" i="2" s="1"/>
  <c r="I1392" i="3"/>
  <c r="N705" i="2" s="1"/>
  <c r="I1476" i="3"/>
  <c r="N701" i="2" s="1"/>
  <c r="I1035" i="3"/>
  <c r="N697" i="2" s="1"/>
  <c r="I2041" i="3"/>
  <c r="N693" i="2" s="1"/>
  <c r="I1497" i="3"/>
  <c r="N689" i="2" s="1"/>
  <c r="I2348" i="3"/>
  <c r="N685" i="2" s="1"/>
  <c r="I13" i="3"/>
  <c r="N681" i="2" s="1"/>
  <c r="I2028" i="3"/>
  <c r="N677" i="2" s="1"/>
  <c r="I1898" i="3"/>
  <c r="N673" i="2" s="1"/>
  <c r="I2444" i="3"/>
  <c r="N669" i="2" s="1"/>
  <c r="I2016" i="3"/>
  <c r="N665" i="2" s="1"/>
  <c r="I1151" i="3"/>
  <c r="N661" i="2" s="1"/>
  <c r="I1829" i="3"/>
  <c r="N657" i="2" s="1"/>
  <c r="I2085" i="3"/>
  <c r="N653" i="2" s="1"/>
  <c r="I1813" i="3"/>
  <c r="N649" i="2" s="1"/>
  <c r="I2200" i="3"/>
  <c r="N976" i="2" s="1"/>
  <c r="I776" i="3"/>
  <c r="N972" i="2" s="1"/>
  <c r="I871" i="3"/>
  <c r="N968" i="2" s="1"/>
  <c r="I849" i="3"/>
  <c r="N964" i="2" s="1"/>
  <c r="I1141" i="3"/>
  <c r="N960" i="2" s="1"/>
  <c r="I601" i="3"/>
  <c r="N956" i="2" s="1"/>
  <c r="I1715" i="3"/>
  <c r="N952" i="2" s="1"/>
  <c r="I602" i="3"/>
  <c r="N948" i="2" s="1"/>
  <c r="I1387" i="3"/>
  <c r="N944" i="2" s="1"/>
  <c r="I164" i="3"/>
  <c r="N940" i="2" s="1"/>
  <c r="I960" i="3"/>
  <c r="N936" i="2" s="1"/>
  <c r="I1361" i="3"/>
  <c r="N932" i="2" s="1"/>
  <c r="I1303" i="3"/>
  <c r="N928" i="2" s="1"/>
  <c r="I917" i="3"/>
  <c r="N924" i="2" s="1"/>
  <c r="I699" i="3"/>
  <c r="N920" i="2" s="1"/>
  <c r="I1077" i="3"/>
  <c r="N916" i="2" s="1"/>
  <c r="I2323" i="3"/>
  <c r="N912" i="2" s="1"/>
  <c r="I509" i="3"/>
  <c r="N908" i="2" s="1"/>
  <c r="I465" i="3"/>
  <c r="N904" i="2" s="1"/>
  <c r="I695" i="3"/>
  <c r="N900" i="2" s="1"/>
  <c r="I993" i="3"/>
  <c r="N896" i="2" s="1"/>
  <c r="I2156" i="3"/>
  <c r="N892" i="2" s="1"/>
  <c r="I2362" i="3"/>
  <c r="N888" i="2" s="1"/>
  <c r="I1150" i="3"/>
  <c r="N884" i="2" s="1"/>
  <c r="I1169" i="3"/>
  <c r="N880" i="2" s="1"/>
  <c r="I1220" i="3"/>
  <c r="N876" i="2" s="1"/>
  <c r="I476" i="3"/>
  <c r="N872" i="2" s="1"/>
  <c r="I1551" i="3"/>
  <c r="N868" i="2" s="1"/>
  <c r="I2148" i="3"/>
  <c r="N864" i="2" s="1"/>
  <c r="I163" i="3"/>
  <c r="N860" i="2" s="1"/>
  <c r="I30" i="3"/>
  <c r="N856" i="2" s="1"/>
  <c r="I2042" i="3"/>
  <c r="N852" i="2" s="1"/>
  <c r="I730" i="3"/>
  <c r="N848" i="2" s="1"/>
  <c r="I2292" i="3"/>
  <c r="N844" i="2" s="1"/>
  <c r="I772" i="3"/>
  <c r="N840" i="2" s="1"/>
  <c r="I2049" i="3"/>
  <c r="N836" i="2" s="1"/>
  <c r="I184" i="3"/>
  <c r="N832" i="2" s="1"/>
  <c r="I691" i="3"/>
  <c r="N828" i="2" s="1"/>
  <c r="I519" i="3"/>
  <c r="N824" i="2" s="1"/>
  <c r="I980" i="3"/>
  <c r="N820" i="2" s="1"/>
  <c r="I1189" i="3"/>
  <c r="N816" i="2" s="1"/>
  <c r="I2256" i="3"/>
  <c r="N812" i="2" s="1"/>
  <c r="I33" i="3"/>
  <c r="N808" i="2" s="1"/>
  <c r="I451" i="3"/>
  <c r="N804" i="2" s="1"/>
  <c r="I1871" i="3"/>
  <c r="N800" i="2" s="1"/>
  <c r="I1548" i="3"/>
  <c r="N796" i="2" s="1"/>
  <c r="I920" i="3"/>
  <c r="N792" i="2" s="1"/>
  <c r="I1212" i="3"/>
  <c r="N788" i="2" s="1"/>
  <c r="I2106" i="3"/>
  <c r="N784" i="2" s="1"/>
  <c r="I826" i="3"/>
  <c r="N780" i="2" s="1"/>
  <c r="I1978" i="3"/>
  <c r="N776" i="2" s="1"/>
  <c r="I2101" i="3"/>
  <c r="N772" i="2" s="1"/>
  <c r="I1974" i="3"/>
  <c r="N768" i="2" s="1"/>
  <c r="I1424" i="3"/>
  <c r="N764" i="2" s="1"/>
  <c r="I297" i="3"/>
  <c r="N760" i="2" s="1"/>
  <c r="I1229" i="3"/>
  <c r="N756" i="2" s="1"/>
  <c r="I597" i="3"/>
  <c r="N752" i="2" s="1"/>
  <c r="I2351" i="3"/>
  <c r="N748" i="2" s="1"/>
  <c r="I1058" i="3"/>
  <c r="N744" i="2" s="1"/>
  <c r="I1196" i="3"/>
  <c r="N740" i="2" s="1"/>
  <c r="I1300" i="3"/>
  <c r="N736" i="2" s="1"/>
  <c r="I703" i="3"/>
  <c r="N732" i="2" s="1"/>
  <c r="I2137" i="3"/>
  <c r="N728" i="2" s="1"/>
  <c r="I530" i="3"/>
  <c r="N724" i="2" s="1"/>
  <c r="I308" i="3"/>
  <c r="N720" i="2" s="1"/>
  <c r="I1595" i="3"/>
  <c r="N716" i="2" s="1"/>
  <c r="I1685" i="3"/>
  <c r="N712" i="2" s="1"/>
  <c r="I292" i="3"/>
  <c r="N708" i="2" s="1"/>
  <c r="I366" i="3"/>
  <c r="N704" i="2" s="1"/>
  <c r="I1572" i="3"/>
  <c r="N700" i="2" s="1"/>
  <c r="I1034" i="3"/>
  <c r="N696" i="2" s="1"/>
  <c r="I2040" i="3"/>
  <c r="N692" i="2" s="1"/>
  <c r="I483" i="3"/>
  <c r="N688" i="2" s="1"/>
  <c r="I1147" i="3"/>
  <c r="N684" i="2" s="1"/>
  <c r="I2235" i="3"/>
  <c r="N680" i="2" s="1"/>
  <c r="I1217" i="3"/>
  <c r="N676" i="2" s="1"/>
  <c r="I750" i="3"/>
  <c r="N672" i="2" s="1"/>
  <c r="I1678" i="3"/>
  <c r="N668" i="2" s="1"/>
  <c r="I709" i="3"/>
  <c r="N971" i="2" s="1"/>
  <c r="I1835" i="3"/>
  <c r="N967" i="2" s="1"/>
  <c r="I593" i="3"/>
  <c r="N963" i="2" s="1"/>
  <c r="I663" i="3"/>
  <c r="N959" i="2" s="1"/>
  <c r="I1154" i="3"/>
  <c r="N955" i="2" s="1"/>
  <c r="I1337" i="3"/>
  <c r="N951" i="2" s="1"/>
  <c r="I1450" i="3"/>
  <c r="N947" i="2" s="1"/>
  <c r="I888" i="3"/>
  <c r="N943" i="2" s="1"/>
  <c r="I845" i="3"/>
  <c r="N939" i="2" s="1"/>
  <c r="I959" i="3"/>
  <c r="N935" i="2" s="1"/>
  <c r="I949" i="3"/>
  <c r="N931" i="2" s="1"/>
  <c r="I861" i="3"/>
  <c r="N927" i="2" s="1"/>
  <c r="I919" i="3"/>
  <c r="N923" i="2" s="1"/>
  <c r="I89" i="3"/>
  <c r="N919" i="2" s="1"/>
  <c r="I672" i="3"/>
  <c r="N915" i="2" s="1"/>
  <c r="I228" i="3"/>
  <c r="N911" i="2" s="1"/>
  <c r="I520" i="3"/>
  <c r="N907" i="2" s="1"/>
  <c r="I1054" i="3"/>
  <c r="N903" i="2" s="1"/>
  <c r="I1573" i="3"/>
  <c r="N899" i="2" s="1"/>
  <c r="I994" i="3"/>
  <c r="N895" i="2" s="1"/>
  <c r="I2218" i="3"/>
  <c r="N891" i="2" s="1"/>
  <c r="I352" i="3"/>
  <c r="N887" i="2" s="1"/>
  <c r="I2334" i="3"/>
  <c r="N883" i="2" s="1"/>
  <c r="I1735" i="3"/>
  <c r="N879" i="2" s="1"/>
  <c r="I1289" i="3"/>
  <c r="N875" i="2" s="1"/>
  <c r="I1802" i="3"/>
  <c r="N871" i="2" s="1"/>
  <c r="I460" i="3"/>
  <c r="N867" i="2" s="1"/>
  <c r="I1859" i="3"/>
  <c r="N863" i="2" s="1"/>
  <c r="I116" i="3"/>
  <c r="N859" i="2" s="1"/>
  <c r="I1658" i="3"/>
  <c r="N855" i="2" s="1"/>
  <c r="I2355" i="3"/>
  <c r="N851" i="2" s="1"/>
  <c r="I731" i="3"/>
  <c r="N847" i="2" s="1"/>
  <c r="I2197" i="3"/>
  <c r="N843" i="2" s="1"/>
  <c r="I416" i="3"/>
  <c r="N839" i="2" s="1"/>
  <c r="I2109" i="3"/>
  <c r="N835" i="2" s="1"/>
  <c r="I1399" i="3"/>
  <c r="N831" i="2" s="1"/>
  <c r="I2152" i="3"/>
  <c r="N827" i="2" s="1"/>
  <c r="I2414" i="3"/>
  <c r="N823" i="2" s="1"/>
  <c r="I981" i="3"/>
  <c r="N819" i="2" s="1"/>
  <c r="I469" i="3"/>
  <c r="N815" i="2" s="1"/>
  <c r="I2065" i="3"/>
  <c r="N811" i="2" s="1"/>
  <c r="I486" i="3"/>
  <c r="N807" i="2" s="1"/>
  <c r="I406" i="3"/>
  <c r="N803" i="2" s="1"/>
  <c r="I220" i="3"/>
  <c r="N799" i="2" s="1"/>
  <c r="I1865" i="3"/>
  <c r="N795" i="2" s="1"/>
  <c r="I1527" i="3"/>
  <c r="N791" i="2" s="1"/>
  <c r="I1879" i="3"/>
  <c r="N787" i="2" s="1"/>
  <c r="I1919" i="3"/>
  <c r="N783" i="2" s="1"/>
  <c r="I1750" i="3"/>
  <c r="N779" i="2" s="1"/>
  <c r="I808" i="3"/>
  <c r="N775" i="2" s="1"/>
  <c r="I2114" i="3"/>
  <c r="N771" i="2" s="1"/>
  <c r="I662" i="3"/>
  <c r="N767" i="2" s="1"/>
  <c r="I1425" i="3"/>
  <c r="N763" i="2" s="1"/>
  <c r="I1274" i="3"/>
  <c r="N759" i="2" s="1"/>
  <c r="I415" i="3"/>
  <c r="N755" i="2" s="1"/>
  <c r="I985" i="3"/>
  <c r="N751" i="2" s="1"/>
  <c r="I1235" i="3"/>
  <c r="N747" i="2" s="1"/>
  <c r="I863" i="3"/>
  <c r="N743" i="2" s="1"/>
  <c r="I1203" i="3"/>
  <c r="N739" i="2" s="1"/>
  <c r="I431" i="3"/>
  <c r="N735" i="2" s="1"/>
  <c r="I1429" i="3"/>
  <c r="N731" i="2" s="1"/>
  <c r="I2205" i="3"/>
  <c r="N727" i="2" s="1"/>
  <c r="I1819" i="3"/>
  <c r="N723" i="2" s="1"/>
  <c r="I2057" i="3"/>
  <c r="N719" i="2" s="1"/>
  <c r="I815" i="3"/>
  <c r="N715" i="2" s="1"/>
  <c r="I229" i="3"/>
  <c r="N711" i="2" s="1"/>
  <c r="I1875" i="3"/>
  <c r="N707" i="2" s="1"/>
  <c r="I1684" i="3"/>
  <c r="N703" i="2" s="1"/>
  <c r="I1082" i="3"/>
  <c r="N699" i="2" s="1"/>
  <c r="I2032" i="3"/>
  <c r="N695" i="2" s="1"/>
  <c r="I2312" i="3"/>
  <c r="N691" i="2" s="1"/>
  <c r="I484" i="3"/>
  <c r="N687" i="2" s="1"/>
  <c r="I1491" i="3"/>
  <c r="N683" i="2" s="1"/>
  <c r="I2019" i="3"/>
  <c r="N679" i="2" s="1"/>
  <c r="I825" i="3"/>
  <c r="N645" i="2" s="1"/>
  <c r="I1921" i="3"/>
  <c r="N641" i="2" s="1"/>
  <c r="I728" i="3"/>
  <c r="N637" i="2" s="1"/>
  <c r="I1200" i="3"/>
  <c r="N633" i="2" s="1"/>
  <c r="I1067" i="3"/>
  <c r="N629" i="2" s="1"/>
  <c r="I341" i="3"/>
  <c r="N625" i="2" s="1"/>
  <c r="I2321" i="3"/>
  <c r="N621" i="2" s="1"/>
  <c r="I1266" i="3"/>
  <c r="N617" i="2" s="1"/>
  <c r="I2404" i="3"/>
  <c r="N613" i="2" s="1"/>
  <c r="I1269" i="3"/>
  <c r="N609" i="2" s="1"/>
  <c r="I2387" i="3"/>
  <c r="N605" i="2" s="1"/>
  <c r="I1562" i="3"/>
  <c r="N601" i="2" s="1"/>
  <c r="I487" i="3"/>
  <c r="N597" i="2" s="1"/>
  <c r="I150" i="3"/>
  <c r="N593" i="2" s="1"/>
  <c r="I344" i="3"/>
  <c r="N589" i="2" s="1"/>
  <c r="I1133" i="3"/>
  <c r="N585" i="2" s="1"/>
  <c r="I1405" i="3"/>
  <c r="N581" i="2" s="1"/>
  <c r="I2289" i="3"/>
  <c r="N577" i="2" s="1"/>
  <c r="I1556" i="3"/>
  <c r="N573" i="2" s="1"/>
  <c r="I2208" i="3"/>
  <c r="N569" i="2" s="1"/>
  <c r="I1445" i="3"/>
  <c r="N565" i="2" s="1"/>
  <c r="I1693" i="3"/>
  <c r="N561" i="2" s="1"/>
  <c r="I1072" i="3"/>
  <c r="N557" i="2" s="1"/>
  <c r="I2018" i="3"/>
  <c r="N553" i="2" s="1"/>
  <c r="I2399" i="3"/>
  <c r="N549" i="2" s="1"/>
  <c r="I2453" i="3"/>
  <c r="N545" i="2" s="1"/>
  <c r="I721" i="3"/>
  <c r="N541" i="2" s="1"/>
  <c r="I1115" i="3"/>
  <c r="N537" i="2" s="1"/>
  <c r="I1064" i="3"/>
  <c r="N533" i="2" s="1"/>
  <c r="I248" i="3"/>
  <c r="N529" i="2" s="1"/>
  <c r="I2086" i="3"/>
  <c r="N525" i="2" s="1"/>
  <c r="I1105" i="3"/>
  <c r="N521" i="2" s="1"/>
  <c r="I1899" i="3"/>
  <c r="N517" i="2" s="1"/>
  <c r="I600" i="3"/>
  <c r="N513" i="2" s="1"/>
  <c r="I894" i="3"/>
  <c r="N509" i="2" s="1"/>
  <c r="I2190" i="3"/>
  <c r="N505" i="2" s="1"/>
  <c r="I1937" i="3"/>
  <c r="N501" i="2" s="1"/>
  <c r="I2077" i="3"/>
  <c r="N497" i="2" s="1"/>
  <c r="I2142" i="3"/>
  <c r="N493" i="2" s="1"/>
  <c r="I1991" i="3"/>
  <c r="N489" i="2" s="1"/>
  <c r="I1051" i="3"/>
  <c r="N485" i="2" s="1"/>
  <c r="I362" i="3"/>
  <c r="N481" i="2" s="1"/>
  <c r="I1638" i="3"/>
  <c r="N477" i="2" s="1"/>
  <c r="I2149" i="3"/>
  <c r="N473" i="2" s="1"/>
  <c r="I2244" i="3"/>
  <c r="N469" i="2" s="1"/>
  <c r="I1449" i="3"/>
  <c r="N465" i="2" s="1"/>
  <c r="I1571" i="3"/>
  <c r="N461" i="2" s="1"/>
  <c r="I2431" i="3"/>
  <c r="N457" i="2" s="1"/>
  <c r="I246" i="3"/>
  <c r="N453" i="2" s="1"/>
  <c r="I263" i="3"/>
  <c r="N449" i="2" s="1"/>
  <c r="I2020" i="3"/>
  <c r="N445" i="2" s="1"/>
  <c r="I2249" i="3"/>
  <c r="N441" i="2" s="1"/>
  <c r="I340" i="3"/>
  <c r="N437" i="2" s="1"/>
  <c r="I1613" i="3"/>
  <c r="N433" i="2" s="1"/>
  <c r="I1308" i="3"/>
  <c r="N429" i="2" s="1"/>
  <c r="I2300" i="3"/>
  <c r="N425" i="2" s="1"/>
  <c r="I857" i="3"/>
  <c r="N421" i="2" s="1"/>
  <c r="I142" i="3"/>
  <c r="N417" i="2" s="1"/>
  <c r="I1640" i="3"/>
  <c r="N413" i="2" s="1"/>
  <c r="I931" i="3"/>
  <c r="N409" i="2" s="1"/>
  <c r="I1944" i="3"/>
  <c r="N405" i="2" s="1"/>
  <c r="I1708" i="3"/>
  <c r="N401" i="2" s="1"/>
  <c r="I1537" i="3"/>
  <c r="N397" i="2" s="1"/>
  <c r="I1441" i="3"/>
  <c r="N393" i="2" s="1"/>
  <c r="I1031" i="3"/>
  <c r="N389" i="2" s="1"/>
  <c r="I2146" i="3"/>
  <c r="N385" i="2" s="1"/>
  <c r="I2179" i="3"/>
  <c r="N381" i="2" s="1"/>
  <c r="I2346" i="3"/>
  <c r="N377" i="2" s="1"/>
  <c r="I2090" i="3"/>
  <c r="N373" i="2" s="1"/>
  <c r="I1624" i="3"/>
  <c r="N369" i="2" s="1"/>
  <c r="I77" i="3"/>
  <c r="N365" i="2" s="1"/>
  <c r="I745" i="3"/>
  <c r="N361" i="2" s="1"/>
  <c r="I1340" i="3"/>
  <c r="N357" i="2" s="1"/>
  <c r="I273" i="3"/>
  <c r="N353" i="2" s="1"/>
  <c r="I693" i="3"/>
  <c r="N349" i="2" s="1"/>
  <c r="I1870" i="3"/>
  <c r="N345" i="2" s="1"/>
  <c r="I11" i="3"/>
  <c r="N341" i="2" s="1"/>
  <c r="I2015" i="3"/>
  <c r="N664" i="2" s="1"/>
  <c r="I928" i="3"/>
  <c r="N660" i="2" s="1"/>
  <c r="I701" i="3"/>
  <c r="N656" i="2" s="1"/>
  <c r="I608" i="3"/>
  <c r="N652" i="2" s="1"/>
  <c r="I596" i="3"/>
  <c r="N648" i="2" s="1"/>
  <c r="I125" i="3"/>
  <c r="N644" i="2" s="1"/>
  <c r="I2278" i="3"/>
  <c r="N640" i="2" s="1"/>
  <c r="I1994" i="3"/>
  <c r="N636" i="2" s="1"/>
  <c r="I205" i="3"/>
  <c r="N632" i="2" s="1"/>
  <c r="I97" i="3"/>
  <c r="N628" i="2" s="1"/>
  <c r="I391" i="3"/>
  <c r="N624" i="2" s="1"/>
  <c r="I1096" i="3"/>
  <c r="N620" i="2" s="1"/>
  <c r="I2080" i="3"/>
  <c r="N616" i="2" s="1"/>
  <c r="I2396" i="3"/>
  <c r="N612" i="2" s="1"/>
  <c r="I684" i="3"/>
  <c r="N608" i="2" s="1"/>
  <c r="I1940" i="3"/>
  <c r="N604" i="2" s="1"/>
  <c r="I114" i="3"/>
  <c r="N600" i="2" s="1"/>
  <c r="I1965" i="3"/>
  <c r="N596" i="2" s="1"/>
  <c r="I1475" i="3"/>
  <c r="N592" i="2" s="1"/>
  <c r="I743" i="3"/>
  <c r="N588" i="2" s="1"/>
  <c r="I1016" i="3"/>
  <c r="N584" i="2" s="1"/>
  <c r="I561" i="3"/>
  <c r="N580" i="2" s="1"/>
  <c r="I2053" i="3"/>
  <c r="N576" i="2" s="1"/>
  <c r="I2089" i="3"/>
  <c r="N572" i="2" s="1"/>
  <c r="I729" i="3"/>
  <c r="N568" i="2" s="1"/>
  <c r="I2046" i="3"/>
  <c r="N564" i="2" s="1"/>
  <c r="I1643" i="3"/>
  <c r="N560" i="2" s="1"/>
  <c r="I1027" i="3"/>
  <c r="N556" i="2" s="1"/>
  <c r="I2010" i="3"/>
  <c r="N552" i="2" s="1"/>
  <c r="I2111" i="3"/>
  <c r="N548" i="2" s="1"/>
  <c r="I1755" i="3"/>
  <c r="N544" i="2" s="1"/>
  <c r="I2357" i="3"/>
  <c r="N540" i="2" s="1"/>
  <c r="I1514" i="3"/>
  <c r="N536" i="2" s="1"/>
  <c r="I1759" i="3"/>
  <c r="N532" i="2" s="1"/>
  <c r="I2153" i="3"/>
  <c r="N528" i="2" s="1"/>
  <c r="I1971" i="3"/>
  <c r="N524" i="2" s="1"/>
  <c r="I1498" i="3"/>
  <c r="N520" i="2" s="1"/>
  <c r="I317" i="3"/>
  <c r="N516" i="2" s="1"/>
  <c r="I956" i="3"/>
  <c r="N512" i="2" s="1"/>
  <c r="I893" i="3"/>
  <c r="N508" i="2" s="1"/>
  <c r="I1663" i="3"/>
  <c r="N504" i="2" s="1"/>
  <c r="I1433" i="3"/>
  <c r="N500" i="2" s="1"/>
  <c r="I22" i="3"/>
  <c r="N496" i="2" s="1"/>
  <c r="I1915" i="3"/>
  <c r="N492" i="2" s="1"/>
  <c r="I890" i="3"/>
  <c r="N488" i="2" s="1"/>
  <c r="I1702" i="3"/>
  <c r="N484" i="2" s="1"/>
  <c r="I1469" i="3"/>
  <c r="N480" i="2" s="1"/>
  <c r="I1074" i="3"/>
  <c r="N476" i="2" s="1"/>
  <c r="I1292" i="3"/>
  <c r="N472" i="2" s="1"/>
  <c r="I23" i="3"/>
  <c r="N468" i="2" s="1"/>
  <c r="I1439" i="3"/>
  <c r="N464" i="2" s="1"/>
  <c r="I1060" i="3"/>
  <c r="N460" i="2" s="1"/>
  <c r="I369" i="3"/>
  <c r="N456" i="2" s="1"/>
  <c r="I1131" i="3"/>
  <c r="N452" i="2" s="1"/>
  <c r="I1998" i="3"/>
  <c r="N448" i="2" s="1"/>
  <c r="I1160" i="3"/>
  <c r="N444" i="2" s="1"/>
  <c r="I2250" i="3"/>
  <c r="N440" i="2" s="1"/>
  <c r="I1766" i="3"/>
  <c r="N436" i="2" s="1"/>
  <c r="I102" i="3"/>
  <c r="N432" i="2" s="1"/>
  <c r="I1773" i="3"/>
  <c r="N428" i="2" s="1"/>
  <c r="I1550" i="3"/>
  <c r="N424" i="2" s="1"/>
  <c r="I402" i="3"/>
  <c r="N420" i="2" s="1"/>
  <c r="I533" i="3"/>
  <c r="N416" i="2" s="1"/>
  <c r="I2411" i="3"/>
  <c r="N412" i="2" s="1"/>
  <c r="I930" i="3"/>
  <c r="N408" i="2" s="1"/>
  <c r="I2280" i="3"/>
  <c r="N404" i="2" s="1"/>
  <c r="I1897" i="3"/>
  <c r="N400" i="2" s="1"/>
  <c r="I2002" i="3"/>
  <c r="N396" i="2" s="1"/>
  <c r="I1204" i="3"/>
  <c r="N392" i="2" s="1"/>
  <c r="I1364" i="3"/>
  <c r="N388" i="2" s="1"/>
  <c r="I1257" i="3"/>
  <c r="N384" i="2" s="1"/>
  <c r="I1985" i="3"/>
  <c r="N380" i="2" s="1"/>
  <c r="I661" i="3"/>
  <c r="N376" i="2" s="1"/>
  <c r="I892" i="3"/>
  <c r="N372" i="2" s="1"/>
  <c r="I1623" i="3"/>
  <c r="N368" i="2" s="1"/>
  <c r="I1256" i="3"/>
  <c r="N364" i="2" s="1"/>
  <c r="I2290" i="3"/>
  <c r="N360" i="2" s="1"/>
  <c r="I1383" i="3"/>
  <c r="N356" i="2" s="1"/>
  <c r="I872" i="3"/>
  <c r="N352" i="2" s="1"/>
  <c r="I1463" i="3"/>
  <c r="N348" i="2" s="1"/>
  <c r="I2381" i="3"/>
  <c r="N344" i="2" s="1"/>
  <c r="I1185" i="3"/>
  <c r="N340" i="2" s="1"/>
  <c r="I2380" i="3"/>
  <c r="N336" i="2" s="1"/>
  <c r="I2248" i="3"/>
  <c r="N332" i="2" s="1"/>
  <c r="I2342" i="3"/>
  <c r="N328" i="2" s="1"/>
  <c r="I1903" i="3"/>
  <c r="N675" i="2" s="1"/>
  <c r="I2014" i="3"/>
  <c r="N671" i="2" s="1"/>
  <c r="I1830" i="3"/>
  <c r="N667" i="2" s="1"/>
  <c r="I403" i="3"/>
  <c r="N663" i="2" s="1"/>
  <c r="I1568" i="3"/>
  <c r="N659" i="2" s="1"/>
  <c r="I1525" i="3"/>
  <c r="N655" i="2" s="1"/>
  <c r="I270" i="3"/>
  <c r="N651" i="2" s="1"/>
  <c r="I696" i="3"/>
  <c r="N647" i="2" s="1"/>
  <c r="I1343" i="3"/>
  <c r="N643" i="2" s="1"/>
  <c r="I2277" i="3"/>
  <c r="N639" i="2" s="1"/>
  <c r="I72" i="3"/>
  <c r="N635" i="2" s="1"/>
  <c r="I318" i="3"/>
  <c r="N631" i="2" s="1"/>
  <c r="I244" i="3"/>
  <c r="N627" i="2" s="1"/>
  <c r="I426" i="3"/>
  <c r="N623" i="2" s="1"/>
  <c r="I1764" i="3"/>
  <c r="N619" i="2" s="1"/>
  <c r="I1149" i="3"/>
  <c r="N615" i="2" s="1"/>
  <c r="I1820" i="3"/>
  <c r="N611" i="2" s="1"/>
  <c r="I1268" i="3"/>
  <c r="N607" i="2" s="1"/>
  <c r="I192" i="3"/>
  <c r="N603" i="2" s="1"/>
  <c r="I2275" i="3"/>
  <c r="N599" i="2" s="1"/>
  <c r="I2331" i="3"/>
  <c r="N595" i="2" s="1"/>
  <c r="I2207" i="3"/>
  <c r="N591" i="2" s="1"/>
  <c r="I1862" i="3"/>
  <c r="N587" i="2" s="1"/>
  <c r="I1810" i="3"/>
  <c r="N583" i="2" s="1"/>
  <c r="I819" i="3"/>
  <c r="N579" i="2" s="1"/>
  <c r="I1687" i="3"/>
  <c r="N575" i="2" s="1"/>
  <c r="I2305" i="3"/>
  <c r="N571" i="2" s="1"/>
  <c r="I93" i="3"/>
  <c r="N567" i="2" s="1"/>
  <c r="I1413" i="3"/>
  <c r="N563" i="2" s="1"/>
  <c r="I449" i="3"/>
  <c r="N559" i="2" s="1"/>
  <c r="I2011" i="3"/>
  <c r="N555" i="2" s="1"/>
  <c r="I473" i="3"/>
  <c r="N551" i="2" s="1"/>
  <c r="I1989" i="3"/>
  <c r="N547" i="2" s="1"/>
  <c r="I1633" i="3"/>
  <c r="N543" i="2" s="1"/>
  <c r="I2358" i="3"/>
  <c r="N539" i="2" s="1"/>
  <c r="I629" i="3"/>
  <c r="N535" i="2" s="1"/>
  <c r="I1373" i="3"/>
  <c r="N531" i="2" s="1"/>
  <c r="I1999" i="3"/>
  <c r="N527" i="2" s="1"/>
  <c r="I178" i="3"/>
  <c r="N523" i="2" s="1"/>
  <c r="I1088" i="3"/>
  <c r="N519" i="2" s="1"/>
  <c r="I858" i="3"/>
  <c r="N515" i="2" s="1"/>
  <c r="I2094" i="3"/>
  <c r="N511" i="2" s="1"/>
  <c r="I1622" i="3"/>
  <c r="N507" i="2" s="1"/>
  <c r="I2384" i="3"/>
  <c r="N503" i="2" s="1"/>
  <c r="I2198" i="3"/>
  <c r="N499" i="2" s="1"/>
  <c r="I1807" i="3"/>
  <c r="N495" i="2" s="1"/>
  <c r="I44" i="3"/>
  <c r="N491" i="2" s="1"/>
  <c r="I1360" i="3"/>
  <c r="N487" i="2" s="1"/>
  <c r="I201" i="3"/>
  <c r="N483" i="2" s="1"/>
  <c r="I190" i="3"/>
  <c r="N479" i="2" s="1"/>
  <c r="I2143" i="3"/>
  <c r="N475" i="2" s="1"/>
  <c r="I124" i="3"/>
  <c r="N471" i="2" s="1"/>
  <c r="I1983" i="3"/>
  <c r="N467" i="2" s="1"/>
  <c r="I419" i="3"/>
  <c r="N463" i="2" s="1"/>
  <c r="I1582" i="3"/>
  <c r="N459" i="2" s="1"/>
  <c r="I1853" i="3"/>
  <c r="N455" i="2" s="1"/>
  <c r="I846" i="3"/>
  <c r="N451" i="2" s="1"/>
  <c r="I115" i="3"/>
  <c r="N447" i="2" s="1"/>
  <c r="I1319" i="3"/>
  <c r="N443" i="2" s="1"/>
  <c r="I1720" i="3"/>
  <c r="N439" i="2" s="1"/>
  <c r="I2078" i="3"/>
  <c r="N435" i="2" s="1"/>
  <c r="I327" i="3"/>
  <c r="N431" i="2" s="1"/>
  <c r="I2274" i="3"/>
  <c r="N427" i="2" s="1"/>
  <c r="I1632" i="3"/>
  <c r="N423" i="2" s="1"/>
  <c r="I337" i="3"/>
  <c r="N419" i="2" s="1"/>
  <c r="I1639" i="3"/>
  <c r="N415" i="2" s="1"/>
  <c r="I1657" i="3"/>
  <c r="N411" i="2" s="1"/>
  <c r="I2070" i="3"/>
  <c r="N407" i="2" s="1"/>
  <c r="I914" i="3"/>
  <c r="N403" i="2" s="1"/>
  <c r="I173" i="3"/>
  <c r="N399" i="2" s="1"/>
  <c r="I2375" i="3"/>
  <c r="N395" i="2" s="1"/>
  <c r="I2446" i="3"/>
  <c r="N391" i="2" s="1"/>
  <c r="I1920" i="3"/>
  <c r="N387" i="2" s="1"/>
  <c r="I2231" i="3"/>
  <c r="N383" i="2" s="1"/>
  <c r="I2311" i="3"/>
  <c r="N379" i="2" s="1"/>
  <c r="I681" i="3"/>
  <c r="N375" i="2" s="1"/>
  <c r="I84" i="3"/>
  <c r="N371" i="2" s="1"/>
  <c r="I739" i="3"/>
  <c r="N367" i="2" s="1"/>
  <c r="I1389" i="3"/>
  <c r="N363" i="2" s="1"/>
  <c r="I250" i="3"/>
  <c r="N359" i="2" s="1"/>
  <c r="I2220" i="3"/>
  <c r="N355" i="2" s="1"/>
  <c r="I643" i="3"/>
  <c r="N351" i="2" s="1"/>
  <c r="I669" i="3"/>
  <c r="N347" i="2" s="1"/>
  <c r="I1087" i="3"/>
  <c r="N337" i="2" s="1"/>
  <c r="I1804" i="3"/>
  <c r="N333" i="2" s="1"/>
  <c r="I101" i="3"/>
  <c r="N329" i="2" s="1"/>
  <c r="I2174" i="3"/>
  <c r="N325" i="2" s="1"/>
  <c r="I1529" i="3"/>
  <c r="N321" i="2" s="1"/>
  <c r="I1348" i="3"/>
  <c r="N317" i="2" s="1"/>
  <c r="I1534" i="3"/>
  <c r="N313" i="2" s="1"/>
  <c r="I953" i="3"/>
  <c r="N309" i="2" s="1"/>
  <c r="I1017" i="3"/>
  <c r="N305" i="2" s="1"/>
  <c r="I2024" i="3"/>
  <c r="N301" i="2" s="1"/>
  <c r="I830" i="3"/>
  <c r="N297" i="2" s="1"/>
  <c r="I2119" i="3"/>
  <c r="N293" i="2" s="1"/>
  <c r="I2110" i="3"/>
  <c r="N289" i="2" s="1"/>
  <c r="I2401" i="3"/>
  <c r="N285" i="2" s="1"/>
  <c r="I1607" i="3"/>
  <c r="N281" i="2" s="1"/>
  <c r="I1695" i="3"/>
  <c r="N277" i="2" s="1"/>
  <c r="I2134" i="3"/>
  <c r="N273" i="2" s="1"/>
  <c r="I1047" i="3"/>
  <c r="N269" i="2" s="1"/>
  <c r="I977" i="3"/>
  <c r="N265" i="2" s="1"/>
  <c r="I1569" i="3"/>
  <c r="N261" i="2" s="1"/>
  <c r="I98" i="3"/>
  <c r="N257" i="2" s="1"/>
  <c r="I151" i="3"/>
  <c r="N253" i="2" s="1"/>
  <c r="I1464" i="3"/>
  <c r="N249" i="2" s="1"/>
  <c r="I1302" i="3"/>
  <c r="N245" i="2" s="1"/>
  <c r="I983" i="3"/>
  <c r="N241" i="2" s="1"/>
  <c r="I697" i="3"/>
  <c r="N237" i="2" s="1"/>
  <c r="I546" i="3"/>
  <c r="N233" i="2" s="1"/>
  <c r="I1480" i="3"/>
  <c r="N229" i="2" s="1"/>
  <c r="I1378" i="3"/>
  <c r="N225" i="2" s="1"/>
  <c r="I813" i="3"/>
  <c r="N221" i="2" s="1"/>
  <c r="I944" i="3"/>
  <c r="N217" i="2" s="1"/>
  <c r="I1721" i="3"/>
  <c r="N213" i="2" s="1"/>
  <c r="I1418" i="3"/>
  <c r="N209" i="2" s="1"/>
  <c r="I1699" i="3"/>
  <c r="N205" i="2" s="1"/>
  <c r="I1731" i="3"/>
  <c r="N201" i="2" s="1"/>
  <c r="I2161" i="3"/>
  <c r="N197" i="2" s="1"/>
  <c r="I316" i="3"/>
  <c r="N193" i="2" s="1"/>
  <c r="I904" i="3"/>
  <c r="N189" i="2" s="1"/>
  <c r="I1170" i="3"/>
  <c r="N184" i="2" s="1"/>
  <c r="I2378" i="3"/>
  <c r="N180" i="2" s="1"/>
  <c r="I1262" i="3"/>
  <c r="N176" i="2" s="1"/>
  <c r="I2429" i="3"/>
  <c r="N172" i="2" s="1"/>
  <c r="I2425" i="3"/>
  <c r="N168" i="2" s="1"/>
  <c r="I1008" i="3"/>
  <c r="N164" i="2" s="1"/>
  <c r="I348" i="3"/>
  <c r="N160" i="2" s="1"/>
  <c r="I617" i="3"/>
  <c r="N156" i="2" s="1"/>
  <c r="I1250" i="3"/>
  <c r="N152" i="2" s="1"/>
  <c r="I1589" i="3"/>
  <c r="N148" i="2" s="1"/>
  <c r="I1434" i="3"/>
  <c r="N144" i="2" s="1"/>
  <c r="I2017" i="3"/>
  <c r="N140" i="2" s="1"/>
  <c r="I1039" i="3"/>
  <c r="N136" i="2" s="1"/>
  <c r="I854" i="3"/>
  <c r="N132" i="2" s="1"/>
  <c r="I166" i="3"/>
  <c r="N128" i="2" s="1"/>
  <c r="I1892" i="3"/>
  <c r="N124" i="2" s="1"/>
  <c r="I758" i="3"/>
  <c r="N120" i="2" s="1"/>
  <c r="I217" i="3"/>
  <c r="N116" i="2" s="1"/>
  <c r="I86" i="3"/>
  <c r="N112" i="2" s="1"/>
  <c r="I399" i="3"/>
  <c r="N108" i="2" s="1"/>
  <c r="I1435" i="3"/>
  <c r="N104" i="2" s="1"/>
  <c r="I1923" i="3"/>
  <c r="N100" i="2" s="1"/>
  <c r="I1330" i="3"/>
  <c r="N96" i="2" s="1"/>
  <c r="I2434" i="3"/>
  <c r="N92" i="2" s="1"/>
  <c r="I1849" i="3"/>
  <c r="N88" i="2" s="1"/>
  <c r="I2157" i="3"/>
  <c r="N84" i="2" s="1"/>
  <c r="I303" i="3"/>
  <c r="N80" i="2" s="1"/>
  <c r="I724" i="3"/>
  <c r="N76" i="2" s="1"/>
  <c r="I2310" i="3"/>
  <c r="N72" i="2" s="1"/>
  <c r="I1244" i="3"/>
  <c r="N68" i="2" s="1"/>
  <c r="I1381" i="3"/>
  <c r="N64" i="2" s="1"/>
  <c r="I518" i="3"/>
  <c r="N60" i="2" s="1"/>
  <c r="I716" i="3"/>
  <c r="N56" i="2" s="1"/>
  <c r="I2403" i="3"/>
  <c r="N52" i="2" s="1"/>
  <c r="I38" i="3"/>
  <c r="N48" i="2" s="1"/>
  <c r="I1219" i="3"/>
  <c r="N44" i="2" s="1"/>
  <c r="I688" i="3"/>
  <c r="N40" i="2" s="1"/>
  <c r="I556" i="3"/>
  <c r="N36" i="2" s="1"/>
  <c r="I1368" i="3"/>
  <c r="N32" i="2" s="1"/>
  <c r="I1969" i="3"/>
  <c r="N28" i="2" s="1"/>
  <c r="I488" i="3"/>
  <c r="N24" i="2" s="1"/>
  <c r="I2281" i="3"/>
  <c r="N20" i="2" s="1"/>
  <c r="I1374" i="3"/>
  <c r="I2130" i="3"/>
  <c r="I2127" i="3"/>
  <c r="I522" i="3"/>
  <c r="I1737" i="3"/>
  <c r="N324" i="2" s="1"/>
  <c r="I1528" i="3"/>
  <c r="N320" i="2" s="1"/>
  <c r="I639" i="3"/>
  <c r="N316" i="2" s="1"/>
  <c r="I1769" i="3"/>
  <c r="N312" i="2" s="1"/>
  <c r="I269" i="3"/>
  <c r="N308" i="2" s="1"/>
  <c r="I870" i="3"/>
  <c r="N304" i="2" s="1"/>
  <c r="I889" i="3"/>
  <c r="N300" i="2" s="1"/>
  <c r="I1826" i="3"/>
  <c r="N296" i="2" s="1"/>
  <c r="I900" i="3"/>
  <c r="N292" i="2" s="1"/>
  <c r="I2204" i="3"/>
  <c r="N288" i="2" s="1"/>
  <c r="I579" i="3"/>
  <c r="N284" i="2" s="1"/>
  <c r="I1608" i="3"/>
  <c r="N280" i="2" s="1"/>
  <c r="I1642" i="3"/>
  <c r="N276" i="2" s="1"/>
  <c r="I864" i="3"/>
  <c r="N272" i="2" s="1"/>
  <c r="I1046" i="3"/>
  <c r="N268" i="2" s="1"/>
  <c r="I2082" i="3"/>
  <c r="N264" i="2" s="1"/>
  <c r="I41" i="3"/>
  <c r="N260" i="2" s="1"/>
  <c r="I2036" i="3"/>
  <c r="N256" i="2" s="1"/>
  <c r="I768" i="3"/>
  <c r="N252" i="2" s="1"/>
  <c r="I1887" i="3"/>
  <c r="N248" i="2" s="1"/>
  <c r="I1767" i="3"/>
  <c r="N244" i="2" s="1"/>
  <c r="I576" i="3"/>
  <c r="N240" i="2" s="1"/>
  <c r="I2436" i="3"/>
  <c r="N236" i="2" s="1"/>
  <c r="I2008" i="3"/>
  <c r="N232" i="2" s="1"/>
  <c r="I615" i="3"/>
  <c r="N228" i="2" s="1"/>
  <c r="I547" i="3"/>
  <c r="N224" i="2" s="1"/>
  <c r="I2192" i="3"/>
  <c r="N220" i="2" s="1"/>
  <c r="I1598" i="3"/>
  <c r="N216" i="2" s="1"/>
  <c r="I1616" i="3"/>
  <c r="N212" i="2" s="1"/>
  <c r="I1597" i="3"/>
  <c r="N208" i="2" s="1"/>
  <c r="I1986" i="3"/>
  <c r="N203" i="2" s="1"/>
  <c r="I1605" i="3"/>
  <c r="N200" i="2" s="1"/>
  <c r="I1385" i="3"/>
  <c r="N196" i="2" s="1"/>
  <c r="I430" i="3"/>
  <c r="N192" i="2" s="1"/>
  <c r="I1098" i="3"/>
  <c r="N187" i="2" s="1"/>
  <c r="I667" i="3"/>
  <c r="N183" i="2" s="1"/>
  <c r="I2459" i="3"/>
  <c r="N179" i="2" s="1"/>
  <c r="I1366" i="3"/>
  <c r="N175" i="2" s="1"/>
  <c r="I1181" i="3"/>
  <c r="N171" i="2" s="1"/>
  <c r="I227" i="3"/>
  <c r="N167" i="2" s="1"/>
  <c r="I940" i="3"/>
  <c r="N163" i="2" s="1"/>
  <c r="I1843" i="3"/>
  <c r="N159" i="2" s="1"/>
  <c r="I616" i="3"/>
  <c r="N155" i="2" s="1"/>
  <c r="I1249" i="3"/>
  <c r="N151" i="2" s="1"/>
  <c r="I1842" i="3"/>
  <c r="N147" i="2" s="1"/>
  <c r="I972" i="3"/>
  <c r="N143" i="2" s="1"/>
  <c r="I1040" i="3"/>
  <c r="N139" i="2" s="1"/>
  <c r="I792" i="3"/>
  <c r="N135" i="2" s="1"/>
  <c r="I1505" i="3"/>
  <c r="N131" i="2" s="1"/>
  <c r="I168" i="3"/>
  <c r="N127" i="2" s="1"/>
  <c r="I1894" i="3"/>
  <c r="N123" i="2" s="1"/>
  <c r="I159" i="3"/>
  <c r="N119" i="2" s="1"/>
  <c r="I982" i="3"/>
  <c r="N115" i="2" s="1"/>
  <c r="I284" i="3"/>
  <c r="N111" i="2" s="1"/>
  <c r="I2395" i="3"/>
  <c r="N107" i="2" s="1"/>
  <c r="I702" i="3"/>
  <c r="N103" i="2" s="1"/>
  <c r="I991" i="3"/>
  <c r="N99" i="2" s="1"/>
  <c r="I1118" i="3"/>
  <c r="N95" i="2" s="1"/>
  <c r="I19" i="3"/>
  <c r="N91" i="2" s="1"/>
  <c r="I1664" i="3"/>
  <c r="N87" i="2" s="1"/>
  <c r="I1850" i="3"/>
  <c r="N83" i="2" s="1"/>
  <c r="I241" i="3"/>
  <c r="N79" i="2" s="1"/>
  <c r="I932" i="3"/>
  <c r="N75" i="2" s="1"/>
  <c r="I1080" i="3"/>
  <c r="N71" i="2" s="1"/>
  <c r="I2038" i="3"/>
  <c r="N67" i="2" s="1"/>
  <c r="I2423" i="3"/>
  <c r="N63" i="2" s="1"/>
  <c r="I2099" i="3"/>
  <c r="N59" i="2" s="1"/>
  <c r="I1242" i="3"/>
  <c r="N55" i="2" s="1"/>
  <c r="I1957" i="3"/>
  <c r="N51" i="2" s="1"/>
  <c r="I1945" i="3"/>
  <c r="N47" i="2" s="1"/>
  <c r="I78" i="3"/>
  <c r="N43" i="2" s="1"/>
  <c r="I211" i="3"/>
  <c r="N39" i="2" s="1"/>
  <c r="I1981" i="3"/>
  <c r="N35" i="2" s="1"/>
  <c r="I182" i="3"/>
  <c r="N31" i="2" s="1"/>
  <c r="I36" i="3"/>
  <c r="N27" i="2" s="1"/>
  <c r="I527" i="3"/>
  <c r="N23" i="2" s="1"/>
  <c r="I155" i="3"/>
  <c r="N19" i="2" s="1"/>
  <c r="I1254" i="3"/>
  <c r="I1331" i="3"/>
  <c r="I396" i="3"/>
  <c r="I1838" i="3"/>
  <c r="I2232" i="3"/>
  <c r="N343" i="2" s="1"/>
  <c r="I1941" i="3"/>
  <c r="N339" i="2" s="1"/>
  <c r="I321" i="3"/>
  <c r="N335" i="2" s="1"/>
  <c r="I103" i="3"/>
  <c r="N331" i="2" s="1"/>
  <c r="I2264" i="3"/>
  <c r="N327" i="2" s="1"/>
  <c r="I1738" i="3"/>
  <c r="N323" i="2" s="1"/>
  <c r="I1822" i="3"/>
  <c r="N319" i="2" s="1"/>
  <c r="I143" i="3"/>
  <c r="N315" i="2" s="1"/>
  <c r="I2212" i="3"/>
  <c r="N311" i="2" s="1"/>
  <c r="I2211" i="3"/>
  <c r="N307" i="2" s="1"/>
  <c r="I1137" i="3"/>
  <c r="N303" i="2" s="1"/>
  <c r="I2170" i="3"/>
  <c r="N299" i="2" s="1"/>
  <c r="I1015" i="3"/>
  <c r="N295" i="2" s="1"/>
  <c r="I409" i="3"/>
  <c r="N291" i="2" s="1"/>
  <c r="I1567" i="3"/>
  <c r="N287" i="2" s="1"/>
  <c r="I2175" i="3"/>
  <c r="N283" i="2" s="1"/>
  <c r="I2263" i="3"/>
  <c r="N279" i="2" s="1"/>
  <c r="I2408" i="3"/>
  <c r="N275" i="2" s="1"/>
  <c r="I2214" i="3"/>
  <c r="N271" i="2" s="1"/>
  <c r="I1620" i="3"/>
  <c r="N267" i="2" s="1"/>
  <c r="I3" i="3"/>
  <c r="N263" i="2" s="1"/>
  <c r="I1239" i="3"/>
  <c r="N259" i="2" s="1"/>
  <c r="I206" i="3"/>
  <c r="N255" i="2" s="1"/>
  <c r="I90" i="3"/>
  <c r="N251" i="2" s="1"/>
  <c r="I806" i="3"/>
  <c r="N247" i="2" s="1"/>
  <c r="I1301" i="3"/>
  <c r="N243" i="2" s="1"/>
  <c r="I575" i="3"/>
  <c r="N239" i="2" s="1"/>
  <c r="I2435" i="3"/>
  <c r="N235" i="2" s="1"/>
  <c r="I566" i="3"/>
  <c r="N231" i="2" s="1"/>
  <c r="I1057" i="3"/>
  <c r="N227" i="2" s="1"/>
  <c r="I548" i="3"/>
  <c r="N223" i="2" s="1"/>
  <c r="I1162" i="3"/>
  <c r="N219" i="2" s="1"/>
  <c r="I1741" i="3"/>
  <c r="N215" i="2" s="1"/>
  <c r="I2196" i="3"/>
  <c r="N211" i="2" s="1"/>
  <c r="I171" i="3"/>
  <c r="N207" i="2" s="1"/>
  <c r="I1321" i="3"/>
  <c r="N204" i="2" s="1"/>
  <c r="I2181" i="3"/>
  <c r="N199" i="2" s="1"/>
  <c r="I35" i="3"/>
  <c r="N195" i="2" s="1"/>
  <c r="I851" i="3"/>
  <c r="N191" i="2" s="1"/>
  <c r="I727" i="3"/>
  <c r="N186" i="2" s="1"/>
  <c r="I2450" i="3"/>
  <c r="N182" i="2" s="1"/>
  <c r="I1420" i="3"/>
  <c r="N178" i="2" s="1"/>
  <c r="I91" i="3"/>
  <c r="N174" i="2" s="1"/>
  <c r="I2176" i="3"/>
  <c r="N170" i="2" s="1"/>
  <c r="I2426" i="3"/>
  <c r="N166" i="2" s="1"/>
  <c r="I971" i="3"/>
  <c r="N162" i="2" s="1"/>
  <c r="I255" i="3"/>
  <c r="N158" i="2" s="1"/>
  <c r="I1578" i="3"/>
  <c r="N154" i="2" s="1"/>
  <c r="I783" i="3"/>
  <c r="N150" i="2" s="1"/>
  <c r="I2189" i="3"/>
  <c r="N146" i="2" s="1"/>
  <c r="I1733" i="3"/>
  <c r="N142" i="2" s="1"/>
  <c r="I2069" i="3"/>
  <c r="N138" i="2" s="1"/>
  <c r="I531" i="3"/>
  <c r="N134" i="2" s="1"/>
  <c r="I1487" i="3"/>
  <c r="N130" i="2" s="1"/>
  <c r="I165" i="3"/>
  <c r="N126" i="2" s="1"/>
  <c r="I1410" i="3"/>
  <c r="N122" i="2" s="1"/>
  <c r="I1925" i="3"/>
  <c r="N118" i="2" s="1"/>
  <c r="I397" i="3"/>
  <c r="N114" i="2" s="1"/>
  <c r="I1325" i="3"/>
  <c r="N110" i="2" s="1"/>
  <c r="I2177" i="3"/>
  <c r="N106" i="2" s="1"/>
  <c r="I1205" i="3"/>
  <c r="N102" i="2" s="1"/>
  <c r="I906" i="3"/>
  <c r="N98" i="2" s="1"/>
  <c r="I1231" i="3"/>
  <c r="N94" i="2" s="1"/>
  <c r="I2329" i="3"/>
  <c r="N90" i="2" s="1"/>
  <c r="I1143" i="3"/>
  <c r="N86" i="2" s="1"/>
  <c r="I2284" i="3"/>
  <c r="N82" i="2" s="1"/>
  <c r="I674" i="3"/>
  <c r="N78" i="2" s="1"/>
  <c r="I2003" i="3"/>
  <c r="N74" i="2" s="1"/>
  <c r="I649" i="3"/>
  <c r="N70" i="2" s="1"/>
  <c r="I1079" i="3"/>
  <c r="N66" i="2" s="1"/>
  <c r="I1009" i="3"/>
  <c r="N62" i="2" s="1"/>
  <c r="I1419" i="3"/>
  <c r="N58" i="2" s="1"/>
  <c r="I686" i="3"/>
  <c r="N54" i="2" s="1"/>
  <c r="I1837" i="3"/>
  <c r="N50" i="2" s="1"/>
  <c r="I2098" i="3"/>
  <c r="N46" i="2" s="1"/>
  <c r="I1646" i="3"/>
  <c r="N42" i="2" s="1"/>
  <c r="I610" i="3"/>
  <c r="N38" i="2" s="1"/>
  <c r="I796" i="3"/>
  <c r="N34" i="2" s="1"/>
  <c r="I1947" i="3"/>
  <c r="N30" i="2" s="1"/>
  <c r="I1736" i="3"/>
  <c r="N26" i="2" s="1"/>
  <c r="I1948" i="3"/>
  <c r="N22" i="2" s="1"/>
  <c r="I1365" i="3"/>
  <c r="N18" i="2" s="1"/>
  <c r="I1580" i="3"/>
  <c r="I961" i="3"/>
  <c r="I958" i="3"/>
  <c r="L212" i="4"/>
  <c r="L208" i="4"/>
  <c r="L204" i="4"/>
  <c r="L200" i="4"/>
  <c r="L196" i="4"/>
  <c r="L192" i="4"/>
  <c r="L188" i="4"/>
  <c r="L184" i="4"/>
  <c r="L180" i="4"/>
  <c r="L176" i="4"/>
  <c r="L172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70" i="4"/>
  <c r="L66" i="4"/>
  <c r="L62" i="4"/>
  <c r="L58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94" i="4"/>
  <c r="L74" i="4"/>
  <c r="L59" i="4"/>
  <c r="L43" i="4"/>
  <c r="L27" i="4"/>
  <c r="L11" i="4"/>
  <c r="L205" i="4"/>
  <c r="L189" i="4"/>
  <c r="L173" i="4"/>
  <c r="L158" i="4"/>
  <c r="L142" i="4"/>
  <c r="L126" i="4"/>
  <c r="L110" i="4"/>
  <c r="L211" i="4"/>
  <c r="L207" i="4"/>
  <c r="L203" i="4"/>
  <c r="L199" i="4"/>
  <c r="L195" i="4"/>
  <c r="L191" i="4"/>
  <c r="L187" i="4"/>
  <c r="L183" i="4"/>
  <c r="L179" i="4"/>
  <c r="L175" i="4"/>
  <c r="L171" i="4"/>
  <c r="L168" i="4"/>
  <c r="L164" i="4"/>
  <c r="L160" i="4"/>
  <c r="L156" i="4"/>
  <c r="L152" i="4"/>
  <c r="L148" i="4"/>
  <c r="L144" i="4"/>
  <c r="L140" i="4"/>
  <c r="L136" i="4"/>
  <c r="L132" i="4"/>
  <c r="L128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L106" i="4"/>
  <c r="L90" i="4"/>
  <c r="L55" i="4"/>
  <c r="L39" i="4"/>
  <c r="L23" i="4"/>
  <c r="L7" i="4"/>
  <c r="L201" i="4"/>
  <c r="L185" i="4"/>
  <c r="L170" i="4"/>
  <c r="L154" i="4"/>
  <c r="L138" i="4"/>
  <c r="L122" i="4"/>
  <c r="L210" i="4"/>
  <c r="L206" i="4"/>
  <c r="L202" i="4"/>
  <c r="L198" i="4"/>
  <c r="L194" i="4"/>
  <c r="L190" i="4"/>
  <c r="L186" i="4"/>
  <c r="L182" i="4"/>
  <c r="L178" i="4"/>
  <c r="L174" i="4"/>
  <c r="L167" i="4"/>
  <c r="L163" i="4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L102" i="4"/>
  <c r="L86" i="4"/>
  <c r="L67" i="4"/>
  <c r="L51" i="4"/>
  <c r="L35" i="4"/>
  <c r="L19" i="4"/>
  <c r="L3" i="4"/>
  <c r="L197" i="4"/>
  <c r="L181" i="4"/>
  <c r="L166" i="4"/>
  <c r="L150" i="4"/>
  <c r="L134" i="4"/>
  <c r="L118" i="4"/>
  <c r="L2" i="4"/>
  <c r="L78" i="4"/>
  <c r="L98" i="4"/>
  <c r="L82" i="4"/>
  <c r="L63" i="4"/>
  <c r="L47" i="4"/>
  <c r="L31" i="4"/>
  <c r="L15" i="4"/>
  <c r="L209" i="4"/>
  <c r="L193" i="4"/>
  <c r="L177" i="4"/>
  <c r="L162" i="4"/>
  <c r="L146" i="4"/>
  <c r="L130" i="4"/>
  <c r="L114" i="4"/>
  <c r="J1470" i="3"/>
  <c r="I1470" i="3" l="1"/>
  <c r="N6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2" i="2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2" i="1"/>
  <c r="K2" i="1" s="1"/>
  <c r="N12" i="2" l="1"/>
  <c r="N5" i="2"/>
  <c r="N11" i="2"/>
  <c r="N9" i="2"/>
  <c r="N15" i="2"/>
  <c r="N13" i="2"/>
  <c r="N10" i="2"/>
  <c r="N3" i="2"/>
  <c r="N4" i="2"/>
  <c r="N14" i="2" l="1"/>
  <c r="N7" i="2"/>
  <c r="N16" i="2"/>
  <c r="N2" i="2"/>
  <c r="N8" i="2"/>
</calcChain>
</file>

<file path=xl/sharedStrings.xml><?xml version="1.0" encoding="utf-8"?>
<sst xmlns="http://schemas.openxmlformats.org/spreadsheetml/2006/main" count="57333" uniqueCount="17394">
  <si>
    <t>交易时间</t>
  </si>
  <si>
    <t>预存ID</t>
  </si>
  <si>
    <t>第三方交易ID</t>
  </si>
  <si>
    <t>病人编号</t>
  </si>
  <si>
    <t>病人姓名</t>
  </si>
  <si>
    <t>金额</t>
  </si>
  <si>
    <t>渠道</t>
  </si>
  <si>
    <t>机器</t>
  </si>
  <si>
    <t>状态</t>
  </si>
  <si>
    <t>0306</t>
  </si>
  <si>
    <t>自助机广发025</t>
  </si>
  <si>
    <t>1</t>
  </si>
  <si>
    <t>流水号</t>
  </si>
  <si>
    <t>收入</t>
  </si>
  <si>
    <t>支出</t>
  </si>
  <si>
    <t>对方账号</t>
  </si>
  <si>
    <t>对方户名</t>
  </si>
  <si>
    <t>交易行所</t>
  </si>
  <si>
    <t>凭证号</t>
  </si>
  <si>
    <t>摘要</t>
  </si>
  <si>
    <t>用途</t>
  </si>
  <si>
    <t>附言</t>
  </si>
  <si>
    <t>-</t>
  </si>
  <si>
    <t>广发银行昆明分行金碧路支行</t>
  </si>
  <si>
    <t/>
  </si>
  <si>
    <t>退汇</t>
  </si>
  <si>
    <t>请填写正确的收款账户和户名</t>
  </si>
  <si>
    <t>收款人名称有误</t>
  </si>
  <si>
    <t>账号户名不符</t>
  </si>
  <si>
    <t>账户名不符退汇,301290000007不接收对公对私业务,请选择正确的接收行行号</t>
  </si>
  <si>
    <t>收款账户户名不符，退</t>
  </si>
  <si>
    <t>李婷</t>
  </si>
  <si>
    <t>户名不符</t>
  </si>
  <si>
    <t>杨家寿</t>
  </si>
  <si>
    <t>方成祥</t>
  </si>
  <si>
    <t>6217987020000080399</t>
  </si>
  <si>
    <t>(RJ02)账号、户名不符</t>
  </si>
  <si>
    <t>户名错</t>
  </si>
  <si>
    <t>退汇,301290000007不接收对公对私业务,请选择正确的接收行行号</t>
  </si>
  <si>
    <t>6228480866145769364</t>
  </si>
  <si>
    <t>6228411920009693410</t>
  </si>
  <si>
    <t>李院才</t>
  </si>
  <si>
    <t>信用卡系统内清算款项（往来账专户）</t>
  </si>
  <si>
    <t>普通汇兑</t>
  </si>
  <si>
    <t>中国建设银行信用卡中心存放款项户</t>
  </si>
  <si>
    <t>收款账户户名不符</t>
  </si>
  <si>
    <t>6223690929219307</t>
  </si>
  <si>
    <t>邓乔元</t>
  </si>
  <si>
    <t>6228411930264376817</t>
  </si>
  <si>
    <t>杨光平</t>
  </si>
  <si>
    <t>杨丽芬</t>
  </si>
  <si>
    <t>帐号户名不符</t>
  </si>
  <si>
    <t>杨兰英</t>
  </si>
  <si>
    <t>6228483336088072264</t>
  </si>
  <si>
    <t>李艳</t>
  </si>
  <si>
    <t>6228480868638814574</t>
  </si>
  <si>
    <t>李延智</t>
  </si>
  <si>
    <t>6223691365307150</t>
  </si>
  <si>
    <t>曹运龙</t>
  </si>
  <si>
    <t>户名有误</t>
  </si>
  <si>
    <t>6217997300010409111</t>
  </si>
  <si>
    <t>米伟华</t>
  </si>
  <si>
    <t>6228481931142149918</t>
  </si>
  <si>
    <t>6216607000007621348</t>
  </si>
  <si>
    <t>田方跃</t>
  </si>
  <si>
    <t>6236683860002910110</t>
  </si>
  <si>
    <t>余映红</t>
  </si>
  <si>
    <t>6221560499313818</t>
  </si>
  <si>
    <t>周俊熙</t>
  </si>
  <si>
    <t>6223690735689743</t>
  </si>
  <si>
    <t>李宇</t>
  </si>
  <si>
    <t>刘汝明</t>
  </si>
  <si>
    <t>6217003860022823759</t>
  </si>
  <si>
    <t>李竹</t>
  </si>
  <si>
    <t>陈相</t>
  </si>
  <si>
    <t>自助机广发024</t>
  </si>
  <si>
    <t>自助机广发020</t>
  </si>
  <si>
    <t>自助机广发003</t>
  </si>
  <si>
    <t>9</t>
  </si>
  <si>
    <t>自助机广发007</t>
  </si>
  <si>
    <t>自助机广发029</t>
  </si>
  <si>
    <t>自助机广发004</t>
  </si>
  <si>
    <t>自助机广发030</t>
  </si>
  <si>
    <t>自助机广发031</t>
  </si>
  <si>
    <t>自助机广发014</t>
  </si>
  <si>
    <t>自助机广发002</t>
  </si>
  <si>
    <t>自助机广发021</t>
  </si>
  <si>
    <t>自助机广发015</t>
  </si>
  <si>
    <t>自助机广发016</t>
  </si>
  <si>
    <t>自助机广发023</t>
  </si>
  <si>
    <t>自助机广发008</t>
  </si>
  <si>
    <t>自助机广发028</t>
  </si>
  <si>
    <t>自助机广发018</t>
  </si>
  <si>
    <t>自助机广发034</t>
  </si>
  <si>
    <t>自助机广发032</t>
  </si>
  <si>
    <t>自助机广发005</t>
  </si>
  <si>
    <t>自助机广发039</t>
  </si>
  <si>
    <t>张艳</t>
  </si>
  <si>
    <t>自助机广发013</t>
  </si>
  <si>
    <t>自助机广发041</t>
  </si>
  <si>
    <t>自助机广发009</t>
  </si>
  <si>
    <t>自助机广发037</t>
  </si>
  <si>
    <t>自助机广发001</t>
  </si>
  <si>
    <t>自助机广发033</t>
  </si>
  <si>
    <t>自助机招商025</t>
  </si>
  <si>
    <t>自助机广发040</t>
  </si>
  <si>
    <t>自助机广发011</t>
  </si>
  <si>
    <t>自助机广发038</t>
  </si>
  <si>
    <t>自助机广发010</t>
  </si>
  <si>
    <t>自助机广发027</t>
  </si>
  <si>
    <t>自助机广发017</t>
  </si>
  <si>
    <t>自助机广发035</t>
  </si>
  <si>
    <t>自助机广发012</t>
  </si>
  <si>
    <t>1000231739</t>
  </si>
  <si>
    <t>彭然</t>
  </si>
  <si>
    <t>自助机广发026</t>
  </si>
  <si>
    <t>自助机招商024</t>
  </si>
  <si>
    <t>自助机广发019</t>
  </si>
  <si>
    <t>杨勇</t>
  </si>
  <si>
    <t>自助机广发006</t>
  </si>
  <si>
    <t>1000105790</t>
  </si>
  <si>
    <t>1000011473</t>
  </si>
  <si>
    <t>张品</t>
  </si>
  <si>
    <t xml:space="preserve"> </t>
  </si>
  <si>
    <t>自助机广发036</t>
  </si>
  <si>
    <t>陈洁</t>
  </si>
  <si>
    <t>1000230222</t>
  </si>
  <si>
    <t>5303-5034994780</t>
  </si>
  <si>
    <t>1000155692</t>
  </si>
  <si>
    <t>李柱举</t>
  </si>
  <si>
    <t>1000238223</t>
  </si>
  <si>
    <t>自助机招商035</t>
  </si>
  <si>
    <t>1000176277</t>
  </si>
  <si>
    <t>苗涛</t>
  </si>
  <si>
    <t>自助机招商034</t>
  </si>
  <si>
    <t>杨秀华</t>
  </si>
  <si>
    <t>自助机招商026</t>
  </si>
  <si>
    <t>1000187868</t>
  </si>
  <si>
    <t>王燕</t>
  </si>
  <si>
    <t>陈艳</t>
  </si>
  <si>
    <t>自助机招商020</t>
  </si>
  <si>
    <t>1000246557</t>
  </si>
  <si>
    <t>陈奎</t>
  </si>
  <si>
    <t>0111114681</t>
  </si>
  <si>
    <t>龙金增</t>
  </si>
  <si>
    <t>杨芳</t>
  </si>
  <si>
    <t>李英</t>
  </si>
  <si>
    <t>1000234976</t>
  </si>
  <si>
    <t>陈小三</t>
  </si>
  <si>
    <t>刘敏</t>
  </si>
  <si>
    <t>1000253806</t>
  </si>
  <si>
    <t>0111067746</t>
  </si>
  <si>
    <t>陶云</t>
  </si>
  <si>
    <t>1000234062</t>
  </si>
  <si>
    <t>0154047626</t>
  </si>
  <si>
    <t>邹开明</t>
  </si>
  <si>
    <t>自助机招商021</t>
  </si>
  <si>
    <t>杨春</t>
  </si>
  <si>
    <t>5012879815</t>
  </si>
  <si>
    <t>自助机招商039</t>
  </si>
  <si>
    <t>自助机招商029</t>
  </si>
  <si>
    <t>1000228712</t>
  </si>
  <si>
    <t>5327-2723005530</t>
  </si>
  <si>
    <t>5327-2723003403</t>
  </si>
  <si>
    <t>自助机招商015</t>
  </si>
  <si>
    <t>赵丽</t>
  </si>
  <si>
    <t>1000261770</t>
  </si>
  <si>
    <t>张步仪</t>
  </si>
  <si>
    <t>李静</t>
  </si>
  <si>
    <t>5303-5034086490</t>
  </si>
  <si>
    <t>0113027051</t>
  </si>
  <si>
    <t>付品秀</t>
  </si>
  <si>
    <t>李媛</t>
  </si>
  <si>
    <t>刘莉</t>
  </si>
  <si>
    <t>1000046422</t>
  </si>
  <si>
    <t>李记金</t>
  </si>
  <si>
    <t>5300-0000783216</t>
  </si>
  <si>
    <t>宋亦兰</t>
  </si>
  <si>
    <t>1000244033</t>
  </si>
  <si>
    <t>周艳</t>
  </si>
  <si>
    <t>1000262691</t>
  </si>
  <si>
    <t>5303-0302045833</t>
  </si>
  <si>
    <t>王燕妮</t>
  </si>
  <si>
    <t>1000266794</t>
  </si>
  <si>
    <t>杨兴菊</t>
  </si>
  <si>
    <t>1000267917</t>
  </si>
  <si>
    <t>1000266642</t>
  </si>
  <si>
    <t>第三方交易流水</t>
  </si>
  <si>
    <t>结算状态</t>
  </si>
  <si>
    <t>订单状态</t>
  </si>
  <si>
    <t>SETTLE_NO</t>
  </si>
  <si>
    <t>PAYER_ACCOUNT</t>
  </si>
  <si>
    <t>7</t>
  </si>
  <si>
    <t>0</t>
  </si>
  <si>
    <t>8</t>
  </si>
  <si>
    <t>A</t>
  </si>
  <si>
    <t>6282880069063288</t>
  </si>
  <si>
    <t>6217003860017845577</t>
  </si>
  <si>
    <t>6</t>
  </si>
  <si>
    <t>6258101657339166</t>
  </si>
  <si>
    <t>6217003860001414794</t>
  </si>
  <si>
    <t>5201521321197874</t>
  </si>
  <si>
    <t>6212262506001651177</t>
  </si>
  <si>
    <t>6253624017064864</t>
  </si>
  <si>
    <t>6231900000062399916</t>
  </si>
  <si>
    <t>6253624043169844</t>
  </si>
  <si>
    <t>5201690590232488</t>
  </si>
  <si>
    <t>6258101646763567</t>
  </si>
  <si>
    <t>6217852700016283234</t>
  </si>
  <si>
    <t>6228480868048848873</t>
  </si>
  <si>
    <t>6230200073563533</t>
  </si>
  <si>
    <t>6228480868616101671</t>
  </si>
  <si>
    <t>6222022502012810985</t>
  </si>
  <si>
    <t>5309700019378738</t>
  </si>
  <si>
    <t>4063651320341924</t>
  </si>
  <si>
    <t>5289311320137112</t>
  </si>
  <si>
    <t>结算单号</t>
  </si>
  <si>
    <t>交易流水</t>
  </si>
  <si>
    <t>交易日期</t>
  </si>
  <si>
    <t>交易类型</t>
  </si>
  <si>
    <t>账户</t>
  </si>
  <si>
    <t>''</t>
  </si>
  <si>
    <t>HB02</t>
  </si>
  <si>
    <t>S</t>
  </si>
  <si>
    <t>自助机金额</t>
    <phoneticPr fontId="1" type="noConversion"/>
  </si>
  <si>
    <t>HIS退</t>
    <phoneticPr fontId="1" type="noConversion"/>
  </si>
  <si>
    <t>银行退</t>
    <phoneticPr fontId="1" type="noConversion"/>
  </si>
  <si>
    <t>网银退汇</t>
    <phoneticPr fontId="1" type="noConversion"/>
  </si>
  <si>
    <t>网银退汇</t>
  </si>
  <si>
    <t>银行时间</t>
    <phoneticPr fontId="1" type="noConversion"/>
  </si>
  <si>
    <r>
      <rPr>
        <b/>
        <sz val="10"/>
        <color indexed="8"/>
        <rFont val="等线"/>
        <family val="2"/>
      </rPr>
      <t>银行</t>
    </r>
    <phoneticPr fontId="1" type="noConversion"/>
  </si>
  <si>
    <t>原预存ID</t>
  </si>
  <si>
    <t>银行卡号</t>
  </si>
  <si>
    <t>5325-2502058689</t>
  </si>
  <si>
    <t>1000198185</t>
  </si>
  <si>
    <t>6231900000000368213</t>
  </si>
  <si>
    <t>1000170263</t>
  </si>
  <si>
    <t>1000216800</t>
  </si>
  <si>
    <t>6228483868407655171</t>
  </si>
  <si>
    <t>1000222959</t>
  </si>
  <si>
    <t>4895920315314764</t>
  </si>
  <si>
    <t>1000222481</t>
  </si>
  <si>
    <t>6231900000011076979</t>
  </si>
  <si>
    <t>1000223223</t>
  </si>
  <si>
    <t>6223691932036233</t>
  </si>
  <si>
    <t>1000279959</t>
  </si>
  <si>
    <t>6217681900181697</t>
  </si>
  <si>
    <t>5010695184</t>
  </si>
  <si>
    <t>吴琼芳</t>
  </si>
  <si>
    <t>1000282257</t>
  </si>
  <si>
    <t>代荣春</t>
  </si>
  <si>
    <t>1000283252</t>
  </si>
  <si>
    <t>樊则聪</t>
  </si>
  <si>
    <t>1000034043</t>
  </si>
  <si>
    <t>刀保丽</t>
  </si>
  <si>
    <t>1000285157</t>
  </si>
  <si>
    <t>李晓燕</t>
  </si>
  <si>
    <t>饶英</t>
  </si>
  <si>
    <t>1000239883</t>
  </si>
  <si>
    <t>马春阳</t>
  </si>
  <si>
    <t>王莉</t>
  </si>
  <si>
    <t>1000281872</t>
  </si>
  <si>
    <t>郑自香</t>
  </si>
  <si>
    <t>5011553187</t>
  </si>
  <si>
    <t>王志芳</t>
  </si>
  <si>
    <t>1000266043</t>
  </si>
  <si>
    <t>周正国</t>
  </si>
  <si>
    <t>1000269509</t>
  </si>
  <si>
    <t>曾忠会</t>
  </si>
  <si>
    <t>鲁郁强</t>
  </si>
  <si>
    <t>自助机招商017</t>
  </si>
  <si>
    <t>1000285289</t>
  </si>
  <si>
    <t>秦永富</t>
  </si>
  <si>
    <t>自助机招商028</t>
  </si>
  <si>
    <t>1000299885</t>
  </si>
  <si>
    <t>陈子卓</t>
  </si>
  <si>
    <t>1000257503</t>
  </si>
  <si>
    <t>郑达国</t>
  </si>
  <si>
    <t>1000302557</t>
  </si>
  <si>
    <t>刘廷秀</t>
  </si>
  <si>
    <t>李艳琼</t>
  </si>
  <si>
    <t>张莉</t>
  </si>
  <si>
    <t>唐敏</t>
  </si>
  <si>
    <t>1000275916</t>
  </si>
  <si>
    <t>黑文婷</t>
  </si>
  <si>
    <t>1000298013</t>
  </si>
  <si>
    <t>石会军</t>
  </si>
  <si>
    <t>5327-2728005499</t>
  </si>
  <si>
    <t>刘天鹏</t>
  </si>
  <si>
    <t>自助机招商007</t>
  </si>
  <si>
    <t>1000087536</t>
  </si>
  <si>
    <t>叶姚</t>
  </si>
  <si>
    <t>5303-5031919562</t>
  </si>
  <si>
    <t>文杰</t>
  </si>
  <si>
    <t>陈婷婷</t>
  </si>
  <si>
    <t>2017-09-01 08:30:13</t>
  </si>
  <si>
    <t>0064168221</t>
  </si>
  <si>
    <t>0103284299</t>
  </si>
  <si>
    <t>史蕊</t>
  </si>
  <si>
    <t>2017-09-01 08:36:56</t>
  </si>
  <si>
    <t>0064168518</t>
  </si>
  <si>
    <t>0102343304</t>
  </si>
  <si>
    <t>刘丽苹</t>
  </si>
  <si>
    <t>2017-09-01 08:38:28</t>
  </si>
  <si>
    <t>0064168580</t>
  </si>
  <si>
    <t>1000284528</t>
  </si>
  <si>
    <t>方洪美</t>
  </si>
  <si>
    <t>2017-09-01 09:17:50</t>
  </si>
  <si>
    <t>0064170288</t>
  </si>
  <si>
    <t>1000306951</t>
  </si>
  <si>
    <t>也明</t>
  </si>
  <si>
    <t>2017-09-01 09:21:34</t>
  </si>
  <si>
    <t>0064170527</t>
  </si>
  <si>
    <t>1000171080</t>
  </si>
  <si>
    <t>2017-09-01 09:28:47</t>
  </si>
  <si>
    <t>0064170873</t>
  </si>
  <si>
    <t>1000279998</t>
  </si>
  <si>
    <t>段燕</t>
  </si>
  <si>
    <t>2017-09-01 09:33:37</t>
  </si>
  <si>
    <t>0064171203</t>
  </si>
  <si>
    <t>1000303060</t>
  </si>
  <si>
    <t>雀三富</t>
  </si>
  <si>
    <t>2017-09-01 09:38:44</t>
  </si>
  <si>
    <t>0064171516</t>
  </si>
  <si>
    <t>1000005021</t>
  </si>
  <si>
    <t>高光会</t>
  </si>
  <si>
    <t>2017-09-01 09:49:56</t>
  </si>
  <si>
    <t>0064172356</t>
  </si>
  <si>
    <t>0127066596</t>
  </si>
  <si>
    <t>王蓉</t>
  </si>
  <si>
    <t>2017-09-01 09:53:48</t>
  </si>
  <si>
    <t>0064172687</t>
  </si>
  <si>
    <t>1000303853</t>
  </si>
  <si>
    <t>2017-09-01 10:09:50</t>
  </si>
  <si>
    <t>0064174575</t>
  </si>
  <si>
    <t>1000238890</t>
  </si>
  <si>
    <t>李娅斌</t>
  </si>
  <si>
    <t>2017-09-01 10:10:27</t>
  </si>
  <si>
    <t>0064174680</t>
  </si>
  <si>
    <t>1000301586</t>
  </si>
  <si>
    <t>子慧源</t>
  </si>
  <si>
    <t>2017-09-01 10:20:27</t>
  </si>
  <si>
    <t>0064175705</t>
  </si>
  <si>
    <t>2017-09-01 10:20:51</t>
  </si>
  <si>
    <t>0064175737</t>
  </si>
  <si>
    <t>1000306343</t>
  </si>
  <si>
    <t>吴国香</t>
  </si>
  <si>
    <t>2017-09-01 10:26:53</t>
  </si>
  <si>
    <t>0064176276</t>
  </si>
  <si>
    <t>1000237366</t>
  </si>
  <si>
    <t>董明勇</t>
  </si>
  <si>
    <t>2017-09-01 10:32:20</t>
  </si>
  <si>
    <t>0064176900</t>
  </si>
  <si>
    <t>1000305240</t>
  </si>
  <si>
    <t>阮文洁</t>
  </si>
  <si>
    <t>2017-09-01 10:36:14</t>
  </si>
  <si>
    <t>0064177415</t>
  </si>
  <si>
    <t>1000290424</t>
  </si>
  <si>
    <t>孔旭</t>
  </si>
  <si>
    <t>2017-09-01 10:37:24</t>
  </si>
  <si>
    <t>0064177553</t>
  </si>
  <si>
    <t>1000289932</t>
  </si>
  <si>
    <t>宋勤</t>
  </si>
  <si>
    <t>2017-09-01 10:45:53</t>
  </si>
  <si>
    <t>0064178389</t>
  </si>
  <si>
    <t>1000307930</t>
  </si>
  <si>
    <t>陈小英</t>
  </si>
  <si>
    <t>2017-09-01 10:47:25</t>
  </si>
  <si>
    <t>0064178533</t>
  </si>
  <si>
    <t>1000276960</t>
  </si>
  <si>
    <t>张丽华</t>
  </si>
  <si>
    <t>2017-09-01 10:48:42</t>
  </si>
  <si>
    <t>0064178669</t>
  </si>
  <si>
    <t>1000180065</t>
  </si>
  <si>
    <t>阿昌</t>
  </si>
  <si>
    <t>2017-09-01 10:49:17</t>
  </si>
  <si>
    <t>0064178730</t>
  </si>
  <si>
    <t>5304-6042107091</t>
  </si>
  <si>
    <t>2017-09-01 10:55:24</t>
  </si>
  <si>
    <t>0064179284</t>
  </si>
  <si>
    <t>5010767686</t>
  </si>
  <si>
    <t>石洪波</t>
  </si>
  <si>
    <t>2017-09-01 10:55:43</t>
  </si>
  <si>
    <t>0064179313</t>
  </si>
  <si>
    <t>5011696578</t>
  </si>
  <si>
    <t>张舒媛</t>
  </si>
  <si>
    <t>2017-09-01 11:00:53</t>
  </si>
  <si>
    <t>0064179766</t>
  </si>
  <si>
    <t>1000307263</t>
  </si>
  <si>
    <t>张金连</t>
  </si>
  <si>
    <t>2017-09-01 11:03:33</t>
  </si>
  <si>
    <t>0064180069</t>
  </si>
  <si>
    <t>0111144514</t>
  </si>
  <si>
    <t>宁岚</t>
  </si>
  <si>
    <t>2017-09-01 11:10:32</t>
  </si>
  <si>
    <t>0064180605</t>
  </si>
  <si>
    <t>0111194994</t>
  </si>
  <si>
    <t>宋乔飞</t>
  </si>
  <si>
    <t>2017-09-01 11:10:56</t>
  </si>
  <si>
    <t>0064180652</t>
  </si>
  <si>
    <t>1000232605</t>
  </si>
  <si>
    <t>李秋莹</t>
  </si>
  <si>
    <t>2017-09-01 11:24:31</t>
  </si>
  <si>
    <t>0064182482</t>
  </si>
  <si>
    <t>2017-09-01 11:32:51</t>
  </si>
  <si>
    <t>0064183096</t>
  </si>
  <si>
    <t>1000295054</t>
  </si>
  <si>
    <t>石建</t>
  </si>
  <si>
    <t>2017-09-01 11:34:00</t>
  </si>
  <si>
    <t>0064183186</t>
  </si>
  <si>
    <t>1000307834</t>
  </si>
  <si>
    <t>林世融</t>
  </si>
  <si>
    <t>2017-09-01 11:38:40</t>
  </si>
  <si>
    <t>0064183455</t>
  </si>
  <si>
    <t>1000280339</t>
  </si>
  <si>
    <t>张永芬</t>
  </si>
  <si>
    <t>2017-09-01 11:39:04</t>
  </si>
  <si>
    <t>0064183493</t>
  </si>
  <si>
    <t>5015022726</t>
  </si>
  <si>
    <t>曹亚丽</t>
  </si>
  <si>
    <t>2017-09-01 11:42:32</t>
  </si>
  <si>
    <t>0064183667</t>
  </si>
  <si>
    <t>1000307847</t>
  </si>
  <si>
    <t>刘艳芬</t>
  </si>
  <si>
    <t>2017-09-01 11:48:55</t>
  </si>
  <si>
    <t>0064184091</t>
  </si>
  <si>
    <t>2017-09-01 11:50:01</t>
  </si>
  <si>
    <t>0064184142</t>
  </si>
  <si>
    <t>5330-5302516875</t>
  </si>
  <si>
    <t>濮玉芹</t>
  </si>
  <si>
    <t>2017-09-01 11:50:15</t>
  </si>
  <si>
    <t>0064184168</t>
  </si>
  <si>
    <t>5304-5040077707</t>
  </si>
  <si>
    <t>彭巧发</t>
  </si>
  <si>
    <t>2017-09-01 11:51:53</t>
  </si>
  <si>
    <t>0064184280</t>
  </si>
  <si>
    <t>2017-09-01 11:55:09</t>
  </si>
  <si>
    <t>0064184485</t>
  </si>
  <si>
    <t>2017-09-01 12:00:02</t>
  </si>
  <si>
    <t>0064185050</t>
  </si>
  <si>
    <t>1000292862</t>
  </si>
  <si>
    <t>蒋小芬</t>
  </si>
  <si>
    <t>2017-09-01 12:08:03</t>
  </si>
  <si>
    <t>0064185440</t>
  </si>
  <si>
    <t>1000139564</t>
  </si>
  <si>
    <t>张彩娥</t>
  </si>
  <si>
    <t>2017-09-01 12:37:43</t>
  </si>
  <si>
    <t>0064186562</t>
  </si>
  <si>
    <t>0111150963</t>
  </si>
  <si>
    <t>王月芳</t>
  </si>
  <si>
    <t>2017-09-01 12:38:32</t>
  </si>
  <si>
    <t>0064186581</t>
  </si>
  <si>
    <t>5014384511</t>
  </si>
  <si>
    <t>王敏静</t>
  </si>
  <si>
    <t>2017-09-01 12:43:39</t>
  </si>
  <si>
    <t>0064186789</t>
  </si>
  <si>
    <t>0103028448</t>
  </si>
  <si>
    <t>谢国英</t>
  </si>
  <si>
    <t>2017-09-01 13:10:11</t>
  </si>
  <si>
    <t>0064189790</t>
  </si>
  <si>
    <t>1000286846</t>
  </si>
  <si>
    <t>段根萍</t>
  </si>
  <si>
    <t>2017-09-01 13:14:00</t>
  </si>
  <si>
    <t>0064189862</t>
  </si>
  <si>
    <t>5014915028</t>
  </si>
  <si>
    <t>黄连荣</t>
  </si>
  <si>
    <t>2017-09-01 13:55:28</t>
  </si>
  <si>
    <t>0064194154</t>
  </si>
  <si>
    <t>5304-0422049341</t>
  </si>
  <si>
    <t>王梓恒</t>
  </si>
  <si>
    <t>2017-09-01 14:13:39</t>
  </si>
  <si>
    <t>0064195890</t>
  </si>
  <si>
    <t>1000296592</t>
  </si>
  <si>
    <t>卢桂铭</t>
  </si>
  <si>
    <t>2017-09-01 14:54:45</t>
  </si>
  <si>
    <t>0064199349</t>
  </si>
  <si>
    <t>1000308446</t>
  </si>
  <si>
    <t>赵尚池</t>
  </si>
  <si>
    <t>2017-09-01 15:08:12</t>
  </si>
  <si>
    <t>0064200978</t>
  </si>
  <si>
    <t>1000307706</t>
  </si>
  <si>
    <t>黎晓娟</t>
  </si>
  <si>
    <t>2017-09-01 15:19:48</t>
  </si>
  <si>
    <t>0064202556</t>
  </si>
  <si>
    <t>5306-0627012006</t>
  </si>
  <si>
    <t>张羽</t>
  </si>
  <si>
    <t>2017-09-01 15:20:36</t>
  </si>
  <si>
    <t>0064202614</t>
  </si>
  <si>
    <t>5330-3022043139</t>
  </si>
  <si>
    <t>杨发志</t>
  </si>
  <si>
    <t>2017-09-01 15:22:11</t>
  </si>
  <si>
    <t>0064202726</t>
  </si>
  <si>
    <t>2017-09-01 15:35:50</t>
  </si>
  <si>
    <t>0064206379</t>
  </si>
  <si>
    <t>1000298058</t>
  </si>
  <si>
    <t>陈开珍</t>
  </si>
  <si>
    <t>2017-09-01 15:38:02</t>
  </si>
  <si>
    <t>0064206848</t>
  </si>
  <si>
    <t>0102543904</t>
  </si>
  <si>
    <t>王德凤</t>
  </si>
  <si>
    <t>2017-09-01 15:43:26</t>
  </si>
  <si>
    <t>0064207493</t>
  </si>
  <si>
    <t>0154033828</t>
  </si>
  <si>
    <t>张承岗</t>
  </si>
  <si>
    <t>2017-09-01 15:46:20</t>
  </si>
  <si>
    <t>0064207762</t>
  </si>
  <si>
    <t>5014821549</t>
  </si>
  <si>
    <t>杨锦</t>
  </si>
  <si>
    <t>2017-09-01 15:48:21</t>
  </si>
  <si>
    <t>0064208090</t>
  </si>
  <si>
    <t>2017-09-01 15:50:34</t>
  </si>
  <si>
    <t>0064208290</t>
  </si>
  <si>
    <t>2017-09-01 15:55:22</t>
  </si>
  <si>
    <t>0064208809</t>
  </si>
  <si>
    <t>1000308414</t>
  </si>
  <si>
    <t>徐艳林</t>
  </si>
  <si>
    <t>2017-09-01 16:01:53</t>
  </si>
  <si>
    <t>0064213459</t>
  </si>
  <si>
    <t>1000307939</t>
  </si>
  <si>
    <t>饶彬瀚</t>
  </si>
  <si>
    <t>2017-09-01 16:08:01</t>
  </si>
  <si>
    <t>0064227635</t>
  </si>
  <si>
    <t>1000242127</t>
  </si>
  <si>
    <t>李树吉</t>
  </si>
  <si>
    <t>2017-09-01 16:18:52</t>
  </si>
  <si>
    <t>0064255395</t>
  </si>
  <si>
    <t>5303-0326029239</t>
  </si>
  <si>
    <t>吴开英</t>
  </si>
  <si>
    <t>2017-09-01 16:19:30</t>
  </si>
  <si>
    <t>0064257273</t>
  </si>
  <si>
    <t>1000288201</t>
  </si>
  <si>
    <t>吴祖日</t>
  </si>
  <si>
    <t>2017-09-01 16:31:13</t>
  </si>
  <si>
    <t>0064261349</t>
  </si>
  <si>
    <t>1000189193</t>
  </si>
  <si>
    <t>庞崇峻</t>
  </si>
  <si>
    <t>2017-09-01 16:31:35</t>
  </si>
  <si>
    <t>0064261396</t>
  </si>
  <si>
    <t>1000290261</t>
  </si>
  <si>
    <t>范天翠</t>
  </si>
  <si>
    <t>2017-09-01 16:35:45</t>
  </si>
  <si>
    <t>0064261820</t>
  </si>
  <si>
    <t>0111297052</t>
  </si>
  <si>
    <t>陈蕾</t>
  </si>
  <si>
    <t>2017-09-01 16:48:59</t>
  </si>
  <si>
    <t>0064263096</t>
  </si>
  <si>
    <t>0112094575</t>
  </si>
  <si>
    <t>陶永福</t>
  </si>
  <si>
    <t>2017-09-01 16:54:16</t>
  </si>
  <si>
    <t>0064263561</t>
  </si>
  <si>
    <t>5327-2729018804</t>
  </si>
  <si>
    <t>胡琼芬</t>
  </si>
  <si>
    <t>2017-09-01 16:57:28</t>
  </si>
  <si>
    <t>0064263887</t>
  </si>
  <si>
    <t>2017-09-01 16:59:09</t>
  </si>
  <si>
    <t>0064264074</t>
  </si>
  <si>
    <t>5304-5043910576</t>
  </si>
  <si>
    <t>张倩</t>
  </si>
  <si>
    <t>2017-09-01 17:10:02</t>
  </si>
  <si>
    <t>0064265351</t>
  </si>
  <si>
    <t>1000299764</t>
  </si>
  <si>
    <t>刘志</t>
  </si>
  <si>
    <t>2017-09-01 17:10:18</t>
  </si>
  <si>
    <t>0064265369</t>
  </si>
  <si>
    <t>1000305741</t>
  </si>
  <si>
    <t>李晓丽</t>
  </si>
  <si>
    <t>2017-09-01 17:10:35</t>
  </si>
  <si>
    <t>0064265380</t>
  </si>
  <si>
    <t>1000283827</t>
  </si>
  <si>
    <t>赵丹</t>
  </si>
  <si>
    <t>2017-09-01 17:11:31</t>
  </si>
  <si>
    <t>0064265416</t>
  </si>
  <si>
    <t>1000274998</t>
  </si>
  <si>
    <t>尹富花</t>
  </si>
  <si>
    <t>2017-09-01 17:19:26</t>
  </si>
  <si>
    <t>0064265971</t>
  </si>
  <si>
    <t>5327-2728008778</t>
  </si>
  <si>
    <t>高兴玲</t>
  </si>
  <si>
    <t>2017-09-01 17:36:48</t>
  </si>
  <si>
    <t>0064267332</t>
  </si>
  <si>
    <t>1000219579</t>
  </si>
  <si>
    <t>陈雪梅</t>
  </si>
  <si>
    <t>2017-09-01 17:44:40</t>
  </si>
  <si>
    <t>0064268408</t>
  </si>
  <si>
    <t>1000306753</t>
  </si>
  <si>
    <t>张建卫</t>
  </si>
  <si>
    <t>6214994020001049</t>
  </si>
  <si>
    <t>6228480868542943071</t>
  </si>
  <si>
    <t>6227003860340356275</t>
  </si>
  <si>
    <t>6223692541396109</t>
  </si>
  <si>
    <t>6217996630005855337</t>
  </si>
  <si>
    <t>6231900000014256446</t>
  </si>
  <si>
    <t>6217790001032424273</t>
  </si>
  <si>
    <t>6231900000061030660</t>
  </si>
  <si>
    <t>6217003890004851346</t>
  </si>
  <si>
    <t>6222803920041010309</t>
  </si>
  <si>
    <t>6231900000086305709</t>
  </si>
  <si>
    <t>6217003880003301690</t>
  </si>
  <si>
    <t>6228480868657588679</t>
  </si>
  <si>
    <t>6225081100117197</t>
  </si>
  <si>
    <t>6217003860025781178</t>
  </si>
  <si>
    <t>6259960034467308</t>
  </si>
  <si>
    <t>6228483868023488072</t>
  </si>
  <si>
    <t>6228483358576812175</t>
  </si>
  <si>
    <t>6217003860027792611</t>
  </si>
  <si>
    <t>6217003200002444690</t>
  </si>
  <si>
    <t>6222082502008781023</t>
  </si>
  <si>
    <t>6231900000022380477</t>
  </si>
  <si>
    <t>6223690949967232</t>
  </si>
  <si>
    <t>2017-09-01 08:31:53</t>
  </si>
  <si>
    <t>SR17090100034947</t>
  </si>
  <si>
    <t>6228480860184011911</t>
  </si>
  <si>
    <t>2017-09-01 08:38:36</t>
  </si>
  <si>
    <t>SR17090100034949</t>
  </si>
  <si>
    <t>6230200071229053</t>
  </si>
  <si>
    <t>2017-09-01 08:40:12</t>
  </si>
  <si>
    <t>SR17090100034950</t>
  </si>
  <si>
    <t>6217003860018340073</t>
  </si>
  <si>
    <t>2017-09-01 09:19:32</t>
  </si>
  <si>
    <t>SR17090100034968</t>
  </si>
  <si>
    <t>6228483358064438970</t>
  </si>
  <si>
    <t>2017-09-01 09:23:15</t>
  </si>
  <si>
    <t>SR17090100034971</t>
  </si>
  <si>
    <t>6222082410002473813</t>
  </si>
  <si>
    <t>2017-09-01 09:30:30</t>
  </si>
  <si>
    <t>SR17090100034981</t>
  </si>
  <si>
    <t>6214571481002226241</t>
  </si>
  <si>
    <t>2017-09-01 09:35:20</t>
  </si>
  <si>
    <t>SR17090100034987</t>
  </si>
  <si>
    <t>6231900000121212274</t>
  </si>
  <si>
    <t>2017-09-01 09:40:25</t>
  </si>
  <si>
    <t>SR17090100034992</t>
  </si>
  <si>
    <t>6228481198054079273</t>
  </si>
  <si>
    <t>2017-09-01 09:51:39</t>
  </si>
  <si>
    <t>SR17090100034996</t>
  </si>
  <si>
    <t>6222082502002732923</t>
  </si>
  <si>
    <t>2017-09-01 09:55:31</t>
  </si>
  <si>
    <t>SR17090100035002</t>
  </si>
  <si>
    <t>6226370017147036</t>
  </si>
  <si>
    <t>2017-09-01 10:11:33</t>
  </si>
  <si>
    <t>SR17090100035018</t>
  </si>
  <si>
    <t>6231900000121827196</t>
  </si>
  <si>
    <t>2017-09-01 10:12:08</t>
  </si>
  <si>
    <t>SR17090100035020</t>
  </si>
  <si>
    <t>6228483978593213477</t>
  </si>
  <si>
    <t>2017-09-01 10:22:08</t>
  </si>
  <si>
    <t>SR17090100035039</t>
  </si>
  <si>
    <t>2017-09-01 10:22:34</t>
  </si>
  <si>
    <t>SR17090100035040</t>
  </si>
  <si>
    <t>6225561061771207</t>
  </si>
  <si>
    <t>2017-09-01 10:28:36</t>
  </si>
  <si>
    <t>SR17090100035044</t>
  </si>
  <si>
    <t>6227003861190090675</t>
  </si>
  <si>
    <t>2017-09-01 10:34:03</t>
  </si>
  <si>
    <t>SR17090100035054</t>
  </si>
  <si>
    <t>6226230700355983</t>
  </si>
  <si>
    <t>2017-09-01 10:37:56</t>
  </si>
  <si>
    <t>SR17090100035059</t>
  </si>
  <si>
    <t>6227003860260086936</t>
  </si>
  <si>
    <t>2017-09-01 10:39:07</t>
  </si>
  <si>
    <t>SR17090100035060</t>
  </si>
  <si>
    <t>2017-09-01 10:47:34</t>
  </si>
  <si>
    <t>SR17090100035068</t>
  </si>
  <si>
    <t>6253634002717665</t>
  </si>
  <si>
    <t>2017-09-01 10:49:08</t>
  </si>
  <si>
    <t>SR17090100035070</t>
  </si>
  <si>
    <t>6217003860019899085</t>
  </si>
  <si>
    <t>2017-09-01 10:50:25</t>
  </si>
  <si>
    <t>SR17090100035072</t>
  </si>
  <si>
    <t>6231900000038980682</t>
  </si>
  <si>
    <t>2017-09-01 10:51:00</t>
  </si>
  <si>
    <t>SR17090100035073</t>
  </si>
  <si>
    <t>2017-09-01 10:57:06</t>
  </si>
  <si>
    <t>SR17090100035078</t>
  </si>
  <si>
    <t>6217003860008790113</t>
  </si>
  <si>
    <t>2017-09-01 10:57:26</t>
  </si>
  <si>
    <t>SR17090100035079</t>
  </si>
  <si>
    <t>6228480868040764375</t>
  </si>
  <si>
    <t>2017-09-01 11:02:36</t>
  </si>
  <si>
    <t>SR17090100035086</t>
  </si>
  <si>
    <t>6228483610895590316</t>
  </si>
  <si>
    <t>2017-09-01 11:05:16</t>
  </si>
  <si>
    <t>SR17090100035090</t>
  </si>
  <si>
    <t>4270300055833783</t>
  </si>
  <si>
    <t>2017-09-01 11:12:13</t>
  </si>
  <si>
    <t>SR17090100035096</t>
  </si>
  <si>
    <t>6231900000054322496</t>
  </si>
  <si>
    <t>2017-09-01 11:12:38</t>
  </si>
  <si>
    <t>SR17090100035097</t>
  </si>
  <si>
    <t>6228481920262669813</t>
  </si>
  <si>
    <t>2017-09-01 11:26:06</t>
  </si>
  <si>
    <t>SR17090100035112</t>
  </si>
  <si>
    <t>2017-09-01 11:34:34</t>
  </si>
  <si>
    <t>SR17090100035130</t>
  </si>
  <si>
    <t>6200582502000074535</t>
  </si>
  <si>
    <t>2017-09-01 11:35:42</t>
  </si>
  <si>
    <t>SR17090100035131</t>
  </si>
  <si>
    <t>6227003860780358948</t>
  </si>
  <si>
    <t>2017-09-01 11:40:23</t>
  </si>
  <si>
    <t>SR17090100035141</t>
  </si>
  <si>
    <t>4096661216992871</t>
  </si>
  <si>
    <t>2017-09-01 11:40:44</t>
  </si>
  <si>
    <t>SR17090100035142</t>
  </si>
  <si>
    <t>6217921252121671</t>
  </si>
  <si>
    <t>2017-09-01 11:44:15</t>
  </si>
  <si>
    <t>SR17090100035146</t>
  </si>
  <si>
    <t>6231900000056871391</t>
  </si>
  <si>
    <t>2017-09-01 11:50:35</t>
  </si>
  <si>
    <t>SR17090100035154</t>
  </si>
  <si>
    <t>2017-09-01 11:51:44</t>
  </si>
  <si>
    <t>SR17090100035155</t>
  </si>
  <si>
    <t>6259656240204960</t>
  </si>
  <si>
    <t>2017-09-01 11:51:49</t>
  </si>
  <si>
    <t>SR17090100035156</t>
  </si>
  <si>
    <t>6217003900003150010</t>
  </si>
  <si>
    <t>2017-09-01 11:53:33</t>
  </si>
  <si>
    <t>SR17090100035158</t>
  </si>
  <si>
    <t>6210178002036851724</t>
  </si>
  <si>
    <t>2017-09-01 11:56:52</t>
  </si>
  <si>
    <t>SR17090100035163</t>
  </si>
  <si>
    <t>6217232510000248577</t>
  </si>
  <si>
    <t>2017-09-01 12:01:45</t>
  </si>
  <si>
    <t>SR17090100035170</t>
  </si>
  <si>
    <t>6228930001051171613</t>
  </si>
  <si>
    <t>2017-09-01 12:09:45</t>
  </si>
  <si>
    <t>SR17090100035177</t>
  </si>
  <si>
    <t>6228481936084439169</t>
  </si>
  <si>
    <t>2017-09-01 12:39:26</t>
  </si>
  <si>
    <t>SR17090100035201</t>
  </si>
  <si>
    <t>4895920338913584</t>
  </si>
  <si>
    <t>2017-09-01 12:40:14</t>
  </si>
  <si>
    <t>SR17090100035202</t>
  </si>
  <si>
    <t>6223692170003604</t>
  </si>
  <si>
    <t>2017-09-01 12:45:14</t>
  </si>
  <si>
    <t>SR17090100035208</t>
  </si>
  <si>
    <t>5309892198002351</t>
  </si>
  <si>
    <t>2017-09-01 13:11:53</t>
  </si>
  <si>
    <t>SR17090100035215</t>
  </si>
  <si>
    <t>6231900000116598851</t>
  </si>
  <si>
    <t>2017-09-01 13:15:35</t>
  </si>
  <si>
    <t>SR17090100035217</t>
  </si>
  <si>
    <t>6231900000036838858</t>
  </si>
  <si>
    <t>2017-09-01 13:57:00</t>
  </si>
  <si>
    <t>SR17090100035230</t>
  </si>
  <si>
    <t>4340613900014110</t>
  </si>
  <si>
    <t>2017-09-01 14:15:20</t>
  </si>
  <si>
    <t>SR17090100035237</t>
  </si>
  <si>
    <t>6228481190748980610</t>
  </si>
  <si>
    <t>2017-09-01 14:56:28</t>
  </si>
  <si>
    <t>SR17090100035274</t>
  </si>
  <si>
    <t>6230200070043406</t>
  </si>
  <si>
    <t>2017-09-01 15:09:46</t>
  </si>
  <si>
    <t>SR17090100035281</t>
  </si>
  <si>
    <t>6231900000045308117</t>
  </si>
  <si>
    <t>2017-09-01 15:21:27</t>
  </si>
  <si>
    <t>SR17090100035288</t>
  </si>
  <si>
    <t>6282680003768673</t>
  </si>
  <si>
    <t>2017-09-01 15:22:16</t>
  </si>
  <si>
    <t>SR17090100035291</t>
  </si>
  <si>
    <t>2017-09-01 15:23:53</t>
  </si>
  <si>
    <t>SR17090100035292</t>
  </si>
  <si>
    <t>2017-09-01 15:37:31</t>
  </si>
  <si>
    <t>SR17090100035312</t>
  </si>
  <si>
    <t>6225260027488689</t>
  </si>
  <si>
    <t>2017-09-01 15:39:37</t>
  </si>
  <si>
    <t>SR17090100035313</t>
  </si>
  <si>
    <t>6217731901259495</t>
  </si>
  <si>
    <t>2017-09-01 15:45:08</t>
  </si>
  <si>
    <t>SR17090100035320</t>
  </si>
  <si>
    <t>6258081687219838</t>
  </si>
  <si>
    <t>2017-09-01 15:48:03</t>
  </si>
  <si>
    <t>SR17090100035323</t>
  </si>
  <si>
    <t>6228410863009332962</t>
  </si>
  <si>
    <t>2017-09-01 15:50:03</t>
  </si>
  <si>
    <t>SR17090100035327</t>
  </si>
  <si>
    <t>2017-09-01 15:52:13</t>
  </si>
  <si>
    <t>SR17090100035328</t>
  </si>
  <si>
    <t>2017-09-01 15:57:02</t>
  </si>
  <si>
    <t>SR17090100035335</t>
  </si>
  <si>
    <t>6228480868585090178</t>
  </si>
  <si>
    <t>2017-09-01 16:03:36</t>
  </si>
  <si>
    <t>SR17090100035345</t>
  </si>
  <si>
    <t>6222350107350504</t>
  </si>
  <si>
    <t>2017-09-01 16:09:36</t>
  </si>
  <si>
    <t>SR17090100035352</t>
  </si>
  <si>
    <t>6282880060252120</t>
  </si>
  <si>
    <t>2017-09-01 16:20:34</t>
  </si>
  <si>
    <t>SR17090100035358</t>
  </si>
  <si>
    <t>6227003890530048184</t>
  </si>
  <si>
    <t>2017-09-01 16:21:12</t>
  </si>
  <si>
    <t>SR17090100035360</t>
  </si>
  <si>
    <t>2017-09-01 16:32:55</t>
  </si>
  <si>
    <t>SR17090100035367</t>
  </si>
  <si>
    <t>6222620590003663295</t>
  </si>
  <si>
    <t>2017-09-01 16:33:17</t>
  </si>
  <si>
    <t>SR17090100035368</t>
  </si>
  <si>
    <t>6231900000076865308</t>
  </si>
  <si>
    <t>2017-09-01 16:37:27</t>
  </si>
  <si>
    <t>SR17090100035372</t>
  </si>
  <si>
    <t>6225551320422346</t>
  </si>
  <si>
    <t>2017-09-01 16:50:41</t>
  </si>
  <si>
    <t>SR17090100035380</t>
  </si>
  <si>
    <t>6222022502021835692</t>
  </si>
  <si>
    <t>2017-09-01 16:55:58</t>
  </si>
  <si>
    <t>SR17090100035384</t>
  </si>
  <si>
    <t>6217004020000924967</t>
  </si>
  <si>
    <t>2017-09-01 16:59:10</t>
  </si>
  <si>
    <t>SR17090100035387</t>
  </si>
  <si>
    <t>2017-09-01 17:00:51</t>
  </si>
  <si>
    <t>SR17090100035391</t>
  </si>
  <si>
    <t>6258091644670130</t>
  </si>
  <si>
    <t>2017-09-01 17:11:45</t>
  </si>
  <si>
    <t>SR17090100035396</t>
  </si>
  <si>
    <t>2017-09-01 17:12:00</t>
  </si>
  <si>
    <t>SR17090100035397</t>
  </si>
  <si>
    <t>6231900000064389725</t>
  </si>
  <si>
    <t>2017-09-01 17:12:17</t>
  </si>
  <si>
    <t>SR17090100035398</t>
  </si>
  <si>
    <t>6222002502200239223</t>
  </si>
  <si>
    <t>2017-09-01 17:13:11</t>
  </si>
  <si>
    <t>SR17090100035399</t>
  </si>
  <si>
    <t>6217790001058869567</t>
  </si>
  <si>
    <t>2017-09-01 17:21:06</t>
  </si>
  <si>
    <t>SR17090100035404</t>
  </si>
  <si>
    <t>5324506022971471</t>
  </si>
  <si>
    <t>2017-09-01 17:38:28</t>
  </si>
  <si>
    <t>SR17090100035417</t>
  </si>
  <si>
    <t>6217232502000556877</t>
  </si>
  <si>
    <t>2017-09-01 17:46:20</t>
  </si>
  <si>
    <t>SR17090100035424</t>
  </si>
  <si>
    <t>6212262410003599718</t>
  </si>
  <si>
    <t>20170901</t>
  </si>
  <si>
    <t>000005724428</t>
  </si>
  <si>
    <t>2017-09-01 17:27:57</t>
  </si>
  <si>
    <t>000005322511</t>
  </si>
  <si>
    <t>2017-09-01 16:34:56</t>
  </si>
  <si>
    <t>账号与户名不符，退!</t>
  </si>
  <si>
    <t>000005320106</t>
  </si>
  <si>
    <t>2017-09-01 16:34:38</t>
  </si>
  <si>
    <t>000005317405</t>
  </si>
  <si>
    <t>2017-09-01 16:34:17</t>
  </si>
  <si>
    <t>000005314155</t>
  </si>
  <si>
    <t>2017-09-01 16:33:58</t>
  </si>
  <si>
    <t>000005310611</t>
  </si>
  <si>
    <t>2017-09-01 16:33:36</t>
  </si>
  <si>
    <t>000005307411</t>
  </si>
  <si>
    <t>2017-09-01 16:33:18</t>
  </si>
  <si>
    <t>000005304961</t>
  </si>
  <si>
    <t>2017-09-01 16:33:03</t>
  </si>
  <si>
    <t>000005302989</t>
  </si>
  <si>
    <t>2017-09-01 16:32:46</t>
  </si>
  <si>
    <t>000004570530</t>
  </si>
  <si>
    <t>2017-09-01 15:01:38</t>
  </si>
  <si>
    <t>卡号户名不符，应为赵劲松</t>
  </si>
  <si>
    <t>收款人户名不符</t>
  </si>
  <si>
    <t>000006062192</t>
  </si>
  <si>
    <t>2017-09-15 17:24:31</t>
  </si>
  <si>
    <t>6228480868640793071</t>
  </si>
  <si>
    <t>李玲丽</t>
  </si>
  <si>
    <t>000006059904</t>
  </si>
  <si>
    <t>2017-09-15 17:24:16</t>
  </si>
  <si>
    <t>6282880034385444</t>
  </si>
  <si>
    <t>方正萍</t>
  </si>
  <si>
    <t>000006056143</t>
  </si>
  <si>
    <t>2017-09-15 17:23:50</t>
  </si>
  <si>
    <t>账号错误</t>
  </si>
  <si>
    <t>000006054241</t>
  </si>
  <si>
    <t>2017-09-15 17:23:37</t>
  </si>
  <si>
    <t>6217003860011010285</t>
  </si>
  <si>
    <t>曾其保</t>
  </si>
  <si>
    <t>000006051893</t>
  </si>
  <si>
    <t>2017-09-15 17:23:23</t>
  </si>
  <si>
    <t>6217230200005965787</t>
  </si>
  <si>
    <t>000006038943</t>
  </si>
  <si>
    <t>2017-09-15 17:22:02</t>
  </si>
  <si>
    <t>6221550473267510</t>
  </si>
  <si>
    <t>000006036514</t>
  </si>
  <si>
    <t>2017-09-15 17:21:48</t>
  </si>
  <si>
    <t>6226192280275868</t>
  </si>
  <si>
    <t>彭雪娥</t>
  </si>
  <si>
    <t>000006033058</t>
  </si>
  <si>
    <t>2017-09-15 17:21:29</t>
  </si>
  <si>
    <t>6212262502005974343</t>
  </si>
  <si>
    <t>施贵生</t>
  </si>
  <si>
    <t>000006028753</t>
  </si>
  <si>
    <t>2017-09-15 17:21:01</t>
  </si>
  <si>
    <t>6231900000051740187</t>
  </si>
  <si>
    <t>李文进</t>
  </si>
  <si>
    <t>000006026586</t>
  </si>
  <si>
    <t>2017-09-15 17:20:47</t>
  </si>
  <si>
    <t>6212262502020755768</t>
  </si>
  <si>
    <t>夏荣胜</t>
  </si>
  <si>
    <t>000006024612</t>
  </si>
  <si>
    <t>2017-09-15 17:20:33</t>
  </si>
  <si>
    <t>6210987300003766367</t>
  </si>
  <si>
    <t>周加翠</t>
  </si>
  <si>
    <t>000006022573</t>
  </si>
  <si>
    <t>2017-09-15 17:20:20</t>
  </si>
  <si>
    <t>6222082410002875512</t>
  </si>
  <si>
    <t>张益</t>
  </si>
  <si>
    <t>000006006380</t>
  </si>
  <si>
    <t>2017-09-15 17:18:37</t>
  </si>
  <si>
    <t>6282880064277180</t>
  </si>
  <si>
    <t>金富平</t>
  </si>
  <si>
    <t>000004583158</t>
  </si>
  <si>
    <t>2017-09-13 16:05:08</t>
  </si>
  <si>
    <t>卡号户名不符退回应为董跃兰</t>
  </si>
  <si>
    <t>000002384320</t>
  </si>
  <si>
    <t>2017-09-13 10:22:25</t>
  </si>
  <si>
    <t>6231900000105729012</t>
  </si>
  <si>
    <t>王建全</t>
  </si>
  <si>
    <t>000002378409</t>
  </si>
  <si>
    <t>2017-09-13 10:21:46</t>
  </si>
  <si>
    <t>6222113872455902</t>
  </si>
  <si>
    <t>林桂兰</t>
  </si>
  <si>
    <t>000002376535</t>
  </si>
  <si>
    <t>2017-09-13 10:21:29</t>
  </si>
  <si>
    <t>000002374546</t>
  </si>
  <si>
    <t>2017-09-13 10:21:13</t>
  </si>
  <si>
    <t>6217003880000404299</t>
  </si>
  <si>
    <t>陈有华</t>
  </si>
  <si>
    <t>000002372178</t>
  </si>
  <si>
    <t>2017-09-13 10:20:52</t>
  </si>
  <si>
    <t>6217003860005798341</t>
  </si>
  <si>
    <t>童美英</t>
  </si>
  <si>
    <t>000002370605</t>
  </si>
  <si>
    <t>2017-09-13 10:20:39</t>
  </si>
  <si>
    <t>6214157312901344193</t>
  </si>
  <si>
    <t>黄忠德</t>
  </si>
  <si>
    <t>收款人名称有误，退回</t>
  </si>
  <si>
    <t>000002367953</t>
  </si>
  <si>
    <t>2017-09-13 10:20:23</t>
  </si>
  <si>
    <t>6227525300009438</t>
  </si>
  <si>
    <t>陈静</t>
  </si>
  <si>
    <t>000002356867</t>
  </si>
  <si>
    <t>2017-09-13 10:19:08</t>
  </si>
  <si>
    <t>6228483308575862374</t>
  </si>
  <si>
    <t>陈安布老</t>
  </si>
  <si>
    <t>000002354526</t>
  </si>
  <si>
    <t>2017-09-13 10:18:54</t>
  </si>
  <si>
    <t>000002289289</t>
  </si>
  <si>
    <t>2017-09-13 10:09:40</t>
  </si>
  <si>
    <t>4270300023229643</t>
  </si>
  <si>
    <t>周妍</t>
  </si>
  <si>
    <t>000002287958</t>
  </si>
  <si>
    <t>2017-09-13 10:09:27</t>
  </si>
  <si>
    <t>6253335349236902</t>
  </si>
  <si>
    <t>柳宏敏</t>
  </si>
  <si>
    <t>000002286098</t>
  </si>
  <si>
    <t>2017-09-13 10:09:09</t>
  </si>
  <si>
    <t>6231900000055391417</t>
  </si>
  <si>
    <t>魏玮</t>
  </si>
  <si>
    <t>000002244834</t>
  </si>
  <si>
    <t>2017-09-13 10:03:43</t>
  </si>
  <si>
    <t>6210987300003346202</t>
  </si>
  <si>
    <t>孙玉凤</t>
  </si>
  <si>
    <t>000002242206</t>
  </si>
  <si>
    <t>2017-09-13 10:03:27</t>
  </si>
  <si>
    <t>6228481928225369876</t>
  </si>
  <si>
    <t>黄自来</t>
  </si>
  <si>
    <t>000002239080</t>
  </si>
  <si>
    <t>2017-09-13 10:03:03</t>
  </si>
  <si>
    <t>6217997300000356603</t>
  </si>
  <si>
    <t>岳春美</t>
  </si>
  <si>
    <t>000004881281</t>
  </si>
  <si>
    <t>2017-09-11 15:52:35</t>
  </si>
  <si>
    <t>6230520860004861873</t>
  </si>
  <si>
    <t>于国臣</t>
  </si>
  <si>
    <t>000004879449</t>
  </si>
  <si>
    <t>2017-09-11 15:52:21</t>
  </si>
  <si>
    <t>6231900020003699471</t>
  </si>
  <si>
    <t>杜槐本</t>
  </si>
  <si>
    <t>收款人姓名错误（张远福）</t>
  </si>
  <si>
    <t>000004877455</t>
  </si>
  <si>
    <t>2017-09-11 15:52:06</t>
  </si>
  <si>
    <t>6212262505007163609</t>
  </si>
  <si>
    <t>杨永金</t>
  </si>
  <si>
    <t>000004875753</t>
  </si>
  <si>
    <t>2017-09-11 15:51:52</t>
  </si>
  <si>
    <t>6231900000088568478</t>
  </si>
  <si>
    <t>杜建军</t>
  </si>
  <si>
    <t>名字错误</t>
  </si>
  <si>
    <t>000004871358</t>
  </si>
  <si>
    <t>2017-09-11 15:51:18</t>
  </si>
  <si>
    <t>6217790001081607653</t>
  </si>
  <si>
    <t>冯坤广</t>
  </si>
  <si>
    <t>000004869544</t>
  </si>
  <si>
    <t>2017-09-11 15:51:04</t>
  </si>
  <si>
    <t>6222620590005185693</t>
  </si>
  <si>
    <t>夏慧玲</t>
  </si>
  <si>
    <t>000004866458</t>
  </si>
  <si>
    <t>2017-09-11 15:50:41</t>
  </si>
  <si>
    <t>6217562700002186590</t>
  </si>
  <si>
    <t>李沅桥</t>
  </si>
  <si>
    <t>000004864178</t>
  </si>
  <si>
    <t>2017-09-11 15:50:23</t>
  </si>
  <si>
    <t>000004862372</t>
  </si>
  <si>
    <t>2017-09-11 15:50:10</t>
  </si>
  <si>
    <t>4581230597280520</t>
  </si>
  <si>
    <t>韦唯</t>
  </si>
  <si>
    <t>000004860637</t>
  </si>
  <si>
    <t>2017-09-11 15:49:57</t>
  </si>
  <si>
    <t>6231900000013975236</t>
  </si>
  <si>
    <t>马春琴</t>
  </si>
  <si>
    <t>000004857959</t>
  </si>
  <si>
    <t>2017-09-11 15:49:38</t>
  </si>
  <si>
    <t>6259190051281453</t>
  </si>
  <si>
    <t>侯有春</t>
  </si>
  <si>
    <t>系统自动退汇</t>
  </si>
  <si>
    <t>000004855301</t>
  </si>
  <si>
    <t>2017-09-11 15:49:20</t>
  </si>
  <si>
    <t>6228483306034216364</t>
  </si>
  <si>
    <t>李银美</t>
  </si>
  <si>
    <t>000004852809</t>
  </si>
  <si>
    <t>2017-09-11 15:49:03</t>
  </si>
  <si>
    <t>000004849851</t>
  </si>
  <si>
    <t>2017-09-11 15:48:41</t>
  </si>
  <si>
    <t>6231900000074904620</t>
  </si>
  <si>
    <t>玉儿怀</t>
  </si>
  <si>
    <t>000004835905</t>
  </si>
  <si>
    <t>2017-09-11 15:47:11</t>
  </si>
  <si>
    <t>6231900000078044696</t>
  </si>
  <si>
    <t>宋君平</t>
  </si>
  <si>
    <t>收款人名错</t>
  </si>
  <si>
    <t>000004832719</t>
  </si>
  <si>
    <t>2017-09-11 15:46:49</t>
  </si>
  <si>
    <t>6228480868605674670</t>
  </si>
  <si>
    <t>姜财清</t>
  </si>
  <si>
    <t>000004828348</t>
  </si>
  <si>
    <t>2017-09-11 15:46:26</t>
  </si>
  <si>
    <t>6229017918176104</t>
  </si>
  <si>
    <t>陈凤金</t>
  </si>
  <si>
    <t>000004826319</t>
  </si>
  <si>
    <t>2017-09-11 15:46:11</t>
  </si>
  <si>
    <t>6231900000023772896</t>
  </si>
  <si>
    <t>柴玉琼</t>
  </si>
  <si>
    <t>000004823449</t>
  </si>
  <si>
    <t>2017-09-11 15:45:53</t>
  </si>
  <si>
    <t>6210178002028618925</t>
  </si>
  <si>
    <t>张贵龙</t>
  </si>
  <si>
    <t>000005978559</t>
  </si>
  <si>
    <t>2017-09-08 17:56:02</t>
  </si>
  <si>
    <t>6217790001081716900</t>
  </si>
  <si>
    <t>邹凤花</t>
  </si>
  <si>
    <t>000005976674</t>
  </si>
  <si>
    <t>2017-09-08 17:55:47</t>
  </si>
  <si>
    <t>6228480860700947515</t>
  </si>
  <si>
    <t>王凤婷</t>
  </si>
  <si>
    <t>000005974198</t>
  </si>
  <si>
    <t>2017-09-08 17:55:27</t>
  </si>
  <si>
    <t>6222522437387121</t>
  </si>
  <si>
    <t>刘友明</t>
  </si>
  <si>
    <t>000005971614</t>
  </si>
  <si>
    <t>2017-09-08 17:55:09</t>
  </si>
  <si>
    <t>钱萌杰</t>
  </si>
  <si>
    <t>000005969394</t>
  </si>
  <si>
    <t>2017-09-08 17:54:51</t>
  </si>
  <si>
    <t>6222082502008203747</t>
  </si>
  <si>
    <t>000005965986</t>
  </si>
  <si>
    <t>2017-09-08 17:54:36</t>
  </si>
  <si>
    <t>6013822700105881302</t>
  </si>
  <si>
    <t>任继尧</t>
  </si>
  <si>
    <t>000002607975</t>
  </si>
  <si>
    <t>2017-09-08 10:51:08</t>
  </si>
  <si>
    <t>6231900000054794538</t>
  </si>
  <si>
    <t>杨兴兰</t>
  </si>
  <si>
    <t>000002605562</t>
  </si>
  <si>
    <t>2017-09-08 10:50:55</t>
  </si>
  <si>
    <t>6228483868529948579</t>
  </si>
  <si>
    <t>何仁粉</t>
  </si>
  <si>
    <t>000002602775</t>
  </si>
  <si>
    <t>2017-09-08 10:50:39</t>
  </si>
  <si>
    <t>6231900000106797471</t>
  </si>
  <si>
    <t>崔景</t>
  </si>
  <si>
    <t>000002599508</t>
  </si>
  <si>
    <t>2017-09-08 10:50:24</t>
  </si>
  <si>
    <t>6228480868192819779</t>
  </si>
  <si>
    <t>杨志美</t>
  </si>
  <si>
    <t>000002596437</t>
  </si>
  <si>
    <t>2017-09-08 10:50:08</t>
  </si>
  <si>
    <t>000002593533</t>
  </si>
  <si>
    <t>2017-09-08 10:49:53</t>
  </si>
  <si>
    <t>6212262517002420728</t>
  </si>
  <si>
    <t>吴千千</t>
  </si>
  <si>
    <t>000002590091</t>
  </si>
  <si>
    <t>2017-09-08 10:49:35</t>
  </si>
  <si>
    <t>6212262502000993421</t>
  </si>
  <si>
    <t>陈云坤</t>
  </si>
  <si>
    <t>000002586777</t>
  </si>
  <si>
    <t>2017-09-08 10:49:17</t>
  </si>
  <si>
    <t>6228481198085577071</t>
  </si>
  <si>
    <t>苏兴巧</t>
  </si>
  <si>
    <t>000002583967</t>
  </si>
  <si>
    <t>2017-09-08 10:49:02</t>
  </si>
  <si>
    <t>6217359941000131983</t>
  </si>
  <si>
    <t>班晓</t>
  </si>
  <si>
    <t>000002580876</t>
  </si>
  <si>
    <t>2017-09-08 10:48:45</t>
  </si>
  <si>
    <t>6217790001113924159</t>
  </si>
  <si>
    <t>王才学</t>
  </si>
  <si>
    <t>000002564286</t>
  </si>
  <si>
    <t>2017-09-08 10:47:18</t>
  </si>
  <si>
    <t>6228481198096137071</t>
  </si>
  <si>
    <t>000005276419</t>
  </si>
  <si>
    <t>2017-09-06 17:38:42</t>
  </si>
  <si>
    <t>6226890040110685</t>
  </si>
  <si>
    <t>信用卡号不存在</t>
  </si>
  <si>
    <t>000005243491</t>
  </si>
  <si>
    <t>2017-09-06 17:34:45</t>
  </si>
  <si>
    <t>6217003980000915904</t>
  </si>
  <si>
    <t>杨永慧</t>
  </si>
  <si>
    <t>000005241509</t>
  </si>
  <si>
    <t>2017-09-06 17:34:29</t>
  </si>
  <si>
    <t>6217232505000691156</t>
  </si>
  <si>
    <t>马兵</t>
  </si>
  <si>
    <t>000005240086</t>
  </si>
  <si>
    <t>2017-09-06 17:34:15</t>
  </si>
  <si>
    <t>6231900000034287249</t>
  </si>
  <si>
    <t>邓声发</t>
  </si>
  <si>
    <t>000005238213</t>
  </si>
  <si>
    <t>2017-09-06 17:34:01</t>
  </si>
  <si>
    <t>6228451938012920175</t>
  </si>
  <si>
    <t>秦生光</t>
  </si>
  <si>
    <t>000005236137</t>
  </si>
  <si>
    <t>2017-09-06 17:33:45</t>
  </si>
  <si>
    <t>账号户名有误</t>
  </si>
  <si>
    <t>000005234736</t>
  </si>
  <si>
    <t>2017-09-06 17:33:31</t>
  </si>
  <si>
    <t>6231900000057368538</t>
  </si>
  <si>
    <t>刘云昌</t>
  </si>
  <si>
    <t>收款人户名与账号不符</t>
  </si>
  <si>
    <t>000005233173</t>
  </si>
  <si>
    <t>2017-09-06 17:33:15</t>
  </si>
  <si>
    <t>6231900000013185828</t>
  </si>
  <si>
    <t>李家梅</t>
  </si>
  <si>
    <t>000005231602</t>
  </si>
  <si>
    <t>2017-09-06 17:33:01</t>
  </si>
  <si>
    <t>6231900000092686852</t>
  </si>
  <si>
    <t>周丽萍</t>
  </si>
  <si>
    <t>退户名错</t>
  </si>
  <si>
    <t>000005551986</t>
  </si>
  <si>
    <t>2017-09-05 17:40:53</t>
  </si>
  <si>
    <t>6228480868604658278</t>
  </si>
  <si>
    <t>赵多寿</t>
  </si>
  <si>
    <t>000005549960</t>
  </si>
  <si>
    <t>2017-09-05 17:40:36</t>
  </si>
  <si>
    <t>6231900000008955417</t>
  </si>
  <si>
    <t>施艳华</t>
  </si>
  <si>
    <t>000005547187</t>
  </si>
  <si>
    <t>2017-09-05 17:40:12</t>
  </si>
  <si>
    <t>6235732700000319976</t>
  </si>
  <si>
    <t>夏珍</t>
  </si>
  <si>
    <t>000005545136</t>
  </si>
  <si>
    <t>2017-09-05 17:39:55</t>
  </si>
  <si>
    <t>6227003880250245136</t>
  </si>
  <si>
    <t>王世发</t>
  </si>
  <si>
    <t>000005543402</t>
  </si>
  <si>
    <t>2017-09-05 17:39:40</t>
  </si>
  <si>
    <t>000005541247</t>
  </si>
  <si>
    <t>2017-09-05 17:39:21</t>
  </si>
  <si>
    <t>6214572181000785938</t>
  </si>
  <si>
    <t>韦定仙</t>
  </si>
  <si>
    <t>000004317513</t>
  </si>
  <si>
    <t>2017-09-05 15:02:05</t>
  </si>
  <si>
    <t>000004317136</t>
  </si>
  <si>
    <t>2017-09-05 15:02:03</t>
  </si>
  <si>
    <t>000004310632</t>
  </si>
  <si>
    <t>2017-09-05 15:01:07</t>
  </si>
  <si>
    <t>户名不符5324505037797384扫地</t>
  </si>
  <si>
    <t>000004310336</t>
  </si>
  <si>
    <t>2017-09-05 15:01:05</t>
  </si>
  <si>
    <t>000005277102</t>
  </si>
  <si>
    <t>2017-09-04 18:12:04</t>
  </si>
  <si>
    <t>000005275521</t>
  </si>
  <si>
    <t>2017-09-04 18:11:51</t>
  </si>
  <si>
    <t>6217003860025532605</t>
  </si>
  <si>
    <t>张蜀平</t>
  </si>
  <si>
    <t>000005273153</t>
  </si>
  <si>
    <t>2017-09-04 18:11:34</t>
  </si>
  <si>
    <t>6212262502002532268</t>
  </si>
  <si>
    <t>曹燕</t>
  </si>
  <si>
    <t>000005271650</t>
  </si>
  <si>
    <t>2017-09-04 18:11:23</t>
  </si>
  <si>
    <t>6228480868633224373</t>
  </si>
  <si>
    <t>杨红丽</t>
  </si>
  <si>
    <t>000005263006</t>
  </si>
  <si>
    <t>2017-09-04 18:10:21</t>
  </si>
  <si>
    <t>6228480868652182577</t>
  </si>
  <si>
    <t>廖家伟</t>
  </si>
  <si>
    <t>000005261127</t>
  </si>
  <si>
    <t>2017-09-04 18:10:08</t>
  </si>
  <si>
    <t>6231900000120350257</t>
  </si>
  <si>
    <t>朱腊贵</t>
  </si>
  <si>
    <t>000005259463</t>
  </si>
  <si>
    <t>2017-09-04 18:09:55</t>
  </si>
  <si>
    <t>6230399991013622267</t>
  </si>
  <si>
    <t>陇景</t>
  </si>
  <si>
    <t>000005256886</t>
  </si>
  <si>
    <t>2017-09-04 18:09:39</t>
  </si>
  <si>
    <t>000005254995</t>
  </si>
  <si>
    <t>2017-09-04 18:09:24</t>
  </si>
  <si>
    <t>6228482890311593414</t>
  </si>
  <si>
    <t>龚睿</t>
  </si>
  <si>
    <t>000005252161</t>
  </si>
  <si>
    <t>2017-09-04 18:09:04</t>
  </si>
  <si>
    <t>6223691131403770</t>
  </si>
  <si>
    <t>胡玉巧</t>
  </si>
  <si>
    <t>000001375026</t>
  </si>
  <si>
    <t>2017-09-04 09:13:54</t>
  </si>
  <si>
    <t>姜静坤</t>
  </si>
  <si>
    <t>000001373825</t>
  </si>
  <si>
    <t>2017-09-04 09:13:41</t>
  </si>
  <si>
    <t>4218709970395899</t>
  </si>
  <si>
    <t>5324505037797384</t>
  </si>
  <si>
    <t>2017-09-02 08:23:30</t>
  </si>
  <si>
    <t>0064290592</t>
  </si>
  <si>
    <t>0102176389</t>
  </si>
  <si>
    <t>刘国平</t>
  </si>
  <si>
    <t>2017-09-02 08:44:27</t>
  </si>
  <si>
    <t>0064290831</t>
  </si>
  <si>
    <t>1000296073</t>
  </si>
  <si>
    <t>赵金桃</t>
  </si>
  <si>
    <t>2017-09-02 08:54:39</t>
  </si>
  <si>
    <t>0064290898</t>
  </si>
  <si>
    <t>1000308676</t>
  </si>
  <si>
    <t>孔敏</t>
  </si>
  <si>
    <t>2017-09-02 09:58:35</t>
  </si>
  <si>
    <t>0064291941</t>
  </si>
  <si>
    <t>1000308101</t>
  </si>
  <si>
    <t>2017-09-02 10:05:22</t>
  </si>
  <si>
    <t>0064292057</t>
  </si>
  <si>
    <t>1000307688</t>
  </si>
  <si>
    <t>杨晓玲</t>
  </si>
  <si>
    <t>2017-09-02 10:06:55</t>
  </si>
  <si>
    <t>0064292086</t>
  </si>
  <si>
    <t>0112306113</t>
  </si>
  <si>
    <t>蒋传佐</t>
  </si>
  <si>
    <t>2017-09-02 10:16:33</t>
  </si>
  <si>
    <t>0064292249</t>
  </si>
  <si>
    <t>1000283800</t>
  </si>
  <si>
    <t>2017-09-02 10:46:07</t>
  </si>
  <si>
    <t>0064292974</t>
  </si>
  <si>
    <t>1000308846</t>
  </si>
  <si>
    <t>2017-09-02 10:59:35</t>
  </si>
  <si>
    <t>0064293230</t>
  </si>
  <si>
    <t>1000307175</t>
  </si>
  <si>
    <t>吴菜芬</t>
  </si>
  <si>
    <t>2017-09-02 11:05:26</t>
  </si>
  <si>
    <t>0064293340</t>
  </si>
  <si>
    <t>2017-09-02 11:19:45</t>
  </si>
  <si>
    <t>0064293586</t>
  </si>
  <si>
    <t>5300-0000241210</t>
  </si>
  <si>
    <t>王慧芬</t>
  </si>
  <si>
    <t>2017-09-02 11:37:19</t>
  </si>
  <si>
    <t>0064293879</t>
  </si>
  <si>
    <t>1000298287</t>
  </si>
  <si>
    <t>李伙山</t>
  </si>
  <si>
    <t>2017-09-02 11:49:01</t>
  </si>
  <si>
    <t>0064294056</t>
  </si>
  <si>
    <t>5307-0702005375</t>
  </si>
  <si>
    <t>陈万红</t>
  </si>
  <si>
    <t>2017-09-02 12:18:09</t>
  </si>
  <si>
    <t>0064294472</t>
  </si>
  <si>
    <t>1000298453</t>
  </si>
  <si>
    <t>窦国琼</t>
  </si>
  <si>
    <t>2017-09-02 13:22:29</t>
  </si>
  <si>
    <t>0064295400</t>
  </si>
  <si>
    <t>1000309008</t>
  </si>
  <si>
    <t>杨荣波</t>
  </si>
  <si>
    <t>2017-09-02 13:26:26</t>
  </si>
  <si>
    <t>0064295438</t>
  </si>
  <si>
    <t>5331-3122009999</t>
  </si>
  <si>
    <t>闫艳玲</t>
  </si>
  <si>
    <t>2017-09-02 13:57:20</t>
  </si>
  <si>
    <t>0064295712</t>
  </si>
  <si>
    <t>1000307956</t>
  </si>
  <si>
    <t>罗金红</t>
  </si>
  <si>
    <t>2017-09-02 14:03:58</t>
  </si>
  <si>
    <t>0064295794</t>
  </si>
  <si>
    <t>1000055823</t>
  </si>
  <si>
    <t>王佳</t>
  </si>
  <si>
    <t>2017-09-02 14:16:27</t>
  </si>
  <si>
    <t>0064296023</t>
  </si>
  <si>
    <t>2017-09-02 15:07:47</t>
  </si>
  <si>
    <t>0064297093</t>
  </si>
  <si>
    <t>0101256073</t>
  </si>
  <si>
    <t>文体全</t>
  </si>
  <si>
    <t>2017-09-02 15:59:37</t>
  </si>
  <si>
    <t>0064298190</t>
  </si>
  <si>
    <t>1000309960</t>
  </si>
  <si>
    <t>杨学武</t>
  </si>
  <si>
    <t>2017-09-02 16:00:10</t>
  </si>
  <si>
    <t>0064298230</t>
  </si>
  <si>
    <t>1000046697</t>
  </si>
  <si>
    <t>郑敏章</t>
  </si>
  <si>
    <t>2017-09-02 16:00:14</t>
  </si>
  <si>
    <t>0064298236</t>
  </si>
  <si>
    <t>2017-09-02 16:02:09</t>
  </si>
  <si>
    <t>0064298330</t>
  </si>
  <si>
    <t>5325-2502024506</t>
  </si>
  <si>
    <t>范琼英</t>
  </si>
  <si>
    <t>2017-09-02 16:09:49</t>
  </si>
  <si>
    <t>0064298450</t>
  </si>
  <si>
    <t>1000309391</t>
  </si>
  <si>
    <t>孙应成</t>
  </si>
  <si>
    <t>2017-09-02 16:57:43</t>
  </si>
  <si>
    <t>0064299240</t>
  </si>
  <si>
    <t>1000306890</t>
  </si>
  <si>
    <t>卢玲</t>
  </si>
  <si>
    <t>2017-09-02 17:01:47</t>
  </si>
  <si>
    <t>0064299320</t>
  </si>
  <si>
    <t>1000308833</t>
  </si>
  <si>
    <t>王学良</t>
  </si>
  <si>
    <t>2017-09-02 17:17:12</t>
  </si>
  <si>
    <t>0064299566</t>
  </si>
  <si>
    <t>1000309626</t>
  </si>
  <si>
    <t>韩利</t>
  </si>
  <si>
    <t>2017-09-02 17:37:53</t>
  </si>
  <si>
    <t>0064299977</t>
  </si>
  <si>
    <t>1000085636</t>
  </si>
  <si>
    <t>谢奕</t>
  </si>
  <si>
    <t>2017-09-02 18:39:14</t>
  </si>
  <si>
    <t>0064300909</t>
  </si>
  <si>
    <t>1000301235</t>
  </si>
  <si>
    <t>2017-09-03 13:47:33</t>
  </si>
  <si>
    <t>0064325887</t>
  </si>
  <si>
    <t>1000304461</t>
  </si>
  <si>
    <t>杜富平</t>
  </si>
  <si>
    <t>2017-09-03 14:37:08</t>
  </si>
  <si>
    <t>0064326819</t>
  </si>
  <si>
    <t>1000310380</t>
  </si>
  <si>
    <t>吴瑞</t>
  </si>
  <si>
    <t>2017-09-03 14:45:46</t>
  </si>
  <si>
    <t>0064326930</t>
  </si>
  <si>
    <t>0102131372</t>
  </si>
  <si>
    <t>李昆生</t>
  </si>
  <si>
    <t>2017-09-03 15:52:59</t>
  </si>
  <si>
    <t>0064327893</t>
  </si>
  <si>
    <t>1000077724</t>
  </si>
  <si>
    <t>徐志琴</t>
  </si>
  <si>
    <t>2017-09-03 16:31:47</t>
  </si>
  <si>
    <t>0064328623</t>
  </si>
  <si>
    <t>1000160559</t>
  </si>
  <si>
    <t>2017-09-03 19:12:39</t>
  </si>
  <si>
    <t>0064332228</t>
  </si>
  <si>
    <t>1000096348</t>
  </si>
  <si>
    <t>徐汝苹</t>
  </si>
  <si>
    <t>2017-09-03 20:33:09</t>
  </si>
  <si>
    <t>0064332757</t>
  </si>
  <si>
    <t>1000137686</t>
  </si>
  <si>
    <t>吴雪</t>
  </si>
  <si>
    <t>2017-09-03 20:38:45</t>
  </si>
  <si>
    <t>0064332884</t>
  </si>
  <si>
    <t>1000308670</t>
  </si>
  <si>
    <t>晏菊仙</t>
  </si>
  <si>
    <t>2017-09-04 07:25:49</t>
  </si>
  <si>
    <t>0064337547</t>
  </si>
  <si>
    <t>1000278666</t>
  </si>
  <si>
    <t>王小三</t>
  </si>
  <si>
    <t>2017-09-04 08:33:04</t>
  </si>
  <si>
    <t>0064341251</t>
  </si>
  <si>
    <t>5011879123</t>
  </si>
  <si>
    <t>向学凤</t>
  </si>
  <si>
    <t>2017-09-04 08:34:11</t>
  </si>
  <si>
    <t>0064341349</t>
  </si>
  <si>
    <t>1000243105</t>
  </si>
  <si>
    <t>浦海燕</t>
  </si>
  <si>
    <t>2017-09-04 08:42:54</t>
  </si>
  <si>
    <t>0064342052</t>
  </si>
  <si>
    <t>1000311492</t>
  </si>
  <si>
    <t>和振武</t>
  </si>
  <si>
    <t>2017-09-04 08:49:01</t>
  </si>
  <si>
    <t>0064342592</t>
  </si>
  <si>
    <t>5304-0425046672</t>
  </si>
  <si>
    <t>马亚秋</t>
  </si>
  <si>
    <t>2017-09-04 09:05:44</t>
  </si>
  <si>
    <t>0064344579</t>
  </si>
  <si>
    <t>1000304891</t>
  </si>
  <si>
    <t>李玉孟</t>
  </si>
  <si>
    <t>2017-09-04 09:06:34</t>
  </si>
  <si>
    <t>0064344665</t>
  </si>
  <si>
    <t>1000304902</t>
  </si>
  <si>
    <t>范庆然</t>
  </si>
  <si>
    <t>2017-09-04 09:07:37</t>
  </si>
  <si>
    <t>0064346180</t>
  </si>
  <si>
    <t>1000304919</t>
  </si>
  <si>
    <t>范革英</t>
  </si>
  <si>
    <t>2017-09-04 09:13:40</t>
  </si>
  <si>
    <t>0064350522</t>
  </si>
  <si>
    <t>1000284727</t>
  </si>
  <si>
    <t>里红</t>
  </si>
  <si>
    <t>2017-09-04 09:14:51</t>
  </si>
  <si>
    <t>0064350590</t>
  </si>
  <si>
    <t>2017-09-04 09:16:54</t>
  </si>
  <si>
    <t>0064351144</t>
  </si>
  <si>
    <t>1000286184</t>
  </si>
  <si>
    <t>扫地</t>
  </si>
  <si>
    <t>2017-09-04 09:17:34</t>
  </si>
  <si>
    <t>0064351187</t>
  </si>
  <si>
    <t>2017-09-04 09:20:52</t>
  </si>
  <si>
    <t>0064351905</t>
  </si>
  <si>
    <t>1000253636</t>
  </si>
  <si>
    <t>胡文娜</t>
  </si>
  <si>
    <t>2017-09-04 09:22:45</t>
  </si>
  <si>
    <t>0064352157</t>
  </si>
  <si>
    <t>1000309774</t>
  </si>
  <si>
    <t>李江衡</t>
  </si>
  <si>
    <t>2017-09-04 09:48:42</t>
  </si>
  <si>
    <t>0064355115</t>
  </si>
  <si>
    <t>1000219709</t>
  </si>
  <si>
    <t>王云</t>
  </si>
  <si>
    <t>2017-09-04 09:49:00</t>
  </si>
  <si>
    <t>0064355201</t>
  </si>
  <si>
    <t>2522071241</t>
  </si>
  <si>
    <t>王雪</t>
  </si>
  <si>
    <t>2017-09-04 09:51:11</t>
  </si>
  <si>
    <t>0064355529</t>
  </si>
  <si>
    <t>1000187986</t>
  </si>
  <si>
    <t>吴秀香</t>
  </si>
  <si>
    <t>2017-09-04 09:51:14</t>
  </si>
  <si>
    <t>0064355532</t>
  </si>
  <si>
    <t>1000306453</t>
  </si>
  <si>
    <t>宋嘉豪</t>
  </si>
  <si>
    <t>2017-09-04 09:53:28</t>
  </si>
  <si>
    <t>0064355880</t>
  </si>
  <si>
    <t>1000308248</t>
  </si>
  <si>
    <t>李佳</t>
  </si>
  <si>
    <t>2017-09-04 09:54:30</t>
  </si>
  <si>
    <t>0064356041</t>
  </si>
  <si>
    <t>2017-09-04 09:55:53</t>
  </si>
  <si>
    <t>0064356277</t>
  </si>
  <si>
    <t>1000226289</t>
  </si>
  <si>
    <t>姜成先</t>
  </si>
  <si>
    <t>2017-09-04 09:56:14</t>
  </si>
  <si>
    <t>0064356368</t>
  </si>
  <si>
    <t>1000308514</t>
  </si>
  <si>
    <t>马继萍</t>
  </si>
  <si>
    <t>2017-09-04 10:04:05</t>
  </si>
  <si>
    <t>0064357543</t>
  </si>
  <si>
    <t>1000138288</t>
  </si>
  <si>
    <t>张凤先</t>
  </si>
  <si>
    <t>2017-09-04 10:06:55</t>
  </si>
  <si>
    <t>0064358433</t>
  </si>
  <si>
    <t>1000181150</t>
  </si>
  <si>
    <t>李学凤</t>
  </si>
  <si>
    <t>2017-09-04 10:14:28</t>
  </si>
  <si>
    <t>0064360419</t>
  </si>
  <si>
    <t>1000312136</t>
  </si>
  <si>
    <t>赵建国</t>
  </si>
  <si>
    <t>2017-09-04 10:17:45</t>
  </si>
  <si>
    <t>0064361548</t>
  </si>
  <si>
    <t>0112088751</t>
  </si>
  <si>
    <t>张恒章</t>
  </si>
  <si>
    <t>2017-09-04 10:22:02</t>
  </si>
  <si>
    <t>0064362742</t>
  </si>
  <si>
    <t>1000311970</t>
  </si>
  <si>
    <t>熊忠清</t>
  </si>
  <si>
    <t>2017-09-04 10:26:42</t>
  </si>
  <si>
    <t>0064363265</t>
  </si>
  <si>
    <t>1000311387</t>
  </si>
  <si>
    <t>胡莲玉</t>
  </si>
  <si>
    <t>2017-09-04 10:27:23</t>
  </si>
  <si>
    <t>0064363657</t>
  </si>
  <si>
    <t>2017-09-04 10:30:37</t>
  </si>
  <si>
    <t>0064365036</t>
  </si>
  <si>
    <t>1000303638</t>
  </si>
  <si>
    <t>刘守萍</t>
  </si>
  <si>
    <t>2017-09-04 10:31:11</t>
  </si>
  <si>
    <t>0064365087</t>
  </si>
  <si>
    <t>1000312328</t>
  </si>
  <si>
    <t>2017-09-04 10:33:57</t>
  </si>
  <si>
    <t>0064365454</t>
  </si>
  <si>
    <t>1000135363</t>
  </si>
  <si>
    <t>黄柏森</t>
  </si>
  <si>
    <t>2017-09-04 10:36:57</t>
  </si>
  <si>
    <t>0064365738</t>
  </si>
  <si>
    <t>1000311470</t>
  </si>
  <si>
    <t>李禹蒙</t>
  </si>
  <si>
    <t>2017-09-04 10:47:48</t>
  </si>
  <si>
    <t>0064368610</t>
  </si>
  <si>
    <t>1000299854</t>
  </si>
  <si>
    <t>温源权</t>
  </si>
  <si>
    <t>2017-09-04 10:48:44</t>
  </si>
  <si>
    <t>0064368891</t>
  </si>
  <si>
    <t>2017-09-04 10:56:59</t>
  </si>
  <si>
    <t>0064370896</t>
  </si>
  <si>
    <t>5011390859</t>
  </si>
  <si>
    <t>陈萍</t>
  </si>
  <si>
    <t>2017-09-04 11:00:18</t>
  </si>
  <si>
    <t>0064371307</t>
  </si>
  <si>
    <t>1000041028</t>
  </si>
  <si>
    <t>2017-09-04 11:03:12</t>
  </si>
  <si>
    <t>0064371585</t>
  </si>
  <si>
    <t>1000202503</t>
  </si>
  <si>
    <t>罗晓茵</t>
  </si>
  <si>
    <t>2017-09-04 11:04:00</t>
  </si>
  <si>
    <t>0064371671</t>
  </si>
  <si>
    <t>1000204644</t>
  </si>
  <si>
    <t>何斌</t>
  </si>
  <si>
    <t>2017-09-04 11:10:54</t>
  </si>
  <si>
    <t>0064372870</t>
  </si>
  <si>
    <t>1000030321</t>
  </si>
  <si>
    <t>王一博</t>
  </si>
  <si>
    <t>2017-09-04 11:20:48</t>
  </si>
  <si>
    <t>1000164378</t>
  </si>
  <si>
    <t>2017-09-04 11:37:32</t>
  </si>
  <si>
    <t>0064377737</t>
  </si>
  <si>
    <t>2017-09-04 11:46:29</t>
  </si>
  <si>
    <t>0064378732</t>
  </si>
  <si>
    <t>1000311821</t>
  </si>
  <si>
    <t>袁语瞳</t>
  </si>
  <si>
    <t>2017-09-04 11:51:10</t>
  </si>
  <si>
    <t>0064379166</t>
  </si>
  <si>
    <t>1000173480</t>
  </si>
  <si>
    <t>李玉芳</t>
  </si>
  <si>
    <t>2017-09-04 11:54:15</t>
  </si>
  <si>
    <t>0064379438</t>
  </si>
  <si>
    <t>1000299928</t>
  </si>
  <si>
    <t>袁小兰</t>
  </si>
  <si>
    <t>2017-09-04 11:55:18</t>
  </si>
  <si>
    <t>0064379526</t>
  </si>
  <si>
    <t>1000207630</t>
  </si>
  <si>
    <t>罗万会</t>
  </si>
  <si>
    <t>2017-09-04 11:58:08</t>
  </si>
  <si>
    <t>0064379733</t>
  </si>
  <si>
    <t>1000312610</t>
  </si>
  <si>
    <t>段志恒</t>
  </si>
  <si>
    <t>2017-09-04 12:03:42</t>
  </si>
  <si>
    <t>0064380730</t>
  </si>
  <si>
    <t>5330-3000009684</t>
  </si>
  <si>
    <t>杨晓波</t>
  </si>
  <si>
    <t>2017-09-04 12:04:31</t>
  </si>
  <si>
    <t>0064380795</t>
  </si>
  <si>
    <t>2017-09-04 12:04:51</t>
  </si>
  <si>
    <t>0064380814</t>
  </si>
  <si>
    <t>1000312466</t>
  </si>
  <si>
    <t>陈志英</t>
  </si>
  <si>
    <t>2017-09-04 12:07:35</t>
  </si>
  <si>
    <t>0064380983</t>
  </si>
  <si>
    <t>5330-3000025491</t>
  </si>
  <si>
    <t>明桂峰</t>
  </si>
  <si>
    <t>2017-09-04 12:27:30</t>
  </si>
  <si>
    <t>0064382185</t>
  </si>
  <si>
    <t>2017-09-04 12:56:45</t>
  </si>
  <si>
    <t>0064386966</t>
  </si>
  <si>
    <t>1000311036</t>
  </si>
  <si>
    <t>刘勇</t>
  </si>
  <si>
    <t>2017-09-04 12:57:45</t>
  </si>
  <si>
    <t>0064387032</t>
  </si>
  <si>
    <t>1000273089</t>
  </si>
  <si>
    <t>刘宗道</t>
  </si>
  <si>
    <t>2017-09-04 13:01:16</t>
  </si>
  <si>
    <t>0064387303</t>
  </si>
  <si>
    <t>2017-09-04 13:07:46</t>
  </si>
  <si>
    <t>0064387990</t>
  </si>
  <si>
    <t>1000229630</t>
  </si>
  <si>
    <t>周自英</t>
  </si>
  <si>
    <t>2017-09-04 13:11:07</t>
  </si>
  <si>
    <t>0064389022</t>
  </si>
  <si>
    <t>0126014414</t>
  </si>
  <si>
    <t>秦金萍</t>
  </si>
  <si>
    <t>2017-09-04 13:27:23</t>
  </si>
  <si>
    <t>0064390247</t>
  </si>
  <si>
    <t>2017-09-04 13:39:51</t>
  </si>
  <si>
    <t>0064391852</t>
  </si>
  <si>
    <t>0112091305</t>
  </si>
  <si>
    <t>张燕萍</t>
  </si>
  <si>
    <t>2017-09-04 13:42:09</t>
  </si>
  <si>
    <t>0064392020</t>
  </si>
  <si>
    <t>2017-09-04 13:44:09</t>
  </si>
  <si>
    <t>0064392143</t>
  </si>
  <si>
    <t>1000243983</t>
  </si>
  <si>
    <t>黄批明</t>
  </si>
  <si>
    <t>2017-09-04 13:49:33</t>
  </si>
  <si>
    <t>0064392606</t>
  </si>
  <si>
    <t>1000022321</t>
  </si>
  <si>
    <t>尹荣伟</t>
  </si>
  <si>
    <t>2017-09-04 13:55:45</t>
  </si>
  <si>
    <t>0064392993</t>
  </si>
  <si>
    <t>1000255026</t>
  </si>
  <si>
    <t>朱飞</t>
  </si>
  <si>
    <t>2017-09-04 13:56:30</t>
  </si>
  <si>
    <t>0064393035</t>
  </si>
  <si>
    <t>1000144616</t>
  </si>
  <si>
    <t>钟招发</t>
  </si>
  <si>
    <t>2017-09-04 14:10:55</t>
  </si>
  <si>
    <t>0064394281</t>
  </si>
  <si>
    <t>1000292875</t>
  </si>
  <si>
    <t>杨虎</t>
  </si>
  <si>
    <t>2017-09-04 14:16:33</t>
  </si>
  <si>
    <t>0064394813</t>
  </si>
  <si>
    <t>1000309441</t>
  </si>
  <si>
    <t>吴红庆</t>
  </si>
  <si>
    <t>2017-09-04 14:20:14</t>
  </si>
  <si>
    <t>0064395221</t>
  </si>
  <si>
    <t>1000188266</t>
  </si>
  <si>
    <t>熊丹</t>
  </si>
  <si>
    <t>2017-09-04 14:21:25</t>
  </si>
  <si>
    <t>0064395337</t>
  </si>
  <si>
    <t>1000259995</t>
  </si>
  <si>
    <t>2017-09-04 14:31:42</t>
  </si>
  <si>
    <t>0064396798</t>
  </si>
  <si>
    <t>1000199176</t>
  </si>
  <si>
    <t>赵江</t>
  </si>
  <si>
    <t>2017-09-04 14:32:41</t>
  </si>
  <si>
    <t>0064397041</t>
  </si>
  <si>
    <t>1000308401</t>
  </si>
  <si>
    <t>徐焱</t>
  </si>
  <si>
    <t>2017-09-04 14:40:13</t>
  </si>
  <si>
    <t>0064398260</t>
  </si>
  <si>
    <t>1000072817</t>
  </si>
  <si>
    <t>李芝翠</t>
  </si>
  <si>
    <t>2017-09-04 14:40:16</t>
  </si>
  <si>
    <t>0064398378</t>
  </si>
  <si>
    <t>5015488695</t>
  </si>
  <si>
    <t>丁运芳</t>
  </si>
  <si>
    <t>2017-09-04 14:53:46</t>
  </si>
  <si>
    <t>0064400615</t>
  </si>
  <si>
    <t>1000313100</t>
  </si>
  <si>
    <t>彭佳伦</t>
  </si>
  <si>
    <t>2017-09-04 14:55:51</t>
  </si>
  <si>
    <t>0064400808</t>
  </si>
  <si>
    <t>1000163345</t>
  </si>
  <si>
    <t>石富美</t>
  </si>
  <si>
    <t>2017-09-04 15:03:31</t>
  </si>
  <si>
    <t>0064403229</t>
  </si>
  <si>
    <t>1000311285</t>
  </si>
  <si>
    <t>吕思谊</t>
  </si>
  <si>
    <t>2017-09-04 15:04:09</t>
  </si>
  <si>
    <t>0064403374</t>
  </si>
  <si>
    <t>1000184397</t>
  </si>
  <si>
    <t>李竹仙</t>
  </si>
  <si>
    <t>2017-09-04 15:07:25</t>
  </si>
  <si>
    <t>0064404219</t>
  </si>
  <si>
    <t>0111048229</t>
  </si>
  <si>
    <t>兰新菊</t>
  </si>
  <si>
    <t>2017-09-04 15:10:17</t>
  </si>
  <si>
    <t>0064405493</t>
  </si>
  <si>
    <t>5325-2522027267</t>
  </si>
  <si>
    <t>段美玲</t>
  </si>
  <si>
    <t>2017-09-04 15:12:59</t>
  </si>
  <si>
    <t>0064406623</t>
  </si>
  <si>
    <t>5014900933</t>
  </si>
  <si>
    <t>全存德</t>
  </si>
  <si>
    <t>2017-09-04 15:21:22</t>
  </si>
  <si>
    <t>0064409050</t>
  </si>
  <si>
    <t>1000090225</t>
  </si>
  <si>
    <t>杨皓婷</t>
  </si>
  <si>
    <t>2017-09-04 15:24:15</t>
  </si>
  <si>
    <t>0064409410</t>
  </si>
  <si>
    <t>5331-3123013835</t>
  </si>
  <si>
    <t>李珊</t>
  </si>
  <si>
    <t>2017-09-04 15:32:05</t>
  </si>
  <si>
    <t>0064410567</t>
  </si>
  <si>
    <t>5013735139</t>
  </si>
  <si>
    <t>刘顺花</t>
  </si>
  <si>
    <t>2017-09-04 15:36:05</t>
  </si>
  <si>
    <t>0064411183</t>
  </si>
  <si>
    <t>5331-3102009683</t>
  </si>
  <si>
    <t>2017-09-04 15:40:53</t>
  </si>
  <si>
    <t>0064411886</t>
  </si>
  <si>
    <t>1000312065</t>
  </si>
  <si>
    <t>李金花</t>
  </si>
  <si>
    <t>2017-09-04 15:54:49</t>
  </si>
  <si>
    <t>0064414578</t>
  </si>
  <si>
    <t>1000312274</t>
  </si>
  <si>
    <t>李亚蓉</t>
  </si>
  <si>
    <t>0064414580</t>
  </si>
  <si>
    <t>1000086679</t>
  </si>
  <si>
    <t>马景</t>
  </si>
  <si>
    <t>2017-09-04 15:58:35</t>
  </si>
  <si>
    <t>0064416235</t>
  </si>
  <si>
    <t>5300-5000914649</t>
  </si>
  <si>
    <t>刘玉凤</t>
  </si>
  <si>
    <t>2017-09-04 15:59:21</t>
  </si>
  <si>
    <t>0064416555</t>
  </si>
  <si>
    <t>1000214197</t>
  </si>
  <si>
    <t>解彩菊</t>
  </si>
  <si>
    <t>2017-09-04 16:00:40</t>
  </si>
  <si>
    <t>0064418538</t>
  </si>
  <si>
    <t>2017-09-04 16:01:14</t>
  </si>
  <si>
    <t>0064420019</t>
  </si>
  <si>
    <t>5300-0000849586</t>
  </si>
  <si>
    <t>黄化萍</t>
  </si>
  <si>
    <t>2017-09-04 16:02:06</t>
  </si>
  <si>
    <t>0064422226</t>
  </si>
  <si>
    <t>1000100969</t>
  </si>
  <si>
    <t>王蛟</t>
  </si>
  <si>
    <t>2017-09-04 16:07:31</t>
  </si>
  <si>
    <t>0064434381</t>
  </si>
  <si>
    <t>1000306694</t>
  </si>
  <si>
    <t>尹萌</t>
  </si>
  <si>
    <t>2017-09-04 16:15:33</t>
  </si>
  <si>
    <t>0064450687</t>
  </si>
  <si>
    <t>1000249736</t>
  </si>
  <si>
    <t>牛林芬</t>
  </si>
  <si>
    <t>2017-09-04 16:36:14</t>
  </si>
  <si>
    <t>0064485897</t>
  </si>
  <si>
    <t>1000273581</t>
  </si>
  <si>
    <t>潘帮军</t>
  </si>
  <si>
    <t>2017-09-04 16:46:27</t>
  </si>
  <si>
    <t>0064487347</t>
  </si>
  <si>
    <t>1000118483</t>
  </si>
  <si>
    <t>茶智娟</t>
  </si>
  <si>
    <t>2017-09-04 16:50:36</t>
  </si>
  <si>
    <t>0064487902</t>
  </si>
  <si>
    <t>5334-3421007057</t>
  </si>
  <si>
    <t>孙诺</t>
  </si>
  <si>
    <t>2017-09-04 16:52:52</t>
  </si>
  <si>
    <t>0064488107</t>
  </si>
  <si>
    <t>1000135330</t>
  </si>
  <si>
    <t>谭雨</t>
  </si>
  <si>
    <t>2017-09-04 16:54:30</t>
  </si>
  <si>
    <t>0064488314</t>
  </si>
  <si>
    <t>5012607222</t>
  </si>
  <si>
    <t>姚春钰</t>
  </si>
  <si>
    <t>2017-09-04 16:58:13</t>
  </si>
  <si>
    <t>0064488760</t>
  </si>
  <si>
    <t>2017-09-04 17:00:16</t>
  </si>
  <si>
    <t>0064489040</t>
  </si>
  <si>
    <t>1000304882</t>
  </si>
  <si>
    <t>张应菊</t>
  </si>
  <si>
    <t>2017-09-04 17:18:35</t>
  </si>
  <si>
    <t>0064490438</t>
  </si>
  <si>
    <t>5014719499</t>
  </si>
  <si>
    <t>陈克美</t>
  </si>
  <si>
    <t>2017-09-04 17:20:47</t>
  </si>
  <si>
    <t>1000310669</t>
  </si>
  <si>
    <t>2017-09-04 17:26:20</t>
  </si>
  <si>
    <t>0064491294</t>
  </si>
  <si>
    <t>1000073182</t>
  </si>
  <si>
    <t>文亭</t>
  </si>
  <si>
    <t>2017-09-04 17:31:35</t>
  </si>
  <si>
    <t>0064492055</t>
  </si>
  <si>
    <t>1000241574</t>
  </si>
  <si>
    <t>何天禄</t>
  </si>
  <si>
    <t>2017-09-04 18:20:36</t>
  </si>
  <si>
    <t>0064499752</t>
  </si>
  <si>
    <t>1000311762</t>
  </si>
  <si>
    <t>董泽会</t>
  </si>
  <si>
    <t>2017-09-04 18:21:33</t>
  </si>
  <si>
    <t>0064499782</t>
  </si>
  <si>
    <t>2017-09-05 07:21:38</t>
  </si>
  <si>
    <t>0064534040</t>
  </si>
  <si>
    <t>1000201701</t>
  </si>
  <si>
    <t>2017-09-05 07:46:51</t>
  </si>
  <si>
    <t>0064537862</t>
  </si>
  <si>
    <t>1000124326</t>
  </si>
  <si>
    <t>李廷喜</t>
  </si>
  <si>
    <t>2017-09-05 08:38:15</t>
  </si>
  <si>
    <t>0064542542</t>
  </si>
  <si>
    <t>1000234758</t>
  </si>
  <si>
    <t>杨石云</t>
  </si>
  <si>
    <t>2017-09-05 08:45:50</t>
  </si>
  <si>
    <t>0064542912</t>
  </si>
  <si>
    <t>1000311106</t>
  </si>
  <si>
    <t>汪雁琼</t>
  </si>
  <si>
    <t>2017-09-05 08:55:33</t>
  </si>
  <si>
    <t>0064543434</t>
  </si>
  <si>
    <t>1000146137</t>
  </si>
  <si>
    <t>彭越</t>
  </si>
  <si>
    <t>2017-09-05 09:06:45</t>
  </si>
  <si>
    <t>0064544404</t>
  </si>
  <si>
    <t>1000103674</t>
  </si>
  <si>
    <t>王丽琼</t>
  </si>
  <si>
    <t>2017-09-05 09:21:56</t>
  </si>
  <si>
    <t>0064550102</t>
  </si>
  <si>
    <t>1000314067</t>
  </si>
  <si>
    <t>罗阳</t>
  </si>
  <si>
    <t>2017-09-05 09:49:05</t>
  </si>
  <si>
    <t>0064559701</t>
  </si>
  <si>
    <t>1000312056</t>
  </si>
  <si>
    <t>安园云</t>
  </si>
  <si>
    <t>2017-09-05 09:55:31</t>
  </si>
  <si>
    <t>0064562556</t>
  </si>
  <si>
    <t>2017-09-05 10:06:05</t>
  </si>
  <si>
    <t>0064566501</t>
  </si>
  <si>
    <t>1000272951</t>
  </si>
  <si>
    <t>雷雪</t>
  </si>
  <si>
    <t>2017-09-05 10:06:42</t>
  </si>
  <si>
    <t>0064566772</t>
  </si>
  <si>
    <t>5329-2929001187</t>
  </si>
  <si>
    <t>杨德雄</t>
  </si>
  <si>
    <t>2017-09-05 10:07:41</t>
  </si>
  <si>
    <t>0064567209</t>
  </si>
  <si>
    <t>2017-09-05 10:14:22</t>
  </si>
  <si>
    <t>0064569549</t>
  </si>
  <si>
    <t>5330-3023001560</t>
  </si>
  <si>
    <t>李伟</t>
  </si>
  <si>
    <t>2017-09-05 10:44:58</t>
  </si>
  <si>
    <t>0064581850</t>
  </si>
  <si>
    <t>1000141407</t>
  </si>
  <si>
    <t>张永琴</t>
  </si>
  <si>
    <t>2017-09-05 10:45:21</t>
  </si>
  <si>
    <t>0064581895</t>
  </si>
  <si>
    <t>5325-2501039699</t>
  </si>
  <si>
    <t>王秀英</t>
  </si>
  <si>
    <t>2017-09-05 10:46:29</t>
  </si>
  <si>
    <t>0064582054</t>
  </si>
  <si>
    <t>5325-2500001550</t>
  </si>
  <si>
    <t>邹乐军</t>
  </si>
  <si>
    <t>2017-09-05 10:47:12</t>
  </si>
  <si>
    <t>0064582163</t>
  </si>
  <si>
    <t>0112120197</t>
  </si>
  <si>
    <t>马光辉</t>
  </si>
  <si>
    <t>2017-09-05 10:50:16</t>
  </si>
  <si>
    <t>0064582613</t>
  </si>
  <si>
    <t>1000086660</t>
  </si>
  <si>
    <t>李爱玲</t>
  </si>
  <si>
    <t>2017-09-05 10:51:13</t>
  </si>
  <si>
    <t>0064582773</t>
  </si>
  <si>
    <t>1000110926</t>
  </si>
  <si>
    <t>宋起梅</t>
  </si>
  <si>
    <t>2017-09-05 10:51:24</t>
  </si>
  <si>
    <t>0064582807</t>
  </si>
  <si>
    <t>1000313847</t>
  </si>
  <si>
    <t>袁志全</t>
  </si>
  <si>
    <t>2017-09-05 10:52:40</t>
  </si>
  <si>
    <t>0064582955</t>
  </si>
  <si>
    <t>1000313818</t>
  </si>
  <si>
    <t>邓兴淑</t>
  </si>
  <si>
    <t>2017-09-05 10:58:53</t>
  </si>
  <si>
    <t>0064584191</t>
  </si>
  <si>
    <t>5010680122</t>
  </si>
  <si>
    <t>朱正学</t>
  </si>
  <si>
    <t>2017-09-05 11:00:44</t>
  </si>
  <si>
    <t>0064584433</t>
  </si>
  <si>
    <t>1000313994</t>
  </si>
  <si>
    <t>周笑眉</t>
  </si>
  <si>
    <t>2017-09-05 11:01:36</t>
  </si>
  <si>
    <t>0064584583</t>
  </si>
  <si>
    <t>0181050728</t>
  </si>
  <si>
    <t>2017-09-05 11:03:12</t>
  </si>
  <si>
    <t>0064584755</t>
  </si>
  <si>
    <t>1000273099</t>
  </si>
  <si>
    <t>张清丽</t>
  </si>
  <si>
    <t>2017-09-05 11:08:24</t>
  </si>
  <si>
    <t>0064586123</t>
  </si>
  <si>
    <t>1000034968</t>
  </si>
  <si>
    <t>李敏</t>
  </si>
  <si>
    <t>2017-09-05 11:11:31</t>
  </si>
  <si>
    <t>0064587175</t>
  </si>
  <si>
    <t>0102320754</t>
  </si>
  <si>
    <t>李春江</t>
  </si>
  <si>
    <t>2017-09-05 11:12:27</t>
  </si>
  <si>
    <t>0064587304</t>
  </si>
  <si>
    <t>2017-09-05 11:20:00</t>
  </si>
  <si>
    <t>0064588255</t>
  </si>
  <si>
    <t>2017-09-05 11:20:23</t>
  </si>
  <si>
    <t>0064588303</t>
  </si>
  <si>
    <t>0112081920</t>
  </si>
  <si>
    <t>邵家兴</t>
  </si>
  <si>
    <t>2017-09-05 11:34:21</t>
  </si>
  <si>
    <t>0064590075</t>
  </si>
  <si>
    <t>1000308647</t>
  </si>
  <si>
    <t>2017-09-05 11:35:44</t>
  </si>
  <si>
    <t>0064590678</t>
  </si>
  <si>
    <t>1000040519</t>
  </si>
  <si>
    <t>付汉碧</t>
  </si>
  <si>
    <t>2017-09-05 11:36:41</t>
  </si>
  <si>
    <t>0064591081</t>
  </si>
  <si>
    <t>1000313929</t>
  </si>
  <si>
    <t>唐佳</t>
  </si>
  <si>
    <t>2017-09-05 11:38:34</t>
  </si>
  <si>
    <t>0064591766</t>
  </si>
  <si>
    <t>0101240610</t>
  </si>
  <si>
    <t>何金达</t>
  </si>
  <si>
    <t>2017-09-05 11:42:09</t>
  </si>
  <si>
    <t>0064592563</t>
  </si>
  <si>
    <t>1000280004</t>
  </si>
  <si>
    <t>余召敏</t>
  </si>
  <si>
    <t>2017-09-05 11:56:41</t>
  </si>
  <si>
    <t>0064594266</t>
  </si>
  <si>
    <t>0103068827</t>
  </si>
  <si>
    <t>和映红</t>
  </si>
  <si>
    <t>2017-09-05 11:58:21</t>
  </si>
  <si>
    <t>0064594702</t>
  </si>
  <si>
    <t>1000041116</t>
  </si>
  <si>
    <t>赵存华</t>
  </si>
  <si>
    <t>2017-09-05 12:03:25</t>
  </si>
  <si>
    <t>0064596263</t>
  </si>
  <si>
    <t>1000075835</t>
  </si>
  <si>
    <t>张正海</t>
  </si>
  <si>
    <t>2017-09-05 12:04:01</t>
  </si>
  <si>
    <t>0064596426</t>
  </si>
  <si>
    <t>1000021880</t>
  </si>
  <si>
    <t>秦美玲</t>
  </si>
  <si>
    <t>2017-09-05 12:06:00</t>
  </si>
  <si>
    <t>0064596857</t>
  </si>
  <si>
    <t>1000206037</t>
  </si>
  <si>
    <t>车先芹</t>
  </si>
  <si>
    <t>2017-09-05 12:09:01</t>
  </si>
  <si>
    <t>0064597521</t>
  </si>
  <si>
    <t>5014369813</t>
  </si>
  <si>
    <t>戴仕贵</t>
  </si>
  <si>
    <t>2017-09-05 12:12:30</t>
  </si>
  <si>
    <t>0064598350</t>
  </si>
  <si>
    <t>5325-2532005772</t>
  </si>
  <si>
    <t>莫福仙</t>
  </si>
  <si>
    <t>2017-09-05 12:15:30</t>
  </si>
  <si>
    <t>0064598923</t>
  </si>
  <si>
    <t>1000311254</t>
  </si>
  <si>
    <t>王家国</t>
  </si>
  <si>
    <t>2017-09-05 12:16:16</t>
  </si>
  <si>
    <t>0064599090</t>
  </si>
  <si>
    <t>0125019163</t>
  </si>
  <si>
    <t>葛天琼</t>
  </si>
  <si>
    <t>2017-09-05 12:16:59</t>
  </si>
  <si>
    <t>0064599151</t>
  </si>
  <si>
    <t>2017-09-05 12:23:14</t>
  </si>
  <si>
    <t>0064599796</t>
  </si>
  <si>
    <t>5012810604</t>
  </si>
  <si>
    <t>杨森</t>
  </si>
  <si>
    <t>2017-09-05 12:33:00</t>
  </si>
  <si>
    <t>0064601140</t>
  </si>
  <si>
    <t>1000033863</t>
  </si>
  <si>
    <t>陈小君</t>
  </si>
  <si>
    <t>2017-09-05 12:50:31</t>
  </si>
  <si>
    <t>0064602415</t>
  </si>
  <si>
    <t>1000263298</t>
  </si>
  <si>
    <t>包正良</t>
  </si>
  <si>
    <t>2017-09-05 12:52:29</t>
  </si>
  <si>
    <t>0064602469</t>
  </si>
  <si>
    <t>1000314753</t>
  </si>
  <si>
    <t>刀富瑜</t>
  </si>
  <si>
    <t>2017-09-05 12:56:36</t>
  </si>
  <si>
    <t>0064602800</t>
  </si>
  <si>
    <t>2017-09-05 12:59:31</t>
  </si>
  <si>
    <t>0064603316</t>
  </si>
  <si>
    <t>1000183547</t>
  </si>
  <si>
    <t>岳志刚</t>
  </si>
  <si>
    <t>2017-09-05 13:02:48</t>
  </si>
  <si>
    <t>0064604144</t>
  </si>
  <si>
    <t>5303-5031235309</t>
  </si>
  <si>
    <t>赵聪美</t>
  </si>
  <si>
    <t>2017-09-05 14:02:55</t>
  </si>
  <si>
    <t>0064614420</t>
  </si>
  <si>
    <t>1000311701</t>
  </si>
  <si>
    <t>杨相强</t>
  </si>
  <si>
    <t>2017-09-05 14:08:07</t>
  </si>
  <si>
    <t>0064615778</t>
  </si>
  <si>
    <t>张吉会</t>
  </si>
  <si>
    <t>2017-09-05 14:14:42</t>
  </si>
  <si>
    <t>0064617177</t>
  </si>
  <si>
    <t>0103149346</t>
  </si>
  <si>
    <t>卢静</t>
  </si>
  <si>
    <t>2017-09-05 14:37:25</t>
  </si>
  <si>
    <t>0064621125</t>
  </si>
  <si>
    <t>1000126492</t>
  </si>
  <si>
    <t>李红亮</t>
  </si>
  <si>
    <t>2017-09-05 14:39:45</t>
  </si>
  <si>
    <t>0064621920</t>
  </si>
  <si>
    <t>1000126495</t>
  </si>
  <si>
    <t>黄小倩</t>
  </si>
  <si>
    <t>2017-09-05 14:42:07</t>
  </si>
  <si>
    <t>0064622758</t>
  </si>
  <si>
    <t>1000137195</t>
  </si>
  <si>
    <t>吴忠惠</t>
  </si>
  <si>
    <t>2017-09-05 14:42:58</t>
  </si>
  <si>
    <t>0064623114</t>
  </si>
  <si>
    <t>1000288367</t>
  </si>
  <si>
    <t>王江城</t>
  </si>
  <si>
    <t>2017-09-05 14:46:38</t>
  </si>
  <si>
    <t>0064624886</t>
  </si>
  <si>
    <t>1000310876</t>
  </si>
  <si>
    <t>潘银飞</t>
  </si>
  <si>
    <t>2017-09-05 14:47:29</t>
  </si>
  <si>
    <t>0064625177</t>
  </si>
  <si>
    <t>5015558825</t>
  </si>
  <si>
    <t>李应德</t>
  </si>
  <si>
    <t>2017-09-05 14:47:40</t>
  </si>
  <si>
    <t>0064625253</t>
  </si>
  <si>
    <t>1000268855</t>
  </si>
  <si>
    <t>王再秀</t>
  </si>
  <si>
    <t>2017-09-05 14:59:37</t>
  </si>
  <si>
    <t>0064629366</t>
  </si>
  <si>
    <t>1000305968</t>
  </si>
  <si>
    <t>2017-09-05 15:01:58</t>
  </si>
  <si>
    <t>0064629663</t>
  </si>
  <si>
    <t>1000305773</t>
  </si>
  <si>
    <t>王雄娟</t>
  </si>
  <si>
    <t>2017-09-05 15:13:01</t>
  </si>
  <si>
    <t>0064631615</t>
  </si>
  <si>
    <t>1000314547</t>
  </si>
  <si>
    <t>赵飞</t>
  </si>
  <si>
    <t>2017-09-05 15:22:20</t>
  </si>
  <si>
    <t>0064632581</t>
  </si>
  <si>
    <t>1000226114</t>
  </si>
  <si>
    <t>何欣璇</t>
  </si>
  <si>
    <t>2017-09-05 15:23:01</t>
  </si>
  <si>
    <t>0064632658</t>
  </si>
  <si>
    <t>1000127121</t>
  </si>
  <si>
    <t>张香梅</t>
  </si>
  <si>
    <t>2017-09-05 15:23:50</t>
  </si>
  <si>
    <t>0064632750</t>
  </si>
  <si>
    <t>2017-09-05 15:25:21</t>
  </si>
  <si>
    <t>0064632923</t>
  </si>
  <si>
    <t>1000306946</t>
  </si>
  <si>
    <t>杨朝秀</t>
  </si>
  <si>
    <t>2017-09-05 15:26:24</t>
  </si>
  <si>
    <t>0064633080</t>
  </si>
  <si>
    <t>2017-09-05 15:28:11</t>
  </si>
  <si>
    <t>0064633321</t>
  </si>
  <si>
    <t>1000247207</t>
  </si>
  <si>
    <t>周廷英</t>
  </si>
  <si>
    <t>2017-09-05 15:34:47</t>
  </si>
  <si>
    <t>0064634309</t>
  </si>
  <si>
    <t>1000034224</t>
  </si>
  <si>
    <t>邹思红</t>
  </si>
  <si>
    <t>2017-09-05 15:49:39</t>
  </si>
  <si>
    <t>0064637331</t>
  </si>
  <si>
    <t>1000299023</t>
  </si>
  <si>
    <t>蒙月娟</t>
  </si>
  <si>
    <t>2017-09-05 15:53:53</t>
  </si>
  <si>
    <t>0064637982</t>
  </si>
  <si>
    <t>0111193370</t>
  </si>
  <si>
    <t>张玉霞</t>
  </si>
  <si>
    <t>2017-09-05 16:00:28</t>
  </si>
  <si>
    <t>0064640431</t>
  </si>
  <si>
    <t>1000312282</t>
  </si>
  <si>
    <t>陈良</t>
  </si>
  <si>
    <t>2017-09-05 16:03:58</t>
  </si>
  <si>
    <t>0064648259</t>
  </si>
  <si>
    <t>1000315436</t>
  </si>
  <si>
    <t>马美红</t>
  </si>
  <si>
    <t>2017-09-05 16:04:55</t>
  </si>
  <si>
    <t>0064650631</t>
  </si>
  <si>
    <t>5303-5033607287</t>
  </si>
  <si>
    <t>张应白</t>
  </si>
  <si>
    <t>2017-09-05 16:08:12</t>
  </si>
  <si>
    <t>0064658748</t>
  </si>
  <si>
    <t>2017-09-05 16:11:53</t>
  </si>
  <si>
    <t>0064667563</t>
  </si>
  <si>
    <t>1000083700</t>
  </si>
  <si>
    <t>李丽</t>
  </si>
  <si>
    <t>2017-09-05 16:16:16</t>
  </si>
  <si>
    <t>0064678521</t>
  </si>
  <si>
    <t>1000313442</t>
  </si>
  <si>
    <t>马丽</t>
  </si>
  <si>
    <t>2017-09-05 16:20:04</t>
  </si>
  <si>
    <t>0064687973</t>
  </si>
  <si>
    <t>1000283583</t>
  </si>
  <si>
    <t>周菊荣</t>
  </si>
  <si>
    <t>2017-09-05 16:23:20</t>
  </si>
  <si>
    <t>0064688653</t>
  </si>
  <si>
    <t>5010345151</t>
  </si>
  <si>
    <t>2017-09-05 16:25:47</t>
  </si>
  <si>
    <t>0064689113</t>
  </si>
  <si>
    <t>2017-09-05 16:28:17</t>
  </si>
  <si>
    <t>0064689471</t>
  </si>
  <si>
    <t>1000315245</t>
  </si>
  <si>
    <t>缪应苍</t>
  </si>
  <si>
    <t>2017-09-05 16:39:04</t>
  </si>
  <si>
    <t>0064690710</t>
  </si>
  <si>
    <t>1000296634</t>
  </si>
  <si>
    <t>何建华</t>
  </si>
  <si>
    <t>2017-09-05 16:39:10</t>
  </si>
  <si>
    <t>0064690725</t>
  </si>
  <si>
    <t>1000314046</t>
  </si>
  <si>
    <t>陈书林</t>
  </si>
  <si>
    <t>2017-09-05 16:45:58</t>
  </si>
  <si>
    <t>0064691392</t>
  </si>
  <si>
    <t>2017-09-05 16:47:14</t>
  </si>
  <si>
    <t>0064691618</t>
  </si>
  <si>
    <t>1000162980</t>
  </si>
  <si>
    <t>段丽波</t>
  </si>
  <si>
    <t>2017-09-05 16:48:21</t>
  </si>
  <si>
    <t>0064691790</t>
  </si>
  <si>
    <t>1000313050</t>
  </si>
  <si>
    <t>普红仙</t>
  </si>
  <si>
    <t>2017-09-05 16:52:37</t>
  </si>
  <si>
    <t>0064692263</t>
  </si>
  <si>
    <t>1000313873</t>
  </si>
  <si>
    <t>杨必芝</t>
  </si>
  <si>
    <t>2017-09-05 16:52:39</t>
  </si>
  <si>
    <t>0064692270</t>
  </si>
  <si>
    <t>1000315201</t>
  </si>
  <si>
    <t>石彦东</t>
  </si>
  <si>
    <t>2017-09-05 16:54:06</t>
  </si>
  <si>
    <t>0064692474</t>
  </si>
  <si>
    <t>1000313695</t>
  </si>
  <si>
    <t>徐可娟</t>
  </si>
  <si>
    <t>2017-09-05 17:06:47</t>
  </si>
  <si>
    <t>0064694200</t>
  </si>
  <si>
    <t>1000301759</t>
  </si>
  <si>
    <t>2017-09-05 17:12:12</t>
  </si>
  <si>
    <t>0064694669</t>
  </si>
  <si>
    <t>1000301219</t>
  </si>
  <si>
    <t>李俊岗</t>
  </si>
  <si>
    <t>2017-09-05 17:25:59</t>
  </si>
  <si>
    <t>0064696322</t>
  </si>
  <si>
    <t>1000086665</t>
  </si>
  <si>
    <t>王海平</t>
  </si>
  <si>
    <t>2017-09-05 17:28:42</t>
  </si>
  <si>
    <t>0064696719</t>
  </si>
  <si>
    <t>1000312893</t>
  </si>
  <si>
    <t>陈彩</t>
  </si>
  <si>
    <t>2017-09-05 17:30:38</t>
  </si>
  <si>
    <t>0064696956</t>
  </si>
  <si>
    <t>1000312899</t>
  </si>
  <si>
    <t>刘昌定</t>
  </si>
  <si>
    <t>2017-09-05 17:44:24</t>
  </si>
  <si>
    <t>0064698460</t>
  </si>
  <si>
    <t>1000315195</t>
  </si>
  <si>
    <t>李雪云</t>
  </si>
  <si>
    <t>2017-09-05 18:07:03</t>
  </si>
  <si>
    <t>0064701943</t>
  </si>
  <si>
    <t>1000312873</t>
  </si>
  <si>
    <t>田明</t>
  </si>
  <si>
    <t>2017-09-05 18:13:31</t>
  </si>
  <si>
    <t>0064702197</t>
  </si>
  <si>
    <t>1000312837</t>
  </si>
  <si>
    <t>田金华</t>
  </si>
  <si>
    <t>2017-09-05 18:38:36</t>
  </si>
  <si>
    <t>0064706382</t>
  </si>
  <si>
    <t>1000288416</t>
  </si>
  <si>
    <t>李萍</t>
  </si>
  <si>
    <t>2017-09-05 19:01:31</t>
  </si>
  <si>
    <t>0064707943</t>
  </si>
  <si>
    <t>1000149317</t>
  </si>
  <si>
    <t>王文毕</t>
  </si>
  <si>
    <t>2017-09-06 08:32:09</t>
  </si>
  <si>
    <t>0064729375</t>
  </si>
  <si>
    <t>1000275000</t>
  </si>
  <si>
    <t>崔琪琦</t>
  </si>
  <si>
    <t>2017-09-06 08:46:41</t>
  </si>
  <si>
    <t>0064730068</t>
  </si>
  <si>
    <t>1000306802</t>
  </si>
  <si>
    <t>2017-09-06 09:03:10</t>
  </si>
  <si>
    <t>0064731913</t>
  </si>
  <si>
    <t>5306-5061077701</t>
  </si>
  <si>
    <t>周舟</t>
  </si>
  <si>
    <t>2017-09-06 09:15:43</t>
  </si>
  <si>
    <t>0064733107</t>
  </si>
  <si>
    <t>5300-0000013943</t>
  </si>
  <si>
    <t>朱学书</t>
  </si>
  <si>
    <t>2017-09-06 09:22:27</t>
  </si>
  <si>
    <t>0064733751</t>
  </si>
  <si>
    <t>1000316593</t>
  </si>
  <si>
    <t>2017-09-06 09:33:35</t>
  </si>
  <si>
    <t>0064735198</t>
  </si>
  <si>
    <t>0112086049</t>
  </si>
  <si>
    <t>王启明</t>
  </si>
  <si>
    <t>2017-09-06 09:37:01</t>
  </si>
  <si>
    <t>0064735724</t>
  </si>
  <si>
    <t>1000315747</t>
  </si>
  <si>
    <t>郭明都</t>
  </si>
  <si>
    <t>2017-09-06 09:43:45</t>
  </si>
  <si>
    <t>0064736531</t>
  </si>
  <si>
    <t>5011703495</t>
  </si>
  <si>
    <t>张明松</t>
  </si>
  <si>
    <t>2017-09-06 09:51:20</t>
  </si>
  <si>
    <t>0064737524</t>
  </si>
  <si>
    <t>1000273239</t>
  </si>
  <si>
    <t>章自平</t>
  </si>
  <si>
    <t>2017-09-06 09:53:57</t>
  </si>
  <si>
    <t>0064737918</t>
  </si>
  <si>
    <t>2017-09-06 09:58:51</t>
  </si>
  <si>
    <t>0064739043</t>
  </si>
  <si>
    <t>1000299546</t>
  </si>
  <si>
    <t>李启热</t>
  </si>
  <si>
    <t>2017-09-06 10:02:26</t>
  </si>
  <si>
    <t>0064739797</t>
  </si>
  <si>
    <t>1000314705</t>
  </si>
  <si>
    <t>刘泽俄</t>
  </si>
  <si>
    <t>2017-09-06 10:13:54</t>
  </si>
  <si>
    <t>0064744030</t>
  </si>
  <si>
    <t>1000292314</t>
  </si>
  <si>
    <t>申时敏</t>
  </si>
  <si>
    <t>2017-09-06 10:37:09</t>
  </si>
  <si>
    <t>0064747190</t>
  </si>
  <si>
    <t>1000172528</t>
  </si>
  <si>
    <t>张玉圆</t>
  </si>
  <si>
    <t>2017-09-06 10:42:20</t>
  </si>
  <si>
    <t>0064748168</t>
  </si>
  <si>
    <t>1000316111</t>
  </si>
  <si>
    <t>曹珊</t>
  </si>
  <si>
    <t>2017-09-06 10:43:11</t>
  </si>
  <si>
    <t>0064748448</t>
  </si>
  <si>
    <t>0102149789</t>
  </si>
  <si>
    <t>邓丽平</t>
  </si>
  <si>
    <t>2017-09-06 10:47:41</t>
  </si>
  <si>
    <t>0064749822</t>
  </si>
  <si>
    <t>1000142603</t>
  </si>
  <si>
    <t>陆涛</t>
  </si>
  <si>
    <t>2017-09-06 10:57:45</t>
  </si>
  <si>
    <t>0064753109</t>
  </si>
  <si>
    <t>2017-09-06 10:59:58</t>
  </si>
  <si>
    <t>0064753610</t>
  </si>
  <si>
    <t>5013705960</t>
  </si>
  <si>
    <t>朱朝利</t>
  </si>
  <si>
    <t>2017-09-06 11:03:19</t>
  </si>
  <si>
    <t>0064754267</t>
  </si>
  <si>
    <t>5303-5034345634</t>
  </si>
  <si>
    <t>浦绍明</t>
  </si>
  <si>
    <t>2017-09-06 11:11:21</t>
  </si>
  <si>
    <t>0064755774</t>
  </si>
  <si>
    <t>1000276398</t>
  </si>
  <si>
    <t>景诗琴</t>
  </si>
  <si>
    <t>2017-09-06 11:13:09</t>
  </si>
  <si>
    <t>0064756073</t>
  </si>
  <si>
    <t>1000115284</t>
  </si>
  <si>
    <t>左康梅</t>
  </si>
  <si>
    <t>2017-09-06 11:14:27</t>
  </si>
  <si>
    <t>0064756360</t>
  </si>
  <si>
    <t>1000313980</t>
  </si>
  <si>
    <t>2017-09-06 11:18:15</t>
  </si>
  <si>
    <t>0064757002</t>
  </si>
  <si>
    <t>0102541434</t>
  </si>
  <si>
    <t>2017-09-06 11:21:06</t>
  </si>
  <si>
    <t>0064757501</t>
  </si>
  <si>
    <t>1000312573</t>
  </si>
  <si>
    <t>2017-09-06 11:23:34</t>
  </si>
  <si>
    <t>0064757881</t>
  </si>
  <si>
    <t>1000065944</t>
  </si>
  <si>
    <t>段继花</t>
  </si>
  <si>
    <t>2017-09-06 11:25:14</t>
  </si>
  <si>
    <t>0064758173</t>
  </si>
  <si>
    <t>1000163088</t>
  </si>
  <si>
    <t>朱镘蓉</t>
  </si>
  <si>
    <t>2017-09-06 11:27:35</t>
  </si>
  <si>
    <t>0064758650</t>
  </si>
  <si>
    <t>1000253200</t>
  </si>
  <si>
    <t>2017-09-06 11:27:59</t>
  </si>
  <si>
    <t>0064758745</t>
  </si>
  <si>
    <t>1000269314</t>
  </si>
  <si>
    <t>杨昆荣</t>
  </si>
  <si>
    <t>2017-09-06 11:30:56</t>
  </si>
  <si>
    <t>0064759424</t>
  </si>
  <si>
    <t>5304-0422047751</t>
  </si>
  <si>
    <t>王黎霞</t>
  </si>
  <si>
    <t>2017-09-06 11:31:40</t>
  </si>
  <si>
    <t>0064759622</t>
  </si>
  <si>
    <t>1000245413</t>
  </si>
  <si>
    <t>许兴昌</t>
  </si>
  <si>
    <t>2017-09-06 11:41:40</t>
  </si>
  <si>
    <t>0064762056</t>
  </si>
  <si>
    <t>1000314488</t>
  </si>
  <si>
    <t>朱明碧</t>
  </si>
  <si>
    <t>2017-09-06 11:45:18</t>
  </si>
  <si>
    <t>0064762775</t>
  </si>
  <si>
    <t>1000080519</t>
  </si>
  <si>
    <t>陈明霞</t>
  </si>
  <si>
    <t>2017-09-06 11:47:27</t>
  </si>
  <si>
    <t>0064763119</t>
  </si>
  <si>
    <t>5010302323</t>
  </si>
  <si>
    <t>尚明玲</t>
  </si>
  <si>
    <t>2017-09-06 11:47:51</t>
  </si>
  <si>
    <t>0064763159</t>
  </si>
  <si>
    <t>1000048185</t>
  </si>
  <si>
    <t>董慧芳</t>
  </si>
  <si>
    <t>2017-09-06 11:49:22</t>
  </si>
  <si>
    <t>0064763471</t>
  </si>
  <si>
    <t>1000256342</t>
  </si>
  <si>
    <t>胡仁金</t>
  </si>
  <si>
    <t>2017-09-06 11:52:28</t>
  </si>
  <si>
    <t>0064764234</t>
  </si>
  <si>
    <t>1000153846</t>
  </si>
  <si>
    <t>施琼芬</t>
  </si>
  <si>
    <t>2017-09-06 12:05:26</t>
  </si>
  <si>
    <t>0064767939</t>
  </si>
  <si>
    <t>1000303686</t>
  </si>
  <si>
    <t>谭艳</t>
  </si>
  <si>
    <t>2017-09-06 12:10:06</t>
  </si>
  <si>
    <t>0064768605</t>
  </si>
  <si>
    <t>0111082059</t>
  </si>
  <si>
    <t>杨建功</t>
  </si>
  <si>
    <t>2017-09-06 12:17:39</t>
  </si>
  <si>
    <t>0064769526</t>
  </si>
  <si>
    <t>5014725408</t>
  </si>
  <si>
    <t>诸柱芝</t>
  </si>
  <si>
    <t>2017-09-06 12:22:20</t>
  </si>
  <si>
    <t>0064770659</t>
  </si>
  <si>
    <t>1000210351</t>
  </si>
  <si>
    <t>汤六英</t>
  </si>
  <si>
    <t>2017-09-06 12:42:51</t>
  </si>
  <si>
    <t>0064773781</t>
  </si>
  <si>
    <t>1000317464</t>
  </si>
  <si>
    <t>梁仕恒</t>
  </si>
  <si>
    <t>2017-09-06 13:14:34</t>
  </si>
  <si>
    <t>0064779365</t>
  </si>
  <si>
    <t>2017-09-06 13:14:36</t>
  </si>
  <si>
    <t>0064779371</t>
  </si>
  <si>
    <t>2017-09-06 13:28:01</t>
  </si>
  <si>
    <t>0064783718</t>
  </si>
  <si>
    <t>1000310753</t>
  </si>
  <si>
    <t>董俊兰</t>
  </si>
  <si>
    <t>2017-09-06 13:36:04</t>
  </si>
  <si>
    <t>0064784713</t>
  </si>
  <si>
    <t>郑兴珍</t>
  </si>
  <si>
    <t>2017-09-06 13:36:47</t>
  </si>
  <si>
    <t>0064784835</t>
  </si>
  <si>
    <t>5012980234</t>
  </si>
  <si>
    <t>陶桂莉</t>
  </si>
  <si>
    <t>2017-09-06 13:46:09</t>
  </si>
  <si>
    <t>0064786246</t>
  </si>
  <si>
    <t>5303-0301034047</t>
  </si>
  <si>
    <t>2017-09-06 13:48:00</t>
  </si>
  <si>
    <t>0064786521</t>
  </si>
  <si>
    <t>5303-0301167917</t>
  </si>
  <si>
    <t>保红梅</t>
  </si>
  <si>
    <t>2017-09-06 14:01:07</t>
  </si>
  <si>
    <t>0064789557</t>
  </si>
  <si>
    <t>1000125468</t>
  </si>
  <si>
    <t>余友平</t>
  </si>
  <si>
    <t>2017-09-06 14:19:21</t>
  </si>
  <si>
    <t>0064794130</t>
  </si>
  <si>
    <t>1000312386</t>
  </si>
  <si>
    <t>刘荣艳</t>
  </si>
  <si>
    <t>2017-09-06 14:25:49</t>
  </si>
  <si>
    <t>0064796863</t>
  </si>
  <si>
    <t>1000272289</t>
  </si>
  <si>
    <t>邱钟</t>
  </si>
  <si>
    <t>2017-09-06 14:28:07</t>
  </si>
  <si>
    <t>0064797818</t>
  </si>
  <si>
    <t>1000243419</t>
  </si>
  <si>
    <t>李莹</t>
  </si>
  <si>
    <t>2017-09-06 14:32:33</t>
  </si>
  <si>
    <t>0064799337</t>
  </si>
  <si>
    <t>1000271021</t>
  </si>
  <si>
    <t>王桂仙</t>
  </si>
  <si>
    <t>2017-09-06 14:36:32</t>
  </si>
  <si>
    <t>0064800562</t>
  </si>
  <si>
    <t>5304-0427006140</t>
  </si>
  <si>
    <t>普用</t>
  </si>
  <si>
    <t>2017-09-06 14:39:42</t>
  </si>
  <si>
    <t>0064801398</t>
  </si>
  <si>
    <t>1000315808</t>
  </si>
  <si>
    <t>木夸秀</t>
  </si>
  <si>
    <t>2017-09-06 14:44:06</t>
  </si>
  <si>
    <t>0064802632</t>
  </si>
  <si>
    <t>5304-5043644275</t>
  </si>
  <si>
    <t>冯翠华</t>
  </si>
  <si>
    <t>2017-09-06 14:47:50</t>
  </si>
  <si>
    <t>0064803661</t>
  </si>
  <si>
    <t>5303-0301130974</t>
  </si>
  <si>
    <t>付红</t>
  </si>
  <si>
    <t>2017-09-06 14:52:36</t>
  </si>
  <si>
    <t>0064804809</t>
  </si>
  <si>
    <t>5323-2300327375</t>
  </si>
  <si>
    <t>杨炳波</t>
  </si>
  <si>
    <t>2017-09-06 14:56:04</t>
  </si>
  <si>
    <t>0064805605</t>
  </si>
  <si>
    <t>1000313550</t>
  </si>
  <si>
    <t>田少平</t>
  </si>
  <si>
    <t>2017-09-06 14:56:16</t>
  </si>
  <si>
    <t>0064805675</t>
  </si>
  <si>
    <t>1000317475</t>
  </si>
  <si>
    <t>2017-09-06 15:01:38</t>
  </si>
  <si>
    <t>0064807700</t>
  </si>
  <si>
    <t>1000317076</t>
  </si>
  <si>
    <t>刘顺会</t>
  </si>
  <si>
    <t>2017-09-06 15:02:37</t>
  </si>
  <si>
    <t>0064807971</t>
  </si>
  <si>
    <t>1000315234</t>
  </si>
  <si>
    <t>敖国勇</t>
  </si>
  <si>
    <t>2017-09-06 15:11:43</t>
  </si>
  <si>
    <t>0064811260</t>
  </si>
  <si>
    <t>1000299404</t>
  </si>
  <si>
    <t>刘富美</t>
  </si>
  <si>
    <t>2017-09-06 15:12:52</t>
  </si>
  <si>
    <t>0064811621</t>
  </si>
  <si>
    <t>0101063404</t>
  </si>
  <si>
    <t>刘忠东</t>
  </si>
  <si>
    <t>2017-09-06 15:13:44</t>
  </si>
  <si>
    <t>0064811862</t>
  </si>
  <si>
    <t>1000315906</t>
  </si>
  <si>
    <t>盛凯</t>
  </si>
  <si>
    <t>2017-09-06 15:14:04</t>
  </si>
  <si>
    <t>0064811994</t>
  </si>
  <si>
    <t>1000302414</t>
  </si>
  <si>
    <t>2017-09-06 15:17:39</t>
  </si>
  <si>
    <t>0064813114</t>
  </si>
  <si>
    <t>1000310197</t>
  </si>
  <si>
    <t>姜英芳</t>
  </si>
  <si>
    <t>2017-09-06 15:25:26</t>
  </si>
  <si>
    <t>0064815648</t>
  </si>
  <si>
    <t>5300-0000818276</t>
  </si>
  <si>
    <t>文秋云</t>
  </si>
  <si>
    <t>2017-09-06 15:33:23</t>
  </si>
  <si>
    <t>0064818135</t>
  </si>
  <si>
    <t>1000316971</t>
  </si>
  <si>
    <t>李朝新</t>
  </si>
  <si>
    <t>2017-09-06 15:34:57</t>
  </si>
  <si>
    <t>0064818611</t>
  </si>
  <si>
    <t>1000230635</t>
  </si>
  <si>
    <t>李余妹</t>
  </si>
  <si>
    <t>2017-09-06 15:36:15</t>
  </si>
  <si>
    <t>0064818987</t>
  </si>
  <si>
    <t>1000316759</t>
  </si>
  <si>
    <t>孙余芳</t>
  </si>
  <si>
    <t>2017-09-06 15:37:54</t>
  </si>
  <si>
    <t>0064819531</t>
  </si>
  <si>
    <t>1000299792</t>
  </si>
  <si>
    <t>杨志扬</t>
  </si>
  <si>
    <t>2017-09-06 15:43:13</t>
  </si>
  <si>
    <t>0064821197</t>
  </si>
  <si>
    <t>1000275327</t>
  </si>
  <si>
    <t>2017-09-06 15:45:37</t>
  </si>
  <si>
    <t>0064821797</t>
  </si>
  <si>
    <t>5327-2728007573</t>
  </si>
  <si>
    <t>曹宏</t>
  </si>
  <si>
    <t>2017-09-06 15:45:43</t>
  </si>
  <si>
    <t>0064821827</t>
  </si>
  <si>
    <t>1000252151</t>
  </si>
  <si>
    <t>保兴</t>
  </si>
  <si>
    <t>2017-09-06 15:46:16</t>
  </si>
  <si>
    <t>0064821955</t>
  </si>
  <si>
    <t>1000233195</t>
  </si>
  <si>
    <t>陆青山</t>
  </si>
  <si>
    <t>2017-09-06 15:47:12</t>
  </si>
  <si>
    <t>0064822143</t>
  </si>
  <si>
    <t>2017-09-06 15:47:39</t>
  </si>
  <si>
    <t>0064822269</t>
  </si>
  <si>
    <t>1000317581</t>
  </si>
  <si>
    <t>包昌伟</t>
  </si>
  <si>
    <t>2017-09-06 15:48:01</t>
  </si>
  <si>
    <t>0064822388</t>
  </si>
  <si>
    <t>2017-09-06 16:04:14</t>
  </si>
  <si>
    <t>0064836364</t>
  </si>
  <si>
    <t>1000172427</t>
  </si>
  <si>
    <t>陈孝秀</t>
  </si>
  <si>
    <t>2017-09-06 16:05:23</t>
  </si>
  <si>
    <t>0064839371</t>
  </si>
  <si>
    <t>1000310465</t>
  </si>
  <si>
    <t>耿荣</t>
  </si>
  <si>
    <t>2017-09-06 16:09:28</t>
  </si>
  <si>
    <t>0064849069</t>
  </si>
  <si>
    <t>1000310486</t>
  </si>
  <si>
    <t>龙英</t>
  </si>
  <si>
    <t>2017-09-06 16:09:40</t>
  </si>
  <si>
    <t>0064849811</t>
  </si>
  <si>
    <t>1000149371</t>
  </si>
  <si>
    <t>罗英能</t>
  </si>
  <si>
    <t>2017-09-06 16:11:16</t>
  </si>
  <si>
    <t>0064853948</t>
  </si>
  <si>
    <t>1000314343</t>
  </si>
  <si>
    <t>李忠义</t>
  </si>
  <si>
    <t>2017-09-06 16:11:26</t>
  </si>
  <si>
    <t>0064854582</t>
  </si>
  <si>
    <t>5327-2725025663</t>
  </si>
  <si>
    <t>刀兴宏</t>
  </si>
  <si>
    <t>2017-09-06 16:18:06</t>
  </si>
  <si>
    <t>0064872585</t>
  </si>
  <si>
    <t>1000263411</t>
  </si>
  <si>
    <t>钱桂琼</t>
  </si>
  <si>
    <t>2017-09-06 16:23:04</t>
  </si>
  <si>
    <t>0064885590</t>
  </si>
  <si>
    <t>2017-09-06 16:26:28</t>
  </si>
  <si>
    <t>0064893771</t>
  </si>
  <si>
    <t>2017-09-06 16:28:50</t>
  </si>
  <si>
    <t>0064899184</t>
  </si>
  <si>
    <t>5010815912</t>
  </si>
  <si>
    <t>李淑琼</t>
  </si>
  <si>
    <t>2017-09-06 16:33:11</t>
  </si>
  <si>
    <t>0064910217</t>
  </si>
  <si>
    <t>1000312824</t>
  </si>
  <si>
    <t>黄正娣</t>
  </si>
  <si>
    <t>2017-09-06 16:34:05</t>
  </si>
  <si>
    <t>0064912388</t>
  </si>
  <si>
    <t>1000050698</t>
  </si>
  <si>
    <t>2017-09-06 16:34:30</t>
  </si>
  <si>
    <t>0064913595</t>
  </si>
  <si>
    <t>1000317768</t>
  </si>
  <si>
    <t>尹翠兰</t>
  </si>
  <si>
    <t>2017-09-06 16:36:44</t>
  </si>
  <si>
    <t>0064919072</t>
  </si>
  <si>
    <t>1000285560</t>
  </si>
  <si>
    <t>张远</t>
  </si>
  <si>
    <t>2017-09-06 16:48:32</t>
  </si>
  <si>
    <t>0064940066</t>
  </si>
  <si>
    <t>1000316719</t>
  </si>
  <si>
    <t>涂国举</t>
  </si>
  <si>
    <t>2017-09-06 16:51:41</t>
  </si>
  <si>
    <t>0064941181</t>
  </si>
  <si>
    <t>0103252879</t>
  </si>
  <si>
    <t>张凤</t>
  </si>
  <si>
    <t>2017-09-06 17:12:30</t>
  </si>
  <si>
    <t>0064946583</t>
  </si>
  <si>
    <t>1000150412</t>
  </si>
  <si>
    <t>彭秀仙</t>
  </si>
  <si>
    <t>2017-09-06 17:15:13</t>
  </si>
  <si>
    <t>0064947197</t>
  </si>
  <si>
    <t>1000318016</t>
  </si>
  <si>
    <t>夏志平</t>
  </si>
  <si>
    <t>2017-09-06 17:19:58</t>
  </si>
  <si>
    <t>0064948357</t>
  </si>
  <si>
    <t>1000314503</t>
  </si>
  <si>
    <t>龙青</t>
  </si>
  <si>
    <t>2017-09-06 17:23:37</t>
  </si>
  <si>
    <t>0064949202</t>
  </si>
  <si>
    <t>1000315789</t>
  </si>
  <si>
    <t>2017-09-06 17:30:13</t>
  </si>
  <si>
    <t>0064951782</t>
  </si>
  <si>
    <t>2017-09-06 17:30:29</t>
  </si>
  <si>
    <t>0064951858</t>
  </si>
  <si>
    <t>1000318120</t>
  </si>
  <si>
    <t>邵思瑜</t>
  </si>
  <si>
    <t>2017-09-06 17:34:05</t>
  </si>
  <si>
    <t>0064954259</t>
  </si>
  <si>
    <t>0102643942</t>
  </si>
  <si>
    <t>李智华</t>
  </si>
  <si>
    <t>2017-09-06 17:39:44</t>
  </si>
  <si>
    <t>0064958274</t>
  </si>
  <si>
    <t>1000310317</t>
  </si>
  <si>
    <t>张代玉</t>
  </si>
  <si>
    <t>2017-09-06 17:41:35</t>
  </si>
  <si>
    <t>0064958980</t>
  </si>
  <si>
    <t>1000316836</t>
  </si>
  <si>
    <t>徐淑菁</t>
  </si>
  <si>
    <t>2017-09-06 17:52:18</t>
  </si>
  <si>
    <t>0064962871</t>
  </si>
  <si>
    <t>自助机招商031</t>
  </si>
  <si>
    <t>2017-09-06 18:06:03</t>
  </si>
  <si>
    <t>0064967294</t>
  </si>
  <si>
    <t>1000315930</t>
  </si>
  <si>
    <t>2017-09-06 18:38:33</t>
  </si>
  <si>
    <t>0064968866</t>
  </si>
  <si>
    <t>1000313879</t>
  </si>
  <si>
    <t>刘慧仙</t>
  </si>
  <si>
    <t>2017-09-06 18:40:38</t>
  </si>
  <si>
    <t>0064968906</t>
  </si>
  <si>
    <t>1000316363</t>
  </si>
  <si>
    <t>沈荣香</t>
  </si>
  <si>
    <t>2017-09-06 19:56:53</t>
  </si>
  <si>
    <t>0064970628</t>
  </si>
  <si>
    <t>1000182838</t>
  </si>
  <si>
    <t>朱子毅</t>
  </si>
  <si>
    <t>2017-09-07 07:42:08</t>
  </si>
  <si>
    <t>0064997408</t>
  </si>
  <si>
    <t>5326-5260048570</t>
  </si>
  <si>
    <t>刘云芬</t>
  </si>
  <si>
    <t>2017-09-07 08:36:28</t>
  </si>
  <si>
    <t>0064999073</t>
  </si>
  <si>
    <t>2017-09-07 08:49:09</t>
  </si>
  <si>
    <t>0064999707</t>
  </si>
  <si>
    <t>1000039560</t>
  </si>
  <si>
    <t>曾晓绘</t>
  </si>
  <si>
    <t>2017-09-07 09:06:21</t>
  </si>
  <si>
    <t>0065001546</t>
  </si>
  <si>
    <t>1000318543</t>
  </si>
  <si>
    <t>吕银红</t>
  </si>
  <si>
    <t>2017-09-07 09:07:02</t>
  </si>
  <si>
    <t>0065001589</t>
  </si>
  <si>
    <t>2017-09-07 09:17:05</t>
  </si>
  <si>
    <t>0065003092</t>
  </si>
  <si>
    <t>1000308840</t>
  </si>
  <si>
    <t>杨俊东</t>
  </si>
  <si>
    <t>2017-09-07 09:24:11</t>
  </si>
  <si>
    <t>0065004583</t>
  </si>
  <si>
    <t>1000319011</t>
  </si>
  <si>
    <t>林东云</t>
  </si>
  <si>
    <t>2017-09-07 09:52:08</t>
  </si>
  <si>
    <t>0065010296</t>
  </si>
  <si>
    <t>1000316208</t>
  </si>
  <si>
    <t>年兆梅</t>
  </si>
  <si>
    <t>2017-09-07 10:09:06</t>
  </si>
  <si>
    <t>0065017278</t>
  </si>
  <si>
    <t>1000163941</t>
  </si>
  <si>
    <t>张官华</t>
  </si>
  <si>
    <t>2017-09-07 10:14:47</t>
  </si>
  <si>
    <t>0065018222</t>
  </si>
  <si>
    <t>1000318720</t>
  </si>
  <si>
    <t>黄小维</t>
  </si>
  <si>
    <t>2017-09-07 10:15:41</t>
  </si>
  <si>
    <t>0065018324</t>
  </si>
  <si>
    <t>1000050546</t>
  </si>
  <si>
    <t>兰丽琴</t>
  </si>
  <si>
    <t>2017-09-07 10:17:33</t>
  </si>
  <si>
    <t>0065018595</t>
  </si>
  <si>
    <t>2017-09-07 10:20:24</t>
  </si>
  <si>
    <t>0065018895</t>
  </si>
  <si>
    <t>0103273811</t>
  </si>
  <si>
    <t>金鑫</t>
  </si>
  <si>
    <t>2017-09-07 10:28:39</t>
  </si>
  <si>
    <t>0065020873</t>
  </si>
  <si>
    <t>1000318601</t>
  </si>
  <si>
    <t>刘建兰</t>
  </si>
  <si>
    <t>2017-09-07 10:30:36</t>
  </si>
  <si>
    <t>0065021214</t>
  </si>
  <si>
    <t>1000316444</t>
  </si>
  <si>
    <t>李辉华</t>
  </si>
  <si>
    <t>2017-09-07 10:31:58</t>
  </si>
  <si>
    <t>0065021608</t>
  </si>
  <si>
    <t>1000297843</t>
  </si>
  <si>
    <t>杨瑞金</t>
  </si>
  <si>
    <t>2017-09-07 10:35:27</t>
  </si>
  <si>
    <t>0065022113</t>
  </si>
  <si>
    <t>1000318567</t>
  </si>
  <si>
    <t>2017-09-07 10:36:33</t>
  </si>
  <si>
    <t>0065022243</t>
  </si>
  <si>
    <t>1000318625</t>
  </si>
  <si>
    <t>马艳芳</t>
  </si>
  <si>
    <t>2017-09-07 10:39:54</t>
  </si>
  <si>
    <t>0065022621</t>
  </si>
  <si>
    <t>1000317354</t>
  </si>
  <si>
    <t>邓成巧</t>
  </si>
  <si>
    <t>2017-09-07 10:46:33</t>
  </si>
  <si>
    <t>0065023466</t>
  </si>
  <si>
    <t>1000268422</t>
  </si>
  <si>
    <t>雷雅迪</t>
  </si>
  <si>
    <t>2017-09-07 10:47:59</t>
  </si>
  <si>
    <t>0065023665</t>
  </si>
  <si>
    <t>2017-09-07 10:48:36</t>
  </si>
  <si>
    <t>0065023768</t>
  </si>
  <si>
    <t>2017-09-07 10:49:22</t>
  </si>
  <si>
    <t>0065023861</t>
  </si>
  <si>
    <t>5012277002</t>
  </si>
  <si>
    <t>杨继英</t>
  </si>
  <si>
    <t>2017-09-07 10:53:37</t>
  </si>
  <si>
    <t>0065024278</t>
  </si>
  <si>
    <t>0111245643</t>
  </si>
  <si>
    <t>2017-09-07 11:09:35</t>
  </si>
  <si>
    <t>0065026441</t>
  </si>
  <si>
    <t>004726</t>
  </si>
  <si>
    <t>申金财</t>
  </si>
  <si>
    <t>2017-09-07 11:13:24</t>
  </si>
  <si>
    <t>0065026866</t>
  </si>
  <si>
    <t>5300-0000025840</t>
  </si>
  <si>
    <t>董泽民</t>
  </si>
  <si>
    <t>2017-09-07 11:15:17</t>
  </si>
  <si>
    <t>0065027149</t>
  </si>
  <si>
    <t>5303-5032344671</t>
  </si>
  <si>
    <t>徐基林</t>
  </si>
  <si>
    <t>2017-09-07 11:20:44</t>
  </si>
  <si>
    <t>0065027720</t>
  </si>
  <si>
    <t>5303-0322013286</t>
  </si>
  <si>
    <t>张双全</t>
  </si>
  <si>
    <t>2017-09-07 11:28:23</t>
  </si>
  <si>
    <t>0065028426</t>
  </si>
  <si>
    <t>1000299335</t>
  </si>
  <si>
    <t>罗清方</t>
  </si>
  <si>
    <t>2017-09-07 11:30:21</t>
  </si>
  <si>
    <t>0065028667</t>
  </si>
  <si>
    <t>0112300270</t>
  </si>
  <si>
    <t>崔云松</t>
  </si>
  <si>
    <t>2017-09-07 11:38:22</t>
  </si>
  <si>
    <t>0065029785</t>
  </si>
  <si>
    <t>1000297216</t>
  </si>
  <si>
    <t>2017-09-07 11:39:30</t>
  </si>
  <si>
    <t>0065030107</t>
  </si>
  <si>
    <t>0122011171</t>
  </si>
  <si>
    <t>史慧仙</t>
  </si>
  <si>
    <t>2017-09-07 11:43:14</t>
  </si>
  <si>
    <t>0065030855</t>
  </si>
  <si>
    <t>1000301310</t>
  </si>
  <si>
    <t>杨意合</t>
  </si>
  <si>
    <t>2017-09-07 11:44:24</t>
  </si>
  <si>
    <t>0065031018</t>
  </si>
  <si>
    <t>5010916117</t>
  </si>
  <si>
    <t>庞则锋</t>
  </si>
  <si>
    <t>2017-09-07 11:45:08</t>
  </si>
  <si>
    <t>0065031126</t>
  </si>
  <si>
    <t>1000302889</t>
  </si>
  <si>
    <t>石春元</t>
  </si>
  <si>
    <t>2017-09-07 11:47:35</t>
  </si>
  <si>
    <t>0065031460</t>
  </si>
  <si>
    <t>1000133395</t>
  </si>
  <si>
    <t>王益</t>
  </si>
  <si>
    <t>2017-09-07 11:51:28</t>
  </si>
  <si>
    <t>0065031948</t>
  </si>
  <si>
    <t>1000038084</t>
  </si>
  <si>
    <t>徐艳</t>
  </si>
  <si>
    <t>2017-09-07 11:54:33</t>
  </si>
  <si>
    <t>0065032383</t>
  </si>
  <si>
    <t>1000301939</t>
  </si>
  <si>
    <t>马光艳</t>
  </si>
  <si>
    <t>2017-09-07 12:17:29</t>
  </si>
  <si>
    <t>0065034990</t>
  </si>
  <si>
    <t>1000313993</t>
  </si>
  <si>
    <t>吴世静</t>
  </si>
  <si>
    <t>2017-09-07 12:23:58</t>
  </si>
  <si>
    <t>0065035349</t>
  </si>
  <si>
    <t>5015327566</t>
  </si>
  <si>
    <t>胡耀丽</t>
  </si>
  <si>
    <t>2017-09-07 12:25:18</t>
  </si>
  <si>
    <t>0065035412</t>
  </si>
  <si>
    <t>5303-5031625971</t>
  </si>
  <si>
    <t>王文帮</t>
  </si>
  <si>
    <t>2017-09-07 12:25:40</t>
  </si>
  <si>
    <t>0065035430</t>
  </si>
  <si>
    <t>5303-0381011742</t>
  </si>
  <si>
    <t>王哲</t>
  </si>
  <si>
    <t>2017-09-07 12:28:07</t>
  </si>
  <si>
    <t>0065035555</t>
  </si>
  <si>
    <t>1000314062</t>
  </si>
  <si>
    <t>自绍荣</t>
  </si>
  <si>
    <t>2017-09-07 12:36:57</t>
  </si>
  <si>
    <t>0065035969</t>
  </si>
  <si>
    <t>1000305156</t>
  </si>
  <si>
    <t>杨宁</t>
  </si>
  <si>
    <t>2017-09-07 12:37:01</t>
  </si>
  <si>
    <t>0065035976</t>
  </si>
  <si>
    <t>1000225452</t>
  </si>
  <si>
    <t>2017-09-07 12:37:53</t>
  </si>
  <si>
    <t>0065036033</t>
  </si>
  <si>
    <t>1000128543</t>
  </si>
  <si>
    <t>罗莉</t>
  </si>
  <si>
    <t>2017-09-07 12:39:37</t>
  </si>
  <si>
    <t>0065036149</t>
  </si>
  <si>
    <t>1000302914</t>
  </si>
  <si>
    <t>白会兰</t>
  </si>
  <si>
    <t>2017-09-07 12:43:07</t>
  </si>
  <si>
    <t>0065036276</t>
  </si>
  <si>
    <t>5327-2725010259</t>
  </si>
  <si>
    <t>程斌</t>
  </si>
  <si>
    <t>2017-09-07 12:45:38</t>
  </si>
  <si>
    <t>0065036398</t>
  </si>
  <si>
    <t>1000313291</t>
  </si>
  <si>
    <t>尹晓群</t>
  </si>
  <si>
    <t>2017-09-07 12:47:38</t>
  </si>
  <si>
    <t>0065036477</t>
  </si>
  <si>
    <t>1000299790</t>
  </si>
  <si>
    <t>范会琼</t>
  </si>
  <si>
    <t>2017-09-07 12:48:32</t>
  </si>
  <si>
    <t>0065036544</t>
  </si>
  <si>
    <t>2017-09-07 13:01:11</t>
  </si>
  <si>
    <t>0065037622</t>
  </si>
  <si>
    <t>2017-09-07 13:17:04</t>
  </si>
  <si>
    <t>0065039472</t>
  </si>
  <si>
    <t>1000315313</t>
  </si>
  <si>
    <t>毕李芳</t>
  </si>
  <si>
    <t>2017-09-07 13:48:45</t>
  </si>
  <si>
    <t>0065043517</t>
  </si>
  <si>
    <t>5328-2822017124</t>
  </si>
  <si>
    <t>黄和莲</t>
  </si>
  <si>
    <t>2017-09-07 13:49:26</t>
  </si>
  <si>
    <t>0065043589</t>
  </si>
  <si>
    <t>2017-09-07 13:53:56</t>
  </si>
  <si>
    <t>0065043798</t>
  </si>
  <si>
    <t>1000260823</t>
  </si>
  <si>
    <t>饶六岗</t>
  </si>
  <si>
    <t>2017-09-07 14:39:23</t>
  </si>
  <si>
    <t>0065048448</t>
  </si>
  <si>
    <t>2017-09-07 14:40:44</t>
  </si>
  <si>
    <t>0065048572</t>
  </si>
  <si>
    <t>1000129974</t>
  </si>
  <si>
    <t>胡琼艳</t>
  </si>
  <si>
    <t>2017-09-07 14:43:12</t>
  </si>
  <si>
    <t>0065048761</t>
  </si>
  <si>
    <t>1000136671</t>
  </si>
  <si>
    <t>周萍萍</t>
  </si>
  <si>
    <t>2017-09-07 14:46:21</t>
  </si>
  <si>
    <t>0065049064</t>
  </si>
  <si>
    <t>2017-09-07 14:53:34</t>
  </si>
  <si>
    <t>0065049892</t>
  </si>
  <si>
    <t>1000305646</t>
  </si>
  <si>
    <t>2017-09-07 14:55:43</t>
  </si>
  <si>
    <t>0065050136</t>
  </si>
  <si>
    <t>0122034930</t>
  </si>
  <si>
    <t>胡攀</t>
  </si>
  <si>
    <t>2017-09-07 14:58:31</t>
  </si>
  <si>
    <t>0065050509</t>
  </si>
  <si>
    <t>1000312035</t>
  </si>
  <si>
    <t>杨明艳</t>
  </si>
  <si>
    <t>2017-09-07 15:09:13</t>
  </si>
  <si>
    <t>0065053533</t>
  </si>
  <si>
    <t>5014702423</t>
  </si>
  <si>
    <t>马仲进</t>
  </si>
  <si>
    <t>2017-09-07 15:13:31</t>
  </si>
  <si>
    <t>0065054076</t>
  </si>
  <si>
    <t>1000319257</t>
  </si>
  <si>
    <t>黄玉琼</t>
  </si>
  <si>
    <t>2017-09-07 15:21:58</t>
  </si>
  <si>
    <t>0065054929</t>
  </si>
  <si>
    <t>1000314983</t>
  </si>
  <si>
    <t>周成杰</t>
  </si>
  <si>
    <t>2017-09-07 15:23:57</t>
  </si>
  <si>
    <t>0065055152</t>
  </si>
  <si>
    <t>5304-5044208201</t>
  </si>
  <si>
    <t>马琼英</t>
  </si>
  <si>
    <t>2017-09-07 15:25:10</t>
  </si>
  <si>
    <t>0065055309</t>
  </si>
  <si>
    <t>1000202671</t>
  </si>
  <si>
    <t>杨星月</t>
  </si>
  <si>
    <t>2017-09-07 15:26:33</t>
  </si>
  <si>
    <t>0065055435</t>
  </si>
  <si>
    <t>1000320200</t>
  </si>
  <si>
    <t>施明花</t>
  </si>
  <si>
    <t>2017-09-07 15:27:39</t>
  </si>
  <si>
    <t>0065055509</t>
  </si>
  <si>
    <t>1000253382</t>
  </si>
  <si>
    <t>2017-09-07 15:36:18</t>
  </si>
  <si>
    <t>0065056402</t>
  </si>
  <si>
    <t>1000120659</t>
  </si>
  <si>
    <t>严石花</t>
  </si>
  <si>
    <t>2017-09-07 15:38:51</t>
  </si>
  <si>
    <t>0065056746</t>
  </si>
  <si>
    <t>1000319809</t>
  </si>
  <si>
    <t>蔡宗娜</t>
  </si>
  <si>
    <t>2017-09-07 15:40:13</t>
  </si>
  <si>
    <t>0065056925</t>
  </si>
  <si>
    <t>2017-09-07 15:51:03</t>
  </si>
  <si>
    <t>0065058115</t>
  </si>
  <si>
    <t>1000311253</t>
  </si>
  <si>
    <t>刘凤仙</t>
  </si>
  <si>
    <t>2017-09-07 15:53:39</t>
  </si>
  <si>
    <t>0065058562</t>
  </si>
  <si>
    <t>1000304671</t>
  </si>
  <si>
    <t>杨艾琳</t>
  </si>
  <si>
    <t>2017-09-07 15:57:11</t>
  </si>
  <si>
    <t>0065059552</t>
  </si>
  <si>
    <t>1000319532</t>
  </si>
  <si>
    <t>龙雪</t>
  </si>
  <si>
    <t>2017-09-07 16:14:44</t>
  </si>
  <si>
    <t>0065101363</t>
  </si>
  <si>
    <t>5303-0381017589</t>
  </si>
  <si>
    <t>宋尚荣</t>
  </si>
  <si>
    <t>2017-09-07 16:23:34</t>
  </si>
  <si>
    <t>0065125924</t>
  </si>
  <si>
    <t>5010856832</t>
  </si>
  <si>
    <t>杨琼芬</t>
  </si>
  <si>
    <t>2017-09-07 16:26:25</t>
  </si>
  <si>
    <t>0065134103</t>
  </si>
  <si>
    <t>2017-09-07 16:28:56</t>
  </si>
  <si>
    <t>0065141668</t>
  </si>
  <si>
    <t>5303-5032063368</t>
  </si>
  <si>
    <t>毕石宝</t>
  </si>
  <si>
    <t>2017-09-07 16:36:01</t>
  </si>
  <si>
    <t>0065143919</t>
  </si>
  <si>
    <t>5303-5035620406</t>
  </si>
  <si>
    <t>朱荣芬</t>
  </si>
  <si>
    <t>2017-09-07 16:36:48</t>
  </si>
  <si>
    <t>0065144111</t>
  </si>
  <si>
    <t>1000284505</t>
  </si>
  <si>
    <t>2017-09-07 16:41:25</t>
  </si>
  <si>
    <t>0065145330</t>
  </si>
  <si>
    <t>1000318583</t>
  </si>
  <si>
    <t>朱永祥</t>
  </si>
  <si>
    <t>2017-09-07 16:48:52</t>
  </si>
  <si>
    <t>0065146549</t>
  </si>
  <si>
    <t>1000052446</t>
  </si>
  <si>
    <t>张琼芬</t>
  </si>
  <si>
    <t>2017-09-07 16:52:30</t>
  </si>
  <si>
    <t>0065146860</t>
  </si>
  <si>
    <t>0101023178</t>
  </si>
  <si>
    <t>2017-09-07 16:53:44</t>
  </si>
  <si>
    <t>0065146980</t>
  </si>
  <si>
    <t>2017-09-07 16:54:34</t>
  </si>
  <si>
    <t>0065147129</t>
  </si>
  <si>
    <t>2017-09-07 17:07:31</t>
  </si>
  <si>
    <t>0065148405</t>
  </si>
  <si>
    <t>1000282389</t>
  </si>
  <si>
    <t>2017-09-07 17:16:04</t>
  </si>
  <si>
    <t>0065149418</t>
  </si>
  <si>
    <t>1000299736</t>
  </si>
  <si>
    <t>张大荣</t>
  </si>
  <si>
    <t>2017-09-07 17:27:31</t>
  </si>
  <si>
    <t>0065150676</t>
  </si>
  <si>
    <t>1000319855</t>
  </si>
  <si>
    <t>2017-09-07 17:38:13</t>
  </si>
  <si>
    <t>0065151693</t>
  </si>
  <si>
    <t>0125019012</t>
  </si>
  <si>
    <t>郑晓燕</t>
  </si>
  <si>
    <t>2017-09-07 17:53:50</t>
  </si>
  <si>
    <t>0065152725</t>
  </si>
  <si>
    <t>1000164659</t>
  </si>
  <si>
    <t>孟爱花</t>
  </si>
  <si>
    <t>2017-09-07 18:32:38</t>
  </si>
  <si>
    <t>0065155384</t>
  </si>
  <si>
    <t>1000290563</t>
  </si>
  <si>
    <t>龚红燕</t>
  </si>
  <si>
    <t>2017-09-07 21:27:59</t>
  </si>
  <si>
    <t>0065165644</t>
  </si>
  <si>
    <t>2017-09-08 07:51:06</t>
  </si>
  <si>
    <t>0065180444</t>
  </si>
  <si>
    <t>2017-09-08 08:12:51</t>
  </si>
  <si>
    <t>0065181369</t>
  </si>
  <si>
    <t>1000135583</t>
  </si>
  <si>
    <t>陈卉</t>
  </si>
  <si>
    <t>2017-09-08 08:37:06</t>
  </si>
  <si>
    <t>0065182312</t>
  </si>
  <si>
    <t>1000317968</t>
  </si>
  <si>
    <t>李亚玲</t>
  </si>
  <si>
    <t>2017-09-08 08:50:29</t>
  </si>
  <si>
    <t>0065184073</t>
  </si>
  <si>
    <t>1000203926</t>
  </si>
  <si>
    <t>李成禛</t>
  </si>
  <si>
    <t>2017-09-08 08:57:50</t>
  </si>
  <si>
    <t>0065184809</t>
  </si>
  <si>
    <t>5328-2800019901</t>
  </si>
  <si>
    <t>蒋玉苹</t>
  </si>
  <si>
    <t>2017-09-08 09:05:25</t>
  </si>
  <si>
    <t>0065185756</t>
  </si>
  <si>
    <t>1000319802</t>
  </si>
  <si>
    <t>张建琼</t>
  </si>
  <si>
    <t>2017-09-08 09:06:20</t>
  </si>
  <si>
    <t>0065186030</t>
  </si>
  <si>
    <t>1000190536</t>
  </si>
  <si>
    <t>王文品</t>
  </si>
  <si>
    <t>2017-09-08 09:14:19</t>
  </si>
  <si>
    <t>0065187867</t>
  </si>
  <si>
    <t>0111253655</t>
  </si>
  <si>
    <t>谢成</t>
  </si>
  <si>
    <t>2017-09-08 09:16:40</t>
  </si>
  <si>
    <t>0065188245</t>
  </si>
  <si>
    <t>1000295061</t>
  </si>
  <si>
    <t>靳春林</t>
  </si>
  <si>
    <t>2017-09-08 09:17:55</t>
  </si>
  <si>
    <t>0065188333</t>
  </si>
  <si>
    <t>1000295161</t>
  </si>
  <si>
    <t>杨永敏</t>
  </si>
  <si>
    <t>2017-09-08 09:24:57</t>
  </si>
  <si>
    <t>0065190221</t>
  </si>
  <si>
    <t>1000282134</t>
  </si>
  <si>
    <t>李贵敏</t>
  </si>
  <si>
    <t>2017-09-08 09:28:40</t>
  </si>
  <si>
    <t>0065191386</t>
  </si>
  <si>
    <t>5306-0625017968</t>
  </si>
  <si>
    <t>李泽友</t>
  </si>
  <si>
    <t>2017-09-08 09:30:16</t>
  </si>
  <si>
    <t>0065191882</t>
  </si>
  <si>
    <t>1000280820</t>
  </si>
  <si>
    <t>李芸</t>
  </si>
  <si>
    <t>2017-09-08 09:30:22</t>
  </si>
  <si>
    <t>0065191914</t>
  </si>
  <si>
    <t>1000312802</t>
  </si>
  <si>
    <t>范华</t>
  </si>
  <si>
    <t>2017-09-08 09:31:36</t>
  </si>
  <si>
    <t>0065192384</t>
  </si>
  <si>
    <t>0000125248</t>
  </si>
  <si>
    <t>2017-09-08 09:42:15</t>
  </si>
  <si>
    <t>0065193856</t>
  </si>
  <si>
    <t>1000256306</t>
  </si>
  <si>
    <t>吴海燕</t>
  </si>
  <si>
    <t>2017-09-08 09:42:35</t>
  </si>
  <si>
    <t>0065193921</t>
  </si>
  <si>
    <t>5012878870</t>
  </si>
  <si>
    <t>戚丽萍</t>
  </si>
  <si>
    <t>2017-09-08 10:05:44</t>
  </si>
  <si>
    <t>0065199358</t>
  </si>
  <si>
    <t>1000320045</t>
  </si>
  <si>
    <t>王相亲</t>
  </si>
  <si>
    <t>2017-09-08 10:09:13</t>
  </si>
  <si>
    <t>0065200761</t>
  </si>
  <si>
    <t>1000213216</t>
  </si>
  <si>
    <t>刘怀</t>
  </si>
  <si>
    <t>2017-09-08 10:26:05</t>
  </si>
  <si>
    <t>0065208763</t>
  </si>
  <si>
    <t>1000319459</t>
  </si>
  <si>
    <t>朱玉婷</t>
  </si>
  <si>
    <t>2017-09-08 10:31:17</t>
  </si>
  <si>
    <t>0065211009</t>
  </si>
  <si>
    <t>1000320806</t>
  </si>
  <si>
    <t>吕金莲</t>
  </si>
  <si>
    <t>2017-09-08 10:32:22</t>
  </si>
  <si>
    <t>0065211469</t>
  </si>
  <si>
    <t>1000275545</t>
  </si>
  <si>
    <t>何廷艳</t>
  </si>
  <si>
    <t>2017-09-08 10:35:27</t>
  </si>
  <si>
    <t>0065212766</t>
  </si>
  <si>
    <t>0155024066</t>
  </si>
  <si>
    <t>于高荣</t>
  </si>
  <si>
    <t>2017-09-08 10:35:39</t>
  </si>
  <si>
    <t>0065212851</t>
  </si>
  <si>
    <t>0101023644</t>
  </si>
  <si>
    <t>苏彤</t>
  </si>
  <si>
    <t>2017-09-08 10:36:48</t>
  </si>
  <si>
    <t>0065213353</t>
  </si>
  <si>
    <t>1000275526</t>
  </si>
  <si>
    <t>何廷坤</t>
  </si>
  <si>
    <t>2017-09-08 10:45:47</t>
  </si>
  <si>
    <t>0065217459</t>
  </si>
  <si>
    <t>1000319205</t>
  </si>
  <si>
    <t>2017-09-08 10:57:27</t>
  </si>
  <si>
    <t>0065220482</t>
  </si>
  <si>
    <t>1000223738</t>
  </si>
  <si>
    <t>陈先涛</t>
  </si>
  <si>
    <t>2017-09-08 11:07:27</t>
  </si>
  <si>
    <t>0065224623</t>
  </si>
  <si>
    <t>5300-0000293534</t>
  </si>
  <si>
    <t>陈朝华</t>
  </si>
  <si>
    <t>2017-09-08 11:10:06</t>
  </si>
  <si>
    <t>0065224887</t>
  </si>
  <si>
    <t>1000321477</t>
  </si>
  <si>
    <t>黄启金</t>
  </si>
  <si>
    <t>2017-09-08 11:11:08</t>
  </si>
  <si>
    <t>0065225034</t>
  </si>
  <si>
    <t>2017-09-08 11:13:29</t>
  </si>
  <si>
    <t>0065225518</t>
  </si>
  <si>
    <t>1000202806</t>
  </si>
  <si>
    <t>向存芬</t>
  </si>
  <si>
    <t>2017-09-08 11:16:52</t>
  </si>
  <si>
    <t>0065226139</t>
  </si>
  <si>
    <t>1000083247</t>
  </si>
  <si>
    <t>2017-09-08 11:21:18</t>
  </si>
  <si>
    <t>0065226696</t>
  </si>
  <si>
    <t>5325-2526011719</t>
  </si>
  <si>
    <t>马兆先</t>
  </si>
  <si>
    <t>2017-09-08 11:25:06</t>
  </si>
  <si>
    <t>0065227754</t>
  </si>
  <si>
    <t>5326-2624005618</t>
  </si>
  <si>
    <t>李桂兰</t>
  </si>
  <si>
    <t>2017-09-08 11:26:04</t>
  </si>
  <si>
    <t>0065227982</t>
  </si>
  <si>
    <t>2017-09-08 11:28:29</t>
  </si>
  <si>
    <t>0065228709</t>
  </si>
  <si>
    <t>1000245986</t>
  </si>
  <si>
    <t>吕能会</t>
  </si>
  <si>
    <t>2017-09-08 11:29:27</t>
  </si>
  <si>
    <t>0065228846</t>
  </si>
  <si>
    <t>0102513123</t>
  </si>
  <si>
    <t>2017-09-08 11:33:54</t>
  </si>
  <si>
    <t>0065229844</t>
  </si>
  <si>
    <t>1000309835</t>
  </si>
  <si>
    <t>2017-09-08 11:35:39</t>
  </si>
  <si>
    <t>0065230038</t>
  </si>
  <si>
    <t>0111057185</t>
  </si>
  <si>
    <t>姜建雄</t>
  </si>
  <si>
    <t>2017-09-08 11:40:17</t>
  </si>
  <si>
    <t>0065230548</t>
  </si>
  <si>
    <t>1000112768</t>
  </si>
  <si>
    <t>何帆</t>
  </si>
  <si>
    <t>2017-09-08 11:44:21</t>
  </si>
  <si>
    <t>0065231163</t>
  </si>
  <si>
    <t>1000286280</t>
  </si>
  <si>
    <t>段常生</t>
  </si>
  <si>
    <t>2017-09-08 11:50:49</t>
  </si>
  <si>
    <t>0065232184</t>
  </si>
  <si>
    <t>1000321235</t>
  </si>
  <si>
    <t>杨丽平</t>
  </si>
  <si>
    <t>2017-09-08 11:53:36</t>
  </si>
  <si>
    <t>0065232651</t>
  </si>
  <si>
    <t>1000320979</t>
  </si>
  <si>
    <t>陈福秀</t>
  </si>
  <si>
    <t>2017-09-08 12:03:53</t>
  </si>
  <si>
    <t>0065234747</t>
  </si>
  <si>
    <t>1000310325</t>
  </si>
  <si>
    <t>排金胜</t>
  </si>
  <si>
    <t>2017-09-08 12:07:27</t>
  </si>
  <si>
    <t>0065235215</t>
  </si>
  <si>
    <t>5335-3528012950</t>
  </si>
  <si>
    <t>陈燕梅</t>
  </si>
  <si>
    <t>2017-09-08 12:08:24</t>
  </si>
  <si>
    <t>0065235323</t>
  </si>
  <si>
    <t>5335-3523014170</t>
  </si>
  <si>
    <t>2017-09-08 12:13:14</t>
  </si>
  <si>
    <t>0065235857</t>
  </si>
  <si>
    <t>1000320956</t>
  </si>
  <si>
    <t>陈俊</t>
  </si>
  <si>
    <t>2017-09-08 12:22:29</t>
  </si>
  <si>
    <t>0065236689</t>
  </si>
  <si>
    <t>1000281880</t>
  </si>
  <si>
    <t>文普霖</t>
  </si>
  <si>
    <t>2017-09-08 12:39:19</t>
  </si>
  <si>
    <t>0065237837</t>
  </si>
  <si>
    <t>1000319055</t>
  </si>
  <si>
    <t>廖安芬</t>
  </si>
  <si>
    <t>2017-09-08 12:41:42</t>
  </si>
  <si>
    <t>0065238081</t>
  </si>
  <si>
    <t>2017-09-08 12:44:15</t>
  </si>
  <si>
    <t>0065238269</t>
  </si>
  <si>
    <t>5306-0630010190</t>
  </si>
  <si>
    <t>罗荣金</t>
  </si>
  <si>
    <t>2017-09-08 12:44:54</t>
  </si>
  <si>
    <t>0065238336</t>
  </si>
  <si>
    <t>5304-0422005340</t>
  </si>
  <si>
    <t>范双鹏</t>
  </si>
  <si>
    <t>2017-09-08 12:46:04</t>
  </si>
  <si>
    <t>0065238424</t>
  </si>
  <si>
    <t>1000318254</t>
  </si>
  <si>
    <t>张登新</t>
  </si>
  <si>
    <t>2017-09-08 12:47:43</t>
  </si>
  <si>
    <t>0065238571</t>
  </si>
  <si>
    <t>1000172800</t>
  </si>
  <si>
    <t>潘荣</t>
  </si>
  <si>
    <t>2017-09-08 12:51:04</t>
  </si>
  <si>
    <t>0065238802</t>
  </si>
  <si>
    <t>1000252445</t>
  </si>
  <si>
    <t>罗翠玲</t>
  </si>
  <si>
    <t>2017-09-08 13:11:49</t>
  </si>
  <si>
    <t>0065241622</t>
  </si>
  <si>
    <t>1000314351</t>
  </si>
  <si>
    <t>孔德辉</t>
  </si>
  <si>
    <t>2017-09-08 13:19:52</t>
  </si>
  <si>
    <t>0065243423</t>
  </si>
  <si>
    <t>1000226013</t>
  </si>
  <si>
    <t>李芳</t>
  </si>
  <si>
    <t>2017-09-08 13:22:32</t>
  </si>
  <si>
    <t>0065244473</t>
  </si>
  <si>
    <t>5304-0422009476</t>
  </si>
  <si>
    <t>李顺</t>
  </si>
  <si>
    <t>2017-09-08 13:23:14</t>
  </si>
  <si>
    <t>0065244783</t>
  </si>
  <si>
    <t>1000281874</t>
  </si>
  <si>
    <t>黄东艳</t>
  </si>
  <si>
    <t>2017-09-08 13:24:12</t>
  </si>
  <si>
    <t>0065245169</t>
  </si>
  <si>
    <t>1000178161</t>
  </si>
  <si>
    <t>2017-09-08 13:25:09</t>
  </si>
  <si>
    <t>0065245552</t>
  </si>
  <si>
    <t>1000206791</t>
  </si>
  <si>
    <t>李凤兰</t>
  </si>
  <si>
    <t>2017-09-08 13:25:33</t>
  </si>
  <si>
    <t>0065245706</t>
  </si>
  <si>
    <t>1000178174</t>
  </si>
  <si>
    <t>2017-09-08 13:40:06</t>
  </si>
  <si>
    <t>0065250591</t>
  </si>
  <si>
    <t>1000160524</t>
  </si>
  <si>
    <t>李云弘</t>
  </si>
  <si>
    <t>2017-09-08 13:40:17</t>
  </si>
  <si>
    <t>0065250651</t>
  </si>
  <si>
    <t>1000322046</t>
  </si>
  <si>
    <t>邓润凌</t>
  </si>
  <si>
    <t>2017-09-08 13:52:21</t>
  </si>
  <si>
    <t>0065253565</t>
  </si>
  <si>
    <t>0128022814</t>
  </si>
  <si>
    <t>韦谊</t>
  </si>
  <si>
    <t>自助机招商027</t>
  </si>
  <si>
    <t>2017-09-08 14:07:45</t>
  </si>
  <si>
    <t>0065257565</t>
  </si>
  <si>
    <t>5015480960</t>
  </si>
  <si>
    <t>王琼兰</t>
  </si>
  <si>
    <t>2017-09-08 14:08:13</t>
  </si>
  <si>
    <t>0065257595</t>
  </si>
  <si>
    <t>0113001556</t>
  </si>
  <si>
    <t>赵辉存</t>
  </si>
  <si>
    <t>2017-09-08 14:09:05</t>
  </si>
  <si>
    <t>0065257691</t>
  </si>
  <si>
    <t>5303-5031322897</t>
  </si>
  <si>
    <t>余淼锌</t>
  </si>
  <si>
    <t>2017-09-08 14:09:49</t>
  </si>
  <si>
    <t>0065257792</t>
  </si>
  <si>
    <t>2017-09-08 14:11:17</t>
  </si>
  <si>
    <t>0065257982</t>
  </si>
  <si>
    <t>1000310966</t>
  </si>
  <si>
    <t>胡悦</t>
  </si>
  <si>
    <t>2017-09-08 14:16:09</t>
  </si>
  <si>
    <t>0065259148</t>
  </si>
  <si>
    <t>1000095177</t>
  </si>
  <si>
    <t>赵围芝</t>
  </si>
  <si>
    <t>2017-09-08 14:19:41</t>
  </si>
  <si>
    <t>0065259619</t>
  </si>
  <si>
    <t>2017-09-08 14:21:53</t>
  </si>
  <si>
    <t>0065260494</t>
  </si>
  <si>
    <t>1000147135</t>
  </si>
  <si>
    <t>孟菜苏</t>
  </si>
  <si>
    <t>2017-09-08 14:25:33</t>
  </si>
  <si>
    <t>0065261176</t>
  </si>
  <si>
    <t>0112345063</t>
  </si>
  <si>
    <t>刘艳</t>
  </si>
  <si>
    <t>2017-09-08 14:28:47</t>
  </si>
  <si>
    <t>0065261788</t>
  </si>
  <si>
    <t>1000317926</t>
  </si>
  <si>
    <t>李银仙</t>
  </si>
  <si>
    <t>2017-09-08 14:50:52</t>
  </si>
  <si>
    <t>0065266271</t>
  </si>
  <si>
    <t>1000321031</t>
  </si>
  <si>
    <t>田金梅</t>
  </si>
  <si>
    <t>2017-09-08 14:56:08</t>
  </si>
  <si>
    <t>0065270787</t>
  </si>
  <si>
    <t>5325-2500018250</t>
  </si>
  <si>
    <t>王媚涛</t>
  </si>
  <si>
    <t>自助机招商032</t>
  </si>
  <si>
    <t>2017-09-08 14:56:53</t>
  </si>
  <si>
    <t>0065270873</t>
  </si>
  <si>
    <t>1000307142</t>
  </si>
  <si>
    <t>黄惠文</t>
  </si>
  <si>
    <t>2017-09-08 14:58:33</t>
  </si>
  <si>
    <t>0065271118</t>
  </si>
  <si>
    <t>1000118638</t>
  </si>
  <si>
    <t>林子航</t>
  </si>
  <si>
    <t>2017-09-08 15:12:25</t>
  </si>
  <si>
    <t>0065273556</t>
  </si>
  <si>
    <t>0103152458</t>
  </si>
  <si>
    <t>刘再香</t>
  </si>
  <si>
    <t>2017-09-08 15:13:05</t>
  </si>
  <si>
    <t>0065273619</t>
  </si>
  <si>
    <t>1000242701</t>
  </si>
  <si>
    <t>刘祥</t>
  </si>
  <si>
    <t>2017-09-08 15:19:38</t>
  </si>
  <si>
    <t>0065274357</t>
  </si>
  <si>
    <t>1000320967</t>
  </si>
  <si>
    <t>阮金国</t>
  </si>
  <si>
    <t>2017-09-08 15:19:59</t>
  </si>
  <si>
    <t>0065274418</t>
  </si>
  <si>
    <t>5300-0000064040</t>
  </si>
  <si>
    <t>王德平</t>
  </si>
  <si>
    <t>2017-09-08 15:20:47</t>
  </si>
  <si>
    <t>0065274529</t>
  </si>
  <si>
    <t>2017-09-08 15:25:07</t>
  </si>
  <si>
    <t>0065275755</t>
  </si>
  <si>
    <t>1000293892</t>
  </si>
  <si>
    <t>杨艳</t>
  </si>
  <si>
    <t>2017-09-08 15:27:27</t>
  </si>
  <si>
    <t>0065276204</t>
  </si>
  <si>
    <t>1000309671</t>
  </si>
  <si>
    <t>李夏英</t>
  </si>
  <si>
    <t>2017-09-08 15:32:24</t>
  </si>
  <si>
    <t>0065277305</t>
  </si>
  <si>
    <t>5303-5030899660</t>
  </si>
  <si>
    <t>许萌</t>
  </si>
  <si>
    <t>2017-09-08 15:38:22</t>
  </si>
  <si>
    <t>0065278061</t>
  </si>
  <si>
    <t>1000306267</t>
  </si>
  <si>
    <t>段尚希</t>
  </si>
  <si>
    <t>2017-09-08 15:48:06</t>
  </si>
  <si>
    <t>0065279291</t>
  </si>
  <si>
    <t>5306-0622014096</t>
  </si>
  <si>
    <t>邹福华</t>
  </si>
  <si>
    <t>2017-09-08 15:55:50</t>
  </si>
  <si>
    <t>0065280231</t>
  </si>
  <si>
    <t>5323-5230109314</t>
  </si>
  <si>
    <t>唐月琼</t>
  </si>
  <si>
    <t>2017-09-08 15:57:05</t>
  </si>
  <si>
    <t>0065280398</t>
  </si>
  <si>
    <t>0129434904</t>
  </si>
  <si>
    <t>丁成玲</t>
  </si>
  <si>
    <t>2017-09-08 15:57:07</t>
  </si>
  <si>
    <t>0065280407</t>
  </si>
  <si>
    <t>1000309187</t>
  </si>
  <si>
    <t>沙建伟</t>
  </si>
  <si>
    <t>2017-09-08 16:00:27</t>
  </si>
  <si>
    <t>0065281582</t>
  </si>
  <si>
    <t>1000283131</t>
  </si>
  <si>
    <t>黄从丽</t>
  </si>
  <si>
    <t>2017-09-08 16:07:18</t>
  </si>
  <si>
    <t>0065297899</t>
  </si>
  <si>
    <t>0111120425</t>
  </si>
  <si>
    <t>黄建国</t>
  </si>
  <si>
    <t>2017-09-08 16:12:09</t>
  </si>
  <si>
    <t>0065309523</t>
  </si>
  <si>
    <t>1000269491</t>
  </si>
  <si>
    <t>康爱丽</t>
  </si>
  <si>
    <t>2017-09-08 16:19:54</t>
  </si>
  <si>
    <t>0065329493</t>
  </si>
  <si>
    <t>5300-0000120003</t>
  </si>
  <si>
    <t>张志远</t>
  </si>
  <si>
    <t>2017-09-08 16:25:17</t>
  </si>
  <si>
    <t>0065343210</t>
  </si>
  <si>
    <t>5300-0000238283</t>
  </si>
  <si>
    <t>黄文有</t>
  </si>
  <si>
    <t>2017-09-08 16:34:18</t>
  </si>
  <si>
    <t>0065365934</t>
  </si>
  <si>
    <t>5300-0000804279</t>
  </si>
  <si>
    <t>饶娜</t>
  </si>
  <si>
    <t>2017-09-08 16:35:51</t>
  </si>
  <si>
    <t>0065368638</t>
  </si>
  <si>
    <t>1000105937</t>
  </si>
  <si>
    <t>虞禾</t>
  </si>
  <si>
    <t>2017-09-08 16:39:48</t>
  </si>
  <si>
    <t>0065369069</t>
  </si>
  <si>
    <t>5303-5034897972</t>
  </si>
  <si>
    <t>张培昆</t>
  </si>
  <si>
    <t>2017-09-08 16:52:32</t>
  </si>
  <si>
    <t>0065370311</t>
  </si>
  <si>
    <t>1000320861</t>
  </si>
  <si>
    <t>李玉珠</t>
  </si>
  <si>
    <t>2017-09-08 16:55:02</t>
  </si>
  <si>
    <t>0065370601</t>
  </si>
  <si>
    <t>1000026419</t>
  </si>
  <si>
    <t>张发明</t>
  </si>
  <si>
    <t>2017-09-08 17:02:35</t>
  </si>
  <si>
    <t>0065371421</t>
  </si>
  <si>
    <t>2017-09-08 17:10:31</t>
  </si>
  <si>
    <t>0065372480</t>
  </si>
  <si>
    <t>1000318879</t>
  </si>
  <si>
    <t>何英</t>
  </si>
  <si>
    <t>2017-09-08 17:16:40</t>
  </si>
  <si>
    <t>0065373289</t>
  </si>
  <si>
    <t>5330-3025028831</t>
  </si>
  <si>
    <t>郭应成</t>
  </si>
  <si>
    <t>2017-09-08 17:17:53</t>
  </si>
  <si>
    <t>0065373374</t>
  </si>
  <si>
    <t>1000320087</t>
  </si>
  <si>
    <t>余海蓉</t>
  </si>
  <si>
    <t>2017-09-08 17:25:44</t>
  </si>
  <si>
    <t>0065374243</t>
  </si>
  <si>
    <t>1000320712</t>
  </si>
  <si>
    <t>2017-09-08 17:33:35</t>
  </si>
  <si>
    <t>0065375037</t>
  </si>
  <si>
    <t>1000320455</t>
  </si>
  <si>
    <t>余开会</t>
  </si>
  <si>
    <t>2017-09-08 17:51:07</t>
  </si>
  <si>
    <t>0065376149</t>
  </si>
  <si>
    <t>5015410165</t>
  </si>
  <si>
    <t>黄由平</t>
  </si>
  <si>
    <t>2017-09-08 17:52:16</t>
  </si>
  <si>
    <t>0065376199</t>
  </si>
  <si>
    <t>2017-09-08 17:53:18</t>
  </si>
  <si>
    <t>0065376219</t>
  </si>
  <si>
    <t>2017-09-08 18:05:51</t>
  </si>
  <si>
    <t>0065377438</t>
  </si>
  <si>
    <t>1000320824</t>
  </si>
  <si>
    <t>李亚楠</t>
  </si>
  <si>
    <t>2017-09-08 18:30:57</t>
  </si>
  <si>
    <t>0065378327</t>
  </si>
  <si>
    <t>0102332963</t>
  </si>
  <si>
    <t>吕艳</t>
  </si>
  <si>
    <t>2017-09-08 19:08:45</t>
  </si>
  <si>
    <t>0065382022</t>
  </si>
  <si>
    <t>5326-5260025493</t>
  </si>
  <si>
    <t>董仕迪</t>
  </si>
  <si>
    <t>2017-09-09 08:06:15</t>
  </si>
  <si>
    <t>0065401286</t>
  </si>
  <si>
    <t>0103294920</t>
  </si>
  <si>
    <t>2017-09-09 08:23:13</t>
  </si>
  <si>
    <t>0065401738</t>
  </si>
  <si>
    <t>1000153737</t>
  </si>
  <si>
    <t>游德顺</t>
  </si>
  <si>
    <t>2017-09-09 08:41:18</t>
  </si>
  <si>
    <t>0065402317</t>
  </si>
  <si>
    <t>1000258215</t>
  </si>
  <si>
    <t>2017-09-09 08:55:56</t>
  </si>
  <si>
    <t>0065402695</t>
  </si>
  <si>
    <t>1000320807</t>
  </si>
  <si>
    <t>吕芬芬</t>
  </si>
  <si>
    <t>2017-09-09 09:12:30</t>
  </si>
  <si>
    <t>0065403153</t>
  </si>
  <si>
    <t>2017-09-09 09:34:39</t>
  </si>
  <si>
    <t>0065404004</t>
  </si>
  <si>
    <t>0102159746</t>
  </si>
  <si>
    <t>卜石</t>
  </si>
  <si>
    <t>2017-09-09 09:48:48</t>
  </si>
  <si>
    <t>0065404442</t>
  </si>
  <si>
    <t>5300-0000201774</t>
  </si>
  <si>
    <t>钏元贞</t>
  </si>
  <si>
    <t>2017-09-09 09:58:44</t>
  </si>
  <si>
    <t>0065404800</t>
  </si>
  <si>
    <t>1000253286</t>
  </si>
  <si>
    <t>董龄蔚</t>
  </si>
  <si>
    <t>2017-09-09 10:05:21</t>
  </si>
  <si>
    <t>0065405044</t>
  </si>
  <si>
    <t>1000321512</t>
  </si>
  <si>
    <t>刘光明</t>
  </si>
  <si>
    <t>2017-09-09 10:15:45</t>
  </si>
  <si>
    <t>0065405491</t>
  </si>
  <si>
    <t>1000320421</t>
  </si>
  <si>
    <t>成忠全</t>
  </si>
  <si>
    <t>2017-09-09 10:37:04</t>
  </si>
  <si>
    <t>0065406375</t>
  </si>
  <si>
    <t>1000281391</t>
  </si>
  <si>
    <t>刘超</t>
  </si>
  <si>
    <t>2017-09-09 10:40:49</t>
  </si>
  <si>
    <t>0065406597</t>
  </si>
  <si>
    <t>0111012330</t>
  </si>
  <si>
    <t>2017-09-09 10:45:19</t>
  </si>
  <si>
    <t>0065406871</t>
  </si>
  <si>
    <t>1000309780</t>
  </si>
  <si>
    <t>周辰熙</t>
  </si>
  <si>
    <t>2017-09-09 10:47:08</t>
  </si>
  <si>
    <t>0065406958</t>
  </si>
  <si>
    <t>1000319166</t>
  </si>
  <si>
    <t>2017-09-09 11:00:24</t>
  </si>
  <si>
    <t>0065407453</t>
  </si>
  <si>
    <t>1000323264</t>
  </si>
  <si>
    <t>2017-09-09 11:08:42</t>
  </si>
  <si>
    <t>0065407692</t>
  </si>
  <si>
    <t>5307-0722000868</t>
  </si>
  <si>
    <t>李晓锋</t>
  </si>
  <si>
    <t>2017-09-09 11:48:29</t>
  </si>
  <si>
    <t>0065408977</t>
  </si>
  <si>
    <t>5329-2925013211</t>
  </si>
  <si>
    <t>成建丽</t>
  </si>
  <si>
    <t>2017-09-09 11:48:37</t>
  </si>
  <si>
    <t>0065408980</t>
  </si>
  <si>
    <t>0102535134</t>
  </si>
  <si>
    <t>王帅</t>
  </si>
  <si>
    <t>2017-09-09 11:49:20</t>
  </si>
  <si>
    <t>0065408994</t>
  </si>
  <si>
    <t>1000201322</t>
  </si>
  <si>
    <t>郭秋</t>
  </si>
  <si>
    <t>2017-09-09 11:54:10</t>
  </si>
  <si>
    <t>0065409096</t>
  </si>
  <si>
    <t>1000255038</t>
  </si>
  <si>
    <t>杨先祥</t>
  </si>
  <si>
    <t>2017-09-09 11:55:47</t>
  </si>
  <si>
    <t>0065409155</t>
  </si>
  <si>
    <t>1000198995</t>
  </si>
  <si>
    <t>杨琼英</t>
  </si>
  <si>
    <t>2017-09-09 12:17:37</t>
  </si>
  <si>
    <t>0065409739</t>
  </si>
  <si>
    <t>1000307920</t>
  </si>
  <si>
    <t>玉叫扭</t>
  </si>
  <si>
    <t>2017-09-09 13:06:18</t>
  </si>
  <si>
    <t>0065411184</t>
  </si>
  <si>
    <t>1000304348</t>
  </si>
  <si>
    <t>杨旋</t>
  </si>
  <si>
    <t>2017-09-09 13:10:12</t>
  </si>
  <si>
    <t>0065411316</t>
  </si>
  <si>
    <t>1000252171</t>
  </si>
  <si>
    <t>何红梅</t>
  </si>
  <si>
    <t>2017-09-09 13:17:29</t>
  </si>
  <si>
    <t>0065411516</t>
  </si>
  <si>
    <t>5326-2622010672</t>
  </si>
  <si>
    <t>贺永翠</t>
  </si>
  <si>
    <t>2017-09-09 13:21:08</t>
  </si>
  <si>
    <t>0065411632</t>
  </si>
  <si>
    <t>5303-5030188876</t>
  </si>
  <si>
    <t>向东三</t>
  </si>
  <si>
    <t>2017-09-09 13:29:31</t>
  </si>
  <si>
    <t>0065411829</t>
  </si>
  <si>
    <t>1000291649</t>
  </si>
  <si>
    <t>羊忠洪</t>
  </si>
  <si>
    <t>2017-09-09 14:10:47</t>
  </si>
  <si>
    <t>0065413658</t>
  </si>
  <si>
    <t>纳懿</t>
  </si>
  <si>
    <t>2017-09-09 14:11:25</t>
  </si>
  <si>
    <t>0065413687</t>
  </si>
  <si>
    <t>1000234876</t>
  </si>
  <si>
    <t>许朴云</t>
  </si>
  <si>
    <t>2017-09-09 14:20:35</t>
  </si>
  <si>
    <t>0065414068</t>
  </si>
  <si>
    <t>1000302251</t>
  </si>
  <si>
    <t>黎光有</t>
  </si>
  <si>
    <t>2017-09-09 14:33:41</t>
  </si>
  <si>
    <t>0065414520</t>
  </si>
  <si>
    <t>1000305072</t>
  </si>
  <si>
    <t>2017-09-09 14:36:31</t>
  </si>
  <si>
    <t>0065414637</t>
  </si>
  <si>
    <t>5303-5035932425</t>
  </si>
  <si>
    <t>2017-09-09 14:53:56</t>
  </si>
  <si>
    <t>0065415122</t>
  </si>
  <si>
    <t>1000278188</t>
  </si>
  <si>
    <t>2017-09-09 14:55:44</t>
  </si>
  <si>
    <t>0065415154</t>
  </si>
  <si>
    <t>1000322856</t>
  </si>
  <si>
    <t>段四喜</t>
  </si>
  <si>
    <t>2017-09-09 15:11:12</t>
  </si>
  <si>
    <t>0065415727</t>
  </si>
  <si>
    <t>1000004678</t>
  </si>
  <si>
    <t>张之行</t>
  </si>
  <si>
    <t>2017-09-09 15:16:43</t>
  </si>
  <si>
    <t>0065415850</t>
  </si>
  <si>
    <t>5323-2300177359</t>
  </si>
  <si>
    <t>周如云</t>
  </si>
  <si>
    <t>2017-09-09 15:37:00</t>
  </si>
  <si>
    <t>0065416304</t>
  </si>
  <si>
    <t>1000310416</t>
  </si>
  <si>
    <t>李会芬</t>
  </si>
  <si>
    <t>2017-09-09 15:52:40</t>
  </si>
  <si>
    <t>0065416730</t>
  </si>
  <si>
    <t>1000319908</t>
  </si>
  <si>
    <t>2017-09-09 16:25:27</t>
  </si>
  <si>
    <t>0065417824</t>
  </si>
  <si>
    <t>5331-3103008533</t>
  </si>
  <si>
    <t>汤成刚</t>
  </si>
  <si>
    <t>2017-09-09 16:27:46</t>
  </si>
  <si>
    <t>0065417895</t>
  </si>
  <si>
    <t>1000305836</t>
  </si>
  <si>
    <t>王明会</t>
  </si>
  <si>
    <t>2017-09-09 16:40:31</t>
  </si>
  <si>
    <t>0065418459</t>
  </si>
  <si>
    <t>1000323091</t>
  </si>
  <si>
    <t>王沾帅</t>
  </si>
  <si>
    <t>2017-09-09 16:42:59</t>
  </si>
  <si>
    <t>0065418510</t>
  </si>
  <si>
    <t>1000320550</t>
  </si>
  <si>
    <t>2017-09-09 16:46:03</t>
  </si>
  <si>
    <t>0065418604</t>
  </si>
  <si>
    <t>1000246079</t>
  </si>
  <si>
    <t>丁源丽</t>
  </si>
  <si>
    <t>2017-09-09 16:47:05</t>
  </si>
  <si>
    <t>0065418628</t>
  </si>
  <si>
    <t>1000263519</t>
  </si>
  <si>
    <t>刘华敏</t>
  </si>
  <si>
    <t>2017-09-09 16:55:35</t>
  </si>
  <si>
    <t>0065418799</t>
  </si>
  <si>
    <t>1000323097</t>
  </si>
  <si>
    <t>谢金丽</t>
  </si>
  <si>
    <t>2017-09-10 09:18:04</t>
  </si>
  <si>
    <t>0065431617</t>
  </si>
  <si>
    <t>1000323947</t>
  </si>
  <si>
    <t>夏仕中</t>
  </si>
  <si>
    <t>2017-09-10 09:24:15</t>
  </si>
  <si>
    <t>0065431675</t>
  </si>
  <si>
    <t>1000159225</t>
  </si>
  <si>
    <t>雷井</t>
  </si>
  <si>
    <t>自助机招商033</t>
  </si>
  <si>
    <t>2017-09-10 12:42:04</t>
  </si>
  <si>
    <t>0065434912</t>
  </si>
  <si>
    <t>1000196166</t>
  </si>
  <si>
    <t>王天荣</t>
  </si>
  <si>
    <t>2017-09-10 12:43:52</t>
  </si>
  <si>
    <t>0065434971</t>
  </si>
  <si>
    <t>1000198531</t>
  </si>
  <si>
    <t>2017-09-10 13:09:33</t>
  </si>
  <si>
    <t>0065435497</t>
  </si>
  <si>
    <t>2017-09-10 14:37:12</t>
  </si>
  <si>
    <t>0065437105</t>
  </si>
  <si>
    <t>1000173151</t>
  </si>
  <si>
    <t>2017-09-10 16:26:18</t>
  </si>
  <si>
    <t>0065440518</t>
  </si>
  <si>
    <t>5325-2531010741</t>
  </si>
  <si>
    <t>黄晟焜</t>
  </si>
  <si>
    <t>2017-09-10 16:27:12</t>
  </si>
  <si>
    <t>0065440534</t>
  </si>
  <si>
    <t>2017-09-10 16:28:02</t>
  </si>
  <si>
    <t>0065440557</t>
  </si>
  <si>
    <t>2017-09-10 16:51:53</t>
  </si>
  <si>
    <t>0065441467</t>
  </si>
  <si>
    <t>1000308310</t>
  </si>
  <si>
    <t>周文珍</t>
  </si>
  <si>
    <t>2017-09-10 17:23:25</t>
  </si>
  <si>
    <t>0065442133</t>
  </si>
  <si>
    <t>2017-09-11 07:38:10</t>
  </si>
  <si>
    <t>0065453410</t>
  </si>
  <si>
    <t>1000320729</t>
  </si>
  <si>
    <t>陶凤英</t>
  </si>
  <si>
    <t>2017-09-11 08:11:33</t>
  </si>
  <si>
    <t>0065454198</t>
  </si>
  <si>
    <t>2017-09-11 08:36:44</t>
  </si>
  <si>
    <t>0065454982</t>
  </si>
  <si>
    <t>1000312023</t>
  </si>
  <si>
    <t>字红梅</t>
  </si>
  <si>
    <t>0065454985</t>
  </si>
  <si>
    <t>1000317867</t>
  </si>
  <si>
    <t>夏举美</t>
  </si>
  <si>
    <t>2017-09-11 08:55:59</t>
  </si>
  <si>
    <t>0065457483</t>
  </si>
  <si>
    <t>1000149305</t>
  </si>
  <si>
    <t>和丽兰</t>
  </si>
  <si>
    <t>2017-09-11 08:59:20</t>
  </si>
  <si>
    <t>0065458028</t>
  </si>
  <si>
    <t>0102469664</t>
  </si>
  <si>
    <t>程群</t>
  </si>
  <si>
    <t>2017-09-11 09:05:04</t>
  </si>
  <si>
    <t>0065458906</t>
  </si>
  <si>
    <t>1000325577</t>
  </si>
  <si>
    <t>周红丽</t>
  </si>
  <si>
    <t>2017-09-11 09:09:57</t>
  </si>
  <si>
    <t>0065460281</t>
  </si>
  <si>
    <t>1000324899</t>
  </si>
  <si>
    <t>陈学军</t>
  </si>
  <si>
    <t>2017-09-11 09:13:00</t>
  </si>
  <si>
    <t>0065461395</t>
  </si>
  <si>
    <t>1000115287</t>
  </si>
  <si>
    <t>王艳艳</t>
  </si>
  <si>
    <t>自助机招商001</t>
  </si>
  <si>
    <t>2017-09-11 09:20:56</t>
  </si>
  <si>
    <t>0065463413</t>
  </si>
  <si>
    <t>1000179750</t>
  </si>
  <si>
    <t>李苏和</t>
  </si>
  <si>
    <t>2017-09-11 09:21:22</t>
  </si>
  <si>
    <t>0065463648</t>
  </si>
  <si>
    <t>1000325273</t>
  </si>
  <si>
    <t>薛德玲</t>
  </si>
  <si>
    <t>2017-09-11 09:21:49</t>
  </si>
  <si>
    <t>0065463784</t>
  </si>
  <si>
    <t>1000179746</t>
  </si>
  <si>
    <t>2017-09-11 09:24:18</t>
  </si>
  <si>
    <t>0065464166</t>
  </si>
  <si>
    <t>1000325409</t>
  </si>
  <si>
    <t>赵仁菊</t>
  </si>
  <si>
    <t>2017-09-11 09:28:53</t>
  </si>
  <si>
    <t>0065464826</t>
  </si>
  <si>
    <t>5300-0000793091</t>
  </si>
  <si>
    <t>刘俊美</t>
  </si>
  <si>
    <t>2017-09-11 09:39:26</t>
  </si>
  <si>
    <t>0065466725</t>
  </si>
  <si>
    <t>2017-09-11 09:51:45</t>
  </si>
  <si>
    <t>0065469637</t>
  </si>
  <si>
    <t>2017-09-11 09:55:34</t>
  </si>
  <si>
    <t>0065470446</t>
  </si>
  <si>
    <t>1000311854</t>
  </si>
  <si>
    <t>何莉萍</t>
  </si>
  <si>
    <t>2017-09-11 09:58:40</t>
  </si>
  <si>
    <t>0065471455</t>
  </si>
  <si>
    <t>0181074786</t>
  </si>
  <si>
    <t>2017-09-11 10:06:17</t>
  </si>
  <si>
    <t>0065472823</t>
  </si>
  <si>
    <t>1000308832</t>
  </si>
  <si>
    <t>2017-09-11 10:07:08</t>
  </si>
  <si>
    <t>0065472961</t>
  </si>
  <si>
    <t>1000281222</t>
  </si>
  <si>
    <t>郑小润</t>
  </si>
  <si>
    <t>2017-09-11 10:12:30</t>
  </si>
  <si>
    <t>0065474301</t>
  </si>
  <si>
    <t>1000322878</t>
  </si>
  <si>
    <t>曹秀梅</t>
  </si>
  <si>
    <t>2017-09-11 10:17:13</t>
  </si>
  <si>
    <t>0065475341</t>
  </si>
  <si>
    <t>1000325924</t>
  </si>
  <si>
    <t>2017-09-11 10:17:36</t>
  </si>
  <si>
    <t>0065475394</t>
  </si>
  <si>
    <t>1000278521</t>
  </si>
  <si>
    <t>杜国美</t>
  </si>
  <si>
    <t>2017-09-11 10:25:17</t>
  </si>
  <si>
    <t>0065476750</t>
  </si>
  <si>
    <t>1000324425</t>
  </si>
  <si>
    <t>尹倩</t>
  </si>
  <si>
    <t>2017-09-11 10:28:39</t>
  </si>
  <si>
    <t>0065477624</t>
  </si>
  <si>
    <t>1000324324</t>
  </si>
  <si>
    <t>杨智</t>
  </si>
  <si>
    <t>2017-09-11 10:30:00</t>
  </si>
  <si>
    <t>0065478035</t>
  </si>
  <si>
    <t>1000022968</t>
  </si>
  <si>
    <t>尹少福</t>
  </si>
  <si>
    <t>2017-09-11 10:30:14</t>
  </si>
  <si>
    <t>0065478053</t>
  </si>
  <si>
    <t>1000324240</t>
  </si>
  <si>
    <t>李强</t>
  </si>
  <si>
    <t>2017-09-11 10:38:58</t>
  </si>
  <si>
    <t>0065479713</t>
  </si>
  <si>
    <t>1000139837</t>
  </si>
  <si>
    <t>和梅</t>
  </si>
  <si>
    <t>2017-09-11 10:44:30</t>
  </si>
  <si>
    <t>0065481001</t>
  </si>
  <si>
    <t>0101316764</t>
  </si>
  <si>
    <t>陈达先</t>
  </si>
  <si>
    <t>2017-09-11 10:47:03</t>
  </si>
  <si>
    <t>0065481296</t>
  </si>
  <si>
    <t>2017-09-11 10:51:02</t>
  </si>
  <si>
    <t>0065482313</t>
  </si>
  <si>
    <t>1000021782</t>
  </si>
  <si>
    <t>李晓梅</t>
  </si>
  <si>
    <t>2017-09-11 11:07:02</t>
  </si>
  <si>
    <t>0065485693</t>
  </si>
  <si>
    <t>1000324519</t>
  </si>
  <si>
    <t>2017-09-11 11:17:21</t>
  </si>
  <si>
    <t>0065487177</t>
  </si>
  <si>
    <t>1000321950</t>
  </si>
  <si>
    <t>项克忠</t>
  </si>
  <si>
    <t>2017-09-11 11:19:05</t>
  </si>
  <si>
    <t>0065487372</t>
  </si>
  <si>
    <t>1000319073</t>
  </si>
  <si>
    <t>2017-09-11 11:27:30</t>
  </si>
  <si>
    <t>0065488305</t>
  </si>
  <si>
    <t>1000033938</t>
  </si>
  <si>
    <t>张松努</t>
  </si>
  <si>
    <t>2017-09-11 11:33:39</t>
  </si>
  <si>
    <t>0065489129</t>
  </si>
  <si>
    <t>5010350616</t>
  </si>
  <si>
    <t>吴桂芳</t>
  </si>
  <si>
    <t>2017-09-11 11:37:29</t>
  </si>
  <si>
    <t>0065489873</t>
  </si>
  <si>
    <t>1000004918</t>
  </si>
  <si>
    <t>姚菊芬</t>
  </si>
  <si>
    <t>2017-09-11 11:38:20</t>
  </si>
  <si>
    <t>0065490027</t>
  </si>
  <si>
    <t>1000278523</t>
  </si>
  <si>
    <t>陈开文</t>
  </si>
  <si>
    <t>2017-09-11 11:39:47</t>
  </si>
  <si>
    <t>0065490321</t>
  </si>
  <si>
    <t>1000304970</t>
  </si>
  <si>
    <t>杨友田</t>
  </si>
  <si>
    <t>2017-09-11 11:45:46</t>
  </si>
  <si>
    <t>0065491379</t>
  </si>
  <si>
    <t>1000287560</t>
  </si>
  <si>
    <t>吴学先</t>
  </si>
  <si>
    <t>2017-09-11 11:48:05</t>
  </si>
  <si>
    <t>0065491878</t>
  </si>
  <si>
    <t>1000285421</t>
  </si>
  <si>
    <t>李强福</t>
  </si>
  <si>
    <t>2017-09-11 11:53:56</t>
  </si>
  <si>
    <t>0065492928</t>
  </si>
  <si>
    <t>1000028173</t>
  </si>
  <si>
    <t>黄玲</t>
  </si>
  <si>
    <t>2017-09-11 11:54:15</t>
  </si>
  <si>
    <t>0065493008</t>
  </si>
  <si>
    <t>1000326246</t>
  </si>
  <si>
    <t>曲跃萍</t>
  </si>
  <si>
    <t>2017-09-11 12:13:07</t>
  </si>
  <si>
    <t>0065495767</t>
  </si>
  <si>
    <t>0154013080</t>
  </si>
  <si>
    <t>刘秀龙</t>
  </si>
  <si>
    <t>2017-09-11 12:14:22</t>
  </si>
  <si>
    <t>0065495884</t>
  </si>
  <si>
    <t>1000308677</t>
  </si>
  <si>
    <t>缪周祥</t>
  </si>
  <si>
    <t>2017-09-11 12:19:03</t>
  </si>
  <si>
    <t>0065496279</t>
  </si>
  <si>
    <t>1000319156</t>
  </si>
  <si>
    <t>2017-09-11 12:19:45</t>
  </si>
  <si>
    <t>0065496390</t>
  </si>
  <si>
    <t>5304-5045123896</t>
  </si>
  <si>
    <t>2017-09-11 12:21:18</t>
  </si>
  <si>
    <t>0065496544</t>
  </si>
  <si>
    <t>0181086958</t>
  </si>
  <si>
    <t>薛瑞</t>
  </si>
  <si>
    <t>2017-09-11 12:22:33</t>
  </si>
  <si>
    <t>0065496632</t>
  </si>
  <si>
    <t>2017-09-11 12:24:09</t>
  </si>
  <si>
    <t>0065496745</t>
  </si>
  <si>
    <t>2017-09-11 12:28:23</t>
  </si>
  <si>
    <t>0065497113</t>
  </si>
  <si>
    <t>2017-09-11 12:30:52</t>
  </si>
  <si>
    <t>0065497276</t>
  </si>
  <si>
    <t>5300-0000789649</t>
  </si>
  <si>
    <t>杨晓娟</t>
  </si>
  <si>
    <t>2017-09-11 12:34:34</t>
  </si>
  <si>
    <t>0065497524</t>
  </si>
  <si>
    <t>1000312069</t>
  </si>
  <si>
    <t>马美珍</t>
  </si>
  <si>
    <t>2017-09-11 12:42:08</t>
  </si>
  <si>
    <t>0065497949</t>
  </si>
  <si>
    <t>5330-5302928715</t>
  </si>
  <si>
    <t>杨安稳</t>
  </si>
  <si>
    <t>2017-09-11 12:45:43</t>
  </si>
  <si>
    <t>0065498413</t>
  </si>
  <si>
    <t>1000325483</t>
  </si>
  <si>
    <t>杨雄娟</t>
  </si>
  <si>
    <t>2017-09-11 12:46:02</t>
  </si>
  <si>
    <t>0065498508</t>
  </si>
  <si>
    <t>1000297872</t>
  </si>
  <si>
    <t>李进坤</t>
  </si>
  <si>
    <t>2017-09-11 12:46:31</t>
  </si>
  <si>
    <t>0065498555</t>
  </si>
  <si>
    <t>1000312076</t>
  </si>
  <si>
    <t>2017-09-11 12:50:21</t>
  </si>
  <si>
    <t>0065498919</t>
  </si>
  <si>
    <t>1000319510</t>
  </si>
  <si>
    <t>李霞</t>
  </si>
  <si>
    <t>2017-09-11 12:58:00</t>
  </si>
  <si>
    <t>0065499892</t>
  </si>
  <si>
    <t>5300-0000188697</t>
  </si>
  <si>
    <t>杨华</t>
  </si>
  <si>
    <t>2017-09-11 13:03:23</t>
  </si>
  <si>
    <t>0065500354</t>
  </si>
  <si>
    <t>5335-3523003233</t>
  </si>
  <si>
    <t>杨仕刿</t>
  </si>
  <si>
    <t>2017-09-11 13:36:12</t>
  </si>
  <si>
    <t>0065503881</t>
  </si>
  <si>
    <t>5335-3527002077</t>
  </si>
  <si>
    <t>杨国芬</t>
  </si>
  <si>
    <t>2017-09-11 13:38:34</t>
  </si>
  <si>
    <t>0065504057</t>
  </si>
  <si>
    <t>5300-0000779172</t>
  </si>
  <si>
    <t>邓璐</t>
  </si>
  <si>
    <t>2017-09-11 13:39:24</t>
  </si>
  <si>
    <t>0065504131</t>
  </si>
  <si>
    <t>2017-09-11 13:40:20</t>
  </si>
  <si>
    <t>0065504198</t>
  </si>
  <si>
    <t>2017-09-11 13:41:01</t>
  </si>
  <si>
    <t>0065504247</t>
  </si>
  <si>
    <t>5303-5035040123</t>
  </si>
  <si>
    <t>车保桥</t>
  </si>
  <si>
    <t>2017-09-11 13:47:16</t>
  </si>
  <si>
    <t>0065504947</t>
  </si>
  <si>
    <t>1000081825</t>
  </si>
  <si>
    <t>何孝伸</t>
  </si>
  <si>
    <t>2017-09-11 13:50:54</t>
  </si>
  <si>
    <t>0065505317</t>
  </si>
  <si>
    <t>1000324486</t>
  </si>
  <si>
    <t>黄访认</t>
  </si>
  <si>
    <t>2017-09-11 13:55:33</t>
  </si>
  <si>
    <t>0065505764</t>
  </si>
  <si>
    <t>1000250396</t>
  </si>
  <si>
    <t>2017-09-11 13:59:32</t>
  </si>
  <si>
    <t>0065506242</t>
  </si>
  <si>
    <t>1000308665</t>
  </si>
  <si>
    <t>蒋洪芬</t>
  </si>
  <si>
    <t>2017-09-11 14:11:09</t>
  </si>
  <si>
    <t>0065507442</t>
  </si>
  <si>
    <t>5015250109</t>
  </si>
  <si>
    <t>宋德属</t>
  </si>
  <si>
    <t>2017-09-11 14:22:39</t>
  </si>
  <si>
    <t>0065508858</t>
  </si>
  <si>
    <t>5010655188</t>
  </si>
  <si>
    <t>蒋春菊</t>
  </si>
  <si>
    <t>2017-09-11 14:24:47</t>
  </si>
  <si>
    <t>0065509165</t>
  </si>
  <si>
    <t>5307-0722019479</t>
  </si>
  <si>
    <t>郭佳</t>
  </si>
  <si>
    <t>2017-09-11 14:31:46</t>
  </si>
  <si>
    <t>0065510684</t>
  </si>
  <si>
    <t>1000325039</t>
  </si>
  <si>
    <t>洪春燕</t>
  </si>
  <si>
    <t>2017-09-11 14:34:30</t>
  </si>
  <si>
    <t>0065511172</t>
  </si>
  <si>
    <t>5011547054</t>
  </si>
  <si>
    <t>姜芬堂</t>
  </si>
  <si>
    <t>2017-09-11 14:59:18</t>
  </si>
  <si>
    <t>0065516582</t>
  </si>
  <si>
    <t>1000325261</t>
  </si>
  <si>
    <t>陈怀美</t>
  </si>
  <si>
    <t>2017-09-11 15:07:18</t>
  </si>
  <si>
    <t>0065518164</t>
  </si>
  <si>
    <t>1000044176</t>
  </si>
  <si>
    <t>潘慧刚</t>
  </si>
  <si>
    <t>2017-09-11 15:07:43</t>
  </si>
  <si>
    <t>0065518250</t>
  </si>
  <si>
    <t>5327-2722024751</t>
  </si>
  <si>
    <t>2017-09-11 15:14:21</t>
  </si>
  <si>
    <t>0065520155</t>
  </si>
  <si>
    <t>5015160136</t>
  </si>
  <si>
    <t>谭彬</t>
  </si>
  <si>
    <t>2017-09-11 15:16:47</t>
  </si>
  <si>
    <t>0065520583</t>
  </si>
  <si>
    <t>2017-09-11 15:20:30</t>
  </si>
  <si>
    <t>0065521197</t>
  </si>
  <si>
    <t>1000017004</t>
  </si>
  <si>
    <t>2017-09-11 15:23:36</t>
  </si>
  <si>
    <t>0065521786</t>
  </si>
  <si>
    <t>1000326368</t>
  </si>
  <si>
    <t>吴小妹</t>
  </si>
  <si>
    <t>2017-09-11 15:30:19</t>
  </si>
  <si>
    <t>0065522822</t>
  </si>
  <si>
    <t>1000228451</t>
  </si>
  <si>
    <t>李玲玉</t>
  </si>
  <si>
    <t>2017-09-11 15:30:48</t>
  </si>
  <si>
    <t>0065522894</t>
  </si>
  <si>
    <t>1000236903</t>
  </si>
  <si>
    <t>王志鹏</t>
  </si>
  <si>
    <t>2017-09-11 15:31:07</t>
  </si>
  <si>
    <t>0065522943</t>
  </si>
  <si>
    <t>1000253391</t>
  </si>
  <si>
    <t>杨爱娟</t>
  </si>
  <si>
    <t>2017-09-11 15:37:48</t>
  </si>
  <si>
    <t>0065524136</t>
  </si>
  <si>
    <t>2017-09-11 15:47:18</t>
  </si>
  <si>
    <t>0065527169</t>
  </si>
  <si>
    <t>0112130674</t>
  </si>
  <si>
    <t>马亚玲</t>
  </si>
  <si>
    <t>2017-09-11 15:54:32</t>
  </si>
  <si>
    <t>0065529513</t>
  </si>
  <si>
    <t>孙超能</t>
  </si>
  <si>
    <t>2017-09-11 15:57:39</t>
  </si>
  <si>
    <t>0065530596</t>
  </si>
  <si>
    <t>1000324741</t>
  </si>
  <si>
    <t>孙葱芬</t>
  </si>
  <si>
    <t>2017-09-11 16:02:41</t>
  </si>
  <si>
    <t>0065534680</t>
  </si>
  <si>
    <t>1000283777</t>
  </si>
  <si>
    <t>魏永富</t>
  </si>
  <si>
    <t>2017-09-11 16:08:59</t>
  </si>
  <si>
    <t>0065551812</t>
  </si>
  <si>
    <t>1000326661</t>
  </si>
  <si>
    <t>2017-09-11 16:11:46</t>
  </si>
  <si>
    <t>0065559742</t>
  </si>
  <si>
    <t>1000304150</t>
  </si>
  <si>
    <t>张雪梅</t>
  </si>
  <si>
    <t>2017-09-11 16:14:43</t>
  </si>
  <si>
    <t>0065567442</t>
  </si>
  <si>
    <t>5014720787</t>
  </si>
  <si>
    <t>杨贵斌</t>
  </si>
  <si>
    <t>2017-09-11 16:17:12</t>
  </si>
  <si>
    <t>0065574191</t>
  </si>
  <si>
    <t>1000324819</t>
  </si>
  <si>
    <t>张立</t>
  </si>
  <si>
    <t>2017-09-11 16:17:20</t>
  </si>
  <si>
    <t>0065574436</t>
  </si>
  <si>
    <t>1000316726</t>
  </si>
  <si>
    <t>李树芬</t>
  </si>
  <si>
    <t>2017-09-11 16:22:22</t>
  </si>
  <si>
    <t>0065588421</t>
  </si>
  <si>
    <t>1000325394</t>
  </si>
  <si>
    <t>陈云竹</t>
  </si>
  <si>
    <t>2017-09-11 16:22:58</t>
  </si>
  <si>
    <t>0065590028</t>
  </si>
  <si>
    <t>2017-09-11 16:24:37</t>
  </si>
  <si>
    <t>0065594430</t>
  </si>
  <si>
    <t>5303-5035237845</t>
  </si>
  <si>
    <t>黄文利</t>
  </si>
  <si>
    <t>2017-09-11 16:29:43</t>
  </si>
  <si>
    <t>0065607023</t>
  </si>
  <si>
    <t>1000325233</t>
  </si>
  <si>
    <t>孙益华</t>
  </si>
  <si>
    <t>2017-09-11 16:41:19</t>
  </si>
  <si>
    <t>0065637594</t>
  </si>
  <si>
    <t>1000142755</t>
  </si>
  <si>
    <t>2017-09-11 16:47:37</t>
  </si>
  <si>
    <t>0065654153</t>
  </si>
  <si>
    <t>1000326041</t>
  </si>
  <si>
    <t>叶德宝</t>
  </si>
  <si>
    <t>2017-09-11 17:03:00</t>
  </si>
  <si>
    <t>0065693314</t>
  </si>
  <si>
    <t>1000285754</t>
  </si>
  <si>
    <t>胡卫茜</t>
  </si>
  <si>
    <t>2017-09-11 17:08:55</t>
  </si>
  <si>
    <t>0065708731</t>
  </si>
  <si>
    <t>5323-2300244026</t>
  </si>
  <si>
    <t>2017-09-11 17:12:22</t>
  </si>
  <si>
    <t>0065717805</t>
  </si>
  <si>
    <t>1000088233</t>
  </si>
  <si>
    <t>石如琴</t>
  </si>
  <si>
    <t>2017-09-11 17:12:41</t>
  </si>
  <si>
    <t>0065718543</t>
  </si>
  <si>
    <t>2017-09-11 17:13:59</t>
  </si>
  <si>
    <t>0065721822</t>
  </si>
  <si>
    <t>1000005551</t>
  </si>
  <si>
    <t>李顺吉</t>
  </si>
  <si>
    <t>2017-09-11 17:22:36</t>
  </si>
  <si>
    <t>0065745772</t>
  </si>
  <si>
    <t>5334-3421002977</t>
  </si>
  <si>
    <t>龙凤春</t>
  </si>
  <si>
    <t>2017-09-11 17:25:00</t>
  </si>
  <si>
    <t>0065752641</t>
  </si>
  <si>
    <t>5014071435</t>
  </si>
  <si>
    <t>普丽萍</t>
  </si>
  <si>
    <t>2017-09-11 17:35:31</t>
  </si>
  <si>
    <t>0065781910</t>
  </si>
  <si>
    <t>2017-09-11 17:38:46</t>
  </si>
  <si>
    <t>0065791317</t>
  </si>
  <si>
    <t>2017-09-11 18:13:55</t>
  </si>
  <si>
    <t>0065880106</t>
  </si>
  <si>
    <t>2017-09-11 18:21:00</t>
  </si>
  <si>
    <t>0065880396</t>
  </si>
  <si>
    <t>1000267997</t>
  </si>
  <si>
    <t>张晓芳</t>
  </si>
  <si>
    <t>2017-09-11 18:37:52</t>
  </si>
  <si>
    <t>0065881250</t>
  </si>
  <si>
    <t>1000325387</t>
  </si>
  <si>
    <t>2017-09-12 08:01:50</t>
  </si>
  <si>
    <t>0065907458</t>
  </si>
  <si>
    <t>2017-09-12 09:06:57</t>
  </si>
  <si>
    <t>0065912892</t>
  </si>
  <si>
    <t>5327-2723007878</t>
  </si>
  <si>
    <t>周维敏</t>
  </si>
  <si>
    <t>2017-09-12 09:39:16</t>
  </si>
  <si>
    <t>0065917214</t>
  </si>
  <si>
    <t>1000328687</t>
  </si>
  <si>
    <t>安凡</t>
  </si>
  <si>
    <t>2017-09-12 09:42:24</t>
  </si>
  <si>
    <t>0065917641</t>
  </si>
  <si>
    <t>1000318809</t>
  </si>
  <si>
    <t>李有云</t>
  </si>
  <si>
    <t>2017-09-12 09:46:03</t>
  </si>
  <si>
    <t>0065918250</t>
  </si>
  <si>
    <t>1000328124</t>
  </si>
  <si>
    <t>吴汝莉</t>
  </si>
  <si>
    <t>2017-09-12 09:48:50</t>
  </si>
  <si>
    <t>0065918638</t>
  </si>
  <si>
    <t>1000205930</t>
  </si>
  <si>
    <t>向希希</t>
  </si>
  <si>
    <t>2017-09-12 09:53:48</t>
  </si>
  <si>
    <t>0065919441</t>
  </si>
  <si>
    <t>1000281520</t>
  </si>
  <si>
    <t>丁木辉</t>
  </si>
  <si>
    <t>2017-09-12 09:54:51</t>
  </si>
  <si>
    <t>0065919781</t>
  </si>
  <si>
    <t>1000281574</t>
  </si>
  <si>
    <t>侯淑真</t>
  </si>
  <si>
    <t>2017-09-12 09:57:52</t>
  </si>
  <si>
    <t>0065920743</t>
  </si>
  <si>
    <t>0103197458</t>
  </si>
  <si>
    <t>马娜</t>
  </si>
  <si>
    <t>2017-09-12 10:05:15</t>
  </si>
  <si>
    <t>0065922408</t>
  </si>
  <si>
    <t>1000328611</t>
  </si>
  <si>
    <t>陈贵书</t>
  </si>
  <si>
    <t>2017-09-12 10:09:25</t>
  </si>
  <si>
    <t>0065923131</t>
  </si>
  <si>
    <t>5333-3321008405</t>
  </si>
  <si>
    <t>曼碧龙</t>
  </si>
  <si>
    <t>2017-09-12 10:12:43</t>
  </si>
  <si>
    <t>0065923996</t>
  </si>
  <si>
    <t>1000166293</t>
  </si>
  <si>
    <t>张卫芳</t>
  </si>
  <si>
    <t>2017-09-12 10:14:55</t>
  </si>
  <si>
    <t>0065924501</t>
  </si>
  <si>
    <t>1000314128</t>
  </si>
  <si>
    <t>何延院</t>
  </si>
  <si>
    <t>2017-09-12 10:15:49</t>
  </si>
  <si>
    <t>0065924674</t>
  </si>
  <si>
    <t>1000314155</t>
  </si>
  <si>
    <t>赵兴旺</t>
  </si>
  <si>
    <t>2017-09-12 10:17:32</t>
  </si>
  <si>
    <t>0065924976</t>
  </si>
  <si>
    <t>2017-09-12 10:18:52</t>
  </si>
  <si>
    <t>0065925194</t>
  </si>
  <si>
    <t>1000306320</t>
  </si>
  <si>
    <t>许乔珍</t>
  </si>
  <si>
    <t>2017-09-12 10:22:33</t>
  </si>
  <si>
    <t>0065926187</t>
  </si>
  <si>
    <t>1000313090</t>
  </si>
  <si>
    <t>魏健福</t>
  </si>
  <si>
    <t>2017-09-12 10:30:12</t>
  </si>
  <si>
    <t>0065928329</t>
  </si>
  <si>
    <t>5306-0601027599</t>
  </si>
  <si>
    <t>2017-09-12 10:35:10</t>
  </si>
  <si>
    <t>0065929946</t>
  </si>
  <si>
    <t>0101005893</t>
  </si>
  <si>
    <t>2017-09-12 10:36:34</t>
  </si>
  <si>
    <t>0065930197</t>
  </si>
  <si>
    <t>1000328009</t>
  </si>
  <si>
    <t>郑其毕</t>
  </si>
  <si>
    <t>2017-09-12 10:38:21</t>
  </si>
  <si>
    <t>0065930506</t>
  </si>
  <si>
    <t>0112071997</t>
  </si>
  <si>
    <t>项锦文</t>
  </si>
  <si>
    <t>2017-09-12 10:38:49</t>
  </si>
  <si>
    <t>0065930578</t>
  </si>
  <si>
    <t>1000300413</t>
  </si>
  <si>
    <t>舒丽红</t>
  </si>
  <si>
    <t>2017-09-12 10:42:27</t>
  </si>
  <si>
    <t>0065931181</t>
  </si>
  <si>
    <t>1000217726</t>
  </si>
  <si>
    <t>刘碧容</t>
  </si>
  <si>
    <t>2017-09-12 10:44:08</t>
  </si>
  <si>
    <t>0065931701</t>
  </si>
  <si>
    <t>1000328778</t>
  </si>
  <si>
    <t>彭建霞</t>
  </si>
  <si>
    <t>2017-09-12 10:45:07</t>
  </si>
  <si>
    <t>0065932157</t>
  </si>
  <si>
    <t>1000315723</t>
  </si>
  <si>
    <t>2017-09-12 10:47:19</t>
  </si>
  <si>
    <t>0065932803</t>
  </si>
  <si>
    <t>2017-09-12 10:51:12</t>
  </si>
  <si>
    <t>0065933437</t>
  </si>
  <si>
    <t>1000316635</t>
  </si>
  <si>
    <t>陈焕芝</t>
  </si>
  <si>
    <t>2017-09-12 10:56:16</t>
  </si>
  <si>
    <t>0065934959</t>
  </si>
  <si>
    <t>1000317275</t>
  </si>
  <si>
    <t>常所成</t>
  </si>
  <si>
    <t>2017-09-12 11:16:19</t>
  </si>
  <si>
    <t>0065940831</t>
  </si>
  <si>
    <t>1000328173</t>
  </si>
  <si>
    <t>陈建生</t>
  </si>
  <si>
    <t>2017-09-12 11:17:11</t>
  </si>
  <si>
    <t>0065941431</t>
  </si>
  <si>
    <t>1000324656</t>
  </si>
  <si>
    <t>王红梅</t>
  </si>
  <si>
    <t>2017-09-12 11:20:21</t>
  </si>
  <si>
    <t>0065942432</t>
  </si>
  <si>
    <t>1000307436</t>
  </si>
  <si>
    <t>朱荣娥</t>
  </si>
  <si>
    <t>2017-09-12 11:24:21</t>
  </si>
  <si>
    <t>0065943069</t>
  </si>
  <si>
    <t>5012219776</t>
  </si>
  <si>
    <t>吕正林</t>
  </si>
  <si>
    <t>2017-09-12 11:46:52</t>
  </si>
  <si>
    <t>0065949344</t>
  </si>
  <si>
    <t>1000154249</t>
  </si>
  <si>
    <t>王艳敏</t>
  </si>
  <si>
    <t>2017-09-12 11:48:25</t>
  </si>
  <si>
    <t>0065949981</t>
  </si>
  <si>
    <t>2017-09-12 11:50:12</t>
  </si>
  <si>
    <t>0065950653</t>
  </si>
  <si>
    <t>1000146585</t>
  </si>
  <si>
    <t>夏福粉</t>
  </si>
  <si>
    <t>2017-09-12 11:55:50</t>
  </si>
  <si>
    <t>0065952838</t>
  </si>
  <si>
    <t>1000146587</t>
  </si>
  <si>
    <t>程春明</t>
  </si>
  <si>
    <t>2017-09-12 12:03:17</t>
  </si>
  <si>
    <t>0065956127</t>
  </si>
  <si>
    <t>1000133737</t>
  </si>
  <si>
    <t>楼有玉</t>
  </si>
  <si>
    <t>2017-09-12 12:15:08</t>
  </si>
  <si>
    <t>0065958042</t>
  </si>
  <si>
    <t>1000142753</t>
  </si>
  <si>
    <t>柯昌凤</t>
  </si>
  <si>
    <t>2017-09-12 12:18:19</t>
  </si>
  <si>
    <t>0065958382</t>
  </si>
  <si>
    <t>1000315984</t>
  </si>
  <si>
    <t>彭贵恒</t>
  </si>
  <si>
    <t>2017-09-12 12:28:39</t>
  </si>
  <si>
    <t>0065959276</t>
  </si>
  <si>
    <t>1000306451</t>
  </si>
  <si>
    <t>周安宏</t>
  </si>
  <si>
    <t>2017-09-12 12:41:41</t>
  </si>
  <si>
    <t>0065960178</t>
  </si>
  <si>
    <t>1000091457</t>
  </si>
  <si>
    <t>石如君</t>
  </si>
  <si>
    <t>2017-09-12 12:42:41</t>
  </si>
  <si>
    <t>0065960247</t>
  </si>
  <si>
    <t>2017-09-12 12:45:16</t>
  </si>
  <si>
    <t>0065960752</t>
  </si>
  <si>
    <t>1000180358</t>
  </si>
  <si>
    <t>陶荣锋</t>
  </si>
  <si>
    <t>2017-09-12 13:17:08</t>
  </si>
  <si>
    <t>0065964278</t>
  </si>
  <si>
    <t>0122035219</t>
  </si>
  <si>
    <t>何云江</t>
  </si>
  <si>
    <t>2017-09-12 13:19:43</t>
  </si>
  <si>
    <t>0065964445</t>
  </si>
  <si>
    <t>0102496196</t>
  </si>
  <si>
    <t>王建华</t>
  </si>
  <si>
    <t>2017-09-12 13:39:47</t>
  </si>
  <si>
    <t>0065966456</t>
  </si>
  <si>
    <t>2017-09-12 13:56:39</t>
  </si>
  <si>
    <t>0065968193</t>
  </si>
  <si>
    <t>0102579288</t>
  </si>
  <si>
    <t>张成艳</t>
  </si>
  <si>
    <t>2017-09-12 13:59:57</t>
  </si>
  <si>
    <t>0065968715</t>
  </si>
  <si>
    <t>1000199572</t>
  </si>
  <si>
    <t>程紫辉</t>
  </si>
  <si>
    <t>2017-09-12 14:18:10</t>
  </si>
  <si>
    <t>0065970730</t>
  </si>
  <si>
    <t>1000325447</t>
  </si>
  <si>
    <t>汪圣建</t>
  </si>
  <si>
    <t>2017-09-12 14:39:14</t>
  </si>
  <si>
    <t>0065973837</t>
  </si>
  <si>
    <t>1000300891</t>
  </si>
  <si>
    <t>朱群兴</t>
  </si>
  <si>
    <t>2017-09-12 14:47:12</t>
  </si>
  <si>
    <t>0065974968</t>
  </si>
  <si>
    <t>5333-3325019370</t>
  </si>
  <si>
    <t>李松回</t>
  </si>
  <si>
    <t>2017-09-12 14:52:50</t>
  </si>
  <si>
    <t>0065975816</t>
  </si>
  <si>
    <t>5303-5033093612</t>
  </si>
  <si>
    <t>安红所</t>
  </si>
  <si>
    <t>2017-09-12 15:11:36</t>
  </si>
  <si>
    <t>0065979884</t>
  </si>
  <si>
    <t>1000104620</t>
  </si>
  <si>
    <t>鲍加龙</t>
  </si>
  <si>
    <t>2017-09-12 15:14:21</t>
  </si>
  <si>
    <t>0065980403</t>
  </si>
  <si>
    <t>1000259942</t>
  </si>
  <si>
    <t>徐瑞</t>
  </si>
  <si>
    <t>2017-09-12 15:19:26</t>
  </si>
  <si>
    <t>0065981295</t>
  </si>
  <si>
    <t>0000431655</t>
  </si>
  <si>
    <t>宋星</t>
  </si>
  <si>
    <t>2017-09-12 15:20:30</t>
  </si>
  <si>
    <t>0065981448</t>
  </si>
  <si>
    <t>1000329706</t>
  </si>
  <si>
    <t>张艳如</t>
  </si>
  <si>
    <t>2017-09-12 15:40:15</t>
  </si>
  <si>
    <t>0065984739</t>
  </si>
  <si>
    <t>1000325294</t>
  </si>
  <si>
    <t>刘远昌</t>
  </si>
  <si>
    <t>2017-09-12 15:43:36</t>
  </si>
  <si>
    <t>0065985184</t>
  </si>
  <si>
    <t>1000322148</t>
  </si>
  <si>
    <t>李应平</t>
  </si>
  <si>
    <t>2017-09-12 15:53:49</t>
  </si>
  <si>
    <t>0065986860</t>
  </si>
  <si>
    <t>1000328805</t>
  </si>
  <si>
    <t>农布</t>
  </si>
  <si>
    <t>2017-09-12 16:10:41</t>
  </si>
  <si>
    <t>0066008419</t>
  </si>
  <si>
    <t>5300-0000097174</t>
  </si>
  <si>
    <t>2017-09-12 16:11:02</t>
  </si>
  <si>
    <t>0066009252</t>
  </si>
  <si>
    <t>1000329756</t>
  </si>
  <si>
    <t>罗绍伟</t>
  </si>
  <si>
    <t>2017-09-12 16:12:52</t>
  </si>
  <si>
    <t>0066013992</t>
  </si>
  <si>
    <t>1000095495</t>
  </si>
  <si>
    <t>梁满飞</t>
  </si>
  <si>
    <t>2017-09-12 16:13:30</t>
  </si>
  <si>
    <t>0066015444</t>
  </si>
  <si>
    <t>1000281160</t>
  </si>
  <si>
    <t>艾有禄</t>
  </si>
  <si>
    <t>2017-09-12 16:14:17</t>
  </si>
  <si>
    <t>0066017596</t>
  </si>
  <si>
    <t>5012476486</t>
  </si>
  <si>
    <t>马家有</t>
  </si>
  <si>
    <t>2017-09-12 16:24:16</t>
  </si>
  <si>
    <t>0066042835</t>
  </si>
  <si>
    <t>5328-2800013322</t>
  </si>
  <si>
    <t>彭连生</t>
  </si>
  <si>
    <t>2017-09-12 16:26:57</t>
  </si>
  <si>
    <t>0066049403</t>
  </si>
  <si>
    <t>1000324428</t>
  </si>
  <si>
    <t>2017-09-12 16:30:58</t>
  </si>
  <si>
    <t>0066059614</t>
  </si>
  <si>
    <t>1000326215</t>
  </si>
  <si>
    <t>白芸鞠</t>
  </si>
  <si>
    <t>2017-09-12 16:48:18</t>
  </si>
  <si>
    <t>0066100620</t>
  </si>
  <si>
    <t>1000322284</t>
  </si>
  <si>
    <t>高英</t>
  </si>
  <si>
    <t>2017-09-12 16:52:31</t>
  </si>
  <si>
    <t>0066111357</t>
  </si>
  <si>
    <t>1000329713</t>
  </si>
  <si>
    <t>李勇</t>
  </si>
  <si>
    <t>2017-09-12 16:54:04</t>
  </si>
  <si>
    <t>0066115263</t>
  </si>
  <si>
    <t>1000326941</t>
  </si>
  <si>
    <t>冯霞</t>
  </si>
  <si>
    <t>2017-09-12 16:56:59</t>
  </si>
  <si>
    <t>0066122507</t>
  </si>
  <si>
    <t>1000330199</t>
  </si>
  <si>
    <t>段艳华</t>
  </si>
  <si>
    <t>2017-09-12 17:00:49</t>
  </si>
  <si>
    <t>0066132076</t>
  </si>
  <si>
    <t>1000330120</t>
  </si>
  <si>
    <t>章荣惠</t>
  </si>
  <si>
    <t>2017-09-12 17:09:59</t>
  </si>
  <si>
    <t>0066154768</t>
  </si>
  <si>
    <t>1000313990</t>
  </si>
  <si>
    <t>权粉花</t>
  </si>
  <si>
    <t>2017-09-12 17:22:04</t>
  </si>
  <si>
    <t>0066186214</t>
  </si>
  <si>
    <t>1000310175</t>
  </si>
  <si>
    <t>2017-09-12 18:06:25</t>
  </si>
  <si>
    <t>0066253545</t>
  </si>
  <si>
    <t>1000314049</t>
  </si>
  <si>
    <t>邹凡</t>
  </si>
  <si>
    <t>2017-09-12 18:30:59</t>
  </si>
  <si>
    <t>0066255654</t>
  </si>
  <si>
    <t>5300-0000235551</t>
  </si>
  <si>
    <t>唐祖兵</t>
  </si>
  <si>
    <t>2017-09-12 20:03:10</t>
  </si>
  <si>
    <t>0066259308</t>
  </si>
  <si>
    <t>5012691398</t>
  </si>
  <si>
    <t>杨存芝</t>
  </si>
  <si>
    <t>2017-09-13 07:21:36</t>
  </si>
  <si>
    <t>0066278605</t>
  </si>
  <si>
    <t>1000271015</t>
  </si>
  <si>
    <t>毛良健</t>
  </si>
  <si>
    <t>2017-09-13 07:24:09</t>
  </si>
  <si>
    <t>0066278611</t>
  </si>
  <si>
    <t>1000330455</t>
  </si>
  <si>
    <t>史红娟</t>
  </si>
  <si>
    <t>2017-09-13 07:35:40</t>
  </si>
  <si>
    <t>0066278748</t>
  </si>
  <si>
    <t>1000212656</t>
  </si>
  <si>
    <t>2017-09-13 07:43:12</t>
  </si>
  <si>
    <t>0066278856</t>
  </si>
  <si>
    <t>1000319371</t>
  </si>
  <si>
    <t>吴强</t>
  </si>
  <si>
    <t>2017-09-13 07:46:32</t>
  </si>
  <si>
    <t>0066278897</t>
  </si>
  <si>
    <t>1000319368</t>
  </si>
  <si>
    <t>2017-09-13 07:49:48</t>
  </si>
  <si>
    <t>0066278952</t>
  </si>
  <si>
    <t>2017-09-13 07:54:54</t>
  </si>
  <si>
    <t>0066278989</t>
  </si>
  <si>
    <t>2017-09-13 07:55:43</t>
  </si>
  <si>
    <t>0066278998</t>
  </si>
  <si>
    <t>2017-09-13 08:02:53</t>
  </si>
  <si>
    <t>0066279557</t>
  </si>
  <si>
    <t>1000191726</t>
  </si>
  <si>
    <t>何汝琪</t>
  </si>
  <si>
    <t>2017-09-13 08:12:30</t>
  </si>
  <si>
    <t>0066279867</t>
  </si>
  <si>
    <t>1000081440</t>
  </si>
  <si>
    <t>张丹</t>
  </si>
  <si>
    <t>2017-09-13 08:17:52</t>
  </si>
  <si>
    <t>0066280034</t>
  </si>
  <si>
    <t>5303-0301190711</t>
  </si>
  <si>
    <t>马买利</t>
  </si>
  <si>
    <t>2017-09-13 08:41:19</t>
  </si>
  <si>
    <t>0066281350</t>
  </si>
  <si>
    <t>2017-09-13 09:16:27</t>
  </si>
  <si>
    <t>0066296252</t>
  </si>
  <si>
    <t>5010795585</t>
  </si>
  <si>
    <t>杨罗启</t>
  </si>
  <si>
    <t>2017-09-13 09:23:43</t>
  </si>
  <si>
    <t>0066297668</t>
  </si>
  <si>
    <t>5323-2300009850</t>
  </si>
  <si>
    <t>苏朝祥</t>
  </si>
  <si>
    <t>2017-09-13 09:39:59</t>
  </si>
  <si>
    <t>0066300840</t>
  </si>
  <si>
    <t>0102168100</t>
  </si>
  <si>
    <t>马光焕</t>
  </si>
  <si>
    <t>2017-09-13 09:40:54</t>
  </si>
  <si>
    <t>0066301229</t>
  </si>
  <si>
    <t>1000029011</t>
  </si>
  <si>
    <t>2017-09-13 09:47:10</t>
  </si>
  <si>
    <t>0066302112</t>
  </si>
  <si>
    <t>5015779609</t>
  </si>
  <si>
    <t>刘宏清</t>
  </si>
  <si>
    <t>2017-09-13 09:54:56</t>
  </si>
  <si>
    <t>0066303337</t>
  </si>
  <si>
    <t>1000331020</t>
  </si>
  <si>
    <t>樊琴</t>
  </si>
  <si>
    <t>2017-09-13 10:17:34</t>
  </si>
  <si>
    <t>0066307145</t>
  </si>
  <si>
    <t>5300-0000771839</t>
  </si>
  <si>
    <t>赵亮</t>
  </si>
  <si>
    <t>2017-09-13 10:21:18</t>
  </si>
  <si>
    <t>0066307693</t>
  </si>
  <si>
    <t>1000302404</t>
  </si>
  <si>
    <t>王柱华</t>
  </si>
  <si>
    <t>2017-09-13 10:38:46</t>
  </si>
  <si>
    <t>0066310842</t>
  </si>
  <si>
    <t>1000174554</t>
  </si>
  <si>
    <t>2017-09-13 10:41:37</t>
  </si>
  <si>
    <t>0066311129</t>
  </si>
  <si>
    <t>1000074951</t>
  </si>
  <si>
    <t>熊燕</t>
  </si>
  <si>
    <t>2017-09-13 10:42:00</t>
  </si>
  <si>
    <t>0066311164</t>
  </si>
  <si>
    <t>1000237642</t>
  </si>
  <si>
    <t>曹象苏</t>
  </si>
  <si>
    <t>2017-09-13 10:47:42</t>
  </si>
  <si>
    <t>0066311937</t>
  </si>
  <si>
    <t>1000330719</t>
  </si>
  <si>
    <t>杨成英</t>
  </si>
  <si>
    <t>2017-09-13 10:50:26</t>
  </si>
  <si>
    <t>0066312333</t>
  </si>
  <si>
    <t>1000331152</t>
  </si>
  <si>
    <t>周怡帆</t>
  </si>
  <si>
    <t>2017-09-13 10:56:53</t>
  </si>
  <si>
    <t>0066314082</t>
  </si>
  <si>
    <t>5304-0401068544</t>
  </si>
  <si>
    <t>张家恒</t>
  </si>
  <si>
    <t>2017-09-13 10:59:09</t>
  </si>
  <si>
    <t>0066314462</t>
  </si>
  <si>
    <t>0154026143</t>
  </si>
  <si>
    <t>田科</t>
  </si>
  <si>
    <t>2017-09-13 10:59:38</t>
  </si>
  <si>
    <t>0066314575</t>
  </si>
  <si>
    <t>5300-5001157163</t>
  </si>
  <si>
    <t>朱浩粼</t>
  </si>
  <si>
    <t>2017-09-13 11:01:01</t>
  </si>
  <si>
    <t>0066314778</t>
  </si>
  <si>
    <t>1000302045</t>
  </si>
  <si>
    <t>赵宁</t>
  </si>
  <si>
    <t>2017-09-13 11:10:20</t>
  </si>
  <si>
    <t>0066316079</t>
  </si>
  <si>
    <t>0111155197</t>
  </si>
  <si>
    <t>王玉兰</t>
  </si>
  <si>
    <t>2017-09-13 11:14:38</t>
  </si>
  <si>
    <t>0066316643</t>
  </si>
  <si>
    <t>1000331624</t>
  </si>
  <si>
    <t>刘杰</t>
  </si>
  <si>
    <t>2017-09-13 11:15:49</t>
  </si>
  <si>
    <t>0066316823</t>
  </si>
  <si>
    <t>1000308943</t>
  </si>
  <si>
    <t>王朝锋</t>
  </si>
  <si>
    <t>2017-09-13 11:26:12</t>
  </si>
  <si>
    <t>0066318918</t>
  </si>
  <si>
    <t>5012214129</t>
  </si>
  <si>
    <t>吴艳林</t>
  </si>
  <si>
    <t>2017-09-13 11:31:07</t>
  </si>
  <si>
    <t>0066319671</t>
  </si>
  <si>
    <t>1000297030</t>
  </si>
  <si>
    <t>赵焕梅</t>
  </si>
  <si>
    <t>2017-09-13 11:33:39</t>
  </si>
  <si>
    <t>0066320128</t>
  </si>
  <si>
    <t>2017-09-13 11:40:23</t>
  </si>
  <si>
    <t>0066321441</t>
  </si>
  <si>
    <t>5325-2522070376</t>
  </si>
  <si>
    <t>李梁</t>
  </si>
  <si>
    <t>自助机招商008</t>
  </si>
  <si>
    <t>2017-09-13 11:42:36</t>
  </si>
  <si>
    <t>0066321748</t>
  </si>
  <si>
    <t>5325-2529001613</t>
  </si>
  <si>
    <t>王媛琼</t>
  </si>
  <si>
    <t>2017-09-13 11:46:50</t>
  </si>
  <si>
    <t>0066323034</t>
  </si>
  <si>
    <t>1000244685</t>
  </si>
  <si>
    <t>许群</t>
  </si>
  <si>
    <t>2017-09-13 11:55:46</t>
  </si>
  <si>
    <t>0066324489</t>
  </si>
  <si>
    <t>1000280374</t>
  </si>
  <si>
    <t>马海燕</t>
  </si>
  <si>
    <t>2017-09-13 12:03:42</t>
  </si>
  <si>
    <t>0066325655</t>
  </si>
  <si>
    <t>1000326108</t>
  </si>
  <si>
    <t>金小荣</t>
  </si>
  <si>
    <t>2017-09-13 12:05:52</t>
  </si>
  <si>
    <t>0066325856</t>
  </si>
  <si>
    <t>1000331289</t>
  </si>
  <si>
    <t>张发惠</t>
  </si>
  <si>
    <t>2017-09-13 12:11:53</t>
  </si>
  <si>
    <t>0066326275</t>
  </si>
  <si>
    <t>1000092590</t>
  </si>
  <si>
    <t>包继惠</t>
  </si>
  <si>
    <t>2017-09-13 12:13:32</t>
  </si>
  <si>
    <t>0066326428</t>
  </si>
  <si>
    <t>5300-0000272114</t>
  </si>
  <si>
    <t>赵长寿2</t>
  </si>
  <si>
    <t>2017-09-13 12:43:16</t>
  </si>
  <si>
    <t>0066328700</t>
  </si>
  <si>
    <t>1000326277</t>
  </si>
  <si>
    <t>戈妞</t>
  </si>
  <si>
    <t>2017-09-13 12:48:09</t>
  </si>
  <si>
    <t>0066328931</t>
  </si>
  <si>
    <t>0127080476</t>
  </si>
  <si>
    <t>尹晓梅</t>
  </si>
  <si>
    <t>2017-09-13 13:04:33</t>
  </si>
  <si>
    <t>0066330190</t>
  </si>
  <si>
    <t>1000301122</t>
  </si>
  <si>
    <t>2017-09-13 13:07:43</t>
  </si>
  <si>
    <t>0066330455</t>
  </si>
  <si>
    <t>2017-09-13 13:18:05</t>
  </si>
  <si>
    <t>0066331160</t>
  </si>
  <si>
    <t>1000296373</t>
  </si>
  <si>
    <t>曹宣英</t>
  </si>
  <si>
    <t>2017-09-13 13:27:46</t>
  </si>
  <si>
    <t>0066331927</t>
  </si>
  <si>
    <t>1000330187</t>
  </si>
  <si>
    <t>普布卓玛</t>
  </si>
  <si>
    <t>2017-09-13 13:36:42</t>
  </si>
  <si>
    <t>0066332771</t>
  </si>
  <si>
    <t>1000327696</t>
  </si>
  <si>
    <t>杨荣芳</t>
  </si>
  <si>
    <t>2017-09-13 13:47:43</t>
  </si>
  <si>
    <t>0066333711</t>
  </si>
  <si>
    <t>0101056263</t>
  </si>
  <si>
    <t>黄丕仙</t>
  </si>
  <si>
    <t>2017-09-13 14:05:53</t>
  </si>
  <si>
    <t>0066337608</t>
  </si>
  <si>
    <t>5326-5260241903</t>
  </si>
  <si>
    <t>陈丽华</t>
  </si>
  <si>
    <t>2017-09-13 14:16:19</t>
  </si>
  <si>
    <t>0066338750</t>
  </si>
  <si>
    <t>5011529223</t>
  </si>
  <si>
    <t>曾映衡</t>
  </si>
  <si>
    <t>2017-09-13 14:25:41</t>
  </si>
  <si>
    <t>0066343429</t>
  </si>
  <si>
    <t>1000330574</t>
  </si>
  <si>
    <t>张钰涵</t>
  </si>
  <si>
    <t>2017-09-13 14:32:56</t>
  </si>
  <si>
    <t>0066344568</t>
  </si>
  <si>
    <t>1000203049</t>
  </si>
  <si>
    <t>龙家芬</t>
  </si>
  <si>
    <t>2017-09-13 14:59:26</t>
  </si>
  <si>
    <t>0066349245</t>
  </si>
  <si>
    <t>0103126251</t>
  </si>
  <si>
    <t>王发宝</t>
  </si>
  <si>
    <t>2017-09-13 15:11:22</t>
  </si>
  <si>
    <t>0066352255</t>
  </si>
  <si>
    <t>1000324648</t>
  </si>
  <si>
    <t>2017-09-13 15:15:01</t>
  </si>
  <si>
    <t>0066352680</t>
  </si>
  <si>
    <t>5333-3300001234</t>
  </si>
  <si>
    <t>2017-09-13 15:25:15</t>
  </si>
  <si>
    <t>0066354070</t>
  </si>
  <si>
    <t>1000332013</t>
  </si>
  <si>
    <t>孟广训</t>
  </si>
  <si>
    <t>2017-09-13 15:35:16</t>
  </si>
  <si>
    <t>0066355473</t>
  </si>
  <si>
    <t>1000187316</t>
  </si>
  <si>
    <t>2017-09-13 15:36:01</t>
  </si>
  <si>
    <t>0066355539</t>
  </si>
  <si>
    <t>1000089512</t>
  </si>
  <si>
    <t>李秋丽</t>
  </si>
  <si>
    <t>2017-09-13 15:36:22</t>
  </si>
  <si>
    <t>0066355585</t>
  </si>
  <si>
    <t>0102595887</t>
  </si>
  <si>
    <t>程琴</t>
  </si>
  <si>
    <t>2017-09-13 15:38:09</t>
  </si>
  <si>
    <t>0066355851</t>
  </si>
  <si>
    <t>2017-09-13 15:41:03</t>
  </si>
  <si>
    <t>0066356244</t>
  </si>
  <si>
    <t>5331-5310116418</t>
  </si>
  <si>
    <t>杨德炜</t>
  </si>
  <si>
    <t>2017-09-13 15:43:08</t>
  </si>
  <si>
    <t>0066356490</t>
  </si>
  <si>
    <t>1000117615</t>
  </si>
  <si>
    <t>文开翠</t>
  </si>
  <si>
    <t>2017-09-13 15:44:03</t>
  </si>
  <si>
    <t>0066356629</t>
  </si>
  <si>
    <t>1000326218</t>
  </si>
  <si>
    <t>穆升挺</t>
  </si>
  <si>
    <t>2017-09-13 15:45:12</t>
  </si>
  <si>
    <t>0066356812</t>
  </si>
  <si>
    <t>2017-09-13 15:52:26</t>
  </si>
  <si>
    <t>0066357754</t>
  </si>
  <si>
    <t>1000318956</t>
  </si>
  <si>
    <t>龙孙那</t>
  </si>
  <si>
    <t>2017-09-13 15:53:20</t>
  </si>
  <si>
    <t>0066357866</t>
  </si>
  <si>
    <t>1000331563</t>
  </si>
  <si>
    <t>孙作旭</t>
  </si>
  <si>
    <t>2017-09-13 15:59:22</t>
  </si>
  <si>
    <t>0066358736</t>
  </si>
  <si>
    <t>1000045240</t>
  </si>
  <si>
    <t>白军富</t>
  </si>
  <si>
    <t>2017-09-13 16:12:18</t>
  </si>
  <si>
    <t>0066388320</t>
  </si>
  <si>
    <t>5012728996</t>
  </si>
  <si>
    <t>蒋兰花</t>
  </si>
  <si>
    <t>2017-09-13 16:31:22</t>
  </si>
  <si>
    <t>0066433407</t>
  </si>
  <si>
    <t>1000320050</t>
  </si>
  <si>
    <t>李琼会</t>
  </si>
  <si>
    <t>2017-09-13 16:40:21</t>
  </si>
  <si>
    <t>0066452200</t>
  </si>
  <si>
    <t>1000332147</t>
  </si>
  <si>
    <t>瞿子博</t>
  </si>
  <si>
    <t>2017-09-13 16:41:14</t>
  </si>
  <si>
    <t>0066454133</t>
  </si>
  <si>
    <t>5303-0324024964</t>
  </si>
  <si>
    <t>唐丹</t>
  </si>
  <si>
    <t>2017-09-13 16:44:36</t>
  </si>
  <si>
    <t>0066462120</t>
  </si>
  <si>
    <t>5304-5043938488</t>
  </si>
  <si>
    <t>钦欣</t>
  </si>
  <si>
    <t>2017-09-13 16:46:16</t>
  </si>
  <si>
    <t>0066466112</t>
  </si>
  <si>
    <t>0102456693</t>
  </si>
  <si>
    <t>石翠兰</t>
  </si>
  <si>
    <t>2017-09-13 17:02:36</t>
  </si>
  <si>
    <t>0066504564</t>
  </si>
  <si>
    <t>1000327694</t>
  </si>
  <si>
    <t>卓成雪</t>
  </si>
  <si>
    <t>2017-09-13 17:08:02</t>
  </si>
  <si>
    <t>0066517685</t>
  </si>
  <si>
    <t>1000332390</t>
  </si>
  <si>
    <t>王蕊</t>
  </si>
  <si>
    <t>2017-09-13 17:09:58</t>
  </si>
  <si>
    <t>0066522228</t>
  </si>
  <si>
    <t>1000320786</t>
  </si>
  <si>
    <t>余明娥</t>
  </si>
  <si>
    <t>2017-09-13 17:10:52</t>
  </si>
  <si>
    <t>0066524391</t>
  </si>
  <si>
    <t>1000328092</t>
  </si>
  <si>
    <t>你福生</t>
  </si>
  <si>
    <t>2017-09-13 17:18:34</t>
  </si>
  <si>
    <t>0066534090</t>
  </si>
  <si>
    <t>1000062966</t>
  </si>
  <si>
    <t>腾叶洼爽</t>
  </si>
  <si>
    <t>2017-09-13 17:25:19</t>
  </si>
  <si>
    <t>0066535061</t>
  </si>
  <si>
    <t>1000328291</t>
  </si>
  <si>
    <t>陈学龙</t>
  </si>
  <si>
    <t>2017-09-13 17:27:39</t>
  </si>
  <si>
    <t>0066535324</t>
  </si>
  <si>
    <t>1000330804</t>
  </si>
  <si>
    <t>杨素清</t>
  </si>
  <si>
    <t>2017-09-13 17:28:28</t>
  </si>
  <si>
    <t>0066535421</t>
  </si>
  <si>
    <t>1000330813</t>
  </si>
  <si>
    <t>崔斌</t>
  </si>
  <si>
    <t>2017-09-13 17:41:39</t>
  </si>
  <si>
    <t>0066538232</t>
  </si>
  <si>
    <t>2017-09-13 17:52:54</t>
  </si>
  <si>
    <t>0066539390</t>
  </si>
  <si>
    <t>2017-09-14 07:01:14</t>
  </si>
  <si>
    <t>0066557128</t>
  </si>
  <si>
    <t>1000332822</t>
  </si>
  <si>
    <t>何鑫</t>
  </si>
  <si>
    <t>2017-09-14 07:40:24</t>
  </si>
  <si>
    <t>0066557523</t>
  </si>
  <si>
    <t>1000332869</t>
  </si>
  <si>
    <t>肖念</t>
  </si>
  <si>
    <t>2017-09-14 08:17:53</t>
  </si>
  <si>
    <t>0066558824</t>
  </si>
  <si>
    <t>1000324325</t>
  </si>
  <si>
    <t>苏楠茜</t>
  </si>
  <si>
    <t>2017-09-14 08:45:42</t>
  </si>
  <si>
    <t>0066572074</t>
  </si>
  <si>
    <t>1000333223</t>
  </si>
  <si>
    <t>朱立敏</t>
  </si>
  <si>
    <t>2017-09-14 09:25:55</t>
  </si>
  <si>
    <t>0066725115</t>
  </si>
  <si>
    <t>5323-2331025541</t>
  </si>
  <si>
    <t>晏永明</t>
  </si>
  <si>
    <t>2017-09-14 09:31:36</t>
  </si>
  <si>
    <t>0066725958</t>
  </si>
  <si>
    <t>1000332961</t>
  </si>
  <si>
    <t>肖富静</t>
  </si>
  <si>
    <t>2017-09-14 09:39:23</t>
  </si>
  <si>
    <t>0066727745</t>
  </si>
  <si>
    <t>1000322118</t>
  </si>
  <si>
    <t>袁国芬</t>
  </si>
  <si>
    <t>2017-09-14 09:47:48</t>
  </si>
  <si>
    <t>0066730002</t>
  </si>
  <si>
    <t>1000242192</t>
  </si>
  <si>
    <t>邱巍</t>
  </si>
  <si>
    <t>2017-09-14 09:50:11</t>
  </si>
  <si>
    <t>0066730547</t>
  </si>
  <si>
    <t>1000129129</t>
  </si>
  <si>
    <t>宋传华</t>
  </si>
  <si>
    <t>2017-09-14 09:58:00</t>
  </si>
  <si>
    <t>0066732105</t>
  </si>
  <si>
    <t>1000189324</t>
  </si>
  <si>
    <t>卢思丽</t>
  </si>
  <si>
    <t>2017-09-14 10:02:27</t>
  </si>
  <si>
    <t>0066733314</t>
  </si>
  <si>
    <t>1000132013</t>
  </si>
  <si>
    <t>陈开明</t>
  </si>
  <si>
    <t>2017-09-14 10:06:08</t>
  </si>
  <si>
    <t>0066734163</t>
  </si>
  <si>
    <t>1000314081</t>
  </si>
  <si>
    <t>杨早弟</t>
  </si>
  <si>
    <t>2017-09-14 10:10:25</t>
  </si>
  <si>
    <t>0066735188</t>
  </si>
  <si>
    <t>1000198893</t>
  </si>
  <si>
    <t>董友兰</t>
  </si>
  <si>
    <t>2017-09-14 10:18:07</t>
  </si>
  <si>
    <t>0066737261</t>
  </si>
  <si>
    <t>5303-0322017024</t>
  </si>
  <si>
    <t>吴小倮</t>
  </si>
  <si>
    <t>2017-09-14 10:21:23</t>
  </si>
  <si>
    <t>0066738252</t>
  </si>
  <si>
    <t>1000332885</t>
  </si>
  <si>
    <t>高黎源</t>
  </si>
  <si>
    <t>2017-09-14 10:25:30</t>
  </si>
  <si>
    <t>0066739467</t>
  </si>
  <si>
    <t>5304-6041285258</t>
  </si>
  <si>
    <t>李红梅</t>
  </si>
  <si>
    <t>2017-09-14 10:29:55</t>
  </si>
  <si>
    <t>0066740575</t>
  </si>
  <si>
    <t>5011335878</t>
  </si>
  <si>
    <t>2017-09-14 10:35:05</t>
  </si>
  <si>
    <t>0066742017</t>
  </si>
  <si>
    <t>1000333279</t>
  </si>
  <si>
    <t>杨洪奇</t>
  </si>
  <si>
    <t>2017-09-14 10:45:23</t>
  </si>
  <si>
    <t>0066745667</t>
  </si>
  <si>
    <t>1000001931</t>
  </si>
  <si>
    <t>余朋丽</t>
  </si>
  <si>
    <t>2017-09-14 10:49:27</t>
  </si>
  <si>
    <t>0066746795</t>
  </si>
  <si>
    <t>1000164613</t>
  </si>
  <si>
    <t>骆书民</t>
  </si>
  <si>
    <t>2017-09-14 10:56:17</t>
  </si>
  <si>
    <t>0066748384</t>
  </si>
  <si>
    <t>1000329484</t>
  </si>
  <si>
    <t>王芳之女</t>
  </si>
  <si>
    <t>2017-09-14 10:57:01</t>
  </si>
  <si>
    <t>0066748558</t>
  </si>
  <si>
    <t>1000104923</t>
  </si>
  <si>
    <t>提批</t>
  </si>
  <si>
    <t>2017-09-14 10:58:59</t>
  </si>
  <si>
    <t>0066749092</t>
  </si>
  <si>
    <t>1000181226</t>
  </si>
  <si>
    <t>袁宇</t>
  </si>
  <si>
    <t>2017-09-14 11:02:28</t>
  </si>
  <si>
    <t>0066750055</t>
  </si>
  <si>
    <t>5303-5030691377</t>
  </si>
  <si>
    <t>秦杰</t>
  </si>
  <si>
    <t>2017-09-14 11:06:54</t>
  </si>
  <si>
    <t>0066751180</t>
  </si>
  <si>
    <t>1000332853</t>
  </si>
  <si>
    <t>张纯</t>
  </si>
  <si>
    <t>2017-09-14 11:12:23</t>
  </si>
  <si>
    <t>0066752597</t>
  </si>
  <si>
    <t>1000318880</t>
  </si>
  <si>
    <t>2017-09-14 11:14:11</t>
  </si>
  <si>
    <t>0066752985</t>
  </si>
  <si>
    <t>1000268307</t>
  </si>
  <si>
    <t>赵粉仙</t>
  </si>
  <si>
    <t>2017-09-14 11:16:01</t>
  </si>
  <si>
    <t>0066753419</t>
  </si>
  <si>
    <t>0000098865</t>
  </si>
  <si>
    <t>陈娟</t>
  </si>
  <si>
    <t>2017-09-14 11:38:58</t>
  </si>
  <si>
    <t>0066758178</t>
  </si>
  <si>
    <t>5303-5030173297</t>
  </si>
  <si>
    <t>李承先</t>
  </si>
  <si>
    <t>2017-09-14 11:42:15</t>
  </si>
  <si>
    <t>0066758791</t>
  </si>
  <si>
    <t>1000330656</t>
  </si>
  <si>
    <t>聂世娇</t>
  </si>
  <si>
    <t>2017-09-14 11:46:02</t>
  </si>
  <si>
    <t>0066759676</t>
  </si>
  <si>
    <t>1000303070</t>
  </si>
  <si>
    <t>印梅</t>
  </si>
  <si>
    <t>2017-09-14 12:06:33</t>
  </si>
  <si>
    <t>0066767347</t>
  </si>
  <si>
    <t>1000308227</t>
  </si>
  <si>
    <t>保红星</t>
  </si>
  <si>
    <t>2017-09-14 12:10:18</t>
  </si>
  <si>
    <t>0066768433</t>
  </si>
  <si>
    <t>1000334086</t>
  </si>
  <si>
    <t>付彩玲</t>
  </si>
  <si>
    <t>2017-09-14 12:12:34</t>
  </si>
  <si>
    <t>0066769122</t>
  </si>
  <si>
    <t>5323-2300223395</t>
  </si>
  <si>
    <t>尹冬梅</t>
  </si>
  <si>
    <t>2017-09-14 12:13:52</t>
  </si>
  <si>
    <t>0066769647</t>
  </si>
  <si>
    <t>1000192953</t>
  </si>
  <si>
    <t>张秀海</t>
  </si>
  <si>
    <t>2017-09-14 12:14:05</t>
  </si>
  <si>
    <t>0066769776</t>
  </si>
  <si>
    <t>5335-3522009705</t>
  </si>
  <si>
    <t>罗跃英</t>
  </si>
  <si>
    <t>2017-09-14 12:16:50</t>
  </si>
  <si>
    <t>0066771665</t>
  </si>
  <si>
    <t>5330-5300094561</t>
  </si>
  <si>
    <t>王爱蕊</t>
  </si>
  <si>
    <t>2017-09-14 12:21:23</t>
  </si>
  <si>
    <t>0066773270</t>
  </si>
  <si>
    <t>0129017348</t>
  </si>
  <si>
    <t>李加云</t>
  </si>
  <si>
    <t>2017-09-14 12:30:32</t>
  </si>
  <si>
    <t>0066774695</t>
  </si>
  <si>
    <t>1000230245</t>
  </si>
  <si>
    <t>张映红</t>
  </si>
  <si>
    <t>2017-09-14 12:36:12</t>
  </si>
  <si>
    <t>0066775155</t>
  </si>
  <si>
    <t>5303-0321000053</t>
  </si>
  <si>
    <t>陈柱顺</t>
  </si>
  <si>
    <t>2017-09-14 13:02:55</t>
  </si>
  <si>
    <t>0066779348</t>
  </si>
  <si>
    <t>1000192883</t>
  </si>
  <si>
    <t>张俊华</t>
  </si>
  <si>
    <t>2017-09-14 13:11:50</t>
  </si>
  <si>
    <t>0066780307</t>
  </si>
  <si>
    <t>0112005196</t>
  </si>
  <si>
    <t>张文恩</t>
  </si>
  <si>
    <t>2017-09-14 13:17:59</t>
  </si>
  <si>
    <t>0066780785</t>
  </si>
  <si>
    <t>1000324000</t>
  </si>
  <si>
    <t>樊荠铭</t>
  </si>
  <si>
    <t>2017-09-14 13:38:13</t>
  </si>
  <si>
    <t>0066782032</t>
  </si>
  <si>
    <t>5010087612</t>
  </si>
  <si>
    <t>李红佳</t>
  </si>
  <si>
    <t>2017-09-14 14:23:08</t>
  </si>
  <si>
    <t>0066786524</t>
  </si>
  <si>
    <t>1000207288</t>
  </si>
  <si>
    <t>熊国映</t>
  </si>
  <si>
    <t>2017-09-14 14:37:31</t>
  </si>
  <si>
    <t>0066789171</t>
  </si>
  <si>
    <t>1000287308</t>
  </si>
  <si>
    <t>罗百伊</t>
  </si>
  <si>
    <t>2017-09-14 14:48:01</t>
  </si>
  <si>
    <t>0066792190</t>
  </si>
  <si>
    <t>1000334423</t>
  </si>
  <si>
    <t>李海平</t>
  </si>
  <si>
    <t>2017-09-14 14:52:29</t>
  </si>
  <si>
    <t>0066792844</t>
  </si>
  <si>
    <t>1000283601</t>
  </si>
  <si>
    <t>胡琼文</t>
  </si>
  <si>
    <t>2017-09-14 14:55:36</t>
  </si>
  <si>
    <t>0066793310</t>
  </si>
  <si>
    <t>1000305118</t>
  </si>
  <si>
    <t>刘颖康</t>
  </si>
  <si>
    <t>2017-09-14 14:56:37</t>
  </si>
  <si>
    <t>0066793449</t>
  </si>
  <si>
    <t>2017-09-14 15:03:21</t>
  </si>
  <si>
    <t>0066794848</t>
  </si>
  <si>
    <t>1000319519</t>
  </si>
  <si>
    <t>黄敏</t>
  </si>
  <si>
    <t>2017-09-14 15:04:59</t>
  </si>
  <si>
    <t>0066795364</t>
  </si>
  <si>
    <t>5303-5031156538</t>
  </si>
  <si>
    <t>潘娇娇</t>
  </si>
  <si>
    <t>2017-09-14 15:08:07</t>
  </si>
  <si>
    <t>0066796176</t>
  </si>
  <si>
    <t>1000331499</t>
  </si>
  <si>
    <t>张顺昌</t>
  </si>
  <si>
    <t>2017-09-14 15:20:55</t>
  </si>
  <si>
    <t>0066808118</t>
  </si>
  <si>
    <t>1000311335</t>
  </si>
  <si>
    <t>张青</t>
  </si>
  <si>
    <t>2017-09-14 15:24:31</t>
  </si>
  <si>
    <t>0066808720</t>
  </si>
  <si>
    <t>1000333870</t>
  </si>
  <si>
    <t>樊世玉</t>
  </si>
  <si>
    <t>2017-09-14 15:29:39</t>
  </si>
  <si>
    <t>0066809601</t>
  </si>
  <si>
    <t>1000334284</t>
  </si>
  <si>
    <t>2017-09-14 15:32:45</t>
  </si>
  <si>
    <t>0066810040</t>
  </si>
  <si>
    <t>1000303635</t>
  </si>
  <si>
    <t>陈水琼</t>
  </si>
  <si>
    <t>2017-09-14 15:36:38</t>
  </si>
  <si>
    <t>0066810677</t>
  </si>
  <si>
    <t>1000081576</t>
  </si>
  <si>
    <t>王海珍</t>
  </si>
  <si>
    <t>2017-09-14 15:38:22</t>
  </si>
  <si>
    <t>0066811089</t>
  </si>
  <si>
    <t>1000319571</t>
  </si>
  <si>
    <t>2017-09-14 15:47:32</t>
  </si>
  <si>
    <t>0066813130</t>
  </si>
  <si>
    <t>1000329588</t>
  </si>
  <si>
    <t>柴正钧</t>
  </si>
  <si>
    <t>2017-09-14 15:49:40</t>
  </si>
  <si>
    <t>0066813491</t>
  </si>
  <si>
    <t>0102664182</t>
  </si>
  <si>
    <t>郭萍</t>
  </si>
  <si>
    <t>2017-09-14 15:54:47</t>
  </si>
  <si>
    <t>0066814220</t>
  </si>
  <si>
    <t>1000084281</t>
  </si>
  <si>
    <t>吕亚娟</t>
  </si>
  <si>
    <t>2017-09-14 15:55:32</t>
  </si>
  <si>
    <t>0066814366</t>
  </si>
  <si>
    <t>5333-5330132628</t>
  </si>
  <si>
    <t>和亮支</t>
  </si>
  <si>
    <t>2017-09-14 16:04:00</t>
  </si>
  <si>
    <t>0066824599</t>
  </si>
  <si>
    <t>0124000837</t>
  </si>
  <si>
    <t>李富民</t>
  </si>
  <si>
    <t>2017-09-14 16:08:47</t>
  </si>
  <si>
    <t>0066836133</t>
  </si>
  <si>
    <t>1000214049</t>
  </si>
  <si>
    <t>苏建云</t>
  </si>
  <si>
    <t>2017-09-14 16:09:29</t>
  </si>
  <si>
    <t>0066837905</t>
  </si>
  <si>
    <t>2017-09-14 16:09:40</t>
  </si>
  <si>
    <t>0066838474</t>
  </si>
  <si>
    <t>1000325782</t>
  </si>
  <si>
    <t>叶艳</t>
  </si>
  <si>
    <t>2017-09-14 16:13:44</t>
  </si>
  <si>
    <t>0066848205</t>
  </si>
  <si>
    <t>5303-5033975449</t>
  </si>
  <si>
    <t>张绍乖</t>
  </si>
  <si>
    <t>2017-09-14 16:15:02</t>
  </si>
  <si>
    <t>0066851151</t>
  </si>
  <si>
    <t>1000216838</t>
  </si>
  <si>
    <t>宁会芳</t>
  </si>
  <si>
    <t>2017-09-14 16:40:50</t>
  </si>
  <si>
    <t>0066912619</t>
  </si>
  <si>
    <t>0111108229</t>
  </si>
  <si>
    <t>顾泽昆</t>
  </si>
  <si>
    <t>2017-09-14 16:51:59</t>
  </si>
  <si>
    <t>0066923830</t>
  </si>
  <si>
    <t>1000333633</t>
  </si>
  <si>
    <t>陆应兰</t>
  </si>
  <si>
    <t>2017-09-14 17:03:52</t>
  </si>
  <si>
    <t>0066925704</t>
  </si>
  <si>
    <t>1000329583</t>
  </si>
  <si>
    <t>白万成</t>
  </si>
  <si>
    <t>2017-09-14 17:24:58</t>
  </si>
  <si>
    <t>0066927817</t>
  </si>
  <si>
    <t>1000185074</t>
  </si>
  <si>
    <t>张会梅</t>
  </si>
  <si>
    <t>2017-09-14 19:52:51</t>
  </si>
  <si>
    <t>5325-2500001452</t>
  </si>
  <si>
    <t>邵钢</t>
  </si>
  <si>
    <t>2017-09-14 19:58:08</t>
  </si>
  <si>
    <t>2017-09-14 20:05:16</t>
  </si>
  <si>
    <t>2017-09-15 07:58:40</t>
  </si>
  <si>
    <t>0066958003</t>
  </si>
  <si>
    <t>1000258256</t>
  </si>
  <si>
    <t>陈方仙</t>
  </si>
  <si>
    <t>2017-09-15 08:25:44</t>
  </si>
  <si>
    <t>0066959949</t>
  </si>
  <si>
    <t>1000330215</t>
  </si>
  <si>
    <t>韦秀英</t>
  </si>
  <si>
    <t>2017-09-15 08:51:15</t>
  </si>
  <si>
    <t>0066962878</t>
  </si>
  <si>
    <t>2017-09-15 08:53:13</t>
  </si>
  <si>
    <t>0066963102</t>
  </si>
  <si>
    <t>2017-09-15 08:55:03</t>
  </si>
  <si>
    <t>0066963278</t>
  </si>
  <si>
    <t>5303-5035354407</t>
  </si>
  <si>
    <t>张会仙</t>
  </si>
  <si>
    <t>2017-09-15 09:05:59</t>
  </si>
  <si>
    <t>0066964505</t>
  </si>
  <si>
    <t>1000322867</t>
  </si>
  <si>
    <t>张会平</t>
  </si>
  <si>
    <t>1000098603</t>
  </si>
  <si>
    <t>邹爱</t>
  </si>
  <si>
    <t>2017-09-15 09:08:31</t>
  </si>
  <si>
    <t>0066964759</t>
  </si>
  <si>
    <t>1000332448</t>
  </si>
  <si>
    <t>田汝娟</t>
  </si>
  <si>
    <t>2017-09-15 09:08:54</t>
  </si>
  <si>
    <t>0066964794</t>
  </si>
  <si>
    <t>1000316095</t>
  </si>
  <si>
    <t>杨慧莲</t>
  </si>
  <si>
    <t>2017-09-15 09:11:12</t>
  </si>
  <si>
    <t>2017-09-15 09:13:36</t>
  </si>
  <si>
    <t>0066965425</t>
  </si>
  <si>
    <t>0111116665</t>
  </si>
  <si>
    <t>陈育勇</t>
  </si>
  <si>
    <t>2017-09-15 09:15:11</t>
  </si>
  <si>
    <t>0066965686</t>
  </si>
  <si>
    <t>1000114002</t>
  </si>
  <si>
    <t>邓淑娟</t>
  </si>
  <si>
    <t>2017-09-15 09:17:34</t>
  </si>
  <si>
    <t>0066965971</t>
  </si>
  <si>
    <t>1000154047</t>
  </si>
  <si>
    <t>魏思博</t>
  </si>
  <si>
    <t>2017-09-15 09:19:48</t>
  </si>
  <si>
    <t>0066966234</t>
  </si>
  <si>
    <t>5300-0000082881</t>
  </si>
  <si>
    <t>刘德军</t>
  </si>
  <si>
    <t>2017-09-15 09:21:59</t>
  </si>
  <si>
    <t>0066966690</t>
  </si>
  <si>
    <t>1000335666</t>
  </si>
  <si>
    <t>吴咪娜</t>
  </si>
  <si>
    <t>2017-09-15 09:34:33</t>
  </si>
  <si>
    <t>0066969474</t>
  </si>
  <si>
    <t>1000328617</t>
  </si>
  <si>
    <t>汪旭睿</t>
  </si>
  <si>
    <t>2017-09-15 09:36:09</t>
  </si>
  <si>
    <t>0066969655</t>
  </si>
  <si>
    <t>1000322713</t>
  </si>
  <si>
    <t>王绍周</t>
  </si>
  <si>
    <t>2017-09-15 09:43:01</t>
  </si>
  <si>
    <t>0066970774</t>
  </si>
  <si>
    <t>2017-09-15 09:47:14</t>
  </si>
  <si>
    <t>0066971366</t>
  </si>
  <si>
    <t>5013365590</t>
  </si>
  <si>
    <t>李风林</t>
  </si>
  <si>
    <t>2017-09-15 10:04:19</t>
  </si>
  <si>
    <t>0066974566</t>
  </si>
  <si>
    <t>5300-5000966931</t>
  </si>
  <si>
    <t>刘陈</t>
  </si>
  <si>
    <t>2017-09-15 10:05:17</t>
  </si>
  <si>
    <t>0066974705</t>
  </si>
  <si>
    <t>5325-2524014245</t>
  </si>
  <si>
    <t>柳克述</t>
  </si>
  <si>
    <t>2017-09-15 10:16:15</t>
  </si>
  <si>
    <t>0066976586</t>
  </si>
  <si>
    <t>1000335387</t>
  </si>
  <si>
    <t>俞世元</t>
  </si>
  <si>
    <t>2017-09-15 10:18:18</t>
  </si>
  <si>
    <t>0066976836</t>
  </si>
  <si>
    <t>1000181864</t>
  </si>
  <si>
    <t>李圆圆</t>
  </si>
  <si>
    <t>2017-09-15 10:24:30</t>
  </si>
  <si>
    <t>0066977893</t>
  </si>
  <si>
    <t>1000332307</t>
  </si>
  <si>
    <t>刘俊豪</t>
  </si>
  <si>
    <t>2017-09-15 10:47:18</t>
  </si>
  <si>
    <t>0066981514</t>
  </si>
  <si>
    <t>1000039779</t>
  </si>
  <si>
    <t>郑明虎</t>
  </si>
  <si>
    <t>2017-09-15 10:50:01</t>
  </si>
  <si>
    <t>0066982293</t>
  </si>
  <si>
    <t>1000073593</t>
  </si>
  <si>
    <t>2017-09-15 10:51:40</t>
  </si>
  <si>
    <t>0066982537</t>
  </si>
  <si>
    <t>1000016303</t>
  </si>
  <si>
    <t>陈愉</t>
  </si>
  <si>
    <t>2017-09-15 10:55:03</t>
  </si>
  <si>
    <t>0066983244</t>
  </si>
  <si>
    <t>5327-2724008799</t>
  </si>
  <si>
    <t>官有义</t>
  </si>
  <si>
    <t>2017-09-15 10:59:11</t>
  </si>
  <si>
    <t>0066983976</t>
  </si>
  <si>
    <t>1000190579</t>
  </si>
  <si>
    <t>马电顺</t>
  </si>
  <si>
    <t>2017-09-15 11:03:01</t>
  </si>
  <si>
    <t>0066984443</t>
  </si>
  <si>
    <t>1000234701</t>
  </si>
  <si>
    <t>杨青美</t>
  </si>
  <si>
    <t>2017-09-15 11:04:26</t>
  </si>
  <si>
    <t>0066984664</t>
  </si>
  <si>
    <t>1000335316</t>
  </si>
  <si>
    <t>2017-09-15 11:05:47</t>
  </si>
  <si>
    <t>0066984825</t>
  </si>
  <si>
    <t>1000333194</t>
  </si>
  <si>
    <t>林烽</t>
  </si>
  <si>
    <t>2017-09-15 11:06:09</t>
  </si>
  <si>
    <t>0066984865</t>
  </si>
  <si>
    <t>1000332742</t>
  </si>
  <si>
    <t>吴稳</t>
  </si>
  <si>
    <t>2017-09-15 11:09:08</t>
  </si>
  <si>
    <t>0066985758</t>
  </si>
  <si>
    <t>2017-09-15 11:11:54</t>
  </si>
  <si>
    <t>0066986290</t>
  </si>
  <si>
    <t>5330-3023004255</t>
  </si>
  <si>
    <t>高正兴</t>
  </si>
  <si>
    <t>2017-09-15 11:14:22</t>
  </si>
  <si>
    <t>0066986565</t>
  </si>
  <si>
    <t>1000335056</t>
  </si>
  <si>
    <t>陈星航</t>
  </si>
  <si>
    <t>2017-09-15 11:16:14</t>
  </si>
  <si>
    <t>0066986774</t>
  </si>
  <si>
    <t>1000308863</t>
  </si>
  <si>
    <t>应洁纯</t>
  </si>
  <si>
    <t>2017-09-15 11:22:24</t>
  </si>
  <si>
    <t>0066987503</t>
  </si>
  <si>
    <t>1000286774</t>
  </si>
  <si>
    <t>曹衍丽</t>
  </si>
  <si>
    <t>2017-09-15 11:24:59</t>
  </si>
  <si>
    <t>0066987748</t>
  </si>
  <si>
    <t>1000329258</t>
  </si>
  <si>
    <t>王娟</t>
  </si>
  <si>
    <t>2017-09-15 11:25:21</t>
  </si>
  <si>
    <t>0066987789</t>
  </si>
  <si>
    <t>1000335502</t>
  </si>
  <si>
    <t>王丹苑</t>
  </si>
  <si>
    <t>2017-09-15 11:28:10</t>
  </si>
  <si>
    <t>0066988156</t>
  </si>
  <si>
    <t>5325-2502031726</t>
  </si>
  <si>
    <t>吕霞</t>
  </si>
  <si>
    <t>2017-09-15 11:30:57</t>
  </si>
  <si>
    <t>0066988450</t>
  </si>
  <si>
    <t>1000137746</t>
  </si>
  <si>
    <t>普清梅</t>
  </si>
  <si>
    <t>2017-09-15 11:32:54</t>
  </si>
  <si>
    <t>0066988611</t>
  </si>
  <si>
    <t>2017-09-15 11:33:13</t>
  </si>
  <si>
    <t>0066988650</t>
  </si>
  <si>
    <t>1000335774</t>
  </si>
  <si>
    <t>李志芹</t>
  </si>
  <si>
    <t>2017-09-15 11:34:07</t>
  </si>
  <si>
    <t>0066988897</t>
  </si>
  <si>
    <t>5306-5060118621</t>
  </si>
  <si>
    <t>左世奎</t>
  </si>
  <si>
    <t>2017-09-15 11:41:29</t>
  </si>
  <si>
    <t>0066989854</t>
  </si>
  <si>
    <t>1000333422</t>
  </si>
  <si>
    <t>王娣</t>
  </si>
  <si>
    <t>2017-09-15 11:42:29</t>
  </si>
  <si>
    <t>0066989990</t>
  </si>
  <si>
    <t>1000336202</t>
  </si>
  <si>
    <t>刘丹</t>
  </si>
  <si>
    <t>2017-09-15 11:44:27</t>
  </si>
  <si>
    <t>0066990618</t>
  </si>
  <si>
    <t>5010022438</t>
  </si>
  <si>
    <t>龙映波</t>
  </si>
  <si>
    <t>2017-09-15 11:45:39</t>
  </si>
  <si>
    <t>0066990969</t>
  </si>
  <si>
    <t>5327-2723002644</t>
  </si>
  <si>
    <t>付昆红</t>
  </si>
  <si>
    <t>2017-09-15 11:48:59</t>
  </si>
  <si>
    <t>0066991408</t>
  </si>
  <si>
    <t>1000299504</t>
  </si>
  <si>
    <t>招德新</t>
  </si>
  <si>
    <t>2017-09-15 12:04:42</t>
  </si>
  <si>
    <t>0066993770</t>
  </si>
  <si>
    <t>1000328405</t>
  </si>
  <si>
    <t>卜珍礼</t>
  </si>
  <si>
    <t>2017-09-15 12:52:03</t>
  </si>
  <si>
    <t>0066997486</t>
  </si>
  <si>
    <t>1000311357</t>
  </si>
  <si>
    <t>张扣仙</t>
  </si>
  <si>
    <t>2017-09-15 12:52:47</t>
  </si>
  <si>
    <t>0066997550</t>
  </si>
  <si>
    <t>1000324090</t>
  </si>
  <si>
    <t>2017-09-15 13:45:05</t>
  </si>
  <si>
    <t>0067000135</t>
  </si>
  <si>
    <t>5012978191</t>
  </si>
  <si>
    <t>张欢</t>
  </si>
  <si>
    <t>2017-09-15 13:52:52</t>
  </si>
  <si>
    <t>0067000533</t>
  </si>
  <si>
    <t>2017-09-15 14:14:32</t>
  </si>
  <si>
    <t>0067002548</t>
  </si>
  <si>
    <t>1000315212</t>
  </si>
  <si>
    <t>杨洪</t>
  </si>
  <si>
    <t>2017-09-15 14:15:49</t>
  </si>
  <si>
    <t>0067002642</t>
  </si>
  <si>
    <t>1000332632</t>
  </si>
  <si>
    <t>华凤英</t>
  </si>
  <si>
    <t>2017-09-15 14:25:57</t>
  </si>
  <si>
    <t>0067003678</t>
  </si>
  <si>
    <t>5325-2524010858</t>
  </si>
  <si>
    <t>李官亮</t>
  </si>
  <si>
    <t>2017-09-15 14:41:37</t>
  </si>
  <si>
    <t>0067007938</t>
  </si>
  <si>
    <t>5303-5031355310</t>
  </si>
  <si>
    <t>刘朋金</t>
  </si>
  <si>
    <t>2017-09-15 14:44:30</t>
  </si>
  <si>
    <t>0067008482</t>
  </si>
  <si>
    <t>2017-09-15 14:53:03</t>
  </si>
  <si>
    <t>0067009636</t>
  </si>
  <si>
    <t>1000323160</t>
  </si>
  <si>
    <t>夏丽梅</t>
  </si>
  <si>
    <t>2017-09-15 14:55:01</t>
  </si>
  <si>
    <t>0067009804</t>
  </si>
  <si>
    <t>1000326628</t>
  </si>
  <si>
    <t>罗树清</t>
  </si>
  <si>
    <t>2017-09-15 14:55:27</t>
  </si>
  <si>
    <t>0067009865</t>
  </si>
  <si>
    <t>1000236487</t>
  </si>
  <si>
    <t>郑昭兰</t>
  </si>
  <si>
    <t>2017-09-15 15:00:49</t>
  </si>
  <si>
    <t>0067011059</t>
  </si>
  <si>
    <t>1000305181</t>
  </si>
  <si>
    <t>彭家荣</t>
  </si>
  <si>
    <t>2017-09-15 15:14:38</t>
  </si>
  <si>
    <t>0067013701</t>
  </si>
  <si>
    <t>2017-09-15 15:15:48</t>
  </si>
  <si>
    <t>0067013888</t>
  </si>
  <si>
    <t>2017-09-15 15:19:11</t>
  </si>
  <si>
    <t>0067014318</t>
  </si>
  <si>
    <t>2017-09-15 15:29:41</t>
  </si>
  <si>
    <t>0067015567</t>
  </si>
  <si>
    <t>1000335195</t>
  </si>
  <si>
    <t>李娟</t>
  </si>
  <si>
    <t>2017-09-15 15:31:22</t>
  </si>
  <si>
    <t>0067015684</t>
  </si>
  <si>
    <t>1000145907</t>
  </si>
  <si>
    <t>刘帆</t>
  </si>
  <si>
    <t>2017-09-15 15:37:17</t>
  </si>
  <si>
    <t>0067016394</t>
  </si>
  <si>
    <t>1000029865</t>
  </si>
  <si>
    <t>段美琴</t>
  </si>
  <si>
    <t>2017-09-15 15:39:20</t>
  </si>
  <si>
    <t>0067016645</t>
  </si>
  <si>
    <t>5010661170</t>
  </si>
  <si>
    <t>杨国丽</t>
  </si>
  <si>
    <t>2017-09-15 15:57:28</t>
  </si>
  <si>
    <t>0067019040</t>
  </si>
  <si>
    <t>2017-09-15 16:00:26</t>
  </si>
  <si>
    <t>0067019769</t>
  </si>
  <si>
    <t>5328-5280053494</t>
  </si>
  <si>
    <t>张小梅</t>
  </si>
  <si>
    <t>2017-09-15 16:04:46</t>
  </si>
  <si>
    <t>0067029536</t>
  </si>
  <si>
    <t>0102162605</t>
  </si>
  <si>
    <t>雷明洪</t>
  </si>
  <si>
    <t>2017-09-15 16:06:34</t>
  </si>
  <si>
    <t>0067033929</t>
  </si>
  <si>
    <t>1000261235</t>
  </si>
  <si>
    <t>周涛</t>
  </si>
  <si>
    <t>2017-09-15 16:10:31</t>
  </si>
  <si>
    <t>0067043151</t>
  </si>
  <si>
    <t>1000334715</t>
  </si>
  <si>
    <t>陈春林</t>
  </si>
  <si>
    <t>2017-09-15 16:12:39</t>
  </si>
  <si>
    <t>0067048537</t>
  </si>
  <si>
    <t>1000032258</t>
  </si>
  <si>
    <t>钱培嘉</t>
  </si>
  <si>
    <t>2017-09-15 16:20:54</t>
  </si>
  <si>
    <t>0067069129</t>
  </si>
  <si>
    <t>0102653969</t>
  </si>
  <si>
    <t>苟紫强</t>
  </si>
  <si>
    <t>2017-09-15 16:25:15</t>
  </si>
  <si>
    <t>0067080444</t>
  </si>
  <si>
    <t>1000331561</t>
  </si>
  <si>
    <t>2017-09-15 16:29:06</t>
  </si>
  <si>
    <t>0067089850</t>
  </si>
  <si>
    <t>5304-0423009190</t>
  </si>
  <si>
    <t>合丽文</t>
  </si>
  <si>
    <t>2017-09-15 16:33:47</t>
  </si>
  <si>
    <t>0067100834</t>
  </si>
  <si>
    <t>1000336547</t>
  </si>
  <si>
    <t>李绍美</t>
  </si>
  <si>
    <t>2017-09-15 16:40:17</t>
  </si>
  <si>
    <t>0067116240</t>
  </si>
  <si>
    <t>5303-5031545111</t>
  </si>
  <si>
    <t>杨永标</t>
  </si>
  <si>
    <t>2017-09-15 16:42:52</t>
  </si>
  <si>
    <t>0067122992</t>
  </si>
  <si>
    <t>1000113512</t>
  </si>
  <si>
    <t>张卫琴</t>
  </si>
  <si>
    <t>2017-09-15 16:49:13</t>
  </si>
  <si>
    <t>0067135705</t>
  </si>
  <si>
    <t>1000031416</t>
  </si>
  <si>
    <t>金菊花</t>
  </si>
  <si>
    <t>2017-09-15 16:53:15</t>
  </si>
  <si>
    <t>0067136176</t>
  </si>
  <si>
    <t>1000333819</t>
  </si>
  <si>
    <t>邓雅文</t>
  </si>
  <si>
    <t>2017-09-15 17:12:19</t>
  </si>
  <si>
    <t>0067138671</t>
  </si>
  <si>
    <t>0103271977</t>
  </si>
  <si>
    <t>2017-09-15 17:13:31</t>
  </si>
  <si>
    <t>0067138758</t>
  </si>
  <si>
    <t>5325-2530019591</t>
  </si>
  <si>
    <t>2017-09-15 17:19:56</t>
  </si>
  <si>
    <t>0067139200</t>
  </si>
  <si>
    <t>1000335474</t>
  </si>
  <si>
    <t>龚丽娅</t>
  </si>
  <si>
    <t>2017-09-15 17:31:39</t>
  </si>
  <si>
    <t>0067140385</t>
  </si>
  <si>
    <t>1000039831</t>
  </si>
  <si>
    <t>徐茹</t>
  </si>
  <si>
    <t>2017-09-15 17:39:34</t>
  </si>
  <si>
    <t>0067141037</t>
  </si>
  <si>
    <t>5323-5231408216</t>
  </si>
  <si>
    <t>郭绍枝</t>
  </si>
  <si>
    <t>2017-09-15 17:39:46</t>
  </si>
  <si>
    <t>0067141051</t>
  </si>
  <si>
    <t>1000333806</t>
  </si>
  <si>
    <t>汤国顺</t>
  </si>
  <si>
    <t>2017-09-15 17:40:26</t>
  </si>
  <si>
    <t>0067141080</t>
  </si>
  <si>
    <t>1000318624</t>
  </si>
  <si>
    <t>2017-09-15 17:47:13</t>
  </si>
  <si>
    <t>0067141536</t>
  </si>
  <si>
    <t>1000325923</t>
  </si>
  <si>
    <t>施云梅</t>
  </si>
  <si>
    <t>2017-09-15 17:49:45</t>
  </si>
  <si>
    <t>0067141664</t>
  </si>
  <si>
    <t>1000095170</t>
  </si>
  <si>
    <t>邓凤</t>
  </si>
  <si>
    <t>2017-09-02 08:25:11</t>
  </si>
  <si>
    <t>SR17090200035454</t>
  </si>
  <si>
    <t>6212262502023282380</t>
  </si>
  <si>
    <t>2017-09-02 08:46:05</t>
  </si>
  <si>
    <t>SR17090200035461</t>
  </si>
  <si>
    <t>6228480868666511373</t>
  </si>
  <si>
    <t>2017-09-02 08:56:19</t>
  </si>
  <si>
    <t>SR17090200035468</t>
  </si>
  <si>
    <t>6256500020102585</t>
  </si>
  <si>
    <t>2017-09-02 10:00:12</t>
  </si>
  <si>
    <t>SR17090200035499</t>
  </si>
  <si>
    <t>2017-09-02 10:06:59</t>
  </si>
  <si>
    <t>SR17090200035502</t>
  </si>
  <si>
    <t>6231900010000210562</t>
  </si>
  <si>
    <t>2017-09-02 10:08:33</t>
  </si>
  <si>
    <t>SR17090200035503</t>
  </si>
  <si>
    <t>6228480868042959171</t>
  </si>
  <si>
    <t>2017-09-02 10:18:13</t>
  </si>
  <si>
    <t>SR17090200035507</t>
  </si>
  <si>
    <t>2017-09-02 10:47:47</t>
  </si>
  <si>
    <t>SR17090200035530</t>
  </si>
  <si>
    <t>2017-09-02 11:01:14</t>
  </si>
  <si>
    <t>SR17090200035540</t>
  </si>
  <si>
    <t>2017-09-02 11:07:03</t>
  </si>
  <si>
    <t>SR17090200035546</t>
  </si>
  <si>
    <t>2017-09-02 11:21:25</t>
  </si>
  <si>
    <t>SR17090200035556</t>
  </si>
  <si>
    <t>6258101645663156</t>
  </si>
  <si>
    <t>2017-09-02 11:38:58</t>
  </si>
  <si>
    <t>SR17090200035569</t>
  </si>
  <si>
    <t>4062522805728847</t>
  </si>
  <si>
    <t>2017-09-02 11:50:39</t>
  </si>
  <si>
    <t>SR17090200035572</t>
  </si>
  <si>
    <t>6282880082770604</t>
  </si>
  <si>
    <t>2017-09-02 12:19:49</t>
  </si>
  <si>
    <t>SR17090200035582</t>
  </si>
  <si>
    <t>6227003890090394408</t>
  </si>
  <si>
    <t>2017-09-02 13:24:06</t>
  </si>
  <si>
    <t>SR17090200035594</t>
  </si>
  <si>
    <t>6223692470779010</t>
  </si>
  <si>
    <t>2017-09-02 13:28:03</t>
  </si>
  <si>
    <t>SR17090200035595</t>
  </si>
  <si>
    <t>6223690776794360</t>
  </si>
  <si>
    <t>2017-09-02 13:58:58</t>
  </si>
  <si>
    <t>SR17090200035606</t>
  </si>
  <si>
    <t>6226320711101060</t>
  </si>
  <si>
    <t>2017-09-02 14:05:37</t>
  </si>
  <si>
    <t>SR17090200035613</t>
  </si>
  <si>
    <t>6236683890001130014</t>
  </si>
  <si>
    <t>2017-09-02 14:18:05</t>
  </si>
  <si>
    <t>SR17090200035617</t>
  </si>
  <si>
    <t>2017-09-02 15:09:24</t>
  </si>
  <si>
    <t>SR17090200035653</t>
  </si>
  <si>
    <t>6222082517000607505</t>
  </si>
  <si>
    <t>2017-09-02 16:01:14</t>
  </si>
  <si>
    <t>SR17090200035681</t>
  </si>
  <si>
    <t>6231900000024328128</t>
  </si>
  <si>
    <t>2017-09-02 16:01:47</t>
  </si>
  <si>
    <t>SR17090200035682</t>
  </si>
  <si>
    <t>6228480860944762019</t>
  </si>
  <si>
    <t>2017-09-02 16:01:51</t>
  </si>
  <si>
    <t>SR17090200035683</t>
  </si>
  <si>
    <t>2017-09-02 16:03:46</t>
  </si>
  <si>
    <t>SR17090200035685</t>
  </si>
  <si>
    <t>6217562700004105622</t>
  </si>
  <si>
    <t>2017-09-02 16:11:25</t>
  </si>
  <si>
    <t>SR17090200035691</t>
  </si>
  <si>
    <t>6228450866017881665</t>
  </si>
  <si>
    <t>2017-09-02 16:59:20</t>
  </si>
  <si>
    <t>SR17090200035715</t>
  </si>
  <si>
    <t>5201521321155492</t>
  </si>
  <si>
    <t>2017-09-02 17:03:26</t>
  </si>
  <si>
    <t>SR17090200035720</t>
  </si>
  <si>
    <t>6231900023400658702</t>
  </si>
  <si>
    <t>2017-09-02 17:18:50</t>
  </si>
  <si>
    <t>SR17090200035730</t>
  </si>
  <si>
    <t>6259960270356694</t>
  </si>
  <si>
    <t>2017-09-02 17:39:32</t>
  </si>
  <si>
    <t>SR17090200035738</t>
  </si>
  <si>
    <t>6214600180003484859</t>
  </si>
  <si>
    <t>2017-09-02 18:40:51</t>
  </si>
  <si>
    <t>SR17090200035746</t>
  </si>
  <si>
    <t>2017-09-03 13:49:10</t>
  </si>
  <si>
    <t>SR17090300035812</t>
  </si>
  <si>
    <t>6226230222104935</t>
  </si>
  <si>
    <t>2017-09-03 14:38:45</t>
  </si>
  <si>
    <t>SR17090300035824</t>
  </si>
  <si>
    <t>6212262502018207699</t>
  </si>
  <si>
    <t>2017-09-03 14:47:21</t>
  </si>
  <si>
    <t>SR17090300035827</t>
  </si>
  <si>
    <t>5201521320025050</t>
  </si>
  <si>
    <t>2017-09-03 15:54:35</t>
  </si>
  <si>
    <t>SR17090300035833</t>
  </si>
  <si>
    <t>6228483978546696372</t>
  </si>
  <si>
    <t>2017-09-03 16:33:23</t>
  </si>
  <si>
    <t>SR17090300035839</t>
  </si>
  <si>
    <t>2017-09-03 19:14:14</t>
  </si>
  <si>
    <t>SR17090300035846</t>
  </si>
  <si>
    <t>6222082502008158891</t>
  </si>
  <si>
    <t>2017-09-03 20:34:44</t>
  </si>
  <si>
    <t>SR17090300035848</t>
  </si>
  <si>
    <t>6210810860000309415</t>
  </si>
  <si>
    <t>2017-09-03 20:40:17</t>
  </si>
  <si>
    <t>SR17090300035850</t>
  </si>
  <si>
    <t>6222520597892278</t>
  </si>
  <si>
    <t>2017-09-04 07:27:20</t>
  </si>
  <si>
    <t>SR17090400035858</t>
  </si>
  <si>
    <t>6231900000025693405</t>
  </si>
  <si>
    <t>2017-09-04 08:34:35</t>
  </si>
  <si>
    <t>SR17090400035869</t>
  </si>
  <si>
    <t>2017-09-04 08:35:42</t>
  </si>
  <si>
    <t>SR17090400035870</t>
  </si>
  <si>
    <t>6217852700009494178</t>
  </si>
  <si>
    <t>2017-09-04 08:44:28</t>
  </si>
  <si>
    <t>SR17090400035874</t>
  </si>
  <si>
    <t>6227003982550245970</t>
  </si>
  <si>
    <t>2017-09-04 08:50:34</t>
  </si>
  <si>
    <t>SR17090400035877</t>
  </si>
  <si>
    <t>6228360063525530</t>
  </si>
  <si>
    <t>2017-09-04 09:07:17</t>
  </si>
  <si>
    <t>SR17090400035882</t>
  </si>
  <si>
    <t>6231900000011470362</t>
  </si>
  <si>
    <t>2017-09-04 09:08:08</t>
  </si>
  <si>
    <t>SR17090400035883</t>
  </si>
  <si>
    <t>2017-09-04 09:09:07</t>
  </si>
  <si>
    <t>SR17090400035884</t>
  </si>
  <si>
    <t>2017-09-04 09:15:11</t>
  </si>
  <si>
    <t>SR17090400035889</t>
  </si>
  <si>
    <t>2017-09-04 09:16:22</t>
  </si>
  <si>
    <t>SR17090400035891</t>
  </si>
  <si>
    <t>2017-09-04 09:18:27</t>
  </si>
  <si>
    <t>SR17090400035894</t>
  </si>
  <si>
    <t>2017-09-04 09:19:04</t>
  </si>
  <si>
    <t>SR17090400035895</t>
  </si>
  <si>
    <t>2017-09-04 09:22:23</t>
  </si>
  <si>
    <t>SR17090400035897</t>
  </si>
  <si>
    <t>6228480861086767014</t>
  </si>
  <si>
    <t>2017-09-04 09:24:19</t>
  </si>
  <si>
    <t>SR17090400035900</t>
  </si>
  <si>
    <t>6228480866233616568</t>
  </si>
  <si>
    <t>2017-09-04 09:50:12</t>
  </si>
  <si>
    <t>SR17090400035914</t>
  </si>
  <si>
    <t>6217997300035013625</t>
  </si>
  <si>
    <t>2017-09-04 09:50:33</t>
  </si>
  <si>
    <t>SR17090400035915</t>
  </si>
  <si>
    <t>6221682296641991</t>
  </si>
  <si>
    <t>2017-09-04 09:52:45</t>
  </si>
  <si>
    <t>SR17090400035919</t>
  </si>
  <si>
    <t>6217902700002277570</t>
  </si>
  <si>
    <t>SR17090400035918</t>
  </si>
  <si>
    <t>6217003860020808141</t>
  </si>
  <si>
    <t>2017-09-04 09:55:01</t>
  </si>
  <si>
    <t>SR17090400035924</t>
  </si>
  <si>
    <t>6222530593552057</t>
  </si>
  <si>
    <t>2017-09-04 09:56:04</t>
  </si>
  <si>
    <t>SR17090400035926</t>
  </si>
  <si>
    <t>2017-09-04 09:57:24</t>
  </si>
  <si>
    <t>SR17090400035929</t>
  </si>
  <si>
    <t>6231900000097880930</t>
  </si>
  <si>
    <t>2017-09-04 09:57:44</t>
  </si>
  <si>
    <t>SR17090400035930</t>
  </si>
  <si>
    <t>2017-09-04 10:05:38</t>
  </si>
  <si>
    <t>SR17090400035935</t>
  </si>
  <si>
    <t>6231900000066815883</t>
  </si>
  <si>
    <t>2017-09-04 10:08:26</t>
  </si>
  <si>
    <t>SR17090400035938</t>
  </si>
  <si>
    <t>6210178002016615404</t>
  </si>
  <si>
    <t>2017-09-04 10:15:59</t>
  </si>
  <si>
    <t>SR17090400035949</t>
  </si>
  <si>
    <t>6228483610611722516</t>
  </si>
  <si>
    <t>2017-09-04 10:19:16</t>
  </si>
  <si>
    <t>SR17090400035952</t>
  </si>
  <si>
    <t>6222082502005251277</t>
  </si>
  <si>
    <t>2017-09-04 10:23:32</t>
  </si>
  <si>
    <t>SR17090400035957</t>
  </si>
  <si>
    <t>6228450866015347768</t>
  </si>
  <si>
    <t>2017-09-04 10:28:12</t>
  </si>
  <si>
    <t>SR17090400035961</t>
  </si>
  <si>
    <t>6228483610287964319</t>
  </si>
  <si>
    <t>2017-09-04 10:28:57</t>
  </si>
  <si>
    <t>SR17090400035963</t>
  </si>
  <si>
    <t>6235160003500120197</t>
  </si>
  <si>
    <t>2017-09-04 10:32:11</t>
  </si>
  <si>
    <t>SR17090400035964</t>
  </si>
  <si>
    <t>2017-09-04 10:32:42</t>
  </si>
  <si>
    <t>SR17090400035965</t>
  </si>
  <si>
    <t>2017-09-04 10:35:27</t>
  </si>
  <si>
    <t>SR17090400035971</t>
  </si>
  <si>
    <t>6013822000627576229</t>
  </si>
  <si>
    <t>2017-09-04 10:38:28</t>
  </si>
  <si>
    <t>SR17090400035973</t>
  </si>
  <si>
    <t>6217862700000416863</t>
  </si>
  <si>
    <t>2017-09-04 10:49:19</t>
  </si>
  <si>
    <t>SR17090400035980</t>
  </si>
  <si>
    <t>6225551320823733</t>
  </si>
  <si>
    <t>2017-09-04 10:50:14</t>
  </si>
  <si>
    <t>SR17090400035981</t>
  </si>
  <si>
    <t>2017-09-04 10:58:31</t>
  </si>
  <si>
    <t>SR17090400035990</t>
  </si>
  <si>
    <t>6217003860036152997</t>
  </si>
  <si>
    <t>2017-09-04 11:01:50</t>
  </si>
  <si>
    <t>SR17090400035997</t>
  </si>
  <si>
    <t>2017-09-04 11:04:43</t>
  </si>
  <si>
    <t>SR17090400036001</t>
  </si>
  <si>
    <t>6217003910005444113</t>
  </si>
  <si>
    <t>2017-09-04 11:05:31</t>
  </si>
  <si>
    <t>SR17090400036002</t>
  </si>
  <si>
    <t>2017-09-04 11:12:25</t>
  </si>
  <si>
    <t>SR17090400036009</t>
  </si>
  <si>
    <t>6214979700012085</t>
  </si>
  <si>
    <t>2017-09-04 11:22:21</t>
  </si>
  <si>
    <t>0064374012</t>
  </si>
  <si>
    <t>SR17090400036015</t>
  </si>
  <si>
    <t>2017-09-04 11:39:05</t>
  </si>
  <si>
    <t>SR17090400036032</t>
  </si>
  <si>
    <t>2017-09-04 11:48:01</t>
  </si>
  <si>
    <t>SR17090400036043</t>
  </si>
  <si>
    <t>6212262512001789850</t>
  </si>
  <si>
    <t>2017-09-04 11:52:41</t>
  </si>
  <si>
    <t>SR17090400036051</t>
  </si>
  <si>
    <t>6228480860021749418</t>
  </si>
  <si>
    <t>2017-09-04 11:55:50</t>
  </si>
  <si>
    <t>SR17090400036053</t>
  </si>
  <si>
    <t>6222082502005217138</t>
  </si>
  <si>
    <t>2017-09-04 11:56:49</t>
  </si>
  <si>
    <t>SR17090400036054</t>
  </si>
  <si>
    <t>6222022409003200749</t>
  </si>
  <si>
    <t>2017-09-04 11:59:41</t>
  </si>
  <si>
    <t>SR17090400036055</t>
  </si>
  <si>
    <t>6222350107345546</t>
  </si>
  <si>
    <t>2017-09-04 12:05:13</t>
  </si>
  <si>
    <t>SR17090400036060</t>
  </si>
  <si>
    <t>6282880066104754</t>
  </si>
  <si>
    <t>2017-09-04 12:06:01</t>
  </si>
  <si>
    <t>SR17090400036062</t>
  </si>
  <si>
    <t>2017-09-04 12:06:21</t>
  </si>
  <si>
    <t>SR17090400036064</t>
  </si>
  <si>
    <t>6212261402016848829</t>
  </si>
  <si>
    <t>2017-09-04 12:09:08</t>
  </si>
  <si>
    <t>SR17090400036071</t>
  </si>
  <si>
    <t>2017-09-04 12:29:02</t>
  </si>
  <si>
    <t>SR17090400036083</t>
  </si>
  <si>
    <t>2017-09-04 12:58:15</t>
  </si>
  <si>
    <t>SR17090400036101</t>
  </si>
  <si>
    <t>6231900023400658660</t>
  </si>
  <si>
    <t>2017-09-04 12:59:18</t>
  </si>
  <si>
    <t>SR17090400036102</t>
  </si>
  <si>
    <t>6223691645603998</t>
  </si>
  <si>
    <t>2017-09-04 13:02:50</t>
  </si>
  <si>
    <t>SR17090400036107</t>
  </si>
  <si>
    <t>2017-09-04 13:09:20</t>
  </si>
  <si>
    <t>SR17090400036115</t>
  </si>
  <si>
    <t>6212262502006740081</t>
  </si>
  <si>
    <t>2017-09-04 13:12:40</t>
  </si>
  <si>
    <t>SR17090400036120</t>
  </si>
  <si>
    <t>5201521320824981</t>
  </si>
  <si>
    <t>2017-09-04 13:28:55</t>
  </si>
  <si>
    <t>SR17090400036128</t>
  </si>
  <si>
    <t>2017-09-04 13:41:22</t>
  </si>
  <si>
    <t>SR17090400036134</t>
  </si>
  <si>
    <t>6225561321126440</t>
  </si>
  <si>
    <t>2017-09-04 13:43:39</t>
  </si>
  <si>
    <t>SR17090400036137</t>
  </si>
  <si>
    <t>2017-09-04 13:45:39</t>
  </si>
  <si>
    <t>SR17090400036138</t>
  </si>
  <si>
    <t>2017-09-04 13:51:03</t>
  </si>
  <si>
    <t>SR17090400036141</t>
  </si>
  <si>
    <t>6283889892875890</t>
  </si>
  <si>
    <t>2017-09-04 13:57:17</t>
  </si>
  <si>
    <t>SR17090400036144</t>
  </si>
  <si>
    <t>6259699911565020</t>
  </si>
  <si>
    <t>2017-09-04 13:58:01</t>
  </si>
  <si>
    <t>SR17090400036145</t>
  </si>
  <si>
    <t>6226222202320037</t>
  </si>
  <si>
    <t>2017-09-04 14:12:28</t>
  </si>
  <si>
    <t>SR17090400036154</t>
  </si>
  <si>
    <t>6283660055199547</t>
  </si>
  <si>
    <t>2017-09-04 14:18:07</t>
  </si>
  <si>
    <t>SR17090400036156</t>
  </si>
  <si>
    <t>6217232409000268380</t>
  </si>
  <si>
    <t>2017-09-04 14:21:47</t>
  </si>
  <si>
    <t>SR17090400036161</t>
  </si>
  <si>
    <t>6223691529994398</t>
  </si>
  <si>
    <t>2017-09-04 14:22:56</t>
  </si>
  <si>
    <t>SR17090400036163</t>
  </si>
  <si>
    <t>2017-09-04 14:33:16</t>
  </si>
  <si>
    <t>SR17090400036169</t>
  </si>
  <si>
    <t>6217790001063135095</t>
  </si>
  <si>
    <t>2017-09-04 14:34:11</t>
  </si>
  <si>
    <t>SR17090400036171</t>
  </si>
  <si>
    <t>6222622430000403551</t>
  </si>
  <si>
    <t>2017-09-04 14:35:57</t>
  </si>
  <si>
    <t>5303-5031031659</t>
  </si>
  <si>
    <t>何洪祥</t>
  </si>
  <si>
    <t>SR17090400036175</t>
  </si>
  <si>
    <t>6231900000077291967</t>
  </si>
  <si>
    <t>2017-09-04 14:41:46</t>
  </si>
  <si>
    <t>SR17090400036182</t>
  </si>
  <si>
    <t>6221551898672029</t>
  </si>
  <si>
    <t>2017-09-04 14:41:49</t>
  </si>
  <si>
    <t>SR17090400036183</t>
  </si>
  <si>
    <t>6217003860015988023</t>
  </si>
  <si>
    <t>2017-09-04 14:55:16</t>
  </si>
  <si>
    <t>SR17090400036200</t>
  </si>
  <si>
    <t>6217997300029133785</t>
  </si>
  <si>
    <t>2017-09-04 14:57:21</t>
  </si>
  <si>
    <t>SR17090400036202</t>
  </si>
  <si>
    <t>6215582502001246288</t>
  </si>
  <si>
    <t>2017-09-04 15:05:03</t>
  </si>
  <si>
    <t>SR17090400036214</t>
  </si>
  <si>
    <t>6212262502028689449</t>
  </si>
  <si>
    <t>2017-09-04 15:05:42</t>
  </si>
  <si>
    <t>SR17090400036216</t>
  </si>
  <si>
    <t>6214157312904657658</t>
  </si>
  <si>
    <t>2017-09-04 15:08:55</t>
  </si>
  <si>
    <t>SR17090400036224</t>
  </si>
  <si>
    <t>4270300051047768</t>
  </si>
  <si>
    <t>2017-09-04 15:11:47</t>
  </si>
  <si>
    <t>SR17090400036227</t>
  </si>
  <si>
    <t>6227003910340214915</t>
  </si>
  <si>
    <t>2017-09-04 15:14:32</t>
  </si>
  <si>
    <t>SR17090400036231</t>
  </si>
  <si>
    <t>6231900020003537788</t>
  </si>
  <si>
    <t>2017-09-04 15:22:55</t>
  </si>
  <si>
    <t>SR17090400036245</t>
  </si>
  <si>
    <t>6217003860008965665</t>
  </si>
  <si>
    <t>2017-09-04 15:25:45</t>
  </si>
  <si>
    <t>SR17090400036252</t>
  </si>
  <si>
    <t>6231900023401536659</t>
  </si>
  <si>
    <t>2017-09-04 15:33:37</t>
  </si>
  <si>
    <t>SR17090400036263</t>
  </si>
  <si>
    <t>6228480868683744379</t>
  </si>
  <si>
    <t>2017-09-04 15:37:38</t>
  </si>
  <si>
    <t>SR17090400036268</t>
  </si>
  <si>
    <t>2017-09-04 15:42:23</t>
  </si>
  <si>
    <t>SR17090400036278</t>
  </si>
  <si>
    <t>6231900000086987886</t>
  </si>
  <si>
    <t>2017-09-04 15:56:21</t>
  </si>
  <si>
    <t>SR17090400036290</t>
  </si>
  <si>
    <t>6231900000057805976</t>
  </si>
  <si>
    <t>2017-09-04 15:56:22</t>
  </si>
  <si>
    <t>SR17090400036289</t>
  </si>
  <si>
    <t>6226230038295919</t>
  </si>
  <si>
    <t>2017-09-04 16:00:09</t>
  </si>
  <si>
    <t>SR17090400036293</t>
  </si>
  <si>
    <t>6228483318167399974</t>
  </si>
  <si>
    <t>2017-09-04 16:00:51</t>
  </si>
  <si>
    <t>SR17090400036294</t>
  </si>
  <si>
    <t>5324580014389158</t>
  </si>
  <si>
    <t>2017-09-04 16:02:10</t>
  </si>
  <si>
    <t>SR17090400036296</t>
  </si>
  <si>
    <t>2017-09-04 16:02:46</t>
  </si>
  <si>
    <t>SR17090400036297</t>
  </si>
  <si>
    <t>6228480868662625177</t>
  </si>
  <si>
    <t>2017-09-04 16:03:40</t>
  </si>
  <si>
    <t>SR17090400036298</t>
  </si>
  <si>
    <t>6228410334554419174</t>
  </si>
  <si>
    <t>2017-09-04 16:09:03</t>
  </si>
  <si>
    <t>SR17090400036307</t>
  </si>
  <si>
    <t>6228483618236138075</t>
  </si>
  <si>
    <t>2017-09-04 16:17:03</t>
  </si>
  <si>
    <t>SR17090400036316</t>
  </si>
  <si>
    <t>6235752700000043365</t>
  </si>
  <si>
    <t>2017-09-04 16:37:43</t>
  </si>
  <si>
    <t>SR17090400036330</t>
  </si>
  <si>
    <t>6228481198146379376</t>
  </si>
  <si>
    <t>2017-09-04 16:47:59</t>
  </si>
  <si>
    <t>SR17090400036336</t>
  </si>
  <si>
    <t>6228483348607744877</t>
  </si>
  <si>
    <t>2017-09-04 16:52:06</t>
  </si>
  <si>
    <t>SR17090400036345</t>
  </si>
  <si>
    <t>6228460860010409515</t>
  </si>
  <si>
    <t>2017-09-04 16:54:22</t>
  </si>
  <si>
    <t>SR17090400036348</t>
  </si>
  <si>
    <t>6228483618601999770</t>
  </si>
  <si>
    <t>2017-09-04 16:56:00</t>
  </si>
  <si>
    <t>SR17090400036350</t>
  </si>
  <si>
    <t>6228480868665077079</t>
  </si>
  <si>
    <t>2017-09-04 16:59:47</t>
  </si>
  <si>
    <t>SR17090400036353</t>
  </si>
  <si>
    <t>2017-09-04 17:01:45</t>
  </si>
  <si>
    <t>SR17090400036354</t>
  </si>
  <si>
    <t>6259616201552104</t>
  </si>
  <si>
    <t>2017-09-04 17:20:08</t>
  </si>
  <si>
    <t>SR17090400036369</t>
  </si>
  <si>
    <t>6223691373322647</t>
  </si>
  <si>
    <t>2017-09-04 17:22:17</t>
  </si>
  <si>
    <t>0064490614</t>
  </si>
  <si>
    <t>SR17090400036372</t>
  </si>
  <si>
    <t>2017-09-04 17:27:50</t>
  </si>
  <si>
    <t>SR17090400036377</t>
  </si>
  <si>
    <t>6217995200046635444</t>
  </si>
  <si>
    <t>2017-09-04 17:33:07</t>
  </si>
  <si>
    <t>SR17090400036380</t>
  </si>
  <si>
    <t>6216602700001080905</t>
  </si>
  <si>
    <t>2017-09-04 18:22:08</t>
  </si>
  <si>
    <t>SR17090400036402</t>
  </si>
  <si>
    <t>6217003860025952258</t>
  </si>
  <si>
    <t>2017-09-04 18:23:05</t>
  </si>
  <si>
    <t>SR17090400036403</t>
  </si>
  <si>
    <t>2017-09-05 07:23:09</t>
  </si>
  <si>
    <t>SR17090500036416</t>
  </si>
  <si>
    <t>2017-09-05 07:48:19</t>
  </si>
  <si>
    <t>SR17090500036419</t>
  </si>
  <si>
    <t>6225082200660227</t>
  </si>
  <si>
    <t>2017-09-05 08:39:42</t>
  </si>
  <si>
    <t>SR17090500036435</t>
  </si>
  <si>
    <t>6222600590004959142</t>
  </si>
  <si>
    <t>2017-09-05 08:47:18</t>
  </si>
  <si>
    <t>SR17090500036443</t>
  </si>
  <si>
    <t>6217003910005241352</t>
  </si>
  <si>
    <t>2017-09-05 08:57:03</t>
  </si>
  <si>
    <t>SR17090500036446</t>
  </si>
  <si>
    <t>6228480860840026113</t>
  </si>
  <si>
    <t>2017-09-05 09:08:14</t>
  </si>
  <si>
    <t>SR17090500036451</t>
  </si>
  <si>
    <t>6217003860021003437</t>
  </si>
  <si>
    <t>2017-09-05 09:23:27</t>
  </si>
  <si>
    <t>SR17090500036456</t>
  </si>
  <si>
    <t>6217003860030745010</t>
  </si>
  <si>
    <t>2017-09-05 09:50:34</t>
  </si>
  <si>
    <t>SR17090500036480</t>
  </si>
  <si>
    <t>6231900000065213312</t>
  </si>
  <si>
    <t>2017-09-05 09:56:59</t>
  </si>
  <si>
    <t>SR17090500036485</t>
  </si>
  <si>
    <t>2017-09-05 10:07:34</t>
  </si>
  <si>
    <t>SR17090500036495</t>
  </si>
  <si>
    <t>6230520860003002479</t>
  </si>
  <si>
    <t>2017-09-05 10:08:13</t>
  </si>
  <si>
    <t>SR17090500036496</t>
  </si>
  <si>
    <t>6283078011224103</t>
  </si>
  <si>
    <t>2017-09-05 10:09:08</t>
  </si>
  <si>
    <t>SR17090500036498</t>
  </si>
  <si>
    <t>2017-09-05 10:15:51</t>
  </si>
  <si>
    <t>SR17090500036506</t>
  </si>
  <si>
    <t>6217562700002316544</t>
  </si>
  <si>
    <t>2017-09-05 10:46:27</t>
  </si>
  <si>
    <t>SR17090500036545</t>
  </si>
  <si>
    <t>6217852700017446053</t>
  </si>
  <si>
    <t>2017-09-05 10:46:49</t>
  </si>
  <si>
    <t>SR17090500036546</t>
  </si>
  <si>
    <t>6217003860034204659</t>
  </si>
  <si>
    <t>2017-09-05 10:47:56</t>
  </si>
  <si>
    <t>SR17090500036548</t>
  </si>
  <si>
    <t>2017-09-05 10:48:39</t>
  </si>
  <si>
    <t>SR17090500036550</t>
  </si>
  <si>
    <t>6222082502008182693</t>
  </si>
  <si>
    <t>2017-09-05 10:51:44</t>
  </si>
  <si>
    <t>SR17090500036556</t>
  </si>
  <si>
    <t>6228930001129551622</t>
  </si>
  <si>
    <t>2017-09-05 10:52:43</t>
  </si>
  <si>
    <t>SR17090500036559</t>
  </si>
  <si>
    <t>6226162200499666</t>
  </si>
  <si>
    <t>2017-09-05 10:52:53</t>
  </si>
  <si>
    <t>SR17090500036560</t>
  </si>
  <si>
    <t>6228483960951531112</t>
  </si>
  <si>
    <t>2017-09-05 10:54:08</t>
  </si>
  <si>
    <t>SR17090500036561</t>
  </si>
  <si>
    <t>2017-09-05 11:00:21</t>
  </si>
  <si>
    <t>SR17090500036573</t>
  </si>
  <si>
    <t>6231900000056877729</t>
  </si>
  <si>
    <t>2017-09-05 11:02:11</t>
  </si>
  <si>
    <t>SR17090500036577</t>
  </si>
  <si>
    <t>6217987300000989249</t>
  </si>
  <si>
    <t>2017-09-05 11:03:03</t>
  </si>
  <si>
    <t>SR17090500036581</t>
  </si>
  <si>
    <t>2017-09-05 11:04:39</t>
  </si>
  <si>
    <t>SR17090500036583</t>
  </si>
  <si>
    <t>6228480468017234070</t>
  </si>
  <si>
    <t>2017-09-05 11:09:52</t>
  </si>
  <si>
    <t>SR17090500036593</t>
  </si>
  <si>
    <t>6217862700000298584</t>
  </si>
  <si>
    <t>2017-09-05 11:13:00</t>
  </si>
  <si>
    <t>SR17090500036597</t>
  </si>
  <si>
    <t>5201521320796486</t>
  </si>
  <si>
    <t>2017-09-05 11:13:56</t>
  </si>
  <si>
    <t>SR17090500036601</t>
  </si>
  <si>
    <t>2017-09-05 11:21:30</t>
  </si>
  <si>
    <t>SR17090500036612</t>
  </si>
  <si>
    <t>5287080011084048</t>
  </si>
  <si>
    <t>2017-09-05 11:21:53</t>
  </si>
  <si>
    <t>SR17090500036613</t>
  </si>
  <si>
    <t>4518100016625118</t>
  </si>
  <si>
    <t>2017-09-05 11:35:49</t>
  </si>
  <si>
    <t>SR17090500036628</t>
  </si>
  <si>
    <t>6210178002031367288</t>
  </si>
  <si>
    <t>2017-09-05 11:37:14</t>
  </si>
  <si>
    <t>SR17090500036632</t>
  </si>
  <si>
    <t>6231900000076107164</t>
  </si>
  <si>
    <t>2017-09-05 11:38:11</t>
  </si>
  <si>
    <t>SR17090500036633</t>
  </si>
  <si>
    <t>2017-09-05 11:40:02</t>
  </si>
  <si>
    <t>SR17090500036636</t>
  </si>
  <si>
    <t>6222620590002412355</t>
  </si>
  <si>
    <t>2017-09-05 11:43:41</t>
  </si>
  <si>
    <t>SR17090500036639</t>
  </si>
  <si>
    <t>2017-09-05 11:58:11</t>
  </si>
  <si>
    <t>SR17090500036651</t>
  </si>
  <si>
    <t>4340623860241223</t>
  </si>
  <si>
    <t>2017-09-05 11:59:48</t>
  </si>
  <si>
    <t>SR17090500036653</t>
  </si>
  <si>
    <t>6228480868605775071</t>
  </si>
  <si>
    <t>2017-09-05 12:04:55</t>
  </si>
  <si>
    <t>SR17090500036656</t>
  </si>
  <si>
    <t>6231900000075617726</t>
  </si>
  <si>
    <t>2017-09-05 12:05:33</t>
  </si>
  <si>
    <t>SR17090500036658</t>
  </si>
  <si>
    <t>3568390068495590</t>
  </si>
  <si>
    <t>2017-09-05 12:07:27</t>
  </si>
  <si>
    <t>SR17090500036660</t>
  </si>
  <si>
    <t>6231900000107422137</t>
  </si>
  <si>
    <t>2017-09-05 12:10:33</t>
  </si>
  <si>
    <t>SR17090500036662</t>
  </si>
  <si>
    <t>6222082502006752794</t>
  </si>
  <si>
    <t>2017-09-05 12:13:59</t>
  </si>
  <si>
    <t>SR17090500036665</t>
  </si>
  <si>
    <t>6217852700016304253</t>
  </si>
  <si>
    <t>2017-09-05 12:17:00</t>
  </si>
  <si>
    <t>SR17090500036668</t>
  </si>
  <si>
    <t>6228481198283552777</t>
  </si>
  <si>
    <t>2017-09-05 12:17:45</t>
  </si>
  <si>
    <t>SR17090500036670</t>
  </si>
  <si>
    <t>6222530596788757</t>
  </si>
  <si>
    <t>2017-09-05 12:18:26</t>
  </si>
  <si>
    <t>SR17090500036671</t>
  </si>
  <si>
    <t>2017-09-05 12:24:44</t>
  </si>
  <si>
    <t>SR17090500036678</t>
  </si>
  <si>
    <t>6223691288639739</t>
  </si>
  <si>
    <t>2017-09-05 12:34:30</t>
  </si>
  <si>
    <t>SR17090500036684</t>
  </si>
  <si>
    <t>6236683860002937261</t>
  </si>
  <si>
    <t>2017-09-05 12:51:59</t>
  </si>
  <si>
    <t>SR17090500036690</t>
  </si>
  <si>
    <t>6217997300044924911</t>
  </si>
  <si>
    <t>2017-09-05 12:53:59</t>
  </si>
  <si>
    <t>SR17090500036691</t>
  </si>
  <si>
    <t>6231900000124771250</t>
  </si>
  <si>
    <t>2017-09-05 12:58:05</t>
  </si>
  <si>
    <t>SR17090500036697</t>
  </si>
  <si>
    <t>2017-09-05 13:01:01</t>
  </si>
  <si>
    <t>SR17090500036701</t>
  </si>
  <si>
    <t>6282680024677556</t>
  </si>
  <si>
    <t>2017-09-05 13:04:15</t>
  </si>
  <si>
    <t>SR17090500036705</t>
  </si>
  <si>
    <t>6228481931125079512</t>
  </si>
  <si>
    <t>2017-09-05 14:04:23</t>
  </si>
  <si>
    <t>SR17090500036729</t>
  </si>
  <si>
    <t>6228483318036386475</t>
  </si>
  <si>
    <t>2017-09-05 14:09:37</t>
  </si>
  <si>
    <t>SR17090500036732</t>
  </si>
  <si>
    <t>2017-09-05 14:16:09</t>
  </si>
  <si>
    <t>SR17090500036736</t>
  </si>
  <si>
    <t>6253624010918215</t>
  </si>
  <si>
    <t>2017-09-05 14:38:54</t>
  </si>
  <si>
    <t>SR17090500036754</t>
  </si>
  <si>
    <t>6228480969513704078</t>
  </si>
  <si>
    <t>2017-09-05 14:41:12</t>
  </si>
  <si>
    <t>SR17090500036758</t>
  </si>
  <si>
    <t>2017-09-05 14:43:38</t>
  </si>
  <si>
    <t>SR17090500036760</t>
  </si>
  <si>
    <t>6212262502020996073</t>
  </si>
  <si>
    <t>2017-09-05 14:44:25</t>
  </si>
  <si>
    <t>SR17090500036761</t>
  </si>
  <si>
    <t>6231900022511060063</t>
  </si>
  <si>
    <t>2017-09-05 14:48:09</t>
  </si>
  <si>
    <t>SR17090500036762</t>
  </si>
  <si>
    <t>6217003860035377793</t>
  </si>
  <si>
    <t>2017-09-05 14:48:56</t>
  </si>
  <si>
    <t>SR17090500036765</t>
  </si>
  <si>
    <t>6270670391777893</t>
  </si>
  <si>
    <t>2017-09-05 14:49:11</t>
  </si>
  <si>
    <t>SR17090500036766</t>
  </si>
  <si>
    <t>6217003860030071383</t>
  </si>
  <si>
    <t>SR17090500036776</t>
  </si>
  <si>
    <t>2017-09-05 15:03:28</t>
  </si>
  <si>
    <t>SR17090500036781</t>
  </si>
  <si>
    <t>6236683850000289310</t>
  </si>
  <si>
    <t>2017-09-05 15:14:28</t>
  </si>
  <si>
    <t>SR17090500036796</t>
  </si>
  <si>
    <t>6231900000118529904</t>
  </si>
  <si>
    <t>2017-09-05 15:23:47</t>
  </si>
  <si>
    <t>SR17090500036810</t>
  </si>
  <si>
    <t>6221551884305832</t>
  </si>
  <si>
    <t>2017-09-05 15:24:31</t>
  </si>
  <si>
    <t>SR17090500036812</t>
  </si>
  <si>
    <t>6214600180019080311</t>
  </si>
  <si>
    <t>2017-09-05 15:25:17</t>
  </si>
  <si>
    <t>SR17090500036814</t>
  </si>
  <si>
    <t>2017-09-05 15:26:48</t>
  </si>
  <si>
    <t>SR17090500036815</t>
  </si>
  <si>
    <t>6231900000120031113</t>
  </si>
  <si>
    <t>2017-09-05 15:27:51</t>
  </si>
  <si>
    <t>SR17090500036819</t>
  </si>
  <si>
    <t>2017-09-05 15:29:40</t>
  </si>
  <si>
    <t>SR17090500036826</t>
  </si>
  <si>
    <t>6222520592259069</t>
  </si>
  <si>
    <t>2017-09-05 15:36:17</t>
  </si>
  <si>
    <t>SR17090500036833</t>
  </si>
  <si>
    <t>6228930001178571737</t>
  </si>
  <si>
    <t>2017-09-05 15:51:06</t>
  </si>
  <si>
    <t>SR17090500036857</t>
  </si>
  <si>
    <t>6217997300008768494</t>
  </si>
  <si>
    <t>2017-09-05 15:55:21</t>
  </si>
  <si>
    <t>SR17090500036865</t>
  </si>
  <si>
    <t>6222600590009104470</t>
  </si>
  <si>
    <t>2017-09-05 16:01:55</t>
  </si>
  <si>
    <t>SR17090500036875</t>
  </si>
  <si>
    <t>6231900020016072880</t>
  </si>
  <si>
    <t>2017-09-05 16:05:25</t>
  </si>
  <si>
    <t>SR17090500036879</t>
  </si>
  <si>
    <t>6221550900730122</t>
  </si>
  <si>
    <t>2017-09-05 16:06:26</t>
  </si>
  <si>
    <t>SR17090500036881</t>
  </si>
  <si>
    <t>6231900000067586392</t>
  </si>
  <si>
    <t>2017-09-05 16:09:43</t>
  </si>
  <si>
    <t>SR17090500036885</t>
  </si>
  <si>
    <t>2017-09-05 16:13:23</t>
  </si>
  <si>
    <t>SR17090500036887</t>
  </si>
  <si>
    <t>6223691044037400</t>
  </si>
  <si>
    <t>2017-09-05 16:17:44</t>
  </si>
  <si>
    <t>SR17090500036894</t>
  </si>
  <si>
    <t>6217997300065237631</t>
  </si>
  <si>
    <t>2017-09-05 16:21:32</t>
  </si>
  <si>
    <t>SR17090500036898</t>
  </si>
  <si>
    <t>6222520594335008</t>
  </si>
  <si>
    <t>2017-09-05 16:24:48</t>
  </si>
  <si>
    <t>SR17090500036903</t>
  </si>
  <si>
    <t>2017-09-05 16:27:15</t>
  </si>
  <si>
    <t>SR17090500036909</t>
  </si>
  <si>
    <t>2017-09-05 16:29:43</t>
  </si>
  <si>
    <t>SR17090500036912</t>
  </si>
  <si>
    <t>6212262502009439640</t>
  </si>
  <si>
    <t>2017-09-05 16:40:33</t>
  </si>
  <si>
    <t>SR17090500036924</t>
  </si>
  <si>
    <t>6222022512000720666</t>
  </si>
  <si>
    <t>2017-09-05 16:40:41</t>
  </si>
  <si>
    <t>SR17090500036925</t>
  </si>
  <si>
    <t>6228480868597962877</t>
  </si>
  <si>
    <t>2017-09-05 16:47:29</t>
  </si>
  <si>
    <t>SR17090500036933</t>
  </si>
  <si>
    <t>2017-09-05 16:48:44</t>
  </si>
  <si>
    <t>SR17090500036934</t>
  </si>
  <si>
    <t>6228483968088589671</t>
  </si>
  <si>
    <t>2017-09-05 16:49:49</t>
  </si>
  <si>
    <t>SR17090500036936</t>
  </si>
  <si>
    <t>6228480868328383179</t>
  </si>
  <si>
    <t>2017-09-05 16:54:03</t>
  </si>
  <si>
    <t>SR17090500036939</t>
  </si>
  <si>
    <t>4213493960049726</t>
  </si>
  <si>
    <t>2017-09-05 16:54:07</t>
  </si>
  <si>
    <t>SR17090500036940</t>
  </si>
  <si>
    <t>5264103861867903</t>
  </si>
  <si>
    <t>2017-09-05 16:55:33</t>
  </si>
  <si>
    <t>SR17090500036941</t>
  </si>
  <si>
    <t>6217003950002104005</t>
  </si>
  <si>
    <t>2017-09-05 17:08:14</t>
  </si>
  <si>
    <t>SR17090500036963</t>
  </si>
  <si>
    <t>2017-09-05 17:13:43</t>
  </si>
  <si>
    <t>SR17090500036973</t>
  </si>
  <si>
    <t>6231900020005086792</t>
  </si>
  <si>
    <t>2017-09-05 17:27:25</t>
  </si>
  <si>
    <t>SR17090500036989</t>
  </si>
  <si>
    <t>2017-09-05 17:30:08</t>
  </si>
  <si>
    <t>SR17090500036994</t>
  </si>
  <si>
    <t>6228480868297761272</t>
  </si>
  <si>
    <t>2017-09-05 17:32:04</t>
  </si>
  <si>
    <t>SR17090500036995</t>
  </si>
  <si>
    <t>2017-09-05 17:45:53</t>
  </si>
  <si>
    <t>SR17090500037002</t>
  </si>
  <si>
    <t>6236683860003654345</t>
  </si>
  <si>
    <t>2017-09-05 18:08:31</t>
  </si>
  <si>
    <t>SR17090500037008</t>
  </si>
  <si>
    <t>6228483611139751813</t>
  </si>
  <si>
    <t>2017-09-05 18:14:57</t>
  </si>
  <si>
    <t>SR17090500037010</t>
  </si>
  <si>
    <t>2017-09-05 18:40:04</t>
  </si>
  <si>
    <t>SR17090500037015</t>
  </si>
  <si>
    <t>2017-09-05 19:02:57</t>
  </si>
  <si>
    <t>SR17090500037020</t>
  </si>
  <si>
    <t>6222600590004510572</t>
  </si>
  <si>
    <t>2017-09-06 08:34:01</t>
  </si>
  <si>
    <t>SR17090600037037</t>
  </si>
  <si>
    <t>6253624011116587</t>
  </si>
  <si>
    <t>2017-09-06 08:48:36</t>
  </si>
  <si>
    <t>SR17090600037041</t>
  </si>
  <si>
    <t>6259065310837917</t>
  </si>
  <si>
    <t>2017-09-06 09:05:05</t>
  </si>
  <si>
    <t>SR17090600037049</t>
  </si>
  <si>
    <t>5201521642948468</t>
  </si>
  <si>
    <t>2017-09-06 09:17:35</t>
  </si>
  <si>
    <t>SR17090600037056</t>
  </si>
  <si>
    <t>6217997300000018757</t>
  </si>
  <si>
    <t>2017-09-06 09:24:19</t>
  </si>
  <si>
    <t>SR17090600037058</t>
  </si>
  <si>
    <t>2017-09-06 09:35:27</t>
  </si>
  <si>
    <t>SR17090600037067</t>
  </si>
  <si>
    <t>6251576600111324</t>
  </si>
  <si>
    <t>2017-09-06 09:38:55</t>
  </si>
  <si>
    <t>SR17090600037068</t>
  </si>
  <si>
    <t>6228493616001923166</t>
  </si>
  <si>
    <t>2017-09-06 09:45:40</t>
  </si>
  <si>
    <t>SR17090600037073</t>
  </si>
  <si>
    <t>6225551321517870</t>
  </si>
  <si>
    <t>2017-09-06 09:53:12</t>
  </si>
  <si>
    <t>SR17090600037082</t>
  </si>
  <si>
    <t>6212262502029889378</t>
  </si>
  <si>
    <t>2017-09-06 09:55:52</t>
  </si>
  <si>
    <t>SR17090600037085</t>
  </si>
  <si>
    <t>6259760159346042</t>
  </si>
  <si>
    <t>2017-09-06 10:00:43</t>
  </si>
  <si>
    <t>SR17090600037091</t>
  </si>
  <si>
    <t>6222620590005340140</t>
  </si>
  <si>
    <t>2017-09-06 10:04:21</t>
  </si>
  <si>
    <t>SR17090600037097</t>
  </si>
  <si>
    <t>6259690002584152</t>
  </si>
  <si>
    <t>2017-09-06 10:15:46</t>
  </si>
  <si>
    <t>SR17090600037107</t>
  </si>
  <si>
    <t>2017-09-06 10:39:04</t>
  </si>
  <si>
    <t>SR17090600037137</t>
  </si>
  <si>
    <t>6223691706063330</t>
  </si>
  <si>
    <t>2017-09-06 10:44:12</t>
  </si>
  <si>
    <t>SR17090600037143</t>
  </si>
  <si>
    <t>4033910028791542</t>
  </si>
  <si>
    <t>2017-09-06 10:45:06</t>
  </si>
  <si>
    <t>SR17090600037144</t>
  </si>
  <si>
    <t>4340623860307123</t>
  </si>
  <si>
    <t>2017-09-06 10:49:33</t>
  </si>
  <si>
    <t>SR17090600037147</t>
  </si>
  <si>
    <t>6236683910000191211</t>
  </si>
  <si>
    <t>2017-09-06 10:59:37</t>
  </si>
  <si>
    <t>SR17090600037167</t>
  </si>
  <si>
    <t>2017-09-06 11:01:50</t>
  </si>
  <si>
    <t>SR17090600037169</t>
  </si>
  <si>
    <t>6230582000039906196</t>
  </si>
  <si>
    <t>2017-09-06 11:05:11</t>
  </si>
  <si>
    <t>SR17090600037177</t>
  </si>
  <si>
    <t>6231900000106880772</t>
  </si>
  <si>
    <t>2017-09-06 11:13:15</t>
  </si>
  <si>
    <t>SR17090600037184</t>
  </si>
  <si>
    <t>6217232410000868492</t>
  </si>
  <si>
    <t>2017-09-06 11:15:04</t>
  </si>
  <si>
    <t>SR17090600037188</t>
  </si>
  <si>
    <t>6228480455658377870</t>
  </si>
  <si>
    <t>2017-09-06 11:16:22</t>
  </si>
  <si>
    <t>SR17090600037191</t>
  </si>
  <si>
    <t>2017-09-06 11:20:10</t>
  </si>
  <si>
    <t>SR17090600037200</t>
  </si>
  <si>
    <t>2017-09-06 11:23:00</t>
  </si>
  <si>
    <t>SR17090600037207</t>
  </si>
  <si>
    <t>2017-09-06 11:25:26</t>
  </si>
  <si>
    <t>SR17090600037212</t>
  </si>
  <si>
    <t>6221507300003806518</t>
  </si>
  <si>
    <t>2017-09-06 11:27:06</t>
  </si>
  <si>
    <t>SR17090600037213</t>
  </si>
  <si>
    <t>6212262502010961939</t>
  </si>
  <si>
    <t>2017-09-06 11:29:27</t>
  </si>
  <si>
    <t>SR17090600037215</t>
  </si>
  <si>
    <t>2017-09-06 11:29:53</t>
  </si>
  <si>
    <t>SR17090600037216</t>
  </si>
  <si>
    <t>6236683860004855693</t>
  </si>
  <si>
    <t>2017-09-06 11:32:48</t>
  </si>
  <si>
    <t>SR17090600037224</t>
  </si>
  <si>
    <t>6227003900320275416</t>
  </si>
  <si>
    <t>2017-09-06 11:33:34</t>
  </si>
  <si>
    <t>SR17090600037226</t>
  </si>
  <si>
    <t>6226580048270520</t>
  </si>
  <si>
    <t>2017-09-06 11:43:34</t>
  </si>
  <si>
    <t>SR17090600037234</t>
  </si>
  <si>
    <t>6217003860021704414</t>
  </si>
  <si>
    <t>2017-09-06 11:47:12</t>
  </si>
  <si>
    <t>SR17090600037238</t>
  </si>
  <si>
    <t>6212262502002043894</t>
  </si>
  <si>
    <t>2017-09-06 11:49:19</t>
  </si>
  <si>
    <t>SR17090600037242</t>
  </si>
  <si>
    <t>6258061644730291</t>
  </si>
  <si>
    <t>2017-09-06 11:49:43</t>
  </si>
  <si>
    <t>SR17090600037244</t>
  </si>
  <si>
    <t>6217852700004424592</t>
  </si>
  <si>
    <t>2017-09-06 11:51:13</t>
  </si>
  <si>
    <t>SR17090600037247</t>
  </si>
  <si>
    <t>370247044218567</t>
  </si>
  <si>
    <t>2017-09-06 11:54:19</t>
  </si>
  <si>
    <t>SR17090600037252</t>
  </si>
  <si>
    <t>6227003940090041077</t>
  </si>
  <si>
    <t>2017-09-06 12:07:18</t>
  </si>
  <si>
    <t>SR17090600037261</t>
  </si>
  <si>
    <t>6225561320208561</t>
  </si>
  <si>
    <t>2017-09-06 12:11:58</t>
  </si>
  <si>
    <t>SR17090600037266</t>
  </si>
  <si>
    <t>4895920330493080</t>
  </si>
  <si>
    <t>2017-09-06 12:19:31</t>
  </si>
  <si>
    <t>SR17090600037274</t>
  </si>
  <si>
    <t>6222620590005665454</t>
  </si>
  <si>
    <t>2017-09-06 12:24:14</t>
  </si>
  <si>
    <t>SR17090600037276</t>
  </si>
  <si>
    <t>2017-09-06 12:44:42</t>
  </si>
  <si>
    <t>SR17090600037284</t>
  </si>
  <si>
    <t>6228481198613286674</t>
  </si>
  <si>
    <t>2017-09-06 13:16:26</t>
  </si>
  <si>
    <t>SR17090600037302</t>
  </si>
  <si>
    <t>2017-09-06 13:16:28</t>
  </si>
  <si>
    <t>SR17090600037303</t>
  </si>
  <si>
    <t>2017-09-06 13:29:55</t>
  </si>
  <si>
    <t>SR17090600037304</t>
  </si>
  <si>
    <t>5189050002556592</t>
  </si>
  <si>
    <t>2017-09-06 13:37:58</t>
  </si>
  <si>
    <t>SR17090600037308</t>
  </si>
  <si>
    <t>6221551800251367</t>
  </si>
  <si>
    <t>2017-09-06 13:38:39</t>
  </si>
  <si>
    <t>SR17090600037309</t>
  </si>
  <si>
    <t>6231900000111536039</t>
  </si>
  <si>
    <t>2017-09-06 13:48:04</t>
  </si>
  <si>
    <t>SR17090600037312</t>
  </si>
  <si>
    <t>2017-09-06 13:49:52</t>
  </si>
  <si>
    <t>SR17090600037313</t>
  </si>
  <si>
    <t>2017-09-06 14:02:59</t>
  </si>
  <si>
    <t>SR17090600037320</t>
  </si>
  <si>
    <t>6217007160003365466</t>
  </si>
  <si>
    <t>2017-09-06 14:21:15</t>
  </si>
  <si>
    <t>SR17090600037327</t>
  </si>
  <si>
    <t>6259075339947563</t>
  </si>
  <si>
    <t>2017-09-06 14:27:43</t>
  </si>
  <si>
    <t>SR17090600037329</t>
  </si>
  <si>
    <t>6258091670972673</t>
  </si>
  <si>
    <t>2017-09-06 14:29:58</t>
  </si>
  <si>
    <t>SR17090600037330</t>
  </si>
  <si>
    <t>6258091648360464</t>
  </si>
  <si>
    <t>2017-09-06 14:34:25</t>
  </si>
  <si>
    <t>SR17090600037333</t>
  </si>
  <si>
    <t>2017-09-06 14:38:23</t>
  </si>
  <si>
    <t>SR17090600037341</t>
  </si>
  <si>
    <t>6231900023400828743</t>
  </si>
  <si>
    <t>2017-09-06 14:41:34</t>
  </si>
  <si>
    <t>SR17090600037346</t>
  </si>
  <si>
    <t>6231900000001924436</t>
  </si>
  <si>
    <t>2017-09-06 14:45:58</t>
  </si>
  <si>
    <t>SR17090600037354</t>
  </si>
  <si>
    <t>6236683900000453745</t>
  </si>
  <si>
    <t>2017-09-06 14:49:42</t>
  </si>
  <si>
    <t>SR17090600037359</t>
  </si>
  <si>
    <t>6225561320274969</t>
  </si>
  <si>
    <t>2017-09-06 14:54:30</t>
  </si>
  <si>
    <t>SR17090600037368</t>
  </si>
  <si>
    <t>6231900000133660122</t>
  </si>
  <si>
    <t>2017-09-06 14:57:55</t>
  </si>
  <si>
    <t>SR17090600037372</t>
  </si>
  <si>
    <t>6217007170003660519</t>
  </si>
  <si>
    <t>2017-09-06 14:58:10</t>
  </si>
  <si>
    <t>SR17090600037373</t>
  </si>
  <si>
    <t>2017-09-06 15:03:29</t>
  </si>
  <si>
    <t>SR17090600037380</t>
  </si>
  <si>
    <t>6227003860190225356</t>
  </si>
  <si>
    <t>2017-09-06 15:04:31</t>
  </si>
  <si>
    <t>SR17090600037381</t>
  </si>
  <si>
    <t>6222527348580888</t>
  </si>
  <si>
    <t>2017-09-06 15:13:34</t>
  </si>
  <si>
    <t>SR17090600037390</t>
  </si>
  <si>
    <t>6222807160111042496</t>
  </si>
  <si>
    <t>2017-09-06 15:14:46</t>
  </si>
  <si>
    <t>SR17090600037392</t>
  </si>
  <si>
    <t>6283660017656956</t>
  </si>
  <si>
    <t>2017-09-06 15:15:36</t>
  </si>
  <si>
    <t>SR17090600037395</t>
  </si>
  <si>
    <t>6223691909691465</t>
  </si>
  <si>
    <t>2017-09-06 15:15:58</t>
  </si>
  <si>
    <t>SR17090600037396</t>
  </si>
  <si>
    <t>2017-09-06 15:19:33</t>
  </si>
  <si>
    <t>SR17090600037401</t>
  </si>
  <si>
    <t>6212262504000668300</t>
  </si>
  <si>
    <t>2017-09-06 15:27:17</t>
  </si>
  <si>
    <t>SR17090600037410</t>
  </si>
  <si>
    <t>6259691105807383</t>
  </si>
  <si>
    <t>2017-09-06 15:35:14</t>
  </si>
  <si>
    <t>SR17090600037418</t>
  </si>
  <si>
    <t>6231900000063732933</t>
  </si>
  <si>
    <t>2017-09-06 15:36:48</t>
  </si>
  <si>
    <t>SR17090600037420</t>
  </si>
  <si>
    <t>6228480868348395575</t>
  </si>
  <si>
    <t>2017-09-06 15:38:09</t>
  </si>
  <si>
    <t>SR17090600037421</t>
  </si>
  <si>
    <t>6217902700001322369</t>
  </si>
  <si>
    <t>2017-09-06 15:39:48</t>
  </si>
  <si>
    <t>SR17090600037424</t>
  </si>
  <si>
    <t>5522453860151009</t>
  </si>
  <si>
    <t>2017-09-06 15:45:04</t>
  </si>
  <si>
    <t>SR17090600037433</t>
  </si>
  <si>
    <t>2017-09-06 15:47:31</t>
  </si>
  <si>
    <t>SR17090600037436</t>
  </si>
  <si>
    <t>6228483318603450373</t>
  </si>
  <si>
    <t>2017-09-06 15:47:37</t>
  </si>
  <si>
    <t>SR17090600037438</t>
  </si>
  <si>
    <t>6253624240680874</t>
  </si>
  <si>
    <t>2017-09-06 15:48:10</t>
  </si>
  <si>
    <t>SR17090600037441</t>
  </si>
  <si>
    <t>6221887091015972477</t>
  </si>
  <si>
    <t>2017-09-06 15:49:06</t>
  </si>
  <si>
    <t>SR17090600037444</t>
  </si>
  <si>
    <t>2017-09-06 15:49:30</t>
  </si>
  <si>
    <t>SR17090600037445</t>
  </si>
  <si>
    <t>6231900000036659130</t>
  </si>
  <si>
    <t>2017-09-06 15:49:55</t>
  </si>
  <si>
    <t>SR17090600037446</t>
  </si>
  <si>
    <t>6217731900184769</t>
  </si>
  <si>
    <t>2017-09-06 16:06:08</t>
  </si>
  <si>
    <t>SR17090600037462</t>
  </si>
  <si>
    <t>6231900000098105170</t>
  </si>
  <si>
    <t>2017-09-06 16:07:15</t>
  </si>
  <si>
    <t>SR17090600037464</t>
  </si>
  <si>
    <t>6222002410100585531</t>
  </si>
  <si>
    <t>2017-09-06 16:11:20</t>
  </si>
  <si>
    <t>SR17090600037467</t>
  </si>
  <si>
    <t>2017-09-06 16:11:34</t>
  </si>
  <si>
    <t>SR17090600037468</t>
  </si>
  <si>
    <t>6231900000023863448</t>
  </si>
  <si>
    <t>2017-09-06 16:13:10</t>
  </si>
  <si>
    <t>SR17090600037470</t>
  </si>
  <si>
    <t>6228481938612681775</t>
  </si>
  <si>
    <t>2017-09-06 16:13:20</t>
  </si>
  <si>
    <t>SR17090600037472</t>
  </si>
  <si>
    <t>6282680061217662</t>
  </si>
  <si>
    <t>2017-09-06 16:19:57</t>
  </si>
  <si>
    <t>SR17090600037481</t>
  </si>
  <si>
    <t>6228481930689290911</t>
  </si>
  <si>
    <t>2017-09-06 16:24:58</t>
  </si>
  <si>
    <t>SR17090600037487</t>
  </si>
  <si>
    <t>2017-09-06 16:28:19</t>
  </si>
  <si>
    <t>SR17090600037490</t>
  </si>
  <si>
    <t>2017-09-06 16:30:44</t>
  </si>
  <si>
    <t>SR17090600037500</t>
  </si>
  <si>
    <t>6217003860021624810</t>
  </si>
  <si>
    <t>2017-09-06 16:35:05</t>
  </si>
  <si>
    <t>SR17090600037503</t>
  </si>
  <si>
    <t>5240943880019153</t>
  </si>
  <si>
    <t>2017-09-06 16:35:56</t>
  </si>
  <si>
    <t>SR17090600037506</t>
  </si>
  <si>
    <t>2017-09-06 16:36:23</t>
  </si>
  <si>
    <t>SR17090600037507</t>
  </si>
  <si>
    <t>6212262505006934307</t>
  </si>
  <si>
    <t>2017-09-06 16:38:38</t>
  </si>
  <si>
    <t>SR17090600037511</t>
  </si>
  <si>
    <t>6214600180013173104</t>
  </si>
  <si>
    <t>2017-09-06 16:50:23</t>
  </si>
  <si>
    <t>SR17090600037522</t>
  </si>
  <si>
    <t>6217997300039699841</t>
  </si>
  <si>
    <t>2017-09-06 16:53:32</t>
  </si>
  <si>
    <t>SR17090600037524</t>
  </si>
  <si>
    <t>6214883860004538</t>
  </si>
  <si>
    <t>2017-09-06 17:14:21</t>
  </si>
  <si>
    <t>SR17090600037544</t>
  </si>
  <si>
    <t>6228481928226907377</t>
  </si>
  <si>
    <t>2017-09-06 17:17:07</t>
  </si>
  <si>
    <t>SR17090600037551</t>
  </si>
  <si>
    <t>6228480868569187578</t>
  </si>
  <si>
    <t>2017-09-06 17:21:49</t>
  </si>
  <si>
    <t>SR17090600037554</t>
  </si>
  <si>
    <t>6258081670765029</t>
  </si>
  <si>
    <t>2017-09-06 17:25:30</t>
  </si>
  <si>
    <t>SR17090600037558</t>
  </si>
  <si>
    <t>2017-09-06 17:32:06</t>
  </si>
  <si>
    <t>SR17090600037561</t>
  </si>
  <si>
    <t>2017-09-06 17:32:23</t>
  </si>
  <si>
    <t>SR17090600037562</t>
  </si>
  <si>
    <t>6228483968583489674</t>
  </si>
  <si>
    <t>2017-09-06 17:35:59</t>
  </si>
  <si>
    <t>SR17090600037568</t>
  </si>
  <si>
    <t>6226205800284754</t>
  </si>
  <si>
    <t>2017-09-06 17:41:38</t>
  </si>
  <si>
    <t>SR17090600037570</t>
  </si>
  <si>
    <t>6231900000118926381</t>
  </si>
  <si>
    <t>2017-09-06 17:43:29</t>
  </si>
  <si>
    <t>SR17090600037573</t>
  </si>
  <si>
    <t>6212262505001865100</t>
  </si>
  <si>
    <t>2017-09-06 17:54:09</t>
  </si>
  <si>
    <t>SR17090600037578</t>
  </si>
  <si>
    <t>2017-09-06 18:07:54</t>
  </si>
  <si>
    <t>SR17090600037584</t>
  </si>
  <si>
    <t>2017-09-06 18:40:27</t>
  </si>
  <si>
    <t>SR17090600037590</t>
  </si>
  <si>
    <t>6217003850001544922</t>
  </si>
  <si>
    <t>2017-09-06 18:42:32</t>
  </si>
  <si>
    <t>SR17090600037591</t>
  </si>
  <si>
    <t>6231900000106798685</t>
  </si>
  <si>
    <t>2017-09-06 19:58:47</t>
  </si>
  <si>
    <t>SR17090600037598</t>
  </si>
  <si>
    <t>6228483960389051519</t>
  </si>
  <si>
    <t>2017-09-07 07:43:57</t>
  </si>
  <si>
    <t>SR17090700037617</t>
  </si>
  <si>
    <t>2017-09-07 08:38:16</t>
  </si>
  <si>
    <t>SR17090700037628</t>
  </si>
  <si>
    <t>2017-09-07 08:50:58</t>
  </si>
  <si>
    <t>SR17090700037631</t>
  </si>
  <si>
    <t>6228483348589343276</t>
  </si>
  <si>
    <t>2017-09-07 09:08:13</t>
  </si>
  <si>
    <t>SR17090700037639</t>
  </si>
  <si>
    <t>6251576600148110</t>
  </si>
  <si>
    <t>2017-09-07 09:08:54</t>
  </si>
  <si>
    <t>SR17090700037641</t>
  </si>
  <si>
    <t>2017-09-07 09:18:54</t>
  </si>
  <si>
    <t>SR17090700037648</t>
  </si>
  <si>
    <t>6217232502000629922</t>
  </si>
  <si>
    <t>2017-09-07 09:26:02</t>
  </si>
  <si>
    <t>SR17090700037657</t>
  </si>
  <si>
    <t>6226230020115612</t>
  </si>
  <si>
    <t>2017-09-07 09:53:57</t>
  </si>
  <si>
    <t>SR17090700037677</t>
  </si>
  <si>
    <t>6223691310975895</t>
  </si>
  <si>
    <t>2017-09-07 10:10:58</t>
  </si>
  <si>
    <t>SR17090700037691</t>
  </si>
  <si>
    <t>6231900000067392809</t>
  </si>
  <si>
    <t>2017-09-07 10:16:36</t>
  </si>
  <si>
    <t>SR17090700037695</t>
  </si>
  <si>
    <t>6217003860026573111</t>
  </si>
  <si>
    <t>SR17090700037699</t>
  </si>
  <si>
    <t>5201690592086437</t>
  </si>
  <si>
    <t>2017-09-07 10:19:25</t>
  </si>
  <si>
    <t>SR17090700037703</t>
  </si>
  <si>
    <t>2017-09-07 10:22:13</t>
  </si>
  <si>
    <t>SR17090700037706</t>
  </si>
  <si>
    <t>6212262502006183753</t>
  </si>
  <si>
    <t>2017-09-07 10:30:28</t>
  </si>
  <si>
    <t>SR17090700037714</t>
  </si>
  <si>
    <t>6222620590000739106</t>
  </si>
  <si>
    <t>2017-09-07 10:32:27</t>
  </si>
  <si>
    <t>SR17090700037717</t>
  </si>
  <si>
    <t>6217997300024124987</t>
  </si>
  <si>
    <t>2017-09-07 10:33:50</t>
  </si>
  <si>
    <t>SR17090700037718</t>
  </si>
  <si>
    <t>6223690978547129</t>
  </si>
  <si>
    <t>2017-09-07 10:37:18</t>
  </si>
  <si>
    <t>SR17090700037722</t>
  </si>
  <si>
    <t>2017-09-07 10:38:24</t>
  </si>
  <si>
    <t>SR17090700037726</t>
  </si>
  <si>
    <t>2017-09-07 10:41:46</t>
  </si>
  <si>
    <t>SR17090700037731</t>
  </si>
  <si>
    <t>6230520860000670278</t>
  </si>
  <si>
    <t>2017-09-07 10:48:24</t>
  </si>
  <si>
    <t>SR17090700037732</t>
  </si>
  <si>
    <t>6212882502000198310</t>
  </si>
  <si>
    <t>2017-09-07 10:49:48</t>
  </si>
  <si>
    <t>SR17090700037733</t>
  </si>
  <si>
    <t>2017-09-07 10:50:28</t>
  </si>
  <si>
    <t>SR17090700037734</t>
  </si>
  <si>
    <t>2017-09-07 10:51:13</t>
  </si>
  <si>
    <t>SR17090700037735</t>
  </si>
  <si>
    <t>6228480868640835278</t>
  </si>
  <si>
    <t>2017-09-07 10:55:25</t>
  </si>
  <si>
    <t>SR17090700037739</t>
  </si>
  <si>
    <t>6222600590008466268</t>
  </si>
  <si>
    <t>2017-09-07 11:11:23</t>
  </si>
  <si>
    <t>SR17090700037755</t>
  </si>
  <si>
    <t>6228480868612967778</t>
  </si>
  <si>
    <t>2017-09-07 11:15:16</t>
  </si>
  <si>
    <t>SR17090700037758</t>
  </si>
  <si>
    <t>6283174240569242</t>
  </si>
  <si>
    <t>2017-09-07 11:17:09</t>
  </si>
  <si>
    <t>SR17090700037761</t>
  </si>
  <si>
    <t>6214973902167953</t>
  </si>
  <si>
    <t>2017-09-07 11:22:35</t>
  </si>
  <si>
    <t>SR17090700037768</t>
  </si>
  <si>
    <t>6228451936019704865</t>
  </si>
  <si>
    <t>2017-09-07 11:30:12</t>
  </si>
  <si>
    <t>SR17090700037784</t>
  </si>
  <si>
    <t>6228453866010460266</t>
  </si>
  <si>
    <t>2017-09-07 11:32:13</t>
  </si>
  <si>
    <t>SR17090700037789</t>
  </si>
  <si>
    <t>6217852700006003428</t>
  </si>
  <si>
    <t>2017-09-07 11:40:11</t>
  </si>
  <si>
    <t>SR17090700037798</t>
  </si>
  <si>
    <t>6231900000056906635</t>
  </si>
  <si>
    <t>2017-09-07 11:41:22</t>
  </si>
  <si>
    <t>SR17090700037800</t>
  </si>
  <si>
    <t>4063661320117661</t>
  </si>
  <si>
    <t>2017-09-07 11:45:03</t>
  </si>
  <si>
    <t>SR17090700037809</t>
  </si>
  <si>
    <t>6250868288634102</t>
  </si>
  <si>
    <t>2017-09-07 11:46:13</t>
  </si>
  <si>
    <t>SR17090700037811</t>
  </si>
  <si>
    <t>6217003860030382046</t>
  </si>
  <si>
    <t>2017-09-07 11:46:57</t>
  </si>
  <si>
    <t>SR17090700037813</t>
  </si>
  <si>
    <t>5203821646116890</t>
  </si>
  <si>
    <t>2017-09-07 11:49:26</t>
  </si>
  <si>
    <t>SR17090700037817</t>
  </si>
  <si>
    <t>6225970027030980</t>
  </si>
  <si>
    <t>2017-09-07 11:53:19</t>
  </si>
  <si>
    <t>SR17090700037819</t>
  </si>
  <si>
    <t>6231900000135214910</t>
  </si>
  <si>
    <t>2017-09-07 11:56:24</t>
  </si>
  <si>
    <t>SR17090700037825</t>
  </si>
  <si>
    <t>6221507300017869064</t>
  </si>
  <si>
    <t>2017-09-07 12:19:18</t>
  </si>
  <si>
    <t>SR17090700037841</t>
  </si>
  <si>
    <t>6231900000128585771</t>
  </si>
  <si>
    <t>2017-09-07 12:25:46</t>
  </si>
  <si>
    <t>SR17090700037847</t>
  </si>
  <si>
    <t>6222620590002604282</t>
  </si>
  <si>
    <t>2017-09-07 12:27:10</t>
  </si>
  <si>
    <t>SR17090700037848</t>
  </si>
  <si>
    <t>6228481930207899714</t>
  </si>
  <si>
    <t>2017-09-07 12:27:29</t>
  </si>
  <si>
    <t>SR17090700037849</t>
  </si>
  <si>
    <t>6225591640838607</t>
  </si>
  <si>
    <t>2017-09-07 12:29:55</t>
  </si>
  <si>
    <t>SR17090700037852</t>
  </si>
  <si>
    <t>6210178002012472545</t>
  </si>
  <si>
    <t>2017-09-07 12:38:45</t>
  </si>
  <si>
    <t>SR17090700037857</t>
  </si>
  <si>
    <t>6228480860021887713</t>
  </si>
  <si>
    <t>2017-09-07 12:38:50</t>
  </si>
  <si>
    <t>SR17090700037858</t>
  </si>
  <si>
    <t>2017-09-07 12:39:44</t>
  </si>
  <si>
    <t>SR17090700037859</t>
  </si>
  <si>
    <t>6228480868585261076</t>
  </si>
  <si>
    <t>2017-09-07 12:41:29</t>
  </si>
  <si>
    <t>SR17090700037860</t>
  </si>
  <si>
    <t>6210178002020648912</t>
  </si>
  <si>
    <t>2017-09-07 12:44:56</t>
  </si>
  <si>
    <t>SR17090700037862</t>
  </si>
  <si>
    <t>6228483318270903175</t>
  </si>
  <si>
    <t>2017-09-07 12:47:27</t>
  </si>
  <si>
    <t>SR17090700037864</t>
  </si>
  <si>
    <t>6222530811454854</t>
  </si>
  <si>
    <t>2017-09-07 12:49:27</t>
  </si>
  <si>
    <t>SR17090700037868</t>
  </si>
  <si>
    <t>6227003860060158786</t>
  </si>
  <si>
    <t>2017-09-07 12:50:21</t>
  </si>
  <si>
    <t>SR17090700037869</t>
  </si>
  <si>
    <t>2017-09-07 13:03:02</t>
  </si>
  <si>
    <t>SR17090700037877</t>
  </si>
  <si>
    <t>2017-09-07 13:18:53</t>
  </si>
  <si>
    <t>SR17090700037888</t>
  </si>
  <si>
    <t>6231900000060280423</t>
  </si>
  <si>
    <t>2017-09-07 13:50:36</t>
  </si>
  <si>
    <t>SR17090700037899</t>
  </si>
  <si>
    <t>4349100590483186</t>
  </si>
  <si>
    <t>2017-09-07 13:51:17</t>
  </si>
  <si>
    <t>SR17090700037901</t>
  </si>
  <si>
    <t>2017-09-07 13:55:47</t>
  </si>
  <si>
    <t>SR17090700037904</t>
  </si>
  <si>
    <t>6231900000020930356</t>
  </si>
  <si>
    <t>2017-09-07 14:41:11</t>
  </si>
  <si>
    <t>SR17090700037936</t>
  </si>
  <si>
    <t>2017-09-07 14:42:32</t>
  </si>
  <si>
    <t>SR17090700037938</t>
  </si>
  <si>
    <t>6228482896047416960</t>
  </si>
  <si>
    <t>2017-09-07 14:45:03</t>
  </si>
  <si>
    <t>SR17090700037940</t>
  </si>
  <si>
    <t>6228930001000859680</t>
  </si>
  <si>
    <t>2017-09-07 14:48:12</t>
  </si>
  <si>
    <t>SR17090700037944</t>
  </si>
  <si>
    <t>2017-09-07 14:55:22</t>
  </si>
  <si>
    <t>SR17090700037953</t>
  </si>
  <si>
    <t>2017-09-07 14:57:34</t>
  </si>
  <si>
    <t>SR17090700037957</t>
  </si>
  <si>
    <t>6228480868419064274</t>
  </si>
  <si>
    <t>2017-09-07 15:00:22</t>
  </si>
  <si>
    <t>SR17090700037959</t>
  </si>
  <si>
    <t>6235820099004158883</t>
  </si>
  <si>
    <t>2017-09-07 15:11:04</t>
  </si>
  <si>
    <t>SR17090700037974</t>
  </si>
  <si>
    <t>6228450860015384418</t>
  </si>
  <si>
    <t>2017-09-07 15:15:22</t>
  </si>
  <si>
    <t>SR17090700037978</t>
  </si>
  <si>
    <t>6231900000031107853</t>
  </si>
  <si>
    <t>2017-09-07 15:23:49</t>
  </si>
  <si>
    <t>SR17090700037993</t>
  </si>
  <si>
    <t>6231900000093433288</t>
  </si>
  <si>
    <t>2017-09-07 15:25:48</t>
  </si>
  <si>
    <t>SR17090700037994</t>
  </si>
  <si>
    <t>6259960049588734</t>
  </si>
  <si>
    <t>2017-09-07 15:26:58</t>
  </si>
  <si>
    <t>SR17090700037995</t>
  </si>
  <si>
    <t>6228482872717616312</t>
  </si>
  <si>
    <t>2017-09-07 15:28:24</t>
  </si>
  <si>
    <t>SR17090700037996</t>
  </si>
  <si>
    <t>6235732700000160297</t>
  </si>
  <si>
    <t>2017-09-07 15:29:30</t>
  </si>
  <si>
    <t>SR17090700038000</t>
  </si>
  <si>
    <t>2017-09-07 15:38:06</t>
  </si>
  <si>
    <t>SR17090700038015</t>
  </si>
  <si>
    <t>6228481198410290374</t>
  </si>
  <si>
    <t>2017-09-07 15:40:39</t>
  </si>
  <si>
    <t>SR17090700038022</t>
  </si>
  <si>
    <t>6221551802361495</t>
  </si>
  <si>
    <t>2017-09-07 15:42:02</t>
  </si>
  <si>
    <t>SR17090700038027</t>
  </si>
  <si>
    <t>2017-09-07 15:52:51</t>
  </si>
  <si>
    <t>SR17090700038043</t>
  </si>
  <si>
    <t>6259960288105224</t>
  </si>
  <si>
    <t>2017-09-07 15:55:27</t>
  </si>
  <si>
    <t>SR17090700038047</t>
  </si>
  <si>
    <t>6231900000114622471</t>
  </si>
  <si>
    <t>2017-09-07 15:58:59</t>
  </si>
  <si>
    <t>SR17090700038050</t>
  </si>
  <si>
    <t>6222081103004221857</t>
  </si>
  <si>
    <t>2017-09-07 16:16:34</t>
  </si>
  <si>
    <t>SR17090700038069</t>
  </si>
  <si>
    <t>2017-09-07 16:25:25</t>
  </si>
  <si>
    <t>SR17090700038074</t>
  </si>
  <si>
    <t>6231900000052758063</t>
  </si>
  <si>
    <t>2017-09-07 16:28:13</t>
  </si>
  <si>
    <t>SR17090700038080</t>
  </si>
  <si>
    <t>2017-09-07 16:30:47</t>
  </si>
  <si>
    <t>SR17090700038086</t>
  </si>
  <si>
    <t>6212262502028881400</t>
  </si>
  <si>
    <t>2017-09-07 16:37:52</t>
  </si>
  <si>
    <t>SR17090700038098</t>
  </si>
  <si>
    <t>6231900000013392903</t>
  </si>
  <si>
    <t>2017-09-07 16:38:39</t>
  </si>
  <si>
    <t>SR17090700038100</t>
  </si>
  <si>
    <t>2017-09-07 16:43:16</t>
  </si>
  <si>
    <t>SR17090700038110</t>
  </si>
  <si>
    <t>6222620590005635770</t>
  </si>
  <si>
    <t>2017-09-07 16:50:40</t>
  </si>
  <si>
    <t>SR17090700038120</t>
  </si>
  <si>
    <t>6228480866188340768</t>
  </si>
  <si>
    <t>2017-09-07 16:54:18</t>
  </si>
  <si>
    <t>SR17090700038123</t>
  </si>
  <si>
    <t>62230824017767125</t>
  </si>
  <si>
    <t>2017-09-07 16:55:32</t>
  </si>
  <si>
    <t>SR17090700038124</t>
  </si>
  <si>
    <t>2017-09-07 16:56:25</t>
  </si>
  <si>
    <t>SR17090700038125</t>
  </si>
  <si>
    <t>2017-09-07 17:09:19</t>
  </si>
  <si>
    <t>SR17090700038141</t>
  </si>
  <si>
    <t>2017-09-07 17:17:52</t>
  </si>
  <si>
    <t>SR17090700038147</t>
  </si>
  <si>
    <t>6231900000108852605</t>
  </si>
  <si>
    <t>2017-09-07 17:29:22</t>
  </si>
  <si>
    <t>SR17090700038154</t>
  </si>
  <si>
    <t>2017-09-07 17:40:01</t>
  </si>
  <si>
    <t>SR17090700038162</t>
  </si>
  <si>
    <t>6231900000062423724</t>
  </si>
  <si>
    <t>2017-09-07 17:55:38</t>
  </si>
  <si>
    <t>SR17090700038171</t>
  </si>
  <si>
    <t>6231900000141359030</t>
  </si>
  <si>
    <t>2017-09-07 18:34:26</t>
  </si>
  <si>
    <t>SR17090700038185</t>
  </si>
  <si>
    <t>6212262502001379638</t>
  </si>
  <si>
    <t>2017-09-07 21:29:49</t>
  </si>
  <si>
    <t>SR17090700038197</t>
  </si>
  <si>
    <t>2017-09-08 07:52:52</t>
  </si>
  <si>
    <t>SR17090800038203</t>
  </si>
  <si>
    <t>6227003861100335327</t>
  </si>
  <si>
    <t>2017-09-08 08:14:40</t>
  </si>
  <si>
    <t>SR17090800038205</t>
  </si>
  <si>
    <t>6228483868591477879</t>
  </si>
  <si>
    <t>2017-09-08 08:38:51</t>
  </si>
  <si>
    <t>SR17090800038209</t>
  </si>
  <si>
    <t>6222620590000648489</t>
  </si>
  <si>
    <t>2017-09-08 08:52:15</t>
  </si>
  <si>
    <t>SR17090800038217</t>
  </si>
  <si>
    <t>4580692191541766</t>
  </si>
  <si>
    <t>2017-09-08 08:59:36</t>
  </si>
  <si>
    <t>SR17090800038219</t>
  </si>
  <si>
    <t>6217003930000574771</t>
  </si>
  <si>
    <t>2017-09-08 09:07:11</t>
  </si>
  <si>
    <t>SR17090800038222</t>
  </si>
  <si>
    <t>6228480868049943871</t>
  </si>
  <si>
    <t>2017-09-08 09:08:06</t>
  </si>
  <si>
    <t>SR17090800038224</t>
  </si>
  <si>
    <t>62230829007546298</t>
  </si>
  <si>
    <t>2017-09-08 09:16:08</t>
  </si>
  <si>
    <t>SR17090800038235</t>
  </si>
  <si>
    <t>6212262502029807842</t>
  </si>
  <si>
    <t>2017-09-08 09:18:26</t>
  </si>
  <si>
    <t>SR17090800038236</t>
  </si>
  <si>
    <t>6259623649602103</t>
  </si>
  <si>
    <t>2017-09-08 09:19:40</t>
  </si>
  <si>
    <t>SR17090800038239</t>
  </si>
  <si>
    <t>2017-09-08 09:26:42</t>
  </si>
  <si>
    <t>SR17090800038245</t>
  </si>
  <si>
    <t>2017-09-08 09:30:29</t>
  </si>
  <si>
    <t>SR17090800038248</t>
  </si>
  <si>
    <t>6228483866054679064</t>
  </si>
  <si>
    <t>2017-09-08 09:32:02</t>
  </si>
  <si>
    <t>SR17090800038250</t>
  </si>
  <si>
    <t>6228481928255501976</t>
  </si>
  <si>
    <t>2017-09-08 09:32:08</t>
  </si>
  <si>
    <t>SR17090800038251</t>
  </si>
  <si>
    <t>6228483868503018274</t>
  </si>
  <si>
    <t>2017-09-08 09:33:25</t>
  </si>
  <si>
    <t>SR17090800038252</t>
  </si>
  <si>
    <t>6283885033845180</t>
  </si>
  <si>
    <t>2017-09-08 09:44:01</t>
  </si>
  <si>
    <t>SR17090800038257</t>
  </si>
  <si>
    <t>6227003861970063090</t>
  </si>
  <si>
    <t>2017-09-08 09:44:24</t>
  </si>
  <si>
    <t>SR17090800038259</t>
  </si>
  <si>
    <t>6231900000059995064</t>
  </si>
  <si>
    <t>2017-09-08 10:07:33</t>
  </si>
  <si>
    <t>SR17090800038277</t>
  </si>
  <si>
    <t>6231900000118771324</t>
  </si>
  <si>
    <t>2017-09-08 10:11:02</t>
  </si>
  <si>
    <t>SR17090800038280</t>
  </si>
  <si>
    <t>6270670383289725</t>
  </si>
  <si>
    <t>2017-09-08 10:27:51</t>
  </si>
  <si>
    <t>SR17090800038288</t>
  </si>
  <si>
    <t>6223691876750690</t>
  </si>
  <si>
    <t>2017-09-08 10:33:06</t>
  </si>
  <si>
    <t>SR17090800038295</t>
  </si>
  <si>
    <t>6217003860004646822</t>
  </si>
  <si>
    <t>2017-09-08 10:34:11</t>
  </si>
  <si>
    <t>SR17090800038298</t>
  </si>
  <si>
    <t>6231900000065422400</t>
  </si>
  <si>
    <t>2017-09-08 10:37:13</t>
  </si>
  <si>
    <t>SR17090800038302</t>
  </si>
  <si>
    <t>6231900000066875606</t>
  </si>
  <si>
    <t>2017-09-08 10:37:25</t>
  </si>
  <si>
    <t>SR17090800038303</t>
  </si>
  <si>
    <t>5309892191603239</t>
  </si>
  <si>
    <t>2017-09-08 10:38:37</t>
  </si>
  <si>
    <t>SR17090800038305</t>
  </si>
  <si>
    <t>2017-09-08 10:47:32</t>
  </si>
  <si>
    <t>SR17090800038321</t>
  </si>
  <si>
    <t>2017-09-08 10:59:16</t>
  </si>
  <si>
    <t>SR17090800038339</t>
  </si>
  <si>
    <t>6222620590002478943</t>
  </si>
  <si>
    <t>2017-09-08 11:09:16</t>
  </si>
  <si>
    <t>SR17090800038350</t>
  </si>
  <si>
    <t>6230582000060212340</t>
  </si>
  <si>
    <t>2017-09-08 11:11:51</t>
  </si>
  <si>
    <t>SR17090800038355</t>
  </si>
  <si>
    <t>6217001930020462488</t>
  </si>
  <si>
    <t>2017-09-08 11:12:54</t>
  </si>
  <si>
    <t>SR17090800038356</t>
  </si>
  <si>
    <t>2017-09-08 11:15:14</t>
  </si>
  <si>
    <t>SR17090800038359</t>
  </si>
  <si>
    <t>6228483310891541211</t>
  </si>
  <si>
    <t>2017-09-08 11:18:41</t>
  </si>
  <si>
    <t>SR17090800038361</t>
  </si>
  <si>
    <t>2017-09-08 11:23:07</t>
  </si>
  <si>
    <t>SR17090800038368</t>
  </si>
  <si>
    <t>6228360087198264</t>
  </si>
  <si>
    <t>2017-09-08 11:26:55</t>
  </si>
  <si>
    <t>SR17090800038372</t>
  </si>
  <si>
    <t>6231900000083038741</t>
  </si>
  <si>
    <t>2017-09-08 11:27:52</t>
  </si>
  <si>
    <t>SR17090800038373</t>
  </si>
  <si>
    <t>6228453616007839166</t>
  </si>
  <si>
    <t>2017-09-08 11:30:17</t>
  </si>
  <si>
    <t>SR17090800038377</t>
  </si>
  <si>
    <t>5201521320883011</t>
  </si>
  <si>
    <t>2017-09-08 11:31:12</t>
  </si>
  <si>
    <t>SR17090800038380</t>
  </si>
  <si>
    <t>2017-09-08 11:35:43</t>
  </si>
  <si>
    <t>SR17090800038385</t>
  </si>
  <si>
    <t>2017-09-08 11:37:25</t>
  </si>
  <si>
    <t>SR17090800038387</t>
  </si>
  <si>
    <t>6236683860001945349</t>
  </si>
  <si>
    <t>2017-09-08 11:42:05</t>
  </si>
  <si>
    <t>SR17090800038391</t>
  </si>
  <si>
    <t>6228480868391863073</t>
  </si>
  <si>
    <t>2017-09-08 11:46:07</t>
  </si>
  <si>
    <t>SR17090800038395</t>
  </si>
  <si>
    <t>6258081684600352</t>
  </si>
  <si>
    <t>2017-09-08 11:52:38</t>
  </si>
  <si>
    <t>SR17090800038403</t>
  </si>
  <si>
    <t>6231900000110725070</t>
  </si>
  <si>
    <t>2017-09-08 11:55:24</t>
  </si>
  <si>
    <t>SR17090800038405</t>
  </si>
  <si>
    <t>6228480868588463877</t>
  </si>
  <si>
    <t>2017-09-08 12:05:39</t>
  </si>
  <si>
    <t>SR17090800038414</t>
  </si>
  <si>
    <t>6231900000114972678</t>
  </si>
  <si>
    <t>2017-09-08 12:09:15</t>
  </si>
  <si>
    <t>SR17090800038420</t>
  </si>
  <si>
    <t>6228483306143490066</t>
  </si>
  <si>
    <t>2017-09-08 12:10:09</t>
  </si>
  <si>
    <t>SR17090800038422</t>
  </si>
  <si>
    <t>2017-09-08 12:15:00</t>
  </si>
  <si>
    <t>SR17090800038427</t>
  </si>
  <si>
    <t>2017-09-08 12:24:14</t>
  </si>
  <si>
    <t>SR17090800038433</t>
  </si>
  <si>
    <t>6212263100032287919</t>
  </si>
  <si>
    <t>2017-09-08 12:41:07</t>
  </si>
  <si>
    <t>SR17090800038443</t>
  </si>
  <si>
    <t>6217997020005981581</t>
  </si>
  <si>
    <t>2017-09-08 12:43:30</t>
  </si>
  <si>
    <t>SR17090800038446</t>
  </si>
  <si>
    <t>2017-09-08 12:46:03</t>
  </si>
  <si>
    <t>SR17090800038447</t>
  </si>
  <si>
    <t>6227605983045832</t>
  </si>
  <si>
    <t>2017-09-08 12:46:43</t>
  </si>
  <si>
    <t>SR17090800038448</t>
  </si>
  <si>
    <t>6217003900000498529</t>
  </si>
  <si>
    <t>2017-09-08 12:47:52</t>
  </si>
  <si>
    <t>SR17090800038450</t>
  </si>
  <si>
    <t>6228930001042847263</t>
  </si>
  <si>
    <t>2017-09-08 12:49:28</t>
  </si>
  <si>
    <t>SR17090800038451</t>
  </si>
  <si>
    <t>6222520592483313</t>
  </si>
  <si>
    <t>2017-09-08 12:52:52</t>
  </si>
  <si>
    <t>SR17090800038452</t>
  </si>
  <si>
    <t>6223691001689441</t>
  </si>
  <si>
    <t>2017-09-08 13:13:35</t>
  </si>
  <si>
    <t>SR17090800038461</t>
  </si>
  <si>
    <t>6212262505006618058</t>
  </si>
  <si>
    <t>2017-09-08 13:21:38</t>
  </si>
  <si>
    <t>SR17090800038462</t>
  </si>
  <si>
    <t>6230521190031496173</t>
  </si>
  <si>
    <t>2017-09-08 13:24:18</t>
  </si>
  <si>
    <t>SR17090800038464</t>
  </si>
  <si>
    <t>6217852700002673125</t>
  </si>
  <si>
    <t>2017-09-08 13:24:59</t>
  </si>
  <si>
    <t>SR17090800038465</t>
  </si>
  <si>
    <t>6212262510001042247</t>
  </si>
  <si>
    <t>2017-09-08 13:26:00</t>
  </si>
  <si>
    <t>SR17090800038466</t>
  </si>
  <si>
    <t>2017-09-08 13:26:57</t>
  </si>
  <si>
    <t>SR17090800038469</t>
  </si>
  <si>
    <t>6236683860001397533</t>
  </si>
  <si>
    <t>2017-09-08 13:27:19</t>
  </si>
  <si>
    <t>SR17090800038470</t>
  </si>
  <si>
    <t>2017-09-08 13:41:52</t>
  </si>
  <si>
    <t>SR17090800038482</t>
  </si>
  <si>
    <t>5280200498340500</t>
  </si>
  <si>
    <t>2017-09-08 13:42:03</t>
  </si>
  <si>
    <t>SR17090800038483</t>
  </si>
  <si>
    <t>6228483868404544279</t>
  </si>
  <si>
    <t>2017-09-08 13:54:09</t>
  </si>
  <si>
    <t>SR17090800038492</t>
  </si>
  <si>
    <t>2017-09-08 14:09:30</t>
  </si>
  <si>
    <t>SR17090800038503</t>
  </si>
  <si>
    <t>6231900000052788409</t>
  </si>
  <si>
    <t>2017-09-08 14:09:59</t>
  </si>
  <si>
    <t>SR17090800038505</t>
  </si>
  <si>
    <t>6217003860008265009</t>
  </si>
  <si>
    <t>2017-09-08 14:10:52</t>
  </si>
  <si>
    <t>SR17090800038508</t>
  </si>
  <si>
    <t>6231900000073086809</t>
  </si>
  <si>
    <t>2017-09-08 14:11:35</t>
  </si>
  <si>
    <t>SR17090800038509</t>
  </si>
  <si>
    <t>6253624046538227</t>
  </si>
  <si>
    <t>2017-09-08 14:13:02</t>
  </si>
  <si>
    <t>SR17090800038512</t>
  </si>
  <si>
    <t>5201690592085561</t>
  </si>
  <si>
    <t>2017-09-08 14:17:54</t>
  </si>
  <si>
    <t>SR17090800038518</t>
  </si>
  <si>
    <t>6228480868599902178</t>
  </si>
  <si>
    <t>2017-09-08 14:21:26</t>
  </si>
  <si>
    <t>SR17090800038523</t>
  </si>
  <si>
    <t>6212262402028713747</t>
  </si>
  <si>
    <t>2017-09-08 14:23:39</t>
  </si>
  <si>
    <t>SR17090800038528</t>
  </si>
  <si>
    <t>6210178002015878391</t>
  </si>
  <si>
    <t>2017-09-08 14:27:18</t>
  </si>
  <si>
    <t>SR17090800038533</t>
  </si>
  <si>
    <t>6231900000031937457</t>
  </si>
  <si>
    <t>2017-09-08 14:30:32</t>
  </si>
  <si>
    <t>SR17090800038535</t>
  </si>
  <si>
    <t>6259960082352063</t>
  </si>
  <si>
    <t>2017-09-08 14:52:39</t>
  </si>
  <si>
    <t>SR17090800038555</t>
  </si>
  <si>
    <t>6222530592453851</t>
  </si>
  <si>
    <t>2017-09-08 14:57:53</t>
  </si>
  <si>
    <t>SR17090800038563</t>
  </si>
  <si>
    <t>6225571320340637</t>
  </si>
  <si>
    <t>2017-09-08 14:58:38</t>
  </si>
  <si>
    <t>SR17090800038564</t>
  </si>
  <si>
    <t>6217232507000198380</t>
  </si>
  <si>
    <t>2017-09-08 15:00:21</t>
  </si>
  <si>
    <t>SR17090800038566</t>
  </si>
  <si>
    <t>2017-09-08 15:14:13</t>
  </si>
  <si>
    <t>SR17090800038579</t>
  </si>
  <si>
    <t>6221887300022855355</t>
  </si>
  <si>
    <t>2017-09-08 15:14:50</t>
  </si>
  <si>
    <t>SR17090800038580</t>
  </si>
  <si>
    <t>6228930001102493206</t>
  </si>
  <si>
    <t>2017-09-08 15:21:23</t>
  </si>
  <si>
    <t>SR17090800038587</t>
  </si>
  <si>
    <t>2017-09-08 15:21:47</t>
  </si>
  <si>
    <t>SR17090800038588</t>
  </si>
  <si>
    <t>6282680003856502</t>
  </si>
  <si>
    <t>2017-09-08 15:22:35</t>
  </si>
  <si>
    <t>SR17090800038591</t>
  </si>
  <si>
    <t>6228480866222730966</t>
  </si>
  <si>
    <t>2017-09-08 15:26:55</t>
  </si>
  <si>
    <t>SR17090800038603</t>
  </si>
  <si>
    <t>6223691152144493</t>
  </si>
  <si>
    <t>2017-09-08 15:29:15</t>
  </si>
  <si>
    <t>SR17090800038611</t>
  </si>
  <si>
    <t>6231900000107314391</t>
  </si>
  <si>
    <t>2017-09-08 15:34:09</t>
  </si>
  <si>
    <t>SR17090800038617</t>
  </si>
  <si>
    <t>6225561321711829</t>
  </si>
  <si>
    <t>2017-09-08 15:40:10</t>
  </si>
  <si>
    <t>SR17090800038625</t>
  </si>
  <si>
    <t>6217997300033518203</t>
  </si>
  <si>
    <t>2017-09-08 15:49:51</t>
  </si>
  <si>
    <t>SR17090800038636</t>
  </si>
  <si>
    <t>6228483868616751878</t>
  </si>
  <si>
    <t>2017-09-08 15:57:36</t>
  </si>
  <si>
    <t>SR17090800038646</t>
  </si>
  <si>
    <t>6222622420000517062</t>
  </si>
  <si>
    <t>2017-09-08 15:58:53</t>
  </si>
  <si>
    <t>SR17090800038647</t>
  </si>
  <si>
    <t>6258091678314605</t>
  </si>
  <si>
    <t>2017-09-08 15:58:56</t>
  </si>
  <si>
    <t>SR17090800038648</t>
  </si>
  <si>
    <t>6231900000000444469</t>
  </si>
  <si>
    <t>2017-09-08 16:02:15</t>
  </si>
  <si>
    <t>SR17090800038655</t>
  </si>
  <si>
    <t>2017-09-08 16:09:03</t>
  </si>
  <si>
    <t>SR17090800038662</t>
  </si>
  <si>
    <t>6214157318800087809</t>
  </si>
  <si>
    <t>2017-09-08 16:13:57</t>
  </si>
  <si>
    <t>SR17090800038669</t>
  </si>
  <si>
    <t>6212262507000791626</t>
  </si>
  <si>
    <t>2017-09-08 16:21:42</t>
  </si>
  <si>
    <t>SR17090800038680</t>
  </si>
  <si>
    <t>6217003860000163723</t>
  </si>
  <si>
    <t>2017-09-08 16:27:03</t>
  </si>
  <si>
    <t>SR17090800038688</t>
  </si>
  <si>
    <t>6212262502000927148</t>
  </si>
  <si>
    <t>2017-09-08 16:36:03</t>
  </si>
  <si>
    <t>SR17090800038698</t>
  </si>
  <si>
    <t>5201521321190689</t>
  </si>
  <si>
    <t>2017-09-08 16:37:39</t>
  </si>
  <si>
    <t>SR17090800038701</t>
  </si>
  <si>
    <t>6222620590001741135</t>
  </si>
  <si>
    <t>2017-09-08 16:41:36</t>
  </si>
  <si>
    <t>SR17090800038707</t>
  </si>
  <si>
    <t>6222620590002330136</t>
  </si>
  <si>
    <t>2017-09-08 16:54:20</t>
  </si>
  <si>
    <t>SR17090800038720</t>
  </si>
  <si>
    <t>6212262502029614131</t>
  </si>
  <si>
    <t>2017-09-08 16:56:50</t>
  </si>
  <si>
    <t>SR17090800038721</t>
  </si>
  <si>
    <t>2017-09-08 17:04:23</t>
  </si>
  <si>
    <t>SR17090800038727</t>
  </si>
  <si>
    <t>2017-09-08 17:12:18</t>
  </si>
  <si>
    <t>SR17090800038736</t>
  </si>
  <si>
    <t>2017-09-08 17:18:27</t>
  </si>
  <si>
    <t>SR17090800038746</t>
  </si>
  <si>
    <t>4895920310634208</t>
  </si>
  <si>
    <t>2017-09-08 17:19:38</t>
  </si>
  <si>
    <t>SR17090800038752</t>
  </si>
  <si>
    <t>6231900000061759839</t>
  </si>
  <si>
    <t>2017-09-08 17:27:29</t>
  </si>
  <si>
    <t>SR17090800038760</t>
  </si>
  <si>
    <t>2017-09-08 17:35:20</t>
  </si>
  <si>
    <t>SR17090800038768</t>
  </si>
  <si>
    <t>6212262505007275387</t>
  </si>
  <si>
    <t>2017-09-08 17:52:51</t>
  </si>
  <si>
    <t>SR17090800038777</t>
  </si>
  <si>
    <t>6253624240119600</t>
  </si>
  <si>
    <t>2017-09-08 17:54:00</t>
  </si>
  <si>
    <t>SR17090800038779</t>
  </si>
  <si>
    <t>2017-09-08 17:55:03</t>
  </si>
  <si>
    <t>SR17090800038780</t>
  </si>
  <si>
    <t>2017-09-08 18:07:35</t>
  </si>
  <si>
    <t>SR17090800038784</t>
  </si>
  <si>
    <t>6223691002577983</t>
  </si>
  <si>
    <t>2017-09-08 18:32:45</t>
  </si>
  <si>
    <t>SR17090800038793</t>
  </si>
  <si>
    <t>6226621302907405</t>
  </si>
  <si>
    <t>2017-09-08 19:10:33</t>
  </si>
  <si>
    <t>SR17090800038798</t>
  </si>
  <si>
    <t>5203821648010133</t>
  </si>
  <si>
    <t>2017-09-09 08:07:58</t>
  </si>
  <si>
    <t>SR17090900038815</t>
  </si>
  <si>
    <t>6217997300000151830</t>
  </si>
  <si>
    <t>2017-09-09 08:24:57</t>
  </si>
  <si>
    <t>SR17090900038818</t>
  </si>
  <si>
    <t>6212263002012317775</t>
  </si>
  <si>
    <t>2017-09-09 08:43:01</t>
  </si>
  <si>
    <t>SR17090900038821</t>
  </si>
  <si>
    <t>2017-09-09 08:57:42</t>
  </si>
  <si>
    <t>SR17090900038825</t>
  </si>
  <si>
    <t>6217003890002738677</t>
  </si>
  <si>
    <t>2017-09-09 09:14:13</t>
  </si>
  <si>
    <t>SR17090900038831</t>
  </si>
  <si>
    <t>2017-09-09 09:36:22</t>
  </si>
  <si>
    <t>SR17090900038844</t>
  </si>
  <si>
    <t>6217921201076851</t>
  </si>
  <si>
    <t>2017-09-09 09:50:31</t>
  </si>
  <si>
    <t>SR17090900038854</t>
  </si>
  <si>
    <t>6212262502010124439</t>
  </si>
  <si>
    <t>2017-09-09 10:00:30</t>
  </si>
  <si>
    <t>SR17090900038861</t>
  </si>
  <si>
    <t>6217003900001181371</t>
  </si>
  <si>
    <t>2017-09-09 10:07:03</t>
  </si>
  <si>
    <t>SR17090900038863</t>
  </si>
  <si>
    <t>6231900000108678000</t>
  </si>
  <si>
    <t>2017-09-09 10:17:31</t>
  </si>
  <si>
    <t>SR17090900038874</t>
  </si>
  <si>
    <t>6226621302250525</t>
  </si>
  <si>
    <t>2017-09-09 10:38:47</t>
  </si>
  <si>
    <t>SR17090900038888</t>
  </si>
  <si>
    <t>6228480868206431173</t>
  </si>
  <si>
    <t>2017-09-09 10:42:32</t>
  </si>
  <si>
    <t>SR17090900038890</t>
  </si>
  <si>
    <t>6217562700003668547</t>
  </si>
  <si>
    <t>2017-09-09 10:47:04</t>
  </si>
  <si>
    <t>SR17090900038898</t>
  </si>
  <si>
    <t>2017-09-09 10:48:50</t>
  </si>
  <si>
    <t>SR17090900038903</t>
  </si>
  <si>
    <t>2017-09-09 11:02:06</t>
  </si>
  <si>
    <t>SR17090900038908</t>
  </si>
  <si>
    <t>2017-09-09 11:10:25</t>
  </si>
  <si>
    <t>SR17090900038913</t>
  </si>
  <si>
    <t>6221887300041426972</t>
  </si>
  <si>
    <t>2017-09-09 11:50:11</t>
  </si>
  <si>
    <t>SR17090900038938</t>
  </si>
  <si>
    <t>6223691201137951</t>
  </si>
  <si>
    <t>2017-09-09 11:50:19</t>
  </si>
  <si>
    <t>SR17090900038939</t>
  </si>
  <si>
    <t>6250870118954106</t>
  </si>
  <si>
    <t>2017-09-09 11:51:02</t>
  </si>
  <si>
    <t>SR17090900038941</t>
  </si>
  <si>
    <t>6214600180013174672</t>
  </si>
  <si>
    <t>2017-09-09 11:55:55</t>
  </si>
  <si>
    <t>SR17090900038942</t>
  </si>
  <si>
    <t>6231900000066815412</t>
  </si>
  <si>
    <t>2017-09-09 11:57:29</t>
  </si>
  <si>
    <t>SR17090900038944</t>
  </si>
  <si>
    <t>2017-09-09 12:19:22</t>
  </si>
  <si>
    <t>SR17090900038950</t>
  </si>
  <si>
    <t>6231900000074681699</t>
  </si>
  <si>
    <t>2017-09-09 13:08:00</t>
  </si>
  <si>
    <t>SR17090900038960</t>
  </si>
  <si>
    <t>622908473003152215</t>
  </si>
  <si>
    <t>2017-09-09 13:11:54</t>
  </si>
  <si>
    <t>SR17090900038961</t>
  </si>
  <si>
    <t>6228482898442192774</t>
  </si>
  <si>
    <t>2017-09-09 13:19:12</t>
  </si>
  <si>
    <t>SR17090900038962</t>
  </si>
  <si>
    <t>6283174241080942</t>
  </si>
  <si>
    <t>2017-09-09 13:22:51</t>
  </si>
  <si>
    <t>SR17090900038964</t>
  </si>
  <si>
    <t>6228481938298414475</t>
  </si>
  <si>
    <t>2017-09-09 13:31:14</t>
  </si>
  <si>
    <t>SR17090900038965</t>
  </si>
  <si>
    <t>6231900000066737558</t>
  </si>
  <si>
    <t>2017-09-09 14:12:29</t>
  </si>
  <si>
    <t>SR17090900038975</t>
  </si>
  <si>
    <t>6217852700005575251</t>
  </si>
  <si>
    <t>2017-09-09 14:13:07</t>
  </si>
  <si>
    <t>SR17090900038976</t>
  </si>
  <si>
    <t>6231900000013337924</t>
  </si>
  <si>
    <t>2017-09-09 14:22:20</t>
  </si>
  <si>
    <t>SR17090900038978</t>
  </si>
  <si>
    <t>6217003910005876025</t>
  </si>
  <si>
    <t>2017-09-09 14:35:23</t>
  </si>
  <si>
    <t>SR17090900038986</t>
  </si>
  <si>
    <t>2017-09-09 14:38:13</t>
  </si>
  <si>
    <t>SR17090900038988</t>
  </si>
  <si>
    <t>6223692108186612</t>
  </si>
  <si>
    <t>2017-09-09 14:55:38</t>
  </si>
  <si>
    <t>SR17090900038999</t>
  </si>
  <si>
    <t>6231900000071856682</t>
  </si>
  <si>
    <t>2017-09-09 14:57:26</t>
  </si>
  <si>
    <t>SR17090900039000</t>
  </si>
  <si>
    <t>6228483978275395873</t>
  </si>
  <si>
    <t>2017-09-09 15:12:54</t>
  </si>
  <si>
    <t>SR17090900039007</t>
  </si>
  <si>
    <t>6231900000067210712</t>
  </si>
  <si>
    <t>2017-09-09 15:18:25</t>
  </si>
  <si>
    <t>SR17090900039010</t>
  </si>
  <si>
    <t>6236683940000230388</t>
  </si>
  <si>
    <t>2017-09-09 15:38:43</t>
  </si>
  <si>
    <t>SR17090900039022</t>
  </si>
  <si>
    <t>4033910029376855</t>
  </si>
  <si>
    <t>2017-09-09 15:54:21</t>
  </si>
  <si>
    <t>SR17090900039029</t>
  </si>
  <si>
    <t>6226009951550025</t>
  </si>
  <si>
    <t>2017-09-09 16:27:09</t>
  </si>
  <si>
    <t>SR17090900039049</t>
  </si>
  <si>
    <t>6228480866149646469</t>
  </si>
  <si>
    <t>2017-09-09 16:29:28</t>
  </si>
  <si>
    <t>SR17090900039050</t>
  </si>
  <si>
    <t>6223691149953279</t>
  </si>
  <si>
    <t>2017-09-09 16:42:13</t>
  </si>
  <si>
    <t>SR17090900039056</t>
  </si>
  <si>
    <t>2017-09-09 16:44:41</t>
  </si>
  <si>
    <t>SR17090900039058</t>
  </si>
  <si>
    <t>2017-09-09 16:47:48</t>
  </si>
  <si>
    <t>SR17090900039061</t>
  </si>
  <si>
    <t>6217003860007396987</t>
  </si>
  <si>
    <t>2017-09-09 16:48:47</t>
  </si>
  <si>
    <t>SR17090900039062</t>
  </si>
  <si>
    <t>2017-09-09 16:57:16</t>
  </si>
  <si>
    <t>SR17090900039068</t>
  </si>
  <si>
    <t>6228480866187859461</t>
  </si>
  <si>
    <t>2017-09-10 09:19:44</t>
  </si>
  <si>
    <t>SR17091000039101</t>
  </si>
  <si>
    <t>6230523860003716174</t>
  </si>
  <si>
    <t>2017-09-10 09:25:55</t>
  </si>
  <si>
    <t>SR17091000039102</t>
  </si>
  <si>
    <t>6258091655747256</t>
  </si>
  <si>
    <t>2017-09-10 12:43:44</t>
  </si>
  <si>
    <t>SR17091000039128</t>
  </si>
  <si>
    <t>2017-09-10 12:45:31</t>
  </si>
  <si>
    <t>SR17091000039129</t>
  </si>
  <si>
    <t>2017-09-10 13:11:13</t>
  </si>
  <si>
    <t>SR17091000039133</t>
  </si>
  <si>
    <t>2017-09-10 14:38:54</t>
  </si>
  <si>
    <t>SR17091000039138</t>
  </si>
  <si>
    <t>2017-09-10 16:28:00</t>
  </si>
  <si>
    <t>SR17091000039151</t>
  </si>
  <si>
    <t>6222530590127259</t>
  </si>
  <si>
    <t>2017-09-10 16:28:52</t>
  </si>
  <si>
    <t>SR17091000039153</t>
  </si>
  <si>
    <t>2017-09-10 16:29:45</t>
  </si>
  <si>
    <t>SR17091000039154</t>
  </si>
  <si>
    <t>2017-09-10 16:53:32</t>
  </si>
  <si>
    <t>SR17091000039157</t>
  </si>
  <si>
    <t>6222620590004654475</t>
  </si>
  <si>
    <t>2017-09-10 17:25:04</t>
  </si>
  <si>
    <t>SR17091000039159</t>
  </si>
  <si>
    <t>2017-09-11 07:39:47</t>
  </si>
  <si>
    <t>SR17091100039180</t>
  </si>
  <si>
    <t>6228480860711328010</t>
  </si>
  <si>
    <t>2017-09-11 08:13:09</t>
  </si>
  <si>
    <t>SR17091100039183</t>
  </si>
  <si>
    <t>2017-09-11 08:38:24</t>
  </si>
  <si>
    <t>SR17091100039189</t>
  </si>
  <si>
    <t>6228483306004826663</t>
  </si>
  <si>
    <t>SR17091100039190</t>
  </si>
  <si>
    <t>6212264402045915935</t>
  </si>
  <si>
    <t>2017-09-11 08:57:38</t>
  </si>
  <si>
    <t>SR17091100039200</t>
  </si>
  <si>
    <t>6227003982550124837</t>
  </si>
  <si>
    <t>2017-09-11 09:00:59</t>
  </si>
  <si>
    <t>SR17091100039203</t>
  </si>
  <si>
    <t>6217003860006868499</t>
  </si>
  <si>
    <t>2017-09-11 09:06:43</t>
  </si>
  <si>
    <t>SR17091100039204</t>
  </si>
  <si>
    <t>6230941210003459702</t>
  </si>
  <si>
    <t>2017-09-11 09:11:36</t>
  </si>
  <si>
    <t>SR17091100039207</t>
  </si>
  <si>
    <t>6212262502021232023</t>
  </si>
  <si>
    <t>2017-09-11 09:14:36</t>
  </si>
  <si>
    <t>SR17091100039209</t>
  </si>
  <si>
    <t>6258081658032855</t>
  </si>
  <si>
    <t>2017-09-11 09:22:33</t>
  </si>
  <si>
    <t>SR17091100039212</t>
  </si>
  <si>
    <t>2017-09-11 09:23:01</t>
  </si>
  <si>
    <t>SR17091100039213</t>
  </si>
  <si>
    <t>6212262314004056415</t>
  </si>
  <si>
    <t>2017-09-11 09:23:30</t>
  </si>
  <si>
    <t>SR17091100039214</t>
  </si>
  <si>
    <t>2017-09-11 09:25:55</t>
  </si>
  <si>
    <t>SR17091100039217</t>
  </si>
  <si>
    <t>6228484148314755474</t>
  </si>
  <si>
    <t>2017-09-11 09:30:29</t>
  </si>
  <si>
    <t>SR17091100039220</t>
  </si>
  <si>
    <t>6283886000709235</t>
  </si>
  <si>
    <t>2017-09-11 09:41:02</t>
  </si>
  <si>
    <t>SR17091100039225</t>
  </si>
  <si>
    <t>2017-09-11 09:53:21</t>
  </si>
  <si>
    <t>SR17091100039233</t>
  </si>
  <si>
    <t>2017-09-11 09:57:11</t>
  </si>
  <si>
    <t>SR17091100039237</t>
  </si>
  <si>
    <t>6253335319663390</t>
  </si>
  <si>
    <t>2017-09-11 10:00:20</t>
  </si>
  <si>
    <t>SR17091100039243</t>
  </si>
  <si>
    <t>2017-09-11 10:07:53</t>
  </si>
  <si>
    <t>SR17091100039244</t>
  </si>
  <si>
    <t>2017-09-11 10:08:44</t>
  </si>
  <si>
    <t>SR17091100039245</t>
  </si>
  <si>
    <t>6212262502025689244</t>
  </si>
  <si>
    <t>2017-09-11 10:14:09</t>
  </si>
  <si>
    <t>SR17091100039247</t>
  </si>
  <si>
    <t>6212262502003288951</t>
  </si>
  <si>
    <t>2017-09-11 10:18:52</t>
  </si>
  <si>
    <t>SR17091100039258</t>
  </si>
  <si>
    <t>2017-09-11 10:19:15</t>
  </si>
  <si>
    <t>SR17091100039259</t>
  </si>
  <si>
    <t>6228930001097860591</t>
  </si>
  <si>
    <t>2017-09-11 10:26:56</t>
  </si>
  <si>
    <t>SR17091100039263</t>
  </si>
  <si>
    <t>6217003860020782080</t>
  </si>
  <si>
    <t>2017-09-11 10:30:16</t>
  </si>
  <si>
    <t>SR17091100039265</t>
  </si>
  <si>
    <t>6222623120001737342</t>
  </si>
  <si>
    <t>2017-09-11 10:31:40</t>
  </si>
  <si>
    <t>SR17091100039267</t>
  </si>
  <si>
    <t>6226898014768263</t>
  </si>
  <si>
    <t>2017-09-11 10:31:50</t>
  </si>
  <si>
    <t>SR17091100039268</t>
  </si>
  <si>
    <t>6236683860000635230</t>
  </si>
  <si>
    <t>2017-09-11 10:40:34</t>
  </si>
  <si>
    <t>SR17091100039282</t>
  </si>
  <si>
    <t>6231900000125063087</t>
  </si>
  <si>
    <t>2017-09-11 10:46:06</t>
  </si>
  <si>
    <t>SR17091100039284</t>
  </si>
  <si>
    <t>6226222203289298</t>
  </si>
  <si>
    <t>2017-09-11 10:48:42</t>
  </si>
  <si>
    <t>SR17091100039289</t>
  </si>
  <si>
    <t>2017-09-11 10:52:42</t>
  </si>
  <si>
    <t>SR17091100039297</t>
  </si>
  <si>
    <t>6228412893015001465</t>
  </si>
  <si>
    <t>2017-09-11 11:08:38</t>
  </si>
  <si>
    <t>SR17091100039319</t>
  </si>
  <si>
    <t>6217562700004312350</t>
  </si>
  <si>
    <t>2017-09-11 11:19:00</t>
  </si>
  <si>
    <t>SR17091100039335</t>
  </si>
  <si>
    <t>6221887300032172445</t>
  </si>
  <si>
    <t>2017-09-11 11:20:44</t>
  </si>
  <si>
    <t>SR17091100039338</t>
  </si>
  <si>
    <t>2017-09-11 11:29:06</t>
  </si>
  <si>
    <t>SR17091100039345</t>
  </si>
  <si>
    <t>6215582508000001566</t>
  </si>
  <si>
    <t>2017-09-11 11:35:16</t>
  </si>
  <si>
    <t>SR17091100039348</t>
  </si>
  <si>
    <t>6226010003732926</t>
  </si>
  <si>
    <t>2017-09-11 11:39:06</t>
  </si>
  <si>
    <t>SR17091100039355</t>
  </si>
  <si>
    <t>2017-09-11 11:39:56</t>
  </si>
  <si>
    <t>SR17091100039356</t>
  </si>
  <si>
    <t>2017-09-11 11:41:24</t>
  </si>
  <si>
    <t>SR17091100039359</t>
  </si>
  <si>
    <t>6223691905771899</t>
  </si>
  <si>
    <t>2017-09-11 11:47:25</t>
  </si>
  <si>
    <t>SR17091100039371</t>
  </si>
  <si>
    <t>6223691847125386</t>
  </si>
  <si>
    <t>2017-09-11 11:49:44</t>
  </si>
  <si>
    <t>SR17091100039373</t>
  </si>
  <si>
    <t>6210178002043680215</t>
  </si>
  <si>
    <t>2017-09-11 11:55:31</t>
  </si>
  <si>
    <t>SR17091100039381</t>
  </si>
  <si>
    <t>6222530596853007</t>
  </si>
  <si>
    <t>2017-09-11 11:55:52</t>
  </si>
  <si>
    <t>SR17091100039382</t>
  </si>
  <si>
    <t>6217997300044866674</t>
  </si>
  <si>
    <t>2017-09-11 12:14:43</t>
  </si>
  <si>
    <t>SR17091100039412</t>
  </si>
  <si>
    <t>6222600590006014573</t>
  </si>
  <si>
    <t>2017-09-11 12:16:01</t>
  </si>
  <si>
    <t>SR17091100039413</t>
  </si>
  <si>
    <t>6250870401661103</t>
  </si>
  <si>
    <t>2017-09-11 12:20:39</t>
  </si>
  <si>
    <t>SR17091100039416</t>
  </si>
  <si>
    <t>6217232410001903066</t>
  </si>
  <si>
    <t>2017-09-11 12:21:25</t>
  </si>
  <si>
    <t>SR17091100039417</t>
  </si>
  <si>
    <t>6223692583698735</t>
  </si>
  <si>
    <t>2017-09-11 12:22:54</t>
  </si>
  <si>
    <t>SR17091100039419</t>
  </si>
  <si>
    <t>6259190202280461</t>
  </si>
  <si>
    <t>2017-09-11 12:24:11</t>
  </si>
  <si>
    <t>SR17091100039421</t>
  </si>
  <si>
    <t>2017-09-11 12:25:46</t>
  </si>
  <si>
    <t>SR17091100039425</t>
  </si>
  <si>
    <t>2017-09-11 12:30:03</t>
  </si>
  <si>
    <t>SR17091100039427</t>
  </si>
  <si>
    <t>2017-09-11 12:32:31</t>
  </si>
  <si>
    <t>SR17091100039430</t>
  </si>
  <si>
    <t>6217003890003124166</t>
  </si>
  <si>
    <t>2017-09-11 12:36:10</t>
  </si>
  <si>
    <t>SR17091100039436</t>
  </si>
  <si>
    <t>6217003940002300000</t>
  </si>
  <si>
    <t>2017-09-11 12:43:44</t>
  </si>
  <si>
    <t>SR17091100039444</t>
  </si>
  <si>
    <t>6231900000100308317</t>
  </si>
  <si>
    <t>2017-09-11 12:47:19</t>
  </si>
  <si>
    <t>SR17091100039447</t>
  </si>
  <si>
    <t>6214663850010434</t>
  </si>
  <si>
    <t>2017-09-11 12:47:40</t>
  </si>
  <si>
    <t>SR17091100039448</t>
  </si>
  <si>
    <t>6223692392732303</t>
  </si>
  <si>
    <t>2017-09-11 12:48:08</t>
  </si>
  <si>
    <t>SR17091100039449</t>
  </si>
  <si>
    <t>6212262502015145215</t>
  </si>
  <si>
    <t>2017-09-11 12:52:01</t>
  </si>
  <si>
    <t>SR17091100039452</t>
  </si>
  <si>
    <t>6217003860004389514</t>
  </si>
  <si>
    <t>2017-09-11 12:59:40</t>
  </si>
  <si>
    <t>SR17091100039460</t>
  </si>
  <si>
    <t>6225571645654860</t>
  </si>
  <si>
    <t>2017-09-11 13:05:03</t>
  </si>
  <si>
    <t>SR17091100039466</t>
  </si>
  <si>
    <t>6212262502022387370</t>
  </si>
  <si>
    <t>2017-09-11 13:37:49</t>
  </si>
  <si>
    <t>SR17091100039487</t>
  </si>
  <si>
    <t>6217997300054736643</t>
  </si>
  <si>
    <t>2017-09-11 13:40:12</t>
  </si>
  <si>
    <t>SR17091100039491</t>
  </si>
  <si>
    <t>6224696009097116</t>
  </si>
  <si>
    <t>2017-09-11 13:41:02</t>
  </si>
  <si>
    <t>SR17091100039493</t>
  </si>
  <si>
    <t>2017-09-11 13:41:58</t>
  </si>
  <si>
    <t>SR17091100039498</t>
  </si>
  <si>
    <t>2017-09-11 13:42:39</t>
  </si>
  <si>
    <t>SR17091100039500</t>
  </si>
  <si>
    <t>6228480868087867073</t>
  </si>
  <si>
    <t>2017-09-11 13:48:51</t>
  </si>
  <si>
    <t>SR17091100039504</t>
  </si>
  <si>
    <t>6231900000017921194</t>
  </si>
  <si>
    <t>2017-09-11 13:52:34</t>
  </si>
  <si>
    <t>SR17091100039508</t>
  </si>
  <si>
    <t>6217007170000308906</t>
  </si>
  <si>
    <t>2017-09-11 13:57:12</t>
  </si>
  <si>
    <t>SR17091100039512</t>
  </si>
  <si>
    <t>2017-09-11 14:01:07</t>
  </si>
  <si>
    <t>SR17091100039517</t>
  </si>
  <si>
    <t>6228480868618639074</t>
  </si>
  <si>
    <t>2017-09-11 14:12:45</t>
  </si>
  <si>
    <t>SR17091100039526</t>
  </si>
  <si>
    <t>6223690804591317</t>
  </si>
  <si>
    <t>2017-09-11 14:24:18</t>
  </si>
  <si>
    <t>SR17091100039533</t>
  </si>
  <si>
    <t>6231900000118855168</t>
  </si>
  <si>
    <t>2017-09-11 14:26:23</t>
  </si>
  <si>
    <t>SR17091100039537</t>
  </si>
  <si>
    <t>6231900000116789799</t>
  </si>
  <si>
    <t>2017-09-11 14:33:21</t>
  </si>
  <si>
    <t>SR17091100039540</t>
  </si>
  <si>
    <t>6231900000061820110</t>
  </si>
  <si>
    <t>2017-09-11 14:36:05</t>
  </si>
  <si>
    <t>SR17091100039544</t>
  </si>
  <si>
    <t>4033920017354475</t>
  </si>
  <si>
    <t>2017-09-11 15:00:57</t>
  </si>
  <si>
    <t>SR17091100039581</t>
  </si>
  <si>
    <t>6217987300002120702</t>
  </si>
  <si>
    <t>2017-09-11 15:08:57</t>
  </si>
  <si>
    <t>SR17091100039593</t>
  </si>
  <si>
    <t>6231900000056449156</t>
  </si>
  <si>
    <t>2017-09-11 15:09:22</t>
  </si>
  <si>
    <t>SR17091100039594</t>
  </si>
  <si>
    <t>2017-09-11 15:15:56</t>
  </si>
  <si>
    <t>SR17091100039603</t>
  </si>
  <si>
    <t>5201521321307663</t>
  </si>
  <si>
    <t>2017-09-11 15:18:26</t>
  </si>
  <si>
    <t>SR17091100039608</t>
  </si>
  <si>
    <t>2017-09-11 15:22:06</t>
  </si>
  <si>
    <t>SR17091100039611</t>
  </si>
  <si>
    <t>2017-09-11 15:25:15</t>
  </si>
  <si>
    <t>SR17091100039619</t>
  </si>
  <si>
    <t>6212262502027291361</t>
  </si>
  <si>
    <t>2017-09-11 15:31:58</t>
  </si>
  <si>
    <t>SR17091100039629</t>
  </si>
  <si>
    <t>6228482898202720376</t>
  </si>
  <si>
    <t>2017-09-11 15:32:23</t>
  </si>
  <si>
    <t>SR17091100039630</t>
  </si>
  <si>
    <t>6231900000023127919</t>
  </si>
  <si>
    <t>2017-09-11 15:32:42</t>
  </si>
  <si>
    <t>SR17091100039631</t>
  </si>
  <si>
    <t>6231900000118362199</t>
  </si>
  <si>
    <t>2017-09-11 15:39:27</t>
  </si>
  <si>
    <t>SR17091100039641</t>
  </si>
  <si>
    <t>2017-09-11 15:48:56</t>
  </si>
  <si>
    <t>SR17091100039650</t>
  </si>
  <si>
    <t>6283660050913389</t>
  </si>
  <si>
    <t>2017-09-11 15:56:10</t>
  </si>
  <si>
    <t>SR17091100039652</t>
  </si>
  <si>
    <t>2017-09-11 15:59:14</t>
  </si>
  <si>
    <t>SR17091100039656</t>
  </si>
  <si>
    <t>6223692077737957</t>
  </si>
  <si>
    <t>2017-09-11 16:04:17</t>
  </si>
  <si>
    <t>SR17091100039662</t>
  </si>
  <si>
    <t>6226580020679995</t>
  </si>
  <si>
    <t>2017-09-11 16:10:38</t>
  </si>
  <si>
    <t>SR17091100039668</t>
  </si>
  <si>
    <t>2017-09-11 16:13:24</t>
  </si>
  <si>
    <t>SR17091100039672</t>
  </si>
  <si>
    <t>6228480868207296179</t>
  </si>
  <si>
    <t>2017-09-11 16:16:18</t>
  </si>
  <si>
    <t>SR17091100039676</t>
  </si>
  <si>
    <t>6221887300019726288</t>
  </si>
  <si>
    <t>2017-09-11 16:18:50</t>
  </si>
  <si>
    <t>SR17091100039678</t>
  </si>
  <si>
    <t>6217007140007581649</t>
  </si>
  <si>
    <t>2017-09-11 16:18:56</t>
  </si>
  <si>
    <t>SR17091100039679</t>
  </si>
  <si>
    <t>6228411933038113060</t>
  </si>
  <si>
    <t>2017-09-11 16:24:00</t>
  </si>
  <si>
    <t>SR17091100039687</t>
  </si>
  <si>
    <t>6230523960000686675</t>
  </si>
  <si>
    <t>2017-09-11 16:24:38</t>
  </si>
  <si>
    <t>SR17091100039690</t>
  </si>
  <si>
    <t>2017-09-11 16:26:16</t>
  </si>
  <si>
    <t>SR17091100039693</t>
  </si>
  <si>
    <t>6222621210004908776</t>
  </si>
  <si>
    <t>2017-09-11 16:31:18</t>
  </si>
  <si>
    <t>SR17091100039702</t>
  </si>
  <si>
    <t>6253360115134305</t>
  </si>
  <si>
    <t>2017-09-11 16:42:58</t>
  </si>
  <si>
    <t>SR17091100039724</t>
  </si>
  <si>
    <t>2017-09-11 16:49:15</t>
  </si>
  <si>
    <t>SR17091100039740</t>
  </si>
  <si>
    <t>6230582000042114440</t>
  </si>
  <si>
    <t>2017-09-11 17:04:35</t>
  </si>
  <si>
    <t>SR17091100039759</t>
  </si>
  <si>
    <t>6228483978029682774</t>
  </si>
  <si>
    <t>2017-09-11 17:10:35</t>
  </si>
  <si>
    <t>SR17091100039767</t>
  </si>
  <si>
    <t>6283660020844839</t>
  </si>
  <si>
    <t>2017-09-11 17:13:58</t>
  </si>
  <si>
    <t>SR17091100039773</t>
  </si>
  <si>
    <t>6214600180016844032</t>
  </si>
  <si>
    <t>2017-09-11 17:14:16</t>
  </si>
  <si>
    <t>SR17091100039774</t>
  </si>
  <si>
    <t>2017-09-11 17:15:35</t>
  </si>
  <si>
    <t>SR17091100039775</t>
  </si>
  <si>
    <t>4870131645959364</t>
  </si>
  <si>
    <t>2017-09-11 17:24:11</t>
  </si>
  <si>
    <t>SR17091100039785</t>
  </si>
  <si>
    <t>6228484160277180210</t>
  </si>
  <si>
    <t>2017-09-11 17:26:39</t>
  </si>
  <si>
    <t>SR17091100039787</t>
  </si>
  <si>
    <t>6217003860008235606</t>
  </si>
  <si>
    <t>2017-09-11 17:37:07</t>
  </si>
  <si>
    <t>SR17091100039801</t>
  </si>
  <si>
    <t>4270207801334281</t>
  </si>
  <si>
    <t>2017-09-11 17:40:22</t>
  </si>
  <si>
    <t>SR17091100039806</t>
  </si>
  <si>
    <t>2017-09-11 18:15:35</t>
  </si>
  <si>
    <t>SR17091100039823</t>
  </si>
  <si>
    <t>2017-09-11 18:22:39</t>
  </si>
  <si>
    <t>SR17091100039828</t>
  </si>
  <si>
    <t>6231900000094493729</t>
  </si>
  <si>
    <t>2017-09-11 18:39:28</t>
  </si>
  <si>
    <t>SR17091100039832</t>
  </si>
  <si>
    <t>2017-09-12 08:03:28</t>
  </si>
  <si>
    <t>SR17091200039860</t>
  </si>
  <si>
    <t>2017-09-12 09:08:33</t>
  </si>
  <si>
    <t>SR17091200039879</t>
  </si>
  <si>
    <t>6231900023400685317</t>
  </si>
  <si>
    <t>2017-09-12 09:40:53</t>
  </si>
  <si>
    <t>SR17091200039902</t>
  </si>
  <si>
    <t>6217003860003813225</t>
  </si>
  <si>
    <t>2017-09-12 09:44:00</t>
  </si>
  <si>
    <t>SR17091200039908</t>
  </si>
  <si>
    <t>6223691791576436</t>
  </si>
  <si>
    <t>2017-09-12 09:47:35</t>
  </si>
  <si>
    <t>SR17091200039912</t>
  </si>
  <si>
    <t>6226226000979530</t>
  </si>
  <si>
    <t>2017-09-12 09:50:24</t>
  </si>
  <si>
    <t>SR17091200039916</t>
  </si>
  <si>
    <t>6228480616201387571</t>
  </si>
  <si>
    <t>2017-09-12 09:55:25</t>
  </si>
  <si>
    <t>SR17091200039920</t>
  </si>
  <si>
    <t>6222082502007640253</t>
  </si>
  <si>
    <t>2017-09-12 09:56:26</t>
  </si>
  <si>
    <t>SR17091200039921</t>
  </si>
  <si>
    <t>2017-09-12 09:59:26</t>
  </si>
  <si>
    <t>SR17091200039923</t>
  </si>
  <si>
    <t>6222002502202700305</t>
  </si>
  <si>
    <t>2017-09-12 10:06:48</t>
  </si>
  <si>
    <t>SR17091200039928</t>
  </si>
  <si>
    <t>6228482891129849113</t>
  </si>
  <si>
    <t>2017-09-12 10:10:58</t>
  </si>
  <si>
    <t>SR17091200039932</t>
  </si>
  <si>
    <t>6282880013047239</t>
  </si>
  <si>
    <t>2017-09-12 10:14:18</t>
  </si>
  <si>
    <t>SR17091200039936</t>
  </si>
  <si>
    <t>6217003860017905702</t>
  </si>
  <si>
    <t>2017-09-12 10:16:29</t>
  </si>
  <si>
    <t>SR17091200039938</t>
  </si>
  <si>
    <t>6223692262745906</t>
  </si>
  <si>
    <t>2017-09-12 10:17:23</t>
  </si>
  <si>
    <t>SR17091200039940</t>
  </si>
  <si>
    <t>2017-09-12 10:19:06</t>
  </si>
  <si>
    <t>SR17091200039941</t>
  </si>
  <si>
    <t>2017-09-12 10:20:25</t>
  </si>
  <si>
    <t>SR17091200039942</t>
  </si>
  <si>
    <t>6217232517000046067</t>
  </si>
  <si>
    <t>2017-09-12 10:24:11</t>
  </si>
  <si>
    <t>SR17091200039945</t>
  </si>
  <si>
    <t>6228483318602813373</t>
  </si>
  <si>
    <t>2017-09-12 10:31:45</t>
  </si>
  <si>
    <t>SR17091200039949</t>
  </si>
  <si>
    <t>2017-09-12 10:36:44</t>
  </si>
  <si>
    <t>SR17091200039959</t>
  </si>
  <si>
    <t>2017-09-12 10:38:11</t>
  </si>
  <si>
    <t>SR17091200039960</t>
  </si>
  <si>
    <t>6210178002005599528</t>
  </si>
  <si>
    <t>2017-09-12 10:39:54</t>
  </si>
  <si>
    <t>SR17091200039964</t>
  </si>
  <si>
    <t>6212882502000474687</t>
  </si>
  <si>
    <t>2017-09-12 10:40:23</t>
  </si>
  <si>
    <t>SR17091200039965</t>
  </si>
  <si>
    <t>6217902700002127106</t>
  </si>
  <si>
    <t>2017-09-12 10:44:00</t>
  </si>
  <si>
    <t>SR17091200039972</t>
  </si>
  <si>
    <t>6231900000118478573</t>
  </si>
  <si>
    <t>2017-09-12 10:45:44</t>
  </si>
  <si>
    <t>SR17091200039975</t>
  </si>
  <si>
    <t>6231900000084002175</t>
  </si>
  <si>
    <t>2017-09-12 10:46:43</t>
  </si>
  <si>
    <t>SR17091200039977</t>
  </si>
  <si>
    <t>2017-09-12 10:48:55</t>
  </si>
  <si>
    <t>SR17091200039983</t>
  </si>
  <si>
    <t>2017-09-12 10:52:44</t>
  </si>
  <si>
    <t>SR17091200039986</t>
  </si>
  <si>
    <t>6214663860172174</t>
  </si>
  <si>
    <t>2017-09-12 10:57:52</t>
  </si>
  <si>
    <t>SR17091200039991</t>
  </si>
  <si>
    <t>6217852700016664532</t>
  </si>
  <si>
    <t>2017-09-12 11:17:52</t>
  </si>
  <si>
    <t>SR17091200040014</t>
  </si>
  <si>
    <t>6259653508652725</t>
  </si>
  <si>
    <t>2017-09-12 11:18:47</t>
  </si>
  <si>
    <t>SR17091200040017</t>
  </si>
  <si>
    <t>6228481938305805079</t>
  </si>
  <si>
    <t>2017-09-12 11:21:55</t>
  </si>
  <si>
    <t>SR17091200040025</t>
  </si>
  <si>
    <t>6235752700000181025</t>
  </si>
  <si>
    <t>2017-09-12 11:25:57</t>
  </si>
  <si>
    <t>SR17091200040030</t>
  </si>
  <si>
    <t>6258081320104215</t>
  </si>
  <si>
    <t>2017-09-12 11:48:28</t>
  </si>
  <si>
    <t>SR17091200040052</t>
  </si>
  <si>
    <t>6214600180016927084</t>
  </si>
  <si>
    <t>2017-09-12 11:50:01</t>
  </si>
  <si>
    <t>SR17091200040053</t>
  </si>
  <si>
    <t>2017-09-12 11:51:46</t>
  </si>
  <si>
    <t>SR17091200040054</t>
  </si>
  <si>
    <t>6217790001086644743</t>
  </si>
  <si>
    <t>2017-09-12 11:57:23</t>
  </si>
  <si>
    <t>SR17091200040057</t>
  </si>
  <si>
    <t>2017-09-12 12:04:53</t>
  </si>
  <si>
    <t>SR17091200040068</t>
  </si>
  <si>
    <t>4340623860323856</t>
  </si>
  <si>
    <t>2017-09-12 12:16:45</t>
  </si>
  <si>
    <t>SR17091200040082</t>
  </si>
  <si>
    <t>6230910799029980292</t>
  </si>
  <si>
    <t>2017-09-12 12:19:55</t>
  </si>
  <si>
    <t>SR17091200040086</t>
  </si>
  <si>
    <t>6259611577681116</t>
  </si>
  <si>
    <t>2017-09-12 12:30:16</t>
  </si>
  <si>
    <t>SR17091200040094</t>
  </si>
  <si>
    <t>6231900000078564594</t>
  </si>
  <si>
    <t>2017-09-12 12:43:18</t>
  </si>
  <si>
    <t>SR17091200040104</t>
  </si>
  <si>
    <t>6250721320048163</t>
  </si>
  <si>
    <t>2017-09-12 12:44:18</t>
  </si>
  <si>
    <t>SR17091200040105</t>
  </si>
  <si>
    <t>2017-09-12 12:46:52</t>
  </si>
  <si>
    <t>SR17091200040107</t>
  </si>
  <si>
    <t>6228481938614348878</t>
  </si>
  <si>
    <t>2017-09-12 13:18:43</t>
  </si>
  <si>
    <t>SR17091200040133</t>
  </si>
  <si>
    <t>4218710001837669</t>
  </si>
  <si>
    <t>2017-09-12 13:21:18</t>
  </si>
  <si>
    <t>SR17091200040135</t>
  </si>
  <si>
    <t>6230200072288884</t>
  </si>
  <si>
    <t>2017-09-12 13:41:24</t>
  </si>
  <si>
    <t>SR17091200040155</t>
  </si>
  <si>
    <t>2017-09-12 13:58:16</t>
  </si>
  <si>
    <t>SR17091200040160</t>
  </si>
  <si>
    <t>5201690598983926</t>
  </si>
  <si>
    <t>2017-09-12 14:01:32</t>
  </si>
  <si>
    <t>SR17091200040165</t>
  </si>
  <si>
    <t>5316930003039605</t>
  </si>
  <si>
    <t>2017-09-12 14:19:47</t>
  </si>
  <si>
    <t>SR17091200040172</t>
  </si>
  <si>
    <t>6228580399064388635</t>
  </si>
  <si>
    <t>2017-09-12 14:40:48</t>
  </si>
  <si>
    <t>SR17091200040191</t>
  </si>
  <si>
    <t>6230361107076972242</t>
  </si>
  <si>
    <t>2017-09-12 14:48:49</t>
  </si>
  <si>
    <t>SR17091200040200</t>
  </si>
  <si>
    <t>6230520860010214570</t>
  </si>
  <si>
    <t>2017-09-12 14:54:25</t>
  </si>
  <si>
    <t>SR17091200040205</t>
  </si>
  <si>
    <t>6231900000135111736</t>
  </si>
  <si>
    <t>2017-09-12 15:13:08</t>
  </si>
  <si>
    <t>SR17091200040232</t>
  </si>
  <si>
    <t>6217003980000960322</t>
  </si>
  <si>
    <t>2017-09-12 15:15:56</t>
  </si>
  <si>
    <t>SR17091200040236</t>
  </si>
  <si>
    <t>6212262516000665342</t>
  </si>
  <si>
    <t>2017-09-12 15:20:58</t>
  </si>
  <si>
    <t>SR17091200040246</t>
  </si>
  <si>
    <t>6217003860000421980</t>
  </si>
  <si>
    <t>2017-09-12 15:22:02</t>
  </si>
  <si>
    <t>SR17091200040248</t>
  </si>
  <si>
    <t>6228480868584182372</t>
  </si>
  <si>
    <t>2017-09-12 15:41:50</t>
  </si>
  <si>
    <t>SR17091200040270</t>
  </si>
  <si>
    <t>6226388001358450</t>
  </si>
  <si>
    <t>2017-09-12 15:45:13</t>
  </si>
  <si>
    <t>SR17091200040275</t>
  </si>
  <si>
    <t>6217997300049215026</t>
  </si>
  <si>
    <t>2017-09-12 15:55:24</t>
  </si>
  <si>
    <t>SR17091200040287</t>
  </si>
  <si>
    <t>6228484168588377979</t>
  </si>
  <si>
    <t>2017-09-12 16:12:13</t>
  </si>
  <si>
    <t>SR17091200040301</t>
  </si>
  <si>
    <t>2017-09-12 16:12:34</t>
  </si>
  <si>
    <t>SR17091200040302</t>
  </si>
  <si>
    <t>6231900025550779840</t>
  </si>
  <si>
    <t>2017-09-12 16:14:24</t>
  </si>
  <si>
    <t>SR17091200040309</t>
  </si>
  <si>
    <t>5201690590321745</t>
  </si>
  <si>
    <t>2017-09-12 16:15:03</t>
  </si>
  <si>
    <t>SR17091200040311</t>
  </si>
  <si>
    <t>6225591645229943</t>
  </si>
  <si>
    <t>2017-09-12 16:15:49</t>
  </si>
  <si>
    <t>SR17091200040313</t>
  </si>
  <si>
    <t>6223692212363933</t>
  </si>
  <si>
    <t>2017-09-12 16:25:48</t>
  </si>
  <si>
    <t>SR17091200040328</t>
  </si>
  <si>
    <t>6228483338261565874</t>
  </si>
  <si>
    <t>2017-09-12 16:28:31</t>
  </si>
  <si>
    <t>SR17091200040331</t>
  </si>
  <si>
    <t>2017-09-12 16:32:31</t>
  </si>
  <si>
    <t>SR17091200040340</t>
  </si>
  <si>
    <t>6228483610894060915</t>
  </si>
  <si>
    <t>2017-09-12 16:49:55</t>
  </si>
  <si>
    <t>SR17091200040359</t>
  </si>
  <si>
    <t>6223691528543436</t>
  </si>
  <si>
    <t>2017-09-12 16:54:03</t>
  </si>
  <si>
    <t>SR17091200040364</t>
  </si>
  <si>
    <t>6221887300030512444</t>
  </si>
  <si>
    <t>2017-09-12 16:55:37</t>
  </si>
  <si>
    <t>SR17091200040366</t>
  </si>
  <si>
    <t>6212262410001999738</t>
  </si>
  <si>
    <t>2017-09-12 16:58:33</t>
  </si>
  <si>
    <t>SR17091200040369</t>
  </si>
  <si>
    <t>2017-09-12 17:02:22</t>
  </si>
  <si>
    <t>SR17091200040373</t>
  </si>
  <si>
    <t>6223691193587296</t>
  </si>
  <si>
    <t>2017-09-12 17:11:32</t>
  </si>
  <si>
    <t>SR17091200040387</t>
  </si>
  <si>
    <t>6217003860029790530</t>
  </si>
  <si>
    <t>2017-09-12 17:23:37</t>
  </si>
  <si>
    <t>SR17091200040397</t>
  </si>
  <si>
    <t>2017-09-12 18:07:58</t>
  </si>
  <si>
    <t>SR17091200040423</t>
  </si>
  <si>
    <t>6212262513000317727</t>
  </si>
  <si>
    <t>2017-09-12 18:32:24</t>
  </si>
  <si>
    <t>SR17091200040426</t>
  </si>
  <si>
    <t>6259654241139541</t>
  </si>
  <si>
    <t>2017-09-12 20:04:35</t>
  </si>
  <si>
    <t>SR17091200040435</t>
  </si>
  <si>
    <t>6226202200190269</t>
  </si>
  <si>
    <t>2017-09-13 07:22:57</t>
  </si>
  <si>
    <t>SR17091300040443</t>
  </si>
  <si>
    <t>6217852700013336118</t>
  </si>
  <si>
    <t>2017-09-13 07:26:10</t>
  </si>
  <si>
    <t>SR17091300040444</t>
  </si>
  <si>
    <t>6236683860003720609</t>
  </si>
  <si>
    <t>2017-09-13 07:37:41</t>
  </si>
  <si>
    <t>SR17091300040445</t>
  </si>
  <si>
    <t>6231900000149114049</t>
  </si>
  <si>
    <t>2017-09-13 07:45:10</t>
  </si>
  <si>
    <t>SR17091300040446</t>
  </si>
  <si>
    <t>2017-09-13 07:48:33</t>
  </si>
  <si>
    <t>SR17091300040447</t>
  </si>
  <si>
    <t>2017-09-13 07:51:46</t>
  </si>
  <si>
    <t>SR17091300040448</t>
  </si>
  <si>
    <t>2017-09-13 07:56:52</t>
  </si>
  <si>
    <t>SR17091300040449</t>
  </si>
  <si>
    <t>6222113872453246</t>
  </si>
  <si>
    <t>2017-09-13 07:57:44</t>
  </si>
  <si>
    <t>SR17091300040450</t>
  </si>
  <si>
    <t>2017-09-13 08:04:54</t>
  </si>
  <si>
    <t>SR17091300040451</t>
  </si>
  <si>
    <t>6228483358462251777</t>
  </si>
  <si>
    <t>2017-09-13 08:14:28</t>
  </si>
  <si>
    <t>SR17091300040453</t>
  </si>
  <si>
    <t>6228480868616750675</t>
  </si>
  <si>
    <t>2017-09-13 08:19:53</t>
  </si>
  <si>
    <t>SR17091300040457</t>
  </si>
  <si>
    <t>6217562700002163938</t>
  </si>
  <si>
    <t>2017-09-13 08:43:20</t>
  </si>
  <si>
    <t>SR17091300040468</t>
  </si>
  <si>
    <t>2017-09-13 09:18:28</t>
  </si>
  <si>
    <t>SR17091300040483</t>
  </si>
  <si>
    <t>6222082502005561014</t>
  </si>
  <si>
    <t>2017-09-13 09:25:44</t>
  </si>
  <si>
    <t>SR17091300040489</t>
  </si>
  <si>
    <t>6222532424580950</t>
  </si>
  <si>
    <t>2017-09-13 09:41:56</t>
  </si>
  <si>
    <t>SR17091300040499</t>
  </si>
  <si>
    <t>6217003860001860111</t>
  </si>
  <si>
    <t>2017-09-13 09:42:51</t>
  </si>
  <si>
    <t>SR17091300040500</t>
  </si>
  <si>
    <t>2017-09-13 09:49:11</t>
  </si>
  <si>
    <t>SR17091300040505</t>
  </si>
  <si>
    <t>6228480868597120971</t>
  </si>
  <si>
    <t>2017-09-13 09:56:53</t>
  </si>
  <si>
    <t>SR17091300040510</t>
  </si>
  <si>
    <t>6217003860018166981</t>
  </si>
  <si>
    <t>2017-09-13 10:19:31</t>
  </si>
  <si>
    <t>SR17091300040531</t>
  </si>
  <si>
    <t>6217003860013679913</t>
  </si>
  <si>
    <t>2017-09-13 10:23:18</t>
  </si>
  <si>
    <t>SR17091300040535</t>
  </si>
  <si>
    <t>6217003980001775513</t>
  </si>
  <si>
    <t>2017-09-13 10:40:46</t>
  </si>
  <si>
    <t>SR17091300040554</t>
  </si>
  <si>
    <t>6231900000022329490</t>
  </si>
  <si>
    <t>2017-09-13 10:43:34</t>
  </si>
  <si>
    <t>SR17091300040564</t>
  </si>
  <si>
    <t>6212262018000422170</t>
  </si>
  <si>
    <t>2017-09-13 10:44:00</t>
  </si>
  <si>
    <t>SR17091300040566</t>
  </si>
  <si>
    <t>6258101320010038</t>
  </si>
  <si>
    <t>2017-09-13 10:49:39</t>
  </si>
  <si>
    <t>SR17091300040572</t>
  </si>
  <si>
    <t>6222627340000166758</t>
  </si>
  <si>
    <t>2017-09-13 10:52:26</t>
  </si>
  <si>
    <t>SR17091300040574</t>
  </si>
  <si>
    <t>6222620590007504271</t>
  </si>
  <si>
    <t>2017-09-13 10:58:50</t>
  </si>
  <si>
    <t>SR17091300040578</t>
  </si>
  <si>
    <t>6217232502000436427</t>
  </si>
  <si>
    <t>2017-09-13 11:01:06</t>
  </si>
  <si>
    <t>SR17091300040584</t>
  </si>
  <si>
    <t>6222620590003366014</t>
  </si>
  <si>
    <t>2017-09-13 11:01:39</t>
  </si>
  <si>
    <t>SR17091300040585</t>
  </si>
  <si>
    <t>6210137293201656</t>
  </si>
  <si>
    <t>2017-09-13 11:02:58</t>
  </si>
  <si>
    <t>SR17091300040588</t>
  </si>
  <si>
    <t>6221887300016450312</t>
  </si>
  <si>
    <t>2017-09-13 11:12:17</t>
  </si>
  <si>
    <t>SR17091300040597</t>
  </si>
  <si>
    <t>5201521320686620</t>
  </si>
  <si>
    <t>2017-09-13 11:16:38</t>
  </si>
  <si>
    <t>SR17091300040606</t>
  </si>
  <si>
    <t>6217562700002560026</t>
  </si>
  <si>
    <t>2017-09-13 11:17:50</t>
  </si>
  <si>
    <t>SR17091300040611</t>
  </si>
  <si>
    <t>6222024000083680690</t>
  </si>
  <si>
    <t>2017-09-13 11:28:09</t>
  </si>
  <si>
    <t>SR17091300040620</t>
  </si>
  <si>
    <t>6223691984940134</t>
  </si>
  <si>
    <t>2017-09-13 11:33:08</t>
  </si>
  <si>
    <t>SR17091300040624</t>
  </si>
  <si>
    <t>2017-09-13 11:35:36</t>
  </si>
  <si>
    <t>SR17091300040630</t>
  </si>
  <si>
    <t>2017-09-13 11:42:23</t>
  </si>
  <si>
    <t>SR17091300040636</t>
  </si>
  <si>
    <t>6225571320433093</t>
  </si>
  <si>
    <t>2017-09-13 11:44:33</t>
  </si>
  <si>
    <t>SR17091300040638</t>
  </si>
  <si>
    <t>2017-09-13 11:48:47</t>
  </si>
  <si>
    <t>SR17091300040642</t>
  </si>
  <si>
    <t>6217997300043257966</t>
  </si>
  <si>
    <t>2017-09-13 11:57:43</t>
  </si>
  <si>
    <t>SR17091300040649</t>
  </si>
  <si>
    <t>6226192202161584</t>
  </si>
  <si>
    <t>2017-09-13 12:05:39</t>
  </si>
  <si>
    <t>SR17091300040660</t>
  </si>
  <si>
    <t>2017-09-13 12:07:52</t>
  </si>
  <si>
    <t>SR17091300040663</t>
  </si>
  <si>
    <t>6221887300020385611</t>
  </si>
  <si>
    <t>2017-09-13 12:13:50</t>
  </si>
  <si>
    <t>SR17091300040668</t>
  </si>
  <si>
    <t>6222022505000814562</t>
  </si>
  <si>
    <t>2017-09-13 12:15:29</t>
  </si>
  <si>
    <t>SR17091300040670</t>
  </si>
  <si>
    <t>6227003860070099806</t>
  </si>
  <si>
    <t>2017-09-13 12:45:13</t>
  </si>
  <si>
    <t>SR17091300040690</t>
  </si>
  <si>
    <t>6223690736276375</t>
  </si>
  <si>
    <t>2017-09-13 12:50:06</t>
  </si>
  <si>
    <t>SR17091300040694</t>
  </si>
  <si>
    <t>6228360087060522</t>
  </si>
  <si>
    <t>2017-09-13 13:06:30</t>
  </si>
  <si>
    <t>SR17091300040706</t>
  </si>
  <si>
    <t>2017-09-13 13:09:43</t>
  </si>
  <si>
    <t>SR17091300040707</t>
  </si>
  <si>
    <t>2017-09-13 13:20:02</t>
  </si>
  <si>
    <t>SR17091300040714</t>
  </si>
  <si>
    <t>6217007140007503817</t>
  </si>
  <si>
    <t>2017-09-13 13:29:46</t>
  </si>
  <si>
    <t>SR17091300040718</t>
  </si>
  <si>
    <t>6213918300001197373</t>
  </si>
  <si>
    <t>2017-09-13 13:38:42</t>
  </si>
  <si>
    <t>SR17091300040725</t>
  </si>
  <si>
    <t>6217997300023221131</t>
  </si>
  <si>
    <t>2017-09-13 13:49:43</t>
  </si>
  <si>
    <t>SR17091300040732</t>
  </si>
  <si>
    <t>5324500007470369</t>
  </si>
  <si>
    <t>2017-09-13 14:07:53</t>
  </si>
  <si>
    <t>SR17091300040738</t>
  </si>
  <si>
    <t>6223691660771274</t>
  </si>
  <si>
    <t>2017-09-13 14:18:19</t>
  </si>
  <si>
    <t>SR17091300040745</t>
  </si>
  <si>
    <t>6217003860010001574</t>
  </si>
  <si>
    <t>2017-09-13 14:27:38</t>
  </si>
  <si>
    <t>SR17091300040750</t>
  </si>
  <si>
    <t>6221550885295521</t>
  </si>
  <si>
    <t>2017-09-13 14:34:52</t>
  </si>
  <si>
    <t>SR17091300040753</t>
  </si>
  <si>
    <t>6227003910440030153</t>
  </si>
  <si>
    <t>2017-09-13 15:01:26</t>
  </si>
  <si>
    <t>SR17091300040782</t>
  </si>
  <si>
    <t>6258590044065619</t>
  </si>
  <si>
    <t>2017-09-13 15:13:18</t>
  </si>
  <si>
    <t>SR17091300040793</t>
  </si>
  <si>
    <t>2017-09-13 15:16:57</t>
  </si>
  <si>
    <t>SR17091300040799</t>
  </si>
  <si>
    <t>6228454158001413572</t>
  </si>
  <si>
    <t>2017-09-13 15:27:14</t>
  </si>
  <si>
    <t>SR17091300040813</t>
  </si>
  <si>
    <t>6217003890005534602</t>
  </si>
  <si>
    <t>2017-09-13 15:37:12</t>
  </si>
  <si>
    <t>SR17091300040824</t>
  </si>
  <si>
    <t>2017-09-13 15:37:57</t>
  </si>
  <si>
    <t>SR17091300040826</t>
  </si>
  <si>
    <t>6228483340709126715</t>
  </si>
  <si>
    <t>2017-09-13 15:38:18</t>
  </si>
  <si>
    <t>SR17091300040827</t>
  </si>
  <si>
    <t>6226550012861208</t>
  </si>
  <si>
    <t>2017-09-13 15:40:09</t>
  </si>
  <si>
    <t>SR17091300040831</t>
  </si>
  <si>
    <t>2017-09-13 15:43:03</t>
  </si>
  <si>
    <t>SR17091300040834</t>
  </si>
  <si>
    <t>6223691202316331</t>
  </si>
  <si>
    <t>2017-09-13 15:45:04</t>
  </si>
  <si>
    <t>SR17091300040838</t>
  </si>
  <si>
    <t>6231900000084258785</t>
  </si>
  <si>
    <t>2017-09-13 15:45:59</t>
  </si>
  <si>
    <t>SR17091300040839</t>
  </si>
  <si>
    <t>2017-09-13 15:47:12</t>
  </si>
  <si>
    <t>SR17091300040840</t>
  </si>
  <si>
    <t>2017-09-13 15:54:26</t>
  </si>
  <si>
    <t>SR17091300040850</t>
  </si>
  <si>
    <t>6228484168321202971</t>
  </si>
  <si>
    <t>2017-09-13 15:55:20</t>
  </si>
  <si>
    <t>SR17091300040853</t>
  </si>
  <si>
    <t>6222350012517890</t>
  </si>
  <si>
    <t>2017-09-13 16:01:22</t>
  </si>
  <si>
    <t>SR17091300040857</t>
  </si>
  <si>
    <t>6217007170002300141</t>
  </si>
  <si>
    <t>2017-09-13 16:14:15</t>
  </si>
  <si>
    <t>SR17091300040880</t>
  </si>
  <si>
    <t>6223691093857773</t>
  </si>
  <si>
    <t>2017-09-13 16:33:19</t>
  </si>
  <si>
    <t>SR17091300040901</t>
  </si>
  <si>
    <t>6217997300027922676</t>
  </si>
  <si>
    <t>2017-09-13 16:42:20</t>
  </si>
  <si>
    <t>SR17091300040912</t>
  </si>
  <si>
    <t>6217790001118706262</t>
  </si>
  <si>
    <t>2017-09-13 16:43:13</t>
  </si>
  <si>
    <t>SR17091300040914</t>
  </si>
  <si>
    <t>6217003890000113402</t>
  </si>
  <si>
    <t>2017-09-13 16:46:36</t>
  </si>
  <si>
    <t>SR17091300040916</t>
  </si>
  <si>
    <t>2017-09-13 16:48:13</t>
  </si>
  <si>
    <t>SR17091300040918</t>
  </si>
  <si>
    <t>6212262502012540798</t>
  </si>
  <si>
    <t>2017-09-13 17:04:32</t>
  </si>
  <si>
    <t>SR17091300040931</t>
  </si>
  <si>
    <t>6217996840000015205</t>
  </si>
  <si>
    <t>2017-09-13 17:10:02</t>
  </si>
  <si>
    <t>SR17091300040934</t>
  </si>
  <si>
    <t>6229100026024489</t>
  </si>
  <si>
    <t>2017-09-13 17:11:54</t>
  </si>
  <si>
    <t>SR17091300040939</t>
  </si>
  <si>
    <t>6221507300001169679</t>
  </si>
  <si>
    <t>2017-09-13 17:12:52</t>
  </si>
  <si>
    <t>SR17091300040941</t>
  </si>
  <si>
    <t>6228484156088951468</t>
  </si>
  <si>
    <t>2017-09-13 17:20:34</t>
  </si>
  <si>
    <t>SR17091300040947</t>
  </si>
  <si>
    <t>6231900000056429596</t>
  </si>
  <si>
    <t>2017-09-13 17:27:16</t>
  </si>
  <si>
    <t>SR17091300040951</t>
  </si>
  <si>
    <t>6217582600004639057</t>
  </si>
  <si>
    <t>2017-09-13 17:29:36</t>
  </si>
  <si>
    <t>SR17091300040952</t>
  </si>
  <si>
    <t>6217852700017769744</t>
  </si>
  <si>
    <t>2017-09-13 17:30:28</t>
  </si>
  <si>
    <t>SR17091300040953</t>
  </si>
  <si>
    <t>2017-09-13 17:43:39</t>
  </si>
  <si>
    <t>SR17091300040961</t>
  </si>
  <si>
    <t>6235752700000031519</t>
  </si>
  <si>
    <t>2017-09-13 17:54:50</t>
  </si>
  <si>
    <t>SR17091300040964</t>
  </si>
  <si>
    <t>2017-09-14 07:03:12</t>
  </si>
  <si>
    <t>SR17091400040984</t>
  </si>
  <si>
    <t>6236681420006403687</t>
  </si>
  <si>
    <t>2017-09-14 07:42:19</t>
  </si>
  <si>
    <t>SR17091400040986</t>
  </si>
  <si>
    <t>6214602180000235732</t>
  </si>
  <si>
    <t>2017-09-14 08:19:50</t>
  </si>
  <si>
    <t>SR17091400040988</t>
  </si>
  <si>
    <t>6222359119014149</t>
  </si>
  <si>
    <t>2017-09-14 08:47:40</t>
  </si>
  <si>
    <t>SR17091400041000</t>
  </si>
  <si>
    <t>6236683860004993122</t>
  </si>
  <si>
    <t>2017-09-14 09:27:49</t>
  </si>
  <si>
    <t>SR17091400041019</t>
  </si>
  <si>
    <t>4340613940013163</t>
  </si>
  <si>
    <t>2017-09-14 09:33:30</t>
  </si>
  <si>
    <t>SR17091400041024</t>
  </si>
  <si>
    <t>6222022502019495285</t>
  </si>
  <si>
    <t>2017-09-14 09:41:21</t>
  </si>
  <si>
    <t>SR17091400041027</t>
  </si>
  <si>
    <t>6225571320365626</t>
  </si>
  <si>
    <t>2017-09-14 09:49:45</t>
  </si>
  <si>
    <t>SR17091400041031</t>
  </si>
  <si>
    <t>6217852700015250333</t>
  </si>
  <si>
    <t>2017-09-14 09:52:06</t>
  </si>
  <si>
    <t>SR17091400041032</t>
  </si>
  <si>
    <t>6228480866223436365</t>
  </si>
  <si>
    <t>2017-09-14 09:59:58</t>
  </si>
  <si>
    <t>SR17091400041038</t>
  </si>
  <si>
    <t>6227007141520509454</t>
  </si>
  <si>
    <t>2017-09-14 10:04:25</t>
  </si>
  <si>
    <t>SR17091400041046</t>
  </si>
  <si>
    <t>6228480868585967573</t>
  </si>
  <si>
    <t>2017-09-14 10:08:06</t>
  </si>
  <si>
    <t>SR17091400041048</t>
  </si>
  <si>
    <t>6228483358070156871</t>
  </si>
  <si>
    <t>2017-09-14 10:12:19</t>
  </si>
  <si>
    <t>SR17091400041053</t>
  </si>
  <si>
    <t>6217997300026314248</t>
  </si>
  <si>
    <t>2017-09-14 10:20:01</t>
  </si>
  <si>
    <t>SR17091400041062</t>
  </si>
  <si>
    <t>6228481938231783275</t>
  </si>
  <si>
    <t>2017-09-14 10:23:20</t>
  </si>
  <si>
    <t>SR17091400041064</t>
  </si>
  <si>
    <t>6222022509000711182</t>
  </si>
  <si>
    <t>2017-09-14 10:27:27</t>
  </si>
  <si>
    <t>SR17091400041072</t>
  </si>
  <si>
    <t>6258081677253227</t>
  </si>
  <si>
    <t>2017-09-14 10:31:49</t>
  </si>
  <si>
    <t>SR17091400041077</t>
  </si>
  <si>
    <t>6222620590006224939</t>
  </si>
  <si>
    <t>2017-09-14 10:36:58</t>
  </si>
  <si>
    <t>SR17091400041084</t>
  </si>
  <si>
    <t>2017-09-14 10:47:17</t>
  </si>
  <si>
    <t>SR17091400041094</t>
  </si>
  <si>
    <t>6217852700012049373</t>
  </si>
  <si>
    <t>2017-09-14 10:51:21</t>
  </si>
  <si>
    <t>SR17091400041096</t>
  </si>
  <si>
    <t>6217359901021801337</t>
  </si>
  <si>
    <t>2017-09-14 10:58:11</t>
  </si>
  <si>
    <t>SR17091400041104</t>
  </si>
  <si>
    <t>6217003860010529319</t>
  </si>
  <si>
    <t>SR17091400041105</t>
  </si>
  <si>
    <t>6214157572900127663</t>
  </si>
  <si>
    <t>2017-09-14 11:00:57</t>
  </si>
  <si>
    <t>SR17091400041108</t>
  </si>
  <si>
    <t>6223692383223197</t>
  </si>
  <si>
    <t>2017-09-14 11:04:26</t>
  </si>
  <si>
    <t>SR17091400041113</t>
  </si>
  <si>
    <t>6212262505001153325</t>
  </si>
  <si>
    <t>2017-09-14 11:08:47</t>
  </si>
  <si>
    <t>SR17091400041121</t>
  </si>
  <si>
    <t>6227003910390235315</t>
  </si>
  <si>
    <t>2017-09-14 11:14:21</t>
  </si>
  <si>
    <t>SR17091400041130</t>
  </si>
  <si>
    <t>2017-09-14 11:16:04</t>
  </si>
  <si>
    <t>SR17091400041133</t>
  </si>
  <si>
    <t>6228481198310316071</t>
  </si>
  <si>
    <t>2017-09-14 11:17:58</t>
  </si>
  <si>
    <t>SR17091400041135</t>
  </si>
  <si>
    <t>6227525300395167</t>
  </si>
  <si>
    <t>2017-09-14 11:40:55</t>
  </si>
  <si>
    <t>SR17091400041158</t>
  </si>
  <si>
    <t>6222082502003165214</t>
  </si>
  <si>
    <t>2017-09-14 11:44:12</t>
  </si>
  <si>
    <t>SR17091400041164</t>
  </si>
  <si>
    <t>6228480868592281273</t>
  </si>
  <si>
    <t>2017-09-14 11:48:00</t>
  </si>
  <si>
    <t>SR17091400041171</t>
  </si>
  <si>
    <t>6217997300040306600</t>
  </si>
  <si>
    <t>2017-09-14 12:08:30</t>
  </si>
  <si>
    <t>SR17091400041195</t>
  </si>
  <si>
    <t>6228482896255828468</t>
  </si>
  <si>
    <t>2017-09-14 12:12:16</t>
  </si>
  <si>
    <t>SR17091400041197</t>
  </si>
  <si>
    <t>6223691752943112</t>
  </si>
  <si>
    <t>2017-09-14 12:14:31</t>
  </si>
  <si>
    <t>SR17091400041198</t>
  </si>
  <si>
    <t>6217852700002853586</t>
  </si>
  <si>
    <t>2017-09-14 12:15:45</t>
  </si>
  <si>
    <t>SR17091400041199</t>
  </si>
  <si>
    <t>6212262517000662214</t>
  </si>
  <si>
    <t>2017-09-14 12:16:02</t>
  </si>
  <si>
    <t>SR17091400041200</t>
  </si>
  <si>
    <t>2017-09-14 12:18:44</t>
  </si>
  <si>
    <t>SR17091400041204</t>
  </si>
  <si>
    <t>6228483960325289611</t>
  </si>
  <si>
    <t>2017-09-14 12:23:20</t>
  </si>
  <si>
    <t>SR17091400041205</t>
  </si>
  <si>
    <t>6231900000117159455</t>
  </si>
  <si>
    <t>2017-09-14 12:32:29</t>
  </si>
  <si>
    <t>SR17091400041211</t>
  </si>
  <si>
    <t>6223692134799289</t>
  </si>
  <si>
    <t>2017-09-14 12:38:09</t>
  </si>
  <si>
    <t>SR17091400041214</t>
  </si>
  <si>
    <t>6283660015842731</t>
  </si>
  <si>
    <t>2017-09-14 13:04:52</t>
  </si>
  <si>
    <t>SR17091400041231</t>
  </si>
  <si>
    <t>6227003890270168259</t>
  </si>
  <si>
    <t>2017-09-14 13:13:48</t>
  </si>
  <si>
    <t>SR17091400041238</t>
  </si>
  <si>
    <t>6231900025540768630</t>
  </si>
  <si>
    <t>2017-09-14 13:19:53</t>
  </si>
  <si>
    <t>SR17091400041240</t>
  </si>
  <si>
    <t>5201521652623365</t>
  </si>
  <si>
    <t>2017-09-14 13:40:10</t>
  </si>
  <si>
    <t>SR17091400041254</t>
  </si>
  <si>
    <t>6214157312902692699</t>
  </si>
  <si>
    <t>2017-09-14 14:25:01</t>
  </si>
  <si>
    <t>SR17091400041279</t>
  </si>
  <si>
    <t>6223690893130613</t>
  </si>
  <si>
    <t>2017-09-14 14:39:28</t>
  </si>
  <si>
    <t>SR17091400041293</t>
  </si>
  <si>
    <t>62230827007137605</t>
  </si>
  <si>
    <t>2017-09-14 14:49:58</t>
  </si>
  <si>
    <t>SR17091400041306</t>
  </si>
  <si>
    <t>6223691703728729</t>
  </si>
  <si>
    <t>2017-09-14 14:54:23</t>
  </si>
  <si>
    <t>SR17091400041309</t>
  </si>
  <si>
    <t>6259065226204608</t>
  </si>
  <si>
    <t>2017-09-14 14:57:33</t>
  </si>
  <si>
    <t>SR17091400041315</t>
  </si>
  <si>
    <t>377155023510842</t>
  </si>
  <si>
    <t>2017-09-14 14:58:33</t>
  </si>
  <si>
    <t>SR17091400041318</t>
  </si>
  <si>
    <t>2017-09-14 15:05:18</t>
  </si>
  <si>
    <t>SR17091400041327</t>
  </si>
  <si>
    <t>6232082800010533534</t>
  </si>
  <si>
    <t>2017-09-14 15:06:56</t>
  </si>
  <si>
    <t>SR17091400041329</t>
  </si>
  <si>
    <t>5229640599282958</t>
  </si>
  <si>
    <t>2017-09-14 15:10:04</t>
  </si>
  <si>
    <t>SR17091400041334</t>
  </si>
  <si>
    <t>6223690828255659</t>
  </si>
  <si>
    <t>2017-09-14 15:22:51</t>
  </si>
  <si>
    <t>SR17091400041357</t>
  </si>
  <si>
    <t>6228481198217901272</t>
  </si>
  <si>
    <t>2017-09-14 15:26:25</t>
  </si>
  <si>
    <t>SR17091400041362</t>
  </si>
  <si>
    <t>62230827001567476</t>
  </si>
  <si>
    <t>2017-09-14 15:31:36</t>
  </si>
  <si>
    <t>SR17091400041368</t>
  </si>
  <si>
    <t>6259960212085237</t>
  </si>
  <si>
    <t>2017-09-14 15:34:42</t>
  </si>
  <si>
    <t>SR17091400041375</t>
  </si>
  <si>
    <t>6230520860005194670</t>
  </si>
  <si>
    <t>2017-09-14 15:38:35</t>
  </si>
  <si>
    <t>SR17091400041377</t>
  </si>
  <si>
    <t>6231900000089198887</t>
  </si>
  <si>
    <t>2017-09-14 15:40:16</t>
  </si>
  <si>
    <t>SR17091400041379</t>
  </si>
  <si>
    <t>2017-09-14 15:49:28</t>
  </si>
  <si>
    <t>SR17091400041388</t>
  </si>
  <si>
    <t>6221550995206491</t>
  </si>
  <si>
    <t>2017-09-14 15:51:37</t>
  </si>
  <si>
    <t>SR17091400041389</t>
  </si>
  <si>
    <t>6226580060408024</t>
  </si>
  <si>
    <t>2017-09-14 15:56:44</t>
  </si>
  <si>
    <t>SR17091400041397</t>
  </si>
  <si>
    <t>6214623221000202044</t>
  </si>
  <si>
    <t>2017-09-14 15:57:29</t>
  </si>
  <si>
    <t>SR17091400041398</t>
  </si>
  <si>
    <t>6212262513000610550</t>
  </si>
  <si>
    <t>2017-09-14 16:05:57</t>
  </si>
  <si>
    <t>SR17091400041404</t>
  </si>
  <si>
    <t>6228480868685688376</t>
  </si>
  <si>
    <t>2017-09-14 16:10:40</t>
  </si>
  <si>
    <t>SR17091400041410</t>
  </si>
  <si>
    <t>6225581320335958</t>
  </si>
  <si>
    <t>2017-09-14 16:11:22</t>
  </si>
  <si>
    <t>SR17091400041413</t>
  </si>
  <si>
    <t>2017-09-14 16:11:37</t>
  </si>
  <si>
    <t>SR17091400041414</t>
  </si>
  <si>
    <t>6282880078759694</t>
  </si>
  <si>
    <t>2017-09-14 16:15:40</t>
  </si>
  <si>
    <t>SR17091400041417</t>
  </si>
  <si>
    <t>6217003860013568678</t>
  </si>
  <si>
    <t>2017-09-14 16:16:59</t>
  </si>
  <si>
    <t>SR17091400041418</t>
  </si>
  <si>
    <t>6217003890004328279</t>
  </si>
  <si>
    <t>2017-09-14 16:42:43</t>
  </si>
  <si>
    <t>SR17091400041453</t>
  </si>
  <si>
    <t>6225571320455724</t>
  </si>
  <si>
    <t>2017-09-14 16:53:52</t>
  </si>
  <si>
    <t>SR17091400041466</t>
  </si>
  <si>
    <t>6231900000119845762</t>
  </si>
  <si>
    <t>2017-09-14 17:05:49</t>
  </si>
  <si>
    <t>SR17091400041478</t>
  </si>
  <si>
    <t>6231900020004273276</t>
  </si>
  <si>
    <t>2017-09-14 17:26:55</t>
  </si>
  <si>
    <t>SR17091400041497</t>
  </si>
  <si>
    <t>6230520860006984574</t>
  </si>
  <si>
    <t>2017-09-14 19:54:48</t>
  </si>
  <si>
    <t>SR17091400041521</t>
  </si>
  <si>
    <t>6282880045354884</t>
  </si>
  <si>
    <t>2017-09-14 20:00:05</t>
  </si>
  <si>
    <t>SR17091400041522</t>
  </si>
  <si>
    <t>2017-09-14 20:07:13</t>
  </si>
  <si>
    <t>SR17091400041526</t>
  </si>
  <si>
    <t>2017-09-15 08:00:35</t>
  </si>
  <si>
    <t>SR17091500041545</t>
  </si>
  <si>
    <t>6217003880001719836</t>
  </si>
  <si>
    <t>2017-09-15 08:27:35</t>
  </si>
  <si>
    <t>SR17091500041549</t>
  </si>
  <si>
    <t>6217790001001962493</t>
  </si>
  <si>
    <t>2017-09-15 08:53:09</t>
  </si>
  <si>
    <t>SR17091500041553</t>
  </si>
  <si>
    <t>2017-09-15 08:55:04</t>
  </si>
  <si>
    <t>SR17091500041554</t>
  </si>
  <si>
    <t>2017-09-15 08:56:58</t>
  </si>
  <si>
    <t>SR17091500041557</t>
  </si>
  <si>
    <t>6228481198148479471</t>
  </si>
  <si>
    <t>2017-09-15 09:07:50</t>
  </si>
  <si>
    <t>SR17091500041563</t>
  </si>
  <si>
    <t>6217003860004600431</t>
  </si>
  <si>
    <t>2017-09-15 09:07:58</t>
  </si>
  <si>
    <t>SR17091500041564</t>
  </si>
  <si>
    <t>6236683860003145195</t>
  </si>
  <si>
    <t>2017-09-15 09:10:26</t>
  </si>
  <si>
    <t>SR17091500041565</t>
  </si>
  <si>
    <t>6217997070007202965</t>
  </si>
  <si>
    <t>2017-09-15 09:10:49</t>
  </si>
  <si>
    <t>SR17091500041566</t>
  </si>
  <si>
    <t>6223691536677606</t>
  </si>
  <si>
    <t>2017-09-15 09:13:11</t>
  </si>
  <si>
    <t>SR17091500041567</t>
  </si>
  <si>
    <t>2017-09-15 09:15:31</t>
  </si>
  <si>
    <t>SR17091500041568</t>
  </si>
  <si>
    <t>6222620590002505539</t>
  </si>
  <si>
    <t>2017-09-15 09:17:05</t>
  </si>
  <si>
    <t>SR17091500041570</t>
  </si>
  <si>
    <t>6217852700012567168</t>
  </si>
  <si>
    <t>2017-09-15 09:19:25</t>
  </si>
  <si>
    <t>SR17091500041573</t>
  </si>
  <si>
    <t>2017-09-15 09:21:42</t>
  </si>
  <si>
    <t>SR17091500041577</t>
  </si>
  <si>
    <t>6222620590000079354</t>
  </si>
  <si>
    <t>2017-09-15 09:23:50</t>
  </si>
  <si>
    <t>SR17091500041581</t>
  </si>
  <si>
    <t>6228480868607993078</t>
  </si>
  <si>
    <t>2017-09-15 09:36:28</t>
  </si>
  <si>
    <t>SR17091500041589</t>
  </si>
  <si>
    <t>6236681460011592207</t>
  </si>
  <si>
    <t>2017-09-15 09:38:03</t>
  </si>
  <si>
    <t>SR17091500041592</t>
  </si>
  <si>
    <t>6217007100017226452</t>
  </si>
  <si>
    <t>2017-09-15 09:44:52</t>
  </si>
  <si>
    <t>SR17091500041597</t>
  </si>
  <si>
    <t>2017-09-15 09:49:05</t>
  </si>
  <si>
    <t>SR17091500041605</t>
  </si>
  <si>
    <t>6223691150441412</t>
  </si>
  <si>
    <t>2017-09-15 10:06:14</t>
  </si>
  <si>
    <t>SR17091500041618</t>
  </si>
  <si>
    <t>6217003860016511998</t>
  </si>
  <si>
    <t>2017-09-15 10:07:09</t>
  </si>
  <si>
    <t>SR17091500041619</t>
  </si>
  <si>
    <t>6217852700006908790</t>
  </si>
  <si>
    <t>2017-09-15 10:18:10</t>
  </si>
  <si>
    <t>SR17091500041628</t>
  </si>
  <si>
    <t>6228481936073251567</t>
  </si>
  <si>
    <t>2017-09-15 10:20:09</t>
  </si>
  <si>
    <t>SR17091500041633</t>
  </si>
  <si>
    <t>6258650000500510</t>
  </si>
  <si>
    <t>2017-09-15 10:26:21</t>
  </si>
  <si>
    <t>SR17091500041650</t>
  </si>
  <si>
    <t>6217906400021168761</t>
  </si>
  <si>
    <t>2017-09-15 10:49:13</t>
  </si>
  <si>
    <t>SR17091500041672</t>
  </si>
  <si>
    <t>6223691848128439</t>
  </si>
  <si>
    <t>2017-09-15 10:51:52</t>
  </si>
  <si>
    <t>SR17091500041678</t>
  </si>
  <si>
    <t>2017-09-15 10:53:35</t>
  </si>
  <si>
    <t>SR17091500041680</t>
  </si>
  <si>
    <t>6217003860012533574</t>
  </si>
  <si>
    <t>2017-09-15 10:56:58</t>
  </si>
  <si>
    <t>SR17091500041685</t>
  </si>
  <si>
    <t>6231900000106066752</t>
  </si>
  <si>
    <t>2017-09-15 11:01:06</t>
  </si>
  <si>
    <t>SR17091500041691</t>
  </si>
  <si>
    <t>6228483860797844416</t>
  </si>
  <si>
    <t>2017-09-15 11:04:55</t>
  </si>
  <si>
    <t>SR17091500041702</t>
  </si>
  <si>
    <t>6228482891057671711</t>
  </si>
  <si>
    <t>2017-09-15 11:06:21</t>
  </si>
  <si>
    <t>SR17091500041706</t>
  </si>
  <si>
    <t>2017-09-15 11:07:38</t>
  </si>
  <si>
    <t>SR17091500041710</t>
  </si>
  <si>
    <t>6228483318593262077</t>
  </si>
  <si>
    <t>2017-09-15 11:08:04</t>
  </si>
  <si>
    <t>SR17091500041711</t>
  </si>
  <si>
    <t>6221551873356150</t>
  </si>
  <si>
    <t>2017-09-15 11:11:03</t>
  </si>
  <si>
    <t>SR17091500041715</t>
  </si>
  <si>
    <t>6258081689369383</t>
  </si>
  <si>
    <t>2017-09-15 11:13:48</t>
  </si>
  <si>
    <t>SR17091500041717</t>
  </si>
  <si>
    <t>6212882502000951932</t>
  </si>
  <si>
    <t>2017-09-15 11:16:17</t>
  </si>
  <si>
    <t>SR17091500041720</t>
  </si>
  <si>
    <t>6228430069601066976</t>
  </si>
  <si>
    <t>2017-09-15 11:18:08</t>
  </si>
  <si>
    <t>SR17091500041724</t>
  </si>
  <si>
    <t>6228480382848689214</t>
  </si>
  <si>
    <t>2017-09-15 11:24:19</t>
  </si>
  <si>
    <t>SR17091500041734</t>
  </si>
  <si>
    <t>6228480868299138974</t>
  </si>
  <si>
    <t>2017-09-15 11:26:50</t>
  </si>
  <si>
    <t>SR17091500041737</t>
  </si>
  <si>
    <t>6227007160030157562</t>
  </si>
  <si>
    <t>2017-09-15 11:27:12</t>
  </si>
  <si>
    <t>SR17091500041738</t>
  </si>
  <si>
    <t>6222082502007382476</t>
  </si>
  <si>
    <t>2017-09-15 11:30:01</t>
  </si>
  <si>
    <t>SR17091500041743</t>
  </si>
  <si>
    <t>6217003860013276496</t>
  </si>
  <si>
    <t>2017-09-15 11:32:48</t>
  </si>
  <si>
    <t>SR17091500041746</t>
  </si>
  <si>
    <t>6212262516001074023</t>
  </si>
  <si>
    <t>2017-09-15 11:34:49</t>
  </si>
  <si>
    <t>SR17091500041750</t>
  </si>
  <si>
    <t>4816990410017097</t>
  </si>
  <si>
    <t>2017-09-15 11:35:05</t>
  </si>
  <si>
    <t>SR17091500041751</t>
  </si>
  <si>
    <t>6212262502013078400</t>
  </si>
  <si>
    <t>2017-09-15 11:36:02</t>
  </si>
  <si>
    <t>SR17091500041754</t>
  </si>
  <si>
    <t>6217003880001086566</t>
  </si>
  <si>
    <t>2017-09-15 11:43:24</t>
  </si>
  <si>
    <t>SR17091500041766</t>
  </si>
  <si>
    <t>6222522434780187</t>
  </si>
  <si>
    <t>2017-09-15 11:44:23</t>
  </si>
  <si>
    <t>SR17091500041768</t>
  </si>
  <si>
    <t>6217003860028326880</t>
  </si>
  <si>
    <t>2017-09-15 11:46:21</t>
  </si>
  <si>
    <t>SR17091500041775</t>
  </si>
  <si>
    <t>6212262502003306951</t>
  </si>
  <si>
    <t>2017-09-15 11:47:33</t>
  </si>
  <si>
    <t>SR17091500041777</t>
  </si>
  <si>
    <t>6231900000030881300</t>
  </si>
  <si>
    <t>2017-09-15 11:50:49</t>
  </si>
  <si>
    <t>SR17091500041785</t>
  </si>
  <si>
    <t>6217003860012012249</t>
  </si>
  <si>
    <t>2017-09-15 12:06:37</t>
  </si>
  <si>
    <t>SR17091500041798</t>
  </si>
  <si>
    <t>6228481198086052579</t>
  </si>
  <si>
    <t>2017-09-15 12:53:58</t>
  </si>
  <si>
    <t>SR17091500041830</t>
  </si>
  <si>
    <t>6214973901170578</t>
  </si>
  <si>
    <t>2017-09-15 12:54:38</t>
  </si>
  <si>
    <t>SR17091500041831</t>
  </si>
  <si>
    <t>6258590031052349</t>
  </si>
  <si>
    <t>2017-09-15 13:46:59</t>
  </si>
  <si>
    <t>SR17091500041866</t>
  </si>
  <si>
    <t>6231900000055227090</t>
  </si>
  <si>
    <t>2017-09-15 13:54:46</t>
  </si>
  <si>
    <t>SR17091500041871</t>
  </si>
  <si>
    <t>2017-09-15 14:16:22</t>
  </si>
  <si>
    <t>SR17091500041882</t>
  </si>
  <si>
    <t>6258081651426351</t>
  </si>
  <si>
    <t>2017-09-15 14:17:40</t>
  </si>
  <si>
    <t>SR17091500041883</t>
  </si>
  <si>
    <t>6217007120001079832</t>
  </si>
  <si>
    <t>2017-09-15 14:27:51</t>
  </si>
  <si>
    <t>SR17091500041891</t>
  </si>
  <si>
    <t>6221887300010213427</t>
  </si>
  <si>
    <t>2017-09-15 14:43:27</t>
  </si>
  <si>
    <t>SR17091500041909</t>
  </si>
  <si>
    <t>6228481936252235365</t>
  </si>
  <si>
    <t>2017-09-15 14:46:24</t>
  </si>
  <si>
    <t>SR17091500041913</t>
  </si>
  <si>
    <t>2017-09-15 14:54:57</t>
  </si>
  <si>
    <t>SR17091500041919</t>
  </si>
  <si>
    <t>6231900000101959209</t>
  </si>
  <si>
    <t>2017-09-15 14:56:51</t>
  </si>
  <si>
    <t>SR17091500041921</t>
  </si>
  <si>
    <t>6228483341083810213</t>
  </si>
  <si>
    <t>2017-09-15 14:57:21</t>
  </si>
  <si>
    <t>SR17091500041923</t>
  </si>
  <si>
    <t>6217003850000717339</t>
  </si>
  <si>
    <t>2017-09-15 15:02:43</t>
  </si>
  <si>
    <t>SR17091500041933</t>
  </si>
  <si>
    <t>6210178002050187617</t>
  </si>
  <si>
    <t>2017-09-15 15:16:28</t>
  </si>
  <si>
    <t>SR17091500041958</t>
  </si>
  <si>
    <t>2017-09-15 15:17:42</t>
  </si>
  <si>
    <t>SR17091500041959</t>
  </si>
  <si>
    <t>2017-09-15 15:21:01</t>
  </si>
  <si>
    <t>SR17091500041966</t>
  </si>
  <si>
    <t>2017-09-15 15:31:36</t>
  </si>
  <si>
    <t>SR17091500041978</t>
  </si>
  <si>
    <t>6217003860018373801</t>
  </si>
  <si>
    <t>2017-09-15 15:33:12</t>
  </si>
  <si>
    <t>SR17091500041979</t>
  </si>
  <si>
    <t>6212262405003151916</t>
  </si>
  <si>
    <t>2017-09-15 15:39:07</t>
  </si>
  <si>
    <t>SR17091500041986</t>
  </si>
  <si>
    <t>2017-09-15 15:41:14</t>
  </si>
  <si>
    <t>SR17091500041992</t>
  </si>
  <si>
    <t>6228480860560898717</t>
  </si>
  <si>
    <t>2017-09-15 15:59:22</t>
  </si>
  <si>
    <t>SR17091500042014</t>
  </si>
  <si>
    <t>2017-09-15 16:02:16</t>
  </si>
  <si>
    <t>SR17091500042017</t>
  </si>
  <si>
    <t>6210178002040475361</t>
  </si>
  <si>
    <t>2017-09-15 16:06:40</t>
  </si>
  <si>
    <t>SR17091500042022</t>
  </si>
  <si>
    <t>6222022502006307378</t>
  </si>
  <si>
    <t>2017-09-15 16:08:28</t>
  </si>
  <si>
    <t>SR17091500042024</t>
  </si>
  <si>
    <t>6236683860005244731</t>
  </si>
  <si>
    <t>2017-09-15 16:12:22</t>
  </si>
  <si>
    <t>SR17091500042031</t>
  </si>
  <si>
    <t>6228480868645902578</t>
  </si>
  <si>
    <t>2017-09-15 16:14:33</t>
  </si>
  <si>
    <t>SR17091500042035</t>
  </si>
  <si>
    <t>6231900000013493602</t>
  </si>
  <si>
    <t>2017-09-15 16:22:48</t>
  </si>
  <si>
    <t>SR17091500042045</t>
  </si>
  <si>
    <t>6225561320652073</t>
  </si>
  <si>
    <t>2017-09-15 16:27:09</t>
  </si>
  <si>
    <t>SR17091500042051</t>
  </si>
  <si>
    <t>2017-09-15 16:30:57</t>
  </si>
  <si>
    <t>SR17091500042061</t>
  </si>
  <si>
    <t>6231900000056746064</t>
  </si>
  <si>
    <t>2017-09-15 16:35:41</t>
  </si>
  <si>
    <t>SR17091500042069</t>
  </si>
  <si>
    <t>6228483310077967917</t>
  </si>
  <si>
    <t>2017-09-15 16:42:07</t>
  </si>
  <si>
    <t>SR17091500042079</t>
  </si>
  <si>
    <t>6231900000089961052</t>
  </si>
  <si>
    <t>2017-09-15 16:44:46</t>
  </si>
  <si>
    <t>SR17091500042084</t>
  </si>
  <si>
    <t>6236687140000970812</t>
  </si>
  <si>
    <t>2017-09-15 16:51:07</t>
  </si>
  <si>
    <t>SR17091500042090</t>
  </si>
  <si>
    <t>6210178002018916008</t>
  </si>
  <si>
    <t>2017-09-15 16:55:09</t>
  </si>
  <si>
    <t>SR17091500042100</t>
  </si>
  <si>
    <t>6217003760108322520</t>
  </si>
  <si>
    <t>2017-09-15 17:14:12</t>
  </si>
  <si>
    <t>SR17091500042123</t>
  </si>
  <si>
    <t>2017-09-15 17:15:22</t>
  </si>
  <si>
    <t>SR17091500042125</t>
  </si>
  <si>
    <t>6258081650505692</t>
  </si>
  <si>
    <t>2017-09-15 17:21:46</t>
  </si>
  <si>
    <t>SR17091500042133</t>
  </si>
  <si>
    <t>6217003860005896004</t>
  </si>
  <si>
    <t>2017-09-15 17:33:32</t>
  </si>
  <si>
    <t>SR17091500042141</t>
  </si>
  <si>
    <t>6212812502001489580</t>
  </si>
  <si>
    <t>2017-09-15 17:41:24</t>
  </si>
  <si>
    <t>SR17091500042146</t>
  </si>
  <si>
    <t>6228482890931836813</t>
  </si>
  <si>
    <t>2017-09-15 17:41:40</t>
  </si>
  <si>
    <t>SR17091500042147</t>
  </si>
  <si>
    <t>6231900000011487580</t>
  </si>
  <si>
    <t>2017-09-15 17:42:16</t>
  </si>
  <si>
    <t>SR17091500042148</t>
  </si>
  <si>
    <t>6282680004899394</t>
  </si>
  <si>
    <t>2017-09-15 17:49:07</t>
  </si>
  <si>
    <t>SR17091500042154</t>
  </si>
  <si>
    <t>6217997300010380320</t>
  </si>
  <si>
    <t>2017-09-15 17:51:39</t>
  </si>
  <si>
    <t>SR17091500042155</t>
  </si>
  <si>
    <t>6228480868633153176</t>
  </si>
  <si>
    <t>20170902</t>
  </si>
  <si>
    <t>20170903</t>
  </si>
  <si>
    <t>20170904</t>
  </si>
  <si>
    <t>20170905</t>
  </si>
  <si>
    <t>20170906</t>
  </si>
  <si>
    <t>20170907</t>
  </si>
  <si>
    <t>20170908</t>
  </si>
  <si>
    <t>20170909</t>
  </si>
  <si>
    <t>20170910</t>
  </si>
  <si>
    <t>20170911</t>
  </si>
  <si>
    <t>20170912</t>
  </si>
  <si>
    <t>20170913</t>
  </si>
  <si>
    <t>20170914</t>
  </si>
  <si>
    <t>20170915</t>
  </si>
  <si>
    <t>2017-09-16 08:02:51</t>
  </si>
  <si>
    <t>0067163177</t>
  </si>
  <si>
    <t>1000334465</t>
  </si>
  <si>
    <t>吴琪</t>
  </si>
  <si>
    <t>2017-09-16 08:04:20</t>
  </si>
  <si>
    <t>0067163188</t>
  </si>
  <si>
    <t>1000334548</t>
  </si>
  <si>
    <t>农业海</t>
  </si>
  <si>
    <t>2017-09-16 08:46:13</t>
  </si>
  <si>
    <t>1000309723</t>
  </si>
  <si>
    <t>毛泽云</t>
  </si>
  <si>
    <t>2017-09-16 08:46:27</t>
  </si>
  <si>
    <t>0067163567</t>
  </si>
  <si>
    <t>1000337155</t>
  </si>
  <si>
    <t>李鸿见</t>
  </si>
  <si>
    <t>2017-09-16 10:07:56</t>
  </si>
  <si>
    <t>0067164537</t>
  </si>
  <si>
    <t>1000323910</t>
  </si>
  <si>
    <t>张尤苍</t>
  </si>
  <si>
    <t>2017-09-16 10:11:58</t>
  </si>
  <si>
    <t>0067164584</t>
  </si>
  <si>
    <t>1000189349</t>
  </si>
  <si>
    <t>阿玛</t>
  </si>
  <si>
    <t>2017-09-16 10:15:59</t>
  </si>
  <si>
    <t>0067164632</t>
  </si>
  <si>
    <t>1000189384</t>
  </si>
  <si>
    <t>杨海</t>
  </si>
  <si>
    <t>2017-09-16 10:21:18</t>
  </si>
  <si>
    <t>0067164673</t>
  </si>
  <si>
    <t>5327-2723015783</t>
  </si>
  <si>
    <t>徐艳梅</t>
  </si>
  <si>
    <t>2017-09-16 10:31:45</t>
  </si>
  <si>
    <t>0067164853</t>
  </si>
  <si>
    <t>0125028897</t>
  </si>
  <si>
    <t>保瑞娟</t>
  </si>
  <si>
    <t>2017-09-16 10:32:01</t>
  </si>
  <si>
    <t>0067164862</t>
  </si>
  <si>
    <t>1000113214</t>
  </si>
  <si>
    <t>李黎娥</t>
  </si>
  <si>
    <t>2017-09-16 10:51:44</t>
  </si>
  <si>
    <t>0067166527</t>
  </si>
  <si>
    <t>1000294312</t>
  </si>
  <si>
    <t>罗俊波</t>
  </si>
  <si>
    <t>2017-09-16 10:56:54</t>
  </si>
  <si>
    <t>0067168170</t>
  </si>
  <si>
    <t>5303-0326043427</t>
  </si>
  <si>
    <t>杨武文</t>
  </si>
  <si>
    <t>2017-09-16 11:02:22</t>
  </si>
  <si>
    <t>0067170004</t>
  </si>
  <si>
    <t>1000225800</t>
  </si>
  <si>
    <t>唐乙尹</t>
  </si>
  <si>
    <t>2017-09-16 11:02:41</t>
  </si>
  <si>
    <t>0067170094</t>
  </si>
  <si>
    <t>1000336830</t>
  </si>
  <si>
    <t>孙杰</t>
  </si>
  <si>
    <t>2017-09-16 11:15:09</t>
  </si>
  <si>
    <t>0067174152</t>
  </si>
  <si>
    <t>1000331860</t>
  </si>
  <si>
    <t>胡芹</t>
  </si>
  <si>
    <t>2017-09-16 11:19:38</t>
  </si>
  <si>
    <t>0067175608</t>
  </si>
  <si>
    <t>5300-0000813846</t>
  </si>
  <si>
    <t>张铁磐</t>
  </si>
  <si>
    <t>2017-09-16 11:22:24</t>
  </si>
  <si>
    <t>0067176513</t>
  </si>
  <si>
    <t>1000029918</t>
  </si>
  <si>
    <t>羊红英</t>
  </si>
  <si>
    <t>自助机招商005</t>
  </si>
  <si>
    <t>2017-09-16 11:26:35</t>
  </si>
  <si>
    <t>0067177859</t>
  </si>
  <si>
    <t>1000324864</t>
  </si>
  <si>
    <t>朱彩兴</t>
  </si>
  <si>
    <t>2017-09-16 11:37:02</t>
  </si>
  <si>
    <t>0067181248</t>
  </si>
  <si>
    <t>1000243879</t>
  </si>
  <si>
    <t>张秀琼</t>
  </si>
  <si>
    <t>2017-09-16 11:41:53</t>
  </si>
  <si>
    <t>0067182834</t>
  </si>
  <si>
    <t>1000260101</t>
  </si>
  <si>
    <t>徐发琴</t>
  </si>
  <si>
    <t>2017-09-16 11:58:10</t>
  </si>
  <si>
    <t>0067188093</t>
  </si>
  <si>
    <t>1000139556</t>
  </si>
  <si>
    <t>焦万华</t>
  </si>
  <si>
    <t>2017-09-16 12:00:46</t>
  </si>
  <si>
    <t>0067189007</t>
  </si>
  <si>
    <t>1000323325</t>
  </si>
  <si>
    <t>万殊玮</t>
  </si>
  <si>
    <t>2017-09-16 12:01:48</t>
  </si>
  <si>
    <t>0067189373</t>
  </si>
  <si>
    <t>2017-09-16 12:27:53</t>
  </si>
  <si>
    <t>0067197781</t>
  </si>
  <si>
    <t>1000332938</t>
  </si>
  <si>
    <t>王刚凤</t>
  </si>
  <si>
    <t>2017-09-16 14:08:55</t>
  </si>
  <si>
    <t>0067226132</t>
  </si>
  <si>
    <t>1000273905</t>
  </si>
  <si>
    <t>郝颉</t>
  </si>
  <si>
    <t>2017-09-16 14:16:22</t>
  </si>
  <si>
    <t>0067226203</t>
  </si>
  <si>
    <t>1000337883</t>
  </si>
  <si>
    <t>刘建利</t>
  </si>
  <si>
    <t>2017-09-16 14:53:32</t>
  </si>
  <si>
    <t>0067226641</t>
  </si>
  <si>
    <t>1000073398</t>
  </si>
  <si>
    <t>印乙芳</t>
  </si>
  <si>
    <t>2017-09-16 15:03:19</t>
  </si>
  <si>
    <t>0067226799</t>
  </si>
  <si>
    <t>1000000792</t>
  </si>
  <si>
    <t>朱燕</t>
  </si>
  <si>
    <t>2017-09-16 15:21:31</t>
  </si>
  <si>
    <t>0067227235</t>
  </si>
  <si>
    <t>1000051137</t>
  </si>
  <si>
    <t>邱达先</t>
  </si>
  <si>
    <t>2017-09-16 15:43:23</t>
  </si>
  <si>
    <t>0067227436</t>
  </si>
  <si>
    <t>1000336991</t>
  </si>
  <si>
    <t>马志斌</t>
  </si>
  <si>
    <t>2017-09-16 16:40:14</t>
  </si>
  <si>
    <t>0067228075</t>
  </si>
  <si>
    <t>0102460551</t>
  </si>
  <si>
    <t>陈晓君</t>
  </si>
  <si>
    <t>2017-09-16 16:56:43</t>
  </si>
  <si>
    <t>0067228218</t>
  </si>
  <si>
    <t>5303-5031313658</t>
  </si>
  <si>
    <t>武红英</t>
  </si>
  <si>
    <t>2017-09-16 17:08:29</t>
  </si>
  <si>
    <t>0067228326</t>
  </si>
  <si>
    <t>1000059975</t>
  </si>
  <si>
    <t>曾利祥</t>
  </si>
  <si>
    <t>2017-09-16 17:22:30</t>
  </si>
  <si>
    <t>0067228471</t>
  </si>
  <si>
    <t>1000337875</t>
  </si>
  <si>
    <t>赵晨晨</t>
  </si>
  <si>
    <t>2017-09-16 17:23:27</t>
  </si>
  <si>
    <t>0067228478</t>
  </si>
  <si>
    <t>2017-09-16 18:10:45</t>
  </si>
  <si>
    <t>0067229260</t>
  </si>
  <si>
    <t>5327-2723002993</t>
  </si>
  <si>
    <t>顾涛</t>
  </si>
  <si>
    <t>2017-09-17 08:20:46</t>
  </si>
  <si>
    <t>0067240552</t>
  </si>
  <si>
    <t>1000016688</t>
  </si>
  <si>
    <t>邵华</t>
  </si>
  <si>
    <t>2017-09-17 09:16:12</t>
  </si>
  <si>
    <t>0067241144</t>
  </si>
  <si>
    <t>0121065263</t>
  </si>
  <si>
    <t>吴建波</t>
  </si>
  <si>
    <t>2017-09-17 12:41:07</t>
  </si>
  <si>
    <t>0067243770</t>
  </si>
  <si>
    <t>1000079695</t>
  </si>
  <si>
    <t>韩菊飞</t>
  </si>
  <si>
    <t>2017-09-17 13:02:38</t>
  </si>
  <si>
    <t>0067243932</t>
  </si>
  <si>
    <t>1000272329</t>
  </si>
  <si>
    <t>2017-09-17 13:36:56</t>
  </si>
  <si>
    <t>0067244177</t>
  </si>
  <si>
    <t>1000336963</t>
  </si>
  <si>
    <t>周荣</t>
  </si>
  <si>
    <t>2017-09-17 15:21:55</t>
  </si>
  <si>
    <t>0067245834</t>
  </si>
  <si>
    <t>1000149637</t>
  </si>
  <si>
    <t>朱二香</t>
  </si>
  <si>
    <t>2017-09-18 08:06:57</t>
  </si>
  <si>
    <t>0067257382</t>
  </si>
  <si>
    <t>1000339360</t>
  </si>
  <si>
    <t>杨诗恒</t>
  </si>
  <si>
    <t>2017-09-18 08:25:48</t>
  </si>
  <si>
    <t>0067257746</t>
  </si>
  <si>
    <t>2017-09-18 09:11:24</t>
  </si>
  <si>
    <t>0067262227</t>
  </si>
  <si>
    <t>5307-0724012971</t>
  </si>
  <si>
    <t>郑森</t>
  </si>
  <si>
    <t>2017-09-18 09:12:20</t>
  </si>
  <si>
    <t>0067262281</t>
  </si>
  <si>
    <t>0101075187</t>
  </si>
  <si>
    <t>雷建华</t>
  </si>
  <si>
    <t>2017-09-18 09:13:13</t>
  </si>
  <si>
    <t>0067262382</t>
  </si>
  <si>
    <t>1000294425</t>
  </si>
  <si>
    <t>杨丽</t>
  </si>
  <si>
    <t>2017-09-18 09:13:23</t>
  </si>
  <si>
    <t>0112130117</t>
  </si>
  <si>
    <t>罗朝艳</t>
  </si>
  <si>
    <t>2017-09-18 09:14:09</t>
  </si>
  <si>
    <t>0067262460</t>
  </si>
  <si>
    <t>1000078531</t>
  </si>
  <si>
    <t>莫朴荣</t>
  </si>
  <si>
    <t>2017-09-18 09:20:38</t>
  </si>
  <si>
    <t>0067262955</t>
  </si>
  <si>
    <t>1000312952</t>
  </si>
  <si>
    <t>和文军</t>
  </si>
  <si>
    <t>2017-09-18 09:36:38</t>
  </si>
  <si>
    <t>0067264490</t>
  </si>
  <si>
    <t>1000340070</t>
  </si>
  <si>
    <t>邓鸿群</t>
  </si>
  <si>
    <t>2017-09-18 09:44:10</t>
  </si>
  <si>
    <t>0067265430</t>
  </si>
  <si>
    <t>1000330761</t>
  </si>
  <si>
    <t>杨仕稳</t>
  </si>
  <si>
    <t>2017-09-18 09:46:40</t>
  </si>
  <si>
    <t>0067265756</t>
  </si>
  <si>
    <t>5306-5060924170</t>
  </si>
  <si>
    <t>杨丹</t>
  </si>
  <si>
    <t>2017-09-18 09:47:52</t>
  </si>
  <si>
    <t>0067266058</t>
  </si>
  <si>
    <t>5300-0000271281</t>
  </si>
  <si>
    <t>王汝兰</t>
  </si>
  <si>
    <t>2017-09-18 09:48:45</t>
  </si>
  <si>
    <t>0067266209</t>
  </si>
  <si>
    <t>1000339408</t>
  </si>
  <si>
    <t>殷怡婕</t>
  </si>
  <si>
    <t>2017-09-18 10:03:50</t>
  </si>
  <si>
    <t>0067268650</t>
  </si>
  <si>
    <t>5307-0701009758</t>
  </si>
  <si>
    <t>和廷圣</t>
  </si>
  <si>
    <t>2017-09-18 10:12:54</t>
  </si>
  <si>
    <t>0067269734</t>
  </si>
  <si>
    <t>1000166992</t>
  </si>
  <si>
    <t>魏晓鹃</t>
  </si>
  <si>
    <t>0067269739</t>
  </si>
  <si>
    <t>5333-3325002964</t>
  </si>
  <si>
    <t>张星曙</t>
  </si>
  <si>
    <t>2017-09-18 10:14:51</t>
  </si>
  <si>
    <t>1000335965</t>
  </si>
  <si>
    <t>张志春</t>
  </si>
  <si>
    <t>2017-09-18 10:19:14</t>
  </si>
  <si>
    <t>0067270375</t>
  </si>
  <si>
    <t>1000339652</t>
  </si>
  <si>
    <t>刘梦婷</t>
  </si>
  <si>
    <t>2017-09-18 10:19:18</t>
  </si>
  <si>
    <t>0067270386</t>
  </si>
  <si>
    <t>1000340397</t>
  </si>
  <si>
    <t>田维书</t>
  </si>
  <si>
    <t>2017-09-18 10:21:54</t>
  </si>
  <si>
    <t>5307-0701030971</t>
  </si>
  <si>
    <t>和丽刚</t>
  </si>
  <si>
    <t>2017-09-18 10:22:05</t>
  </si>
  <si>
    <t>0067270825</t>
  </si>
  <si>
    <t>1000339667</t>
  </si>
  <si>
    <t>徐云祥</t>
  </si>
  <si>
    <t>2017-09-18 10:29:05</t>
  </si>
  <si>
    <t>0067272259</t>
  </si>
  <si>
    <t>1000207607</t>
  </si>
  <si>
    <t>魏安静</t>
  </si>
  <si>
    <t>2017-09-18 10:51:40</t>
  </si>
  <si>
    <t>0067275801</t>
  </si>
  <si>
    <t>0111288000</t>
  </si>
  <si>
    <t>方宝琼</t>
  </si>
  <si>
    <t>2017-09-18 10:54:25</t>
  </si>
  <si>
    <t>0067276137</t>
  </si>
  <si>
    <t>1000338650</t>
  </si>
  <si>
    <t>池思思</t>
  </si>
  <si>
    <t>2017-09-18 10:56:11</t>
  </si>
  <si>
    <t>0067276298</t>
  </si>
  <si>
    <t>1000338603</t>
  </si>
  <si>
    <t>戴玉兰</t>
  </si>
  <si>
    <t>2017-09-18 10:58:57</t>
  </si>
  <si>
    <t>1000317372</t>
  </si>
  <si>
    <t>陈旭杰</t>
  </si>
  <si>
    <t>2017-09-18 10:59:03</t>
  </si>
  <si>
    <t>0067276492</t>
  </si>
  <si>
    <t>1000280970</t>
  </si>
  <si>
    <t>字水明</t>
  </si>
  <si>
    <t>2017-09-18 10:59:19</t>
  </si>
  <si>
    <t>0067276511</t>
  </si>
  <si>
    <t>1000311147</t>
  </si>
  <si>
    <t>曾相兰</t>
  </si>
  <si>
    <t>2017-09-18 11:03:48</t>
  </si>
  <si>
    <t>1000326713</t>
  </si>
  <si>
    <t>张朝秀</t>
  </si>
  <si>
    <t>2017-09-18 11:07:51</t>
  </si>
  <si>
    <t>0067277963</t>
  </si>
  <si>
    <t>1000252069</t>
  </si>
  <si>
    <t>全进琳</t>
  </si>
  <si>
    <t>2017-09-18 11:10:59</t>
  </si>
  <si>
    <t>0067278477</t>
  </si>
  <si>
    <t>1000017620</t>
  </si>
  <si>
    <t>吴弘</t>
  </si>
  <si>
    <t>2017-09-18 11:11:53</t>
  </si>
  <si>
    <t>0067278599</t>
  </si>
  <si>
    <t>1000272943</t>
  </si>
  <si>
    <t>尹占斌</t>
  </si>
  <si>
    <t>2017-09-18 11:12:00</t>
  </si>
  <si>
    <t>1000315159</t>
  </si>
  <si>
    <t>杨建文</t>
  </si>
  <si>
    <t>2017-09-18 11:12:52</t>
  </si>
  <si>
    <t>0067278690</t>
  </si>
  <si>
    <t>1000319017</t>
  </si>
  <si>
    <t>吴建南</t>
  </si>
  <si>
    <t>2017-09-18 11:13:53</t>
  </si>
  <si>
    <t>0067278833</t>
  </si>
  <si>
    <t>1000214562</t>
  </si>
  <si>
    <t>杨吉凤</t>
  </si>
  <si>
    <t>2017-09-18 11:14:17</t>
  </si>
  <si>
    <t>0067278947</t>
  </si>
  <si>
    <t>1000017571</t>
  </si>
  <si>
    <t>刘琼</t>
  </si>
  <si>
    <t>2017-09-18 11:19:40</t>
  </si>
  <si>
    <t>0067279539</t>
  </si>
  <si>
    <t>5326-2623402800</t>
  </si>
  <si>
    <t>陶凤花</t>
  </si>
  <si>
    <t>2017-09-18 11:22:08</t>
  </si>
  <si>
    <t>0067279722</t>
  </si>
  <si>
    <t>1000338380</t>
  </si>
  <si>
    <t>胡世彪</t>
  </si>
  <si>
    <t>2017-09-18 11:25:13</t>
  </si>
  <si>
    <t>0067280025</t>
  </si>
  <si>
    <t>5011263020</t>
  </si>
  <si>
    <t>卓梦婷</t>
  </si>
  <si>
    <t>2017-09-18 11:26:10</t>
  </si>
  <si>
    <t>1000325850</t>
  </si>
  <si>
    <t>2017-09-18 11:31:54</t>
  </si>
  <si>
    <t>0067280572</t>
  </si>
  <si>
    <t>1000321831</t>
  </si>
  <si>
    <t>邹岁岁之女</t>
  </si>
  <si>
    <t>2017-09-18 11:32:22</t>
  </si>
  <si>
    <t>0067280612</t>
  </si>
  <si>
    <t>1000199092</t>
  </si>
  <si>
    <t>李飞</t>
  </si>
  <si>
    <t>2017-09-18 11:32:45</t>
  </si>
  <si>
    <t>0067280687</t>
  </si>
  <si>
    <t>1000332805</t>
  </si>
  <si>
    <t>朱白珍</t>
  </si>
  <si>
    <t>2017-09-18 11:33:23</t>
  </si>
  <si>
    <t>0067280755</t>
  </si>
  <si>
    <t>1000182139</t>
  </si>
  <si>
    <t>谢红芬</t>
  </si>
  <si>
    <t>2017-09-18 11:34:23</t>
  </si>
  <si>
    <t>0067280851</t>
  </si>
  <si>
    <t>1000329587</t>
  </si>
  <si>
    <t>陈传淑</t>
  </si>
  <si>
    <t>2017-09-18 11:45:12</t>
  </si>
  <si>
    <t>0067282178</t>
  </si>
  <si>
    <t>1000284436</t>
  </si>
  <si>
    <t>李琼鸿</t>
  </si>
  <si>
    <t>2017-09-18 11:56:46</t>
  </si>
  <si>
    <t>1000339850</t>
  </si>
  <si>
    <t>董赛丽</t>
  </si>
  <si>
    <t>2017-09-18 11:59:00</t>
  </si>
  <si>
    <t>0067285500</t>
  </si>
  <si>
    <t>1000340841</t>
  </si>
  <si>
    <t>陈燕君</t>
  </si>
  <si>
    <t>2017-09-18 11:59:03</t>
  </si>
  <si>
    <t>0067285487</t>
  </si>
  <si>
    <t>5334-5342028549</t>
  </si>
  <si>
    <t>阿布</t>
  </si>
  <si>
    <t>2017-09-18 12:00:53</t>
  </si>
  <si>
    <t>0067285865</t>
  </si>
  <si>
    <t>1000334067</t>
  </si>
  <si>
    <t>柏思宇</t>
  </si>
  <si>
    <t>2017-09-18 12:01:09</t>
  </si>
  <si>
    <t>0067285875</t>
  </si>
  <si>
    <t>1000340901</t>
  </si>
  <si>
    <t>蒋红艳</t>
  </si>
  <si>
    <t>2017-09-18 12:13:46</t>
  </si>
  <si>
    <t>0067287123</t>
  </si>
  <si>
    <t>1000259767</t>
  </si>
  <si>
    <t>李忠娥</t>
  </si>
  <si>
    <t>2017-09-18 12:15:53</t>
  </si>
  <si>
    <t>0067287391</t>
  </si>
  <si>
    <t>1000340900</t>
  </si>
  <si>
    <t>李海丽</t>
  </si>
  <si>
    <t>2017-09-18 12:16:45</t>
  </si>
  <si>
    <t>0067287511</t>
  </si>
  <si>
    <t>1000339645</t>
  </si>
  <si>
    <t>段国良</t>
  </si>
  <si>
    <t>2017-09-18 12:20:45</t>
  </si>
  <si>
    <t>0067287778</t>
  </si>
  <si>
    <t>1000328873</t>
  </si>
  <si>
    <t>常兴存</t>
  </si>
  <si>
    <t>2017-09-18 12:24:40</t>
  </si>
  <si>
    <t>0067288091</t>
  </si>
  <si>
    <t>1000339708</t>
  </si>
  <si>
    <t>阿秀莲</t>
  </si>
  <si>
    <t>2017-09-18 12:51:32</t>
  </si>
  <si>
    <t>0067290751</t>
  </si>
  <si>
    <t>1000147184</t>
  </si>
  <si>
    <t>吴红会</t>
  </si>
  <si>
    <t>2017-09-18 13:03:53</t>
  </si>
  <si>
    <t>0067291631</t>
  </si>
  <si>
    <t>1000334968</t>
  </si>
  <si>
    <t>江克彦</t>
  </si>
  <si>
    <t>2017-09-18 13:14:55</t>
  </si>
  <si>
    <t>0067293520</t>
  </si>
  <si>
    <t>1000321639</t>
  </si>
  <si>
    <t>马松极</t>
  </si>
  <si>
    <t>2017-09-18 13:22:01</t>
  </si>
  <si>
    <t>0067295058</t>
  </si>
  <si>
    <t>2017-09-18 13:28:09</t>
  </si>
  <si>
    <t>0067296414</t>
  </si>
  <si>
    <t>1000339194</t>
  </si>
  <si>
    <t>王文柱</t>
  </si>
  <si>
    <t>2017-09-18 13:36:00</t>
  </si>
  <si>
    <t>0067298190</t>
  </si>
  <si>
    <t>0103347469</t>
  </si>
  <si>
    <t>任晋</t>
  </si>
  <si>
    <t>2017-09-18 13:38:47</t>
  </si>
  <si>
    <t>0067298611</t>
  </si>
  <si>
    <t>2017-09-18 13:39:52</t>
  </si>
  <si>
    <t>0067298644</t>
  </si>
  <si>
    <t>1000316898</t>
  </si>
  <si>
    <t>文春敏</t>
  </si>
  <si>
    <t>2017-09-18 13:39:54</t>
  </si>
  <si>
    <t>0067298647</t>
  </si>
  <si>
    <t>5011394277</t>
  </si>
  <si>
    <t>郭颖琦</t>
  </si>
  <si>
    <t>2017-09-18 13:40:43</t>
  </si>
  <si>
    <t>0067298679</t>
  </si>
  <si>
    <t>5012154560</t>
  </si>
  <si>
    <t>郑毅</t>
  </si>
  <si>
    <t>2017-09-18 13:40:53</t>
  </si>
  <si>
    <t>0067298684</t>
  </si>
  <si>
    <t>1000265764</t>
  </si>
  <si>
    <t>张家瑞</t>
  </si>
  <si>
    <t>2017-09-18 13:40:54</t>
  </si>
  <si>
    <t>0067298687</t>
  </si>
  <si>
    <t>5303-5034194073</t>
  </si>
  <si>
    <t>王维烈</t>
  </si>
  <si>
    <t>2017-09-18 13:43:04</t>
  </si>
  <si>
    <t>0067298757</t>
  </si>
  <si>
    <t>5303-5032779992</t>
  </si>
  <si>
    <t>王院雄</t>
  </si>
  <si>
    <t>2017-09-18 13:49:35</t>
  </si>
  <si>
    <t>0067299024</t>
  </si>
  <si>
    <t>5015601328</t>
  </si>
  <si>
    <t>李玲</t>
  </si>
  <si>
    <t>2017-09-18 14:02:35</t>
  </si>
  <si>
    <t>0067299707</t>
  </si>
  <si>
    <t>1000335308</t>
  </si>
  <si>
    <t>熊界庄</t>
  </si>
  <si>
    <t>2017-09-18 14:06:42</t>
  </si>
  <si>
    <t>0067299962</t>
  </si>
  <si>
    <t>5304-5043999923</t>
  </si>
  <si>
    <t>苗红珍</t>
  </si>
  <si>
    <t>2017-09-18 14:19:50</t>
  </si>
  <si>
    <t>0067302329</t>
  </si>
  <si>
    <t>1000339258</t>
  </si>
  <si>
    <t>李卡德</t>
  </si>
  <si>
    <t>自助机招商014</t>
  </si>
  <si>
    <t>2017-09-18 14:24:18</t>
  </si>
  <si>
    <t>0067302615</t>
  </si>
  <si>
    <t>1000050890</t>
  </si>
  <si>
    <t>龙芝青</t>
  </si>
  <si>
    <t>2017-09-18 14:26:38</t>
  </si>
  <si>
    <t>0067302763</t>
  </si>
  <si>
    <t>0111291236</t>
  </si>
  <si>
    <t>唐亚</t>
  </si>
  <si>
    <t>2017-09-18 14:28:15</t>
  </si>
  <si>
    <t>0067302884</t>
  </si>
  <si>
    <t>1000320794</t>
  </si>
  <si>
    <t>龚吉宝</t>
  </si>
  <si>
    <t>2017-09-18 14:29:22</t>
  </si>
  <si>
    <t>0067302975</t>
  </si>
  <si>
    <t>1000339057</t>
  </si>
  <si>
    <t>徐娇</t>
  </si>
  <si>
    <t>2017-09-18 14:30:09</t>
  </si>
  <si>
    <t>0067303025</t>
  </si>
  <si>
    <t>0102347247</t>
  </si>
  <si>
    <t>耿鑫毅</t>
  </si>
  <si>
    <t>自助机招商023</t>
  </si>
  <si>
    <t>2017-09-18 14:30:53</t>
  </si>
  <si>
    <t>0067303056</t>
  </si>
  <si>
    <t>1000339035</t>
  </si>
  <si>
    <t>班应忠</t>
  </si>
  <si>
    <t>2017-09-18 14:32:18</t>
  </si>
  <si>
    <t>1000311151</t>
  </si>
  <si>
    <t>卢建嫒</t>
  </si>
  <si>
    <t>2017-09-18 14:32:28</t>
  </si>
  <si>
    <t>5010482972</t>
  </si>
  <si>
    <t>李凤芝</t>
  </si>
  <si>
    <t>2017-09-18 14:34:45</t>
  </si>
  <si>
    <t>0067303471</t>
  </si>
  <si>
    <t>0103252968</t>
  </si>
  <si>
    <t>杨嵩碧</t>
  </si>
  <si>
    <t>2017-09-18 14:37:14</t>
  </si>
  <si>
    <t>0067303721</t>
  </si>
  <si>
    <t>2017-09-18 14:48:40</t>
  </si>
  <si>
    <t>0067304678</t>
  </si>
  <si>
    <t>1000338815</t>
  </si>
  <si>
    <t>肖根文</t>
  </si>
  <si>
    <t>2017-09-18 15:01:58</t>
  </si>
  <si>
    <t>0067306082</t>
  </si>
  <si>
    <t>1000334091</t>
  </si>
  <si>
    <t>普丽榕之女</t>
  </si>
  <si>
    <t>2017-09-18 15:13:54</t>
  </si>
  <si>
    <t>0067307503</t>
  </si>
  <si>
    <t>1000083386</t>
  </si>
  <si>
    <t>郑华胜</t>
  </si>
  <si>
    <t>2017-09-18 15:23:23</t>
  </si>
  <si>
    <t>0067308229</t>
  </si>
  <si>
    <t>5012906500</t>
  </si>
  <si>
    <t>谷勇</t>
  </si>
  <si>
    <t>2017-09-18 15:27:04</t>
  </si>
  <si>
    <t>0067308467</t>
  </si>
  <si>
    <t>1000341177</t>
  </si>
  <si>
    <t>2017-09-18 15:35:15</t>
  </si>
  <si>
    <t>0067309170</t>
  </si>
  <si>
    <t>1000337022</t>
  </si>
  <si>
    <t>范进文</t>
  </si>
  <si>
    <t>2017-09-18 15:39:08</t>
  </si>
  <si>
    <t>0067309484</t>
  </si>
  <si>
    <t>1000340290</t>
  </si>
  <si>
    <t>郑士顺</t>
  </si>
  <si>
    <t>2017-09-18 15:41:33</t>
  </si>
  <si>
    <t>0067309676</t>
  </si>
  <si>
    <t>5327-5270206866</t>
  </si>
  <si>
    <t>施尚良</t>
  </si>
  <si>
    <t>2017-09-18 15:43:25</t>
  </si>
  <si>
    <t>0067309817</t>
  </si>
  <si>
    <t>1000135557</t>
  </si>
  <si>
    <t>李泉</t>
  </si>
  <si>
    <t>2017-09-18 15:45:13</t>
  </si>
  <si>
    <t>0067310077</t>
  </si>
  <si>
    <t>1000312810</t>
  </si>
  <si>
    <t>朱建芳</t>
  </si>
  <si>
    <t>2017-09-18 15:54:08</t>
  </si>
  <si>
    <t>0067310825</t>
  </si>
  <si>
    <t>1000130901</t>
  </si>
  <si>
    <t>熊佳丽</t>
  </si>
  <si>
    <t>2017-09-18 15:58:10</t>
  </si>
  <si>
    <t>0067311187</t>
  </si>
  <si>
    <t>1000340168</t>
  </si>
  <si>
    <t>王斑</t>
  </si>
  <si>
    <t>2017-09-18 15:59:50</t>
  </si>
  <si>
    <t>0067311340</t>
  </si>
  <si>
    <t>1000341150</t>
  </si>
  <si>
    <t>刘祯云</t>
  </si>
  <si>
    <t>2017-09-18 16:00:07</t>
  </si>
  <si>
    <t>0067311366</t>
  </si>
  <si>
    <t>1000321243</t>
  </si>
  <si>
    <t>李小萍</t>
  </si>
  <si>
    <t>2017-09-18 16:02:41</t>
  </si>
  <si>
    <t>0067316509</t>
  </si>
  <si>
    <t>1000318150</t>
  </si>
  <si>
    <t>杨洁</t>
  </si>
  <si>
    <t>2017-09-18 16:06:32</t>
  </si>
  <si>
    <t>0067325196</t>
  </si>
  <si>
    <t>2017-09-18 16:08:11</t>
  </si>
  <si>
    <t>0067329131</t>
  </si>
  <si>
    <t>5012697236</t>
  </si>
  <si>
    <t>张世琼</t>
  </si>
  <si>
    <t>2017-09-18 16:12:28</t>
  </si>
  <si>
    <t>0067340249</t>
  </si>
  <si>
    <t>1000080410</t>
  </si>
  <si>
    <t>郭盈</t>
  </si>
  <si>
    <t>2017-09-18 16:19:25</t>
  </si>
  <si>
    <t>0067355739</t>
  </si>
  <si>
    <t>5013871762</t>
  </si>
  <si>
    <t>罗兴兰</t>
  </si>
  <si>
    <t>2017-09-18 16:22:18</t>
  </si>
  <si>
    <t>0067363198</t>
  </si>
  <si>
    <t>5307-0721003957</t>
  </si>
  <si>
    <t>和笑梅</t>
  </si>
  <si>
    <t>2017-09-18 16:23:10</t>
  </si>
  <si>
    <t>0067364878</t>
  </si>
  <si>
    <t>1000340242</t>
  </si>
  <si>
    <t>段埥云</t>
  </si>
  <si>
    <t>2017-09-18 16:24:12</t>
  </si>
  <si>
    <t>0067367306</t>
  </si>
  <si>
    <t>1000327598</t>
  </si>
  <si>
    <t>郭保丽</t>
  </si>
  <si>
    <t>2017-09-18 16:38:33</t>
  </si>
  <si>
    <t>0067403725</t>
  </si>
  <si>
    <t>1000332604</t>
  </si>
  <si>
    <t>张琳</t>
  </si>
  <si>
    <t>2017-09-18 16:38:45</t>
  </si>
  <si>
    <t>0067404317</t>
  </si>
  <si>
    <t>1000283900</t>
  </si>
  <si>
    <t>2017-09-18 16:38:47</t>
  </si>
  <si>
    <t>0067404631</t>
  </si>
  <si>
    <t>1000310881</t>
  </si>
  <si>
    <t>昂洪芬</t>
  </si>
  <si>
    <t>2017-09-18 16:42:50</t>
  </si>
  <si>
    <t>0067414402</t>
  </si>
  <si>
    <t>5330-3024019615</t>
  </si>
  <si>
    <t>张洪梅</t>
  </si>
  <si>
    <t>2017-09-18 16:43:58</t>
  </si>
  <si>
    <t>1000114862</t>
  </si>
  <si>
    <t>王思娜</t>
  </si>
  <si>
    <t>2017-09-18 16:46:54</t>
  </si>
  <si>
    <t>0067423616</t>
  </si>
  <si>
    <t>2017-09-18 16:49:27</t>
  </si>
  <si>
    <t>1000340775</t>
  </si>
  <si>
    <t>何明美</t>
  </si>
  <si>
    <t>2017-09-18 16:52:48</t>
  </si>
  <si>
    <t>0067437062</t>
  </si>
  <si>
    <t>5303-5031599620</t>
  </si>
  <si>
    <t>毛稳花</t>
  </si>
  <si>
    <t>2017-09-18 16:53:08</t>
  </si>
  <si>
    <t>0067437760</t>
  </si>
  <si>
    <t>1000333175</t>
  </si>
  <si>
    <t>林涛</t>
  </si>
  <si>
    <t>2017-09-18 16:53:53</t>
  </si>
  <si>
    <t>0067439810</t>
  </si>
  <si>
    <t>5331-3102010013</t>
  </si>
  <si>
    <t>陈有勤</t>
  </si>
  <si>
    <t>2017-09-18 16:57:50</t>
  </si>
  <si>
    <t>0067449558</t>
  </si>
  <si>
    <t>1000341778</t>
  </si>
  <si>
    <t>杨建国</t>
  </si>
  <si>
    <t>2017-09-18 17:17:39</t>
  </si>
  <si>
    <t>0067461486</t>
  </si>
  <si>
    <t>1000146185</t>
  </si>
  <si>
    <t>和世杰</t>
  </si>
  <si>
    <t>2017-09-18 17:18:13</t>
  </si>
  <si>
    <t>0067461536</t>
  </si>
  <si>
    <t>1000332500</t>
  </si>
  <si>
    <t>刘云凤</t>
  </si>
  <si>
    <t>2017-09-18 17:18:43</t>
  </si>
  <si>
    <t>0067461568</t>
  </si>
  <si>
    <t>1000143205</t>
  </si>
  <si>
    <t>李雪铃</t>
  </si>
  <si>
    <t>2017-09-18 17:19:32</t>
  </si>
  <si>
    <t>0067461659</t>
  </si>
  <si>
    <t>5331-3102005370</t>
  </si>
  <si>
    <t>罗丽萍</t>
  </si>
  <si>
    <t>2017-09-18 17:38:12</t>
  </si>
  <si>
    <t>0067463584</t>
  </si>
  <si>
    <t>1000330723</t>
  </si>
  <si>
    <t>李艳瑞</t>
  </si>
  <si>
    <t>2017-09-18 18:02:51</t>
  </si>
  <si>
    <t>0067466613</t>
  </si>
  <si>
    <t>5333-5330311364</t>
  </si>
  <si>
    <t>吴顺香</t>
  </si>
  <si>
    <t>2017-09-18 18:08:29</t>
  </si>
  <si>
    <t>0067467246</t>
  </si>
  <si>
    <t>1000341179</t>
  </si>
  <si>
    <t>张春梅</t>
  </si>
  <si>
    <t>2017-09-18 18:54:19</t>
  </si>
  <si>
    <t>0067627945</t>
  </si>
  <si>
    <t>2329020736</t>
  </si>
  <si>
    <t>尹洁</t>
  </si>
  <si>
    <t>2017-09-19 07:28:04</t>
  </si>
  <si>
    <t>0067644121</t>
  </si>
  <si>
    <t>1000324949</t>
  </si>
  <si>
    <t>杨江</t>
  </si>
  <si>
    <t>2017-09-19 08:37:32</t>
  </si>
  <si>
    <t>0067646060</t>
  </si>
  <si>
    <t>1000342471</t>
  </si>
  <si>
    <t>贺芳</t>
  </si>
  <si>
    <t>2017-09-19 08:52:46</t>
  </si>
  <si>
    <t>1000336186</t>
  </si>
  <si>
    <t>邹明会</t>
  </si>
  <si>
    <t>2017-09-19 09:07:37</t>
  </si>
  <si>
    <t>0067649252</t>
  </si>
  <si>
    <t>1000342758</t>
  </si>
  <si>
    <t>2017-09-19 09:21:03</t>
  </si>
  <si>
    <t>0067651079</t>
  </si>
  <si>
    <t>5010750448</t>
  </si>
  <si>
    <t>2017-09-19 09:36:47</t>
  </si>
  <si>
    <t>0067655136</t>
  </si>
  <si>
    <t>2017-09-19 09:39:29</t>
  </si>
  <si>
    <t>0067655775</t>
  </si>
  <si>
    <t>5012416762</t>
  </si>
  <si>
    <t>杨贵宾</t>
  </si>
  <si>
    <t>2017-09-19 09:44:28</t>
  </si>
  <si>
    <t>0067656589</t>
  </si>
  <si>
    <t>1000204233</t>
  </si>
  <si>
    <t>周青</t>
  </si>
  <si>
    <t>2017-09-19 09:51:24</t>
  </si>
  <si>
    <t>0067657742</t>
  </si>
  <si>
    <t>1000342169</t>
  </si>
  <si>
    <t>李敏娜</t>
  </si>
  <si>
    <t>2017-09-19 09:54:05</t>
  </si>
  <si>
    <t>0067658219</t>
  </si>
  <si>
    <t>1000127601</t>
  </si>
  <si>
    <t>朱绍燕</t>
  </si>
  <si>
    <t>2017-09-19 10:00:41</t>
  </si>
  <si>
    <t>0067659414</t>
  </si>
  <si>
    <t>1000342992</t>
  </si>
  <si>
    <t>王云波</t>
  </si>
  <si>
    <t>2017-09-19 10:04:48</t>
  </si>
  <si>
    <t>0067660358</t>
  </si>
  <si>
    <t>1000340819</t>
  </si>
  <si>
    <t>李娜</t>
  </si>
  <si>
    <t>2017-09-19 10:05:31</t>
  </si>
  <si>
    <t>0067660504</t>
  </si>
  <si>
    <t>2017-09-19 10:09:36</t>
  </si>
  <si>
    <t>1000319175</t>
  </si>
  <si>
    <t>沙阿各</t>
  </si>
  <si>
    <t>2017-09-19 10:15:32</t>
  </si>
  <si>
    <t>0067663106</t>
  </si>
  <si>
    <t>1000301988</t>
  </si>
  <si>
    <t>孙曼坤</t>
  </si>
  <si>
    <t>2017-09-19 10:17:27</t>
  </si>
  <si>
    <t>0067663460</t>
  </si>
  <si>
    <t>2017-09-19 10:23:07</t>
  </si>
  <si>
    <t>0067664967</t>
  </si>
  <si>
    <t>5300-0000032296</t>
  </si>
  <si>
    <t>周慧英</t>
  </si>
  <si>
    <t>2017-09-19 10:24:25</t>
  </si>
  <si>
    <t>0067665550</t>
  </si>
  <si>
    <t>1000342841</t>
  </si>
  <si>
    <t>于燕</t>
  </si>
  <si>
    <t>2017-09-19 10:25:26</t>
  </si>
  <si>
    <t>0067665733</t>
  </si>
  <si>
    <t>0102552713</t>
  </si>
  <si>
    <t>李沁</t>
  </si>
  <si>
    <t>2017-09-19 10:29:30</t>
  </si>
  <si>
    <t>0067666405</t>
  </si>
  <si>
    <t>0154005953</t>
  </si>
  <si>
    <t>王春兰</t>
  </si>
  <si>
    <t>2017-09-19 10:33:48</t>
  </si>
  <si>
    <t>0067667245</t>
  </si>
  <si>
    <t>5300-0000112040</t>
  </si>
  <si>
    <t>代云珍</t>
  </si>
  <si>
    <t>2017-09-19 10:34:58</t>
  </si>
  <si>
    <t>0067667656</t>
  </si>
  <si>
    <t>1000339302</t>
  </si>
  <si>
    <t>陈登胜</t>
  </si>
  <si>
    <t>2017-09-19 10:53:05</t>
  </si>
  <si>
    <t>1000284316</t>
  </si>
  <si>
    <t>普水长</t>
  </si>
  <si>
    <t>2017-09-19 10:56:53</t>
  </si>
  <si>
    <t>0067671459</t>
  </si>
  <si>
    <t>1000336112</t>
  </si>
  <si>
    <t>袁教化</t>
  </si>
  <si>
    <t>2017-09-19 11:03:05</t>
  </si>
  <si>
    <t>0067672531</t>
  </si>
  <si>
    <t>2017-09-19 11:06:31</t>
  </si>
  <si>
    <t>0067673034</t>
  </si>
  <si>
    <t>0111202896</t>
  </si>
  <si>
    <t>马云婷</t>
  </si>
  <si>
    <t>2017-09-19 11:08:01</t>
  </si>
  <si>
    <t>0067673260</t>
  </si>
  <si>
    <t>2017-09-19 11:27:17</t>
  </si>
  <si>
    <t>0067677808</t>
  </si>
  <si>
    <t>1000342688</t>
  </si>
  <si>
    <t>赵美凤</t>
  </si>
  <si>
    <t>2017-09-19 11:27:55</t>
  </si>
  <si>
    <t>0067677869</t>
  </si>
  <si>
    <t>1000176004</t>
  </si>
  <si>
    <t>聂霞伢</t>
  </si>
  <si>
    <t>2017-09-19 11:28:55</t>
  </si>
  <si>
    <t>0067677977</t>
  </si>
  <si>
    <t>1000329842</t>
  </si>
  <si>
    <t>张彩霞</t>
  </si>
  <si>
    <t>2017-09-19 11:37:16</t>
  </si>
  <si>
    <t>0067678706</t>
  </si>
  <si>
    <t>5012181481</t>
  </si>
  <si>
    <t>和菊花</t>
  </si>
  <si>
    <t>2017-09-19 11:45:55</t>
  </si>
  <si>
    <t>0067679252</t>
  </si>
  <si>
    <t>1000325123</t>
  </si>
  <si>
    <t>潘永会</t>
  </si>
  <si>
    <t>2017-09-19 11:54:35</t>
  </si>
  <si>
    <t>0067680191</t>
  </si>
  <si>
    <t>1000343445</t>
  </si>
  <si>
    <t>韦宗琼</t>
  </si>
  <si>
    <t>2017-09-19 11:59:26</t>
  </si>
  <si>
    <t>0067680678</t>
  </si>
  <si>
    <t>5306-0628005241</t>
  </si>
  <si>
    <t>方成莲</t>
  </si>
  <si>
    <t>2017-09-19 12:11:28</t>
  </si>
  <si>
    <t>0067681406</t>
  </si>
  <si>
    <t>5303-0381041586</t>
  </si>
  <si>
    <t>沈庆波</t>
  </si>
  <si>
    <t>2017-09-19 12:21:15</t>
  </si>
  <si>
    <t>0067682434</t>
  </si>
  <si>
    <t>0102620680</t>
  </si>
  <si>
    <t>刘晓娣</t>
  </si>
  <si>
    <t>2017-09-19 12:24:53</t>
  </si>
  <si>
    <t>0067682752</t>
  </si>
  <si>
    <t>1000304710</t>
  </si>
  <si>
    <t>王春桂</t>
  </si>
  <si>
    <t>2017-09-19 12:24:59</t>
  </si>
  <si>
    <t>0067682765</t>
  </si>
  <si>
    <t>1000338736</t>
  </si>
  <si>
    <t>成波</t>
  </si>
  <si>
    <t>2017-09-19 12:26:39</t>
  </si>
  <si>
    <t>0067682921</t>
  </si>
  <si>
    <t>0122040625</t>
  </si>
  <si>
    <t>陈云芬</t>
  </si>
  <si>
    <t>2017-09-19 12:29:19</t>
  </si>
  <si>
    <t>0067683282</t>
  </si>
  <si>
    <t>1000327785</t>
  </si>
  <si>
    <t>苟小琼</t>
  </si>
  <si>
    <t>2017-09-19 12:48:32</t>
  </si>
  <si>
    <t>0067685840</t>
  </si>
  <si>
    <t>1000013114</t>
  </si>
  <si>
    <t>张邦琼</t>
  </si>
  <si>
    <t>2017-09-19 12:56:13</t>
  </si>
  <si>
    <t>0067686206</t>
  </si>
  <si>
    <t>5010021732</t>
  </si>
  <si>
    <t>蔡美英</t>
  </si>
  <si>
    <t>2017-09-19 13:00:32</t>
  </si>
  <si>
    <t>0067686599</t>
  </si>
  <si>
    <t>5300-0000577395</t>
  </si>
  <si>
    <t>肖敏</t>
  </si>
  <si>
    <t>2017-09-19 13:01:40</t>
  </si>
  <si>
    <t>1000327457</t>
  </si>
  <si>
    <t>范洪云</t>
  </si>
  <si>
    <t>2017-09-19 13:14:31</t>
  </si>
  <si>
    <t>5306-0601017346</t>
  </si>
  <si>
    <t>熊伟</t>
  </si>
  <si>
    <t>2017-09-19 13:23:14</t>
  </si>
  <si>
    <t>0067689363</t>
  </si>
  <si>
    <t>5303-5034050598</t>
  </si>
  <si>
    <t>高有柱</t>
  </si>
  <si>
    <t>2017-09-19 13:24:32</t>
  </si>
  <si>
    <t>0067689714</t>
  </si>
  <si>
    <t>2017-09-19 13:25:24</t>
  </si>
  <si>
    <t>0067689771</t>
  </si>
  <si>
    <t>2017-09-19 13:26:28</t>
  </si>
  <si>
    <t>0067689805</t>
  </si>
  <si>
    <t>2017-09-19 13:34:44</t>
  </si>
  <si>
    <t>0067690206</t>
  </si>
  <si>
    <t>5327-2729022374</t>
  </si>
  <si>
    <t>何娇娇</t>
  </si>
  <si>
    <t>2017-09-19 13:35:09</t>
  </si>
  <si>
    <t>0067690232</t>
  </si>
  <si>
    <t>2017-09-19 13:45:49</t>
  </si>
  <si>
    <t>0067690616</t>
  </si>
  <si>
    <t>高顺武</t>
  </si>
  <si>
    <t>2017-09-19 13:54:01</t>
  </si>
  <si>
    <t>0067690908</t>
  </si>
  <si>
    <t>5013511470</t>
  </si>
  <si>
    <t>保继祥</t>
  </si>
  <si>
    <t>2017-09-19 14:02:41</t>
  </si>
  <si>
    <t>0067691391</t>
  </si>
  <si>
    <t>0103004257</t>
  </si>
  <si>
    <t>王桂芳</t>
  </si>
  <si>
    <t>2017-09-19 14:04:37</t>
  </si>
  <si>
    <t>0067691450</t>
  </si>
  <si>
    <t>2017-09-19 14:08:44</t>
  </si>
  <si>
    <t>0067691598</t>
  </si>
  <si>
    <t>1000342330</t>
  </si>
  <si>
    <t>仝梦菲</t>
  </si>
  <si>
    <t>2017-09-19 14:20:14</t>
  </si>
  <si>
    <t>0067692346</t>
  </si>
  <si>
    <t>1000337330</t>
  </si>
  <si>
    <t>肖银环</t>
  </si>
  <si>
    <t>2017-09-19 14:22:13</t>
  </si>
  <si>
    <t>0067692491</t>
  </si>
  <si>
    <t>2017-09-19 14:38:30</t>
  </si>
  <si>
    <t>0067693561</t>
  </si>
  <si>
    <t>1000109191</t>
  </si>
  <si>
    <t>郭仕华</t>
  </si>
  <si>
    <t>2017-09-19 14:48:16</t>
  </si>
  <si>
    <t>0067694538</t>
  </si>
  <si>
    <t>1000182327</t>
  </si>
  <si>
    <t>李启锐</t>
  </si>
  <si>
    <t>2017-09-19 14:57:29</t>
  </si>
  <si>
    <t>0067695385</t>
  </si>
  <si>
    <t>5304-5045113286</t>
  </si>
  <si>
    <t>赵丽英</t>
  </si>
  <si>
    <t>2017-09-19 15:05:20</t>
  </si>
  <si>
    <t>0067696747</t>
  </si>
  <si>
    <t>1000023549</t>
  </si>
  <si>
    <t>曾丽</t>
  </si>
  <si>
    <t>2017-09-19 15:07:10</t>
  </si>
  <si>
    <t>0067697019</t>
  </si>
  <si>
    <t>2017-09-19 15:08:04</t>
  </si>
  <si>
    <t>0067697130</t>
  </si>
  <si>
    <t>2017-09-19 15:17:38</t>
  </si>
  <si>
    <t>0067698713</t>
  </si>
  <si>
    <t>5013851126</t>
  </si>
  <si>
    <t>刘德海</t>
  </si>
  <si>
    <t>2017-09-19 15:20:13</t>
  </si>
  <si>
    <t>0067699016</t>
  </si>
  <si>
    <t>1000260512</t>
  </si>
  <si>
    <t>兰顺会</t>
  </si>
  <si>
    <t>2017-09-19 15:21:32</t>
  </si>
  <si>
    <t>0067699254</t>
  </si>
  <si>
    <t>1000098683</t>
  </si>
  <si>
    <t>陈伟</t>
  </si>
  <si>
    <t>2017-09-19 15:31:41</t>
  </si>
  <si>
    <t>0067700686</t>
  </si>
  <si>
    <t>5300-0000786454</t>
  </si>
  <si>
    <t>阮花云</t>
  </si>
  <si>
    <t>2017-09-19 15:36:39</t>
  </si>
  <si>
    <t>0067701177</t>
  </si>
  <si>
    <t>1000286141</t>
  </si>
  <si>
    <t>李晓琴</t>
  </si>
  <si>
    <t>2017-09-19 15:36:55</t>
  </si>
  <si>
    <t>0067701196</t>
  </si>
  <si>
    <t>5335-3527020907</t>
  </si>
  <si>
    <t>董志强</t>
  </si>
  <si>
    <t>2017-09-19 15:53:22</t>
  </si>
  <si>
    <t>0067703282</t>
  </si>
  <si>
    <t>5303-5035806146</t>
  </si>
  <si>
    <t>芶吉珍</t>
  </si>
  <si>
    <t>2017-09-19 16:08:55</t>
  </si>
  <si>
    <t>0067724848</t>
  </si>
  <si>
    <t>1000339182</t>
  </si>
  <si>
    <t>周世香</t>
  </si>
  <si>
    <t>2017-09-19 16:09:34</t>
  </si>
  <si>
    <t>0067726307</t>
  </si>
  <si>
    <t>1000342811</t>
  </si>
  <si>
    <t>李文玉</t>
  </si>
  <si>
    <t>2017-09-19 16:12:44</t>
  </si>
  <si>
    <t>0067734058</t>
  </si>
  <si>
    <t>0102257554</t>
  </si>
  <si>
    <t>边新延</t>
  </si>
  <si>
    <t>2017-09-19 16:13:35</t>
  </si>
  <si>
    <t>0067736233</t>
  </si>
  <si>
    <t>2017-09-19 16:20:00</t>
  </si>
  <si>
    <t>0067753417</t>
  </si>
  <si>
    <t>5303-0326026627</t>
  </si>
  <si>
    <t>柴树兰</t>
  </si>
  <si>
    <t>2017-09-19 16:23:39</t>
  </si>
  <si>
    <t>0067763524</t>
  </si>
  <si>
    <t>1000344297</t>
  </si>
  <si>
    <t>陈跃慧</t>
  </si>
  <si>
    <t>2017-09-19 16:26:40</t>
  </si>
  <si>
    <t>0067770759</t>
  </si>
  <si>
    <t>1000344157</t>
  </si>
  <si>
    <t>邱云芬</t>
  </si>
  <si>
    <t>2017-09-19 16:30:41</t>
  </si>
  <si>
    <t>0067780813</t>
  </si>
  <si>
    <t>2017-09-19 16:32:19</t>
  </si>
  <si>
    <t>0067785541</t>
  </si>
  <si>
    <t>2017-09-19 16:47:09</t>
  </si>
  <si>
    <t>0067820838</t>
  </si>
  <si>
    <t>1000249294</t>
  </si>
  <si>
    <t>谭理晟</t>
  </si>
  <si>
    <t>2017-09-19 16:47:33</t>
  </si>
  <si>
    <t>0067821644</t>
  </si>
  <si>
    <t>5323-2329008889</t>
  </si>
  <si>
    <t>余建芬</t>
  </si>
  <si>
    <t>2017-09-19 16:49:50</t>
  </si>
  <si>
    <t>0067826375</t>
  </si>
  <si>
    <t>5325-2525005867</t>
  </si>
  <si>
    <t>何丽</t>
  </si>
  <si>
    <t>2017-09-19 16:50:22</t>
  </si>
  <si>
    <t>0067827327</t>
  </si>
  <si>
    <t>1000318121</t>
  </si>
  <si>
    <t>2017-09-19 16:52:49</t>
  </si>
  <si>
    <t>0067832928</t>
  </si>
  <si>
    <t>1000338718</t>
  </si>
  <si>
    <t>赵艳</t>
  </si>
  <si>
    <t>2017-09-19 16:53:41</t>
  </si>
  <si>
    <t>0067833690</t>
  </si>
  <si>
    <t>5304-0401052959</t>
  </si>
  <si>
    <t>李圆顺</t>
  </si>
  <si>
    <t>2017-09-19 17:01:59</t>
  </si>
  <si>
    <t>0067836630</t>
  </si>
  <si>
    <t>1000314839</t>
  </si>
  <si>
    <t>刘建云</t>
  </si>
  <si>
    <t>2017-09-19 17:07:53</t>
  </si>
  <si>
    <t>0067838713</t>
  </si>
  <si>
    <t>0102141986</t>
  </si>
  <si>
    <t>高莉娅</t>
  </si>
  <si>
    <t>2017-09-19 17:18:02</t>
  </si>
  <si>
    <t>0067841468</t>
  </si>
  <si>
    <t>1000335317</t>
  </si>
  <si>
    <t>王国华</t>
  </si>
  <si>
    <t>2017-09-19 17:22:55</t>
  </si>
  <si>
    <t>0067842914</t>
  </si>
  <si>
    <t>0111290260</t>
  </si>
  <si>
    <t>2017-09-19 17:50:25</t>
  </si>
  <si>
    <t>0067846018</t>
  </si>
  <si>
    <t>1000270388</t>
  </si>
  <si>
    <t>黄宁宁</t>
  </si>
  <si>
    <t>2017-09-19 17:59:17</t>
  </si>
  <si>
    <t>0067846968</t>
  </si>
  <si>
    <t>5011079524</t>
  </si>
  <si>
    <t>钱芳</t>
  </si>
  <si>
    <t>2017-09-19 18:22:10</t>
  </si>
  <si>
    <t>0067848225</t>
  </si>
  <si>
    <t>5303-5035098123</t>
  </si>
  <si>
    <t>张本英</t>
  </si>
  <si>
    <t>2017-09-19 18:29:44</t>
  </si>
  <si>
    <t>0067848357</t>
  </si>
  <si>
    <t>1000304464</t>
  </si>
  <si>
    <t>李立</t>
  </si>
  <si>
    <t>2017-09-19 18:35:02</t>
  </si>
  <si>
    <t>0067848437</t>
  </si>
  <si>
    <t>1000104111</t>
  </si>
  <si>
    <t>车启菱</t>
  </si>
  <si>
    <t>2017-09-20 08:03:48</t>
  </si>
  <si>
    <t>0067867183</t>
  </si>
  <si>
    <t>1000103221</t>
  </si>
  <si>
    <t>孙国华</t>
  </si>
  <si>
    <t>2017-09-20 08:12:53</t>
  </si>
  <si>
    <t>0067867388</t>
  </si>
  <si>
    <t>1000330387</t>
  </si>
  <si>
    <t>余昌左</t>
  </si>
  <si>
    <t>2017-09-20 08:13:38</t>
  </si>
  <si>
    <t>0067867411</t>
  </si>
  <si>
    <t>2017-09-20 09:12:18</t>
  </si>
  <si>
    <t>0067872229</t>
  </si>
  <si>
    <t>1000345246</t>
  </si>
  <si>
    <t>杨晓春</t>
  </si>
  <si>
    <t>2017-09-20 09:15:01</t>
  </si>
  <si>
    <t>0067872373</t>
  </si>
  <si>
    <t>0111089937</t>
  </si>
  <si>
    <t>2017-09-20 09:20:45</t>
  </si>
  <si>
    <t>0067875964</t>
  </si>
  <si>
    <t>1000344806</t>
  </si>
  <si>
    <t>黄啟桦</t>
  </si>
  <si>
    <t>2017-09-20 09:22:07</t>
  </si>
  <si>
    <t>0067876321</t>
  </si>
  <si>
    <t>1000338546</t>
  </si>
  <si>
    <t>汤思富</t>
  </si>
  <si>
    <t>2017-09-20 09:28:50</t>
  </si>
  <si>
    <t>0067877203</t>
  </si>
  <si>
    <t>1000341814</t>
  </si>
  <si>
    <t>赵菊英</t>
  </si>
  <si>
    <t>2017-09-20 09:31:29</t>
  </si>
  <si>
    <t>0067877370</t>
  </si>
  <si>
    <t>5303-5034954831</t>
  </si>
  <si>
    <t>徐洪漂</t>
  </si>
  <si>
    <t>2017-09-20 09:32:56</t>
  </si>
  <si>
    <t>0067877545</t>
  </si>
  <si>
    <t>1000325029</t>
  </si>
  <si>
    <t>徐文怀</t>
  </si>
  <si>
    <t>2017-09-20 09:37:11</t>
  </si>
  <si>
    <t>5326-2626015061</t>
  </si>
  <si>
    <t>张绍良</t>
  </si>
  <si>
    <t>2017-09-20 09:51:29</t>
  </si>
  <si>
    <t>0067880158</t>
  </si>
  <si>
    <t>5303-0381060561</t>
  </si>
  <si>
    <t>黄燕</t>
  </si>
  <si>
    <t>2017-09-20 09:58:38</t>
  </si>
  <si>
    <t>0067880789</t>
  </si>
  <si>
    <t>1000075677</t>
  </si>
  <si>
    <t>黄海燕</t>
  </si>
  <si>
    <t>2017-09-20 10:03:57</t>
  </si>
  <si>
    <t>0067881361</t>
  </si>
  <si>
    <t>5303-5034321200</t>
  </si>
  <si>
    <t>朱粉兰</t>
  </si>
  <si>
    <t>2017-09-20 10:09:18</t>
  </si>
  <si>
    <t>0067881740</t>
  </si>
  <si>
    <t>1000327077</t>
  </si>
  <si>
    <t>吴燕之长女</t>
  </si>
  <si>
    <t>2017-09-20 10:10:03</t>
  </si>
  <si>
    <t>1000176852</t>
  </si>
  <si>
    <t>张乔平</t>
  </si>
  <si>
    <t>2017-09-20 10:10:51</t>
  </si>
  <si>
    <t>2017-09-20 10:14:17</t>
  </si>
  <si>
    <t>0067882194</t>
  </si>
  <si>
    <t>普云珍</t>
  </si>
  <si>
    <t>2017-09-20 10:14:20</t>
  </si>
  <si>
    <t>0067882191</t>
  </si>
  <si>
    <t>1000228968</t>
  </si>
  <si>
    <t>张正超</t>
  </si>
  <si>
    <t>2017-09-20 10:14:30</t>
  </si>
  <si>
    <t>0067882205</t>
  </si>
  <si>
    <t>5012161482</t>
  </si>
  <si>
    <t>肖凤</t>
  </si>
  <si>
    <t>2017-09-20 10:16:31</t>
  </si>
  <si>
    <t>0067882511</t>
  </si>
  <si>
    <t>5015681779</t>
  </si>
  <si>
    <t>黄发兰</t>
  </si>
  <si>
    <t>0067882512</t>
  </si>
  <si>
    <t>2017-09-20 10:20:46</t>
  </si>
  <si>
    <t>0067882869</t>
  </si>
  <si>
    <t>1000342016</t>
  </si>
  <si>
    <t>柯金</t>
  </si>
  <si>
    <t>2017-09-20 10:21:12</t>
  </si>
  <si>
    <t>0067882909</t>
  </si>
  <si>
    <t>5303-0326059228</t>
  </si>
  <si>
    <t>陈麒</t>
  </si>
  <si>
    <t>2017-09-20 10:21:38</t>
  </si>
  <si>
    <t>0067882932</t>
  </si>
  <si>
    <t>0111035688</t>
  </si>
  <si>
    <t>杨银兰</t>
  </si>
  <si>
    <t>2017-09-20 10:25:34</t>
  </si>
  <si>
    <t>0067883504</t>
  </si>
  <si>
    <t>2017-09-20 10:33:05</t>
  </si>
  <si>
    <t>0067884031</t>
  </si>
  <si>
    <t>1000342327</t>
  </si>
  <si>
    <t>彭跃飞</t>
  </si>
  <si>
    <t>2017-09-20 10:37:53</t>
  </si>
  <si>
    <t>0067885411</t>
  </si>
  <si>
    <t>1000310277</t>
  </si>
  <si>
    <t>董学龙</t>
  </si>
  <si>
    <t>2017-09-20 10:46:42</t>
  </si>
  <si>
    <t>0067887398</t>
  </si>
  <si>
    <t>1000320010</t>
  </si>
  <si>
    <t>陈雅琳</t>
  </si>
  <si>
    <t>2017-09-20 10:50:55</t>
  </si>
  <si>
    <t>0067887983</t>
  </si>
  <si>
    <t>5012217863</t>
  </si>
  <si>
    <t>何云生</t>
  </si>
  <si>
    <t>2017-09-20 10:54:28</t>
  </si>
  <si>
    <t>0067888328</t>
  </si>
  <si>
    <t>1000345745</t>
  </si>
  <si>
    <t>陈鑫莲</t>
  </si>
  <si>
    <t>2017-09-20 10:56:43</t>
  </si>
  <si>
    <t>0067888495</t>
  </si>
  <si>
    <t>2017-09-20 10:59:10</t>
  </si>
  <si>
    <t>0067888876</t>
  </si>
  <si>
    <t>0103046965</t>
  </si>
  <si>
    <t>黄景谷</t>
  </si>
  <si>
    <t>2017-09-20 11:04:48</t>
  </si>
  <si>
    <t>0067889506</t>
  </si>
  <si>
    <t>1000269297</t>
  </si>
  <si>
    <t>杨维芳</t>
  </si>
  <si>
    <t>2017-09-20 11:06:00</t>
  </si>
  <si>
    <t>0067889586</t>
  </si>
  <si>
    <t>1000327112</t>
  </si>
  <si>
    <t>马竹仙</t>
  </si>
  <si>
    <t>2017-09-20 11:08:39</t>
  </si>
  <si>
    <t>0067889936</t>
  </si>
  <si>
    <t>1000345480</t>
  </si>
  <si>
    <t>刘琼芸</t>
  </si>
  <si>
    <t>2017-09-20 11:23:07</t>
  </si>
  <si>
    <t>1000204393</t>
  </si>
  <si>
    <t>刘峻希</t>
  </si>
  <si>
    <t>2017-09-20 11:23:38</t>
  </si>
  <si>
    <t>0067891157</t>
  </si>
  <si>
    <t>5012772248</t>
  </si>
  <si>
    <t>王竹凤</t>
  </si>
  <si>
    <t>2017-09-20 11:36:57</t>
  </si>
  <si>
    <t>0067892567</t>
  </si>
  <si>
    <t>5325-5251092153</t>
  </si>
  <si>
    <t>马桂平</t>
  </si>
  <si>
    <t>2017-09-20 11:39:46</t>
  </si>
  <si>
    <t>0067892687</t>
  </si>
  <si>
    <t>1000345523</t>
  </si>
  <si>
    <t>吴梅</t>
  </si>
  <si>
    <t>2017-09-20 11:45:50</t>
  </si>
  <si>
    <t>1000228407</t>
  </si>
  <si>
    <t>邹光燕</t>
  </si>
  <si>
    <t>2017-09-20 11:49:54</t>
  </si>
  <si>
    <t>0067893394</t>
  </si>
  <si>
    <t>1000344269</t>
  </si>
  <si>
    <t>周晓聪</t>
  </si>
  <si>
    <t>2017-09-20 12:05:11</t>
  </si>
  <si>
    <t>0067894468</t>
  </si>
  <si>
    <t>李爱琦</t>
  </si>
  <si>
    <t>2017-09-20 12:12:22</t>
  </si>
  <si>
    <t>0067895999</t>
  </si>
  <si>
    <t>5300-5000909948</t>
  </si>
  <si>
    <t>钟益</t>
  </si>
  <si>
    <t>2017-09-20 12:25:35</t>
  </si>
  <si>
    <t>0067899863</t>
  </si>
  <si>
    <t>2017-09-20 12:32:53</t>
  </si>
  <si>
    <t>0067901710</t>
  </si>
  <si>
    <t>1000327872</t>
  </si>
  <si>
    <t>何群</t>
  </si>
  <si>
    <t>2017-09-20 12:41:05</t>
  </si>
  <si>
    <t>1000318326</t>
  </si>
  <si>
    <t>马长发</t>
  </si>
  <si>
    <t>2017-09-20 12:48:24</t>
  </si>
  <si>
    <t>0067903037</t>
  </si>
  <si>
    <t>1000232418</t>
  </si>
  <si>
    <t>王兰兰</t>
  </si>
  <si>
    <t>2017-09-20 12:52:57</t>
  </si>
  <si>
    <t>1000327081</t>
  </si>
  <si>
    <t>周建福</t>
  </si>
  <si>
    <t>2017-09-20 13:09:05</t>
  </si>
  <si>
    <t>0067906899</t>
  </si>
  <si>
    <t>1000327748</t>
  </si>
  <si>
    <t>李菊珍</t>
  </si>
  <si>
    <t>2017-09-20 13:16:49</t>
  </si>
  <si>
    <t>0067908493</t>
  </si>
  <si>
    <t>5015308283</t>
  </si>
  <si>
    <t>庄小华</t>
  </si>
  <si>
    <t>2017-09-20 13:20:06</t>
  </si>
  <si>
    <t>5303-0325022655</t>
  </si>
  <si>
    <t>刘学坤</t>
  </si>
  <si>
    <t>2017-09-20 13:25:38</t>
  </si>
  <si>
    <t>0067910403</t>
  </si>
  <si>
    <t>1000301834</t>
  </si>
  <si>
    <t>李在全</t>
  </si>
  <si>
    <t>2017-09-20 13:30:15</t>
  </si>
  <si>
    <t>0067911145</t>
  </si>
  <si>
    <t>1000343751</t>
  </si>
  <si>
    <t>任宝贵</t>
  </si>
  <si>
    <t>2017-09-20 14:08:53</t>
  </si>
  <si>
    <t>0067912801</t>
  </si>
  <si>
    <t>1000338964</t>
  </si>
  <si>
    <t>罗启英</t>
  </si>
  <si>
    <t>2017-09-20 14:11:24</t>
  </si>
  <si>
    <t>0067912967</t>
  </si>
  <si>
    <t>1000296853</t>
  </si>
  <si>
    <t>王会萍</t>
  </si>
  <si>
    <t>2017-09-20 14:17:39</t>
  </si>
  <si>
    <t>0067913589</t>
  </si>
  <si>
    <t>1000328140</t>
  </si>
  <si>
    <t>戴开飞</t>
  </si>
  <si>
    <t>2017-09-20 14:23:09</t>
  </si>
  <si>
    <t>0067913984</t>
  </si>
  <si>
    <t>1000302641</t>
  </si>
  <si>
    <t>岳忠平</t>
  </si>
  <si>
    <t>2017-09-20 14:25:51</t>
  </si>
  <si>
    <t>1000342395</t>
  </si>
  <si>
    <t>尹慧</t>
  </si>
  <si>
    <t>2017-09-20 14:38:54</t>
  </si>
  <si>
    <t>1000243759</t>
  </si>
  <si>
    <t>唐明江</t>
  </si>
  <si>
    <t>2017-09-20 14:42:43</t>
  </si>
  <si>
    <t>0067915730</t>
  </si>
  <si>
    <t>1000340360</t>
  </si>
  <si>
    <t>蜂红英</t>
  </si>
  <si>
    <t>2017-09-20 14:47:21</t>
  </si>
  <si>
    <t>0067915986</t>
  </si>
  <si>
    <t>2017-09-20 14:53:21</t>
  </si>
  <si>
    <t>0067916325</t>
  </si>
  <si>
    <t>1000194386</t>
  </si>
  <si>
    <t>杨米香</t>
  </si>
  <si>
    <t>2017-09-20 15:09:19</t>
  </si>
  <si>
    <t>0067918304</t>
  </si>
  <si>
    <t>0102211402</t>
  </si>
  <si>
    <t>郭蕊</t>
  </si>
  <si>
    <t>2017-09-20 15:10:28</t>
  </si>
  <si>
    <t>0067918376</t>
  </si>
  <si>
    <t>1000124047</t>
  </si>
  <si>
    <t>朱星狮</t>
  </si>
  <si>
    <t>2017-09-20 15:10:29</t>
  </si>
  <si>
    <t>0067918379</t>
  </si>
  <si>
    <t>1000344676</t>
  </si>
  <si>
    <t>何天欣</t>
  </si>
  <si>
    <t>2017-09-20 15:22:03</t>
  </si>
  <si>
    <t>0067919626</t>
  </si>
  <si>
    <t>0128018527</t>
  </si>
  <si>
    <t>彭德顺</t>
  </si>
  <si>
    <t>2017-09-20 15:24:18</t>
  </si>
  <si>
    <t>0067919968</t>
  </si>
  <si>
    <t>5325-2526013615</t>
  </si>
  <si>
    <t>包竹英</t>
  </si>
  <si>
    <t>2017-09-20 15:33:15</t>
  </si>
  <si>
    <t>0067921326</t>
  </si>
  <si>
    <t>1000323729</t>
  </si>
  <si>
    <t>王晓燕</t>
  </si>
  <si>
    <t>2017-09-20 15:38:42</t>
  </si>
  <si>
    <t>0067921963</t>
  </si>
  <si>
    <t>1000093605</t>
  </si>
  <si>
    <t>李成文</t>
  </si>
  <si>
    <t>2017-09-20 15:42:22</t>
  </si>
  <si>
    <t>1000344642</t>
  </si>
  <si>
    <t>胡小昌</t>
  </si>
  <si>
    <t>2017-09-20 15:43:28</t>
  </si>
  <si>
    <t>0067922815</t>
  </si>
  <si>
    <t>1000329043</t>
  </si>
  <si>
    <t>张海燕</t>
  </si>
  <si>
    <t>2017-09-20 15:47:17</t>
  </si>
  <si>
    <t>0067923313</t>
  </si>
  <si>
    <t>0102562682</t>
  </si>
  <si>
    <t>2017-09-20 15:52:04</t>
  </si>
  <si>
    <t>0067923903</t>
  </si>
  <si>
    <t>2017-09-20 15:57:34</t>
  </si>
  <si>
    <t>0067924742</t>
  </si>
  <si>
    <t>1000334630</t>
  </si>
  <si>
    <t>袁中荣</t>
  </si>
  <si>
    <t>2017-09-20 16:01:18</t>
  </si>
  <si>
    <t>0067928094</t>
  </si>
  <si>
    <t>1000102664</t>
  </si>
  <si>
    <t>王加芬</t>
  </si>
  <si>
    <t>2017-09-20 16:03:54</t>
  </si>
  <si>
    <t>0067933717</t>
  </si>
  <si>
    <t>1000312959</t>
  </si>
  <si>
    <t>李嘉</t>
  </si>
  <si>
    <t>2017-09-20 16:04:20</t>
  </si>
  <si>
    <t>0067934822</t>
  </si>
  <si>
    <t>5300-0000098605</t>
  </si>
  <si>
    <t>朵婷婷</t>
  </si>
  <si>
    <t>2017-09-20 16:08:37</t>
  </si>
  <si>
    <t>0067944359</t>
  </si>
  <si>
    <t>0111072767</t>
  </si>
  <si>
    <t>林发美</t>
  </si>
  <si>
    <t>2017-09-20 16:18:28</t>
  </si>
  <si>
    <t>0067970616</t>
  </si>
  <si>
    <t>1000345716</t>
  </si>
  <si>
    <t>龚利萍</t>
  </si>
  <si>
    <t>2017-09-20 16:19:27</t>
  </si>
  <si>
    <t>0067973173</t>
  </si>
  <si>
    <t>1000345947</t>
  </si>
  <si>
    <t>李欣怡</t>
  </si>
  <si>
    <t>2017-09-20 16:20:40</t>
  </si>
  <si>
    <t>0067976133</t>
  </si>
  <si>
    <t>1000345945</t>
  </si>
  <si>
    <t>刘桂菊</t>
  </si>
  <si>
    <t>2017-09-20 16:25:30</t>
  </si>
  <si>
    <t>0067988367</t>
  </si>
  <si>
    <t>1000102600</t>
  </si>
  <si>
    <t>李志伟</t>
  </si>
  <si>
    <t>2017-09-20 16:27:27</t>
  </si>
  <si>
    <t>0067993612</t>
  </si>
  <si>
    <t>1000102559</t>
  </si>
  <si>
    <t>王婧瑜</t>
  </si>
  <si>
    <t>2017-09-20 16:55:56</t>
  </si>
  <si>
    <t>0067997990</t>
  </si>
  <si>
    <t>1000326350</t>
  </si>
  <si>
    <t>2017-09-20 17:01:45</t>
  </si>
  <si>
    <t>0067998355</t>
  </si>
  <si>
    <t>1000341507</t>
  </si>
  <si>
    <t>罗庆梅</t>
  </si>
  <si>
    <t>2017-09-20 17:02:29</t>
  </si>
  <si>
    <t>0067998373</t>
  </si>
  <si>
    <t>1000340927</t>
  </si>
  <si>
    <t>胡光春</t>
  </si>
  <si>
    <t>2017-09-20 17:09:40</t>
  </si>
  <si>
    <t>0067998690</t>
  </si>
  <si>
    <t>5300-5001119938</t>
  </si>
  <si>
    <t>刘毅</t>
  </si>
  <si>
    <t>2017-09-20 17:12:43</t>
  </si>
  <si>
    <t>0067998862</t>
  </si>
  <si>
    <t>1000326168</t>
  </si>
  <si>
    <t>向成超</t>
  </si>
  <si>
    <t>2017-09-20 17:14:57</t>
  </si>
  <si>
    <t>0067999117</t>
  </si>
  <si>
    <t>1000342504</t>
  </si>
  <si>
    <t>罗忠琼</t>
  </si>
  <si>
    <t>2017-09-20 17:15:53</t>
  </si>
  <si>
    <t>0067999171</t>
  </si>
  <si>
    <t>1000345124</t>
  </si>
  <si>
    <t>赵云招</t>
  </si>
  <si>
    <t>2017-09-20 17:17:46</t>
  </si>
  <si>
    <t>0067999337</t>
  </si>
  <si>
    <t>1000296147</t>
  </si>
  <si>
    <t>张智润</t>
  </si>
  <si>
    <t>2017-09-20 17:29:33</t>
  </si>
  <si>
    <t>0068000131</t>
  </si>
  <si>
    <t>5300-0000089532</t>
  </si>
  <si>
    <t>李国文</t>
  </si>
  <si>
    <t>2017-09-20 17:31:34</t>
  </si>
  <si>
    <t>0068000419</t>
  </si>
  <si>
    <t>1000343940</t>
  </si>
  <si>
    <t>王光美</t>
  </si>
  <si>
    <t>2017-09-20 17:37:06</t>
  </si>
  <si>
    <t>0068001169</t>
  </si>
  <si>
    <t>1000346405</t>
  </si>
  <si>
    <t>吴成杰</t>
  </si>
  <si>
    <t>2017-09-20 17:38:59</t>
  </si>
  <si>
    <t>0068001352</t>
  </si>
  <si>
    <t>2017-09-20 19:37:26</t>
  </si>
  <si>
    <t>1000320523</t>
  </si>
  <si>
    <t>2017-09-21 07:53:37</t>
  </si>
  <si>
    <t>0068020138</t>
  </si>
  <si>
    <t>1000346994</t>
  </si>
  <si>
    <t>王学玉</t>
  </si>
  <si>
    <t>2017-09-21 08:41:55</t>
  </si>
  <si>
    <t>0068024068</t>
  </si>
  <si>
    <t>0101055804</t>
  </si>
  <si>
    <t>陈丽</t>
  </si>
  <si>
    <t>2017-09-21 09:09:38</t>
  </si>
  <si>
    <t>0068027531</t>
  </si>
  <si>
    <t>2017-09-21 09:11:15</t>
  </si>
  <si>
    <t>0068027802</t>
  </si>
  <si>
    <t>5303-5034056558</t>
  </si>
  <si>
    <t>王彩莉</t>
  </si>
  <si>
    <t>2017-09-21 09:15:31</t>
  </si>
  <si>
    <t>0068029402</t>
  </si>
  <si>
    <t>5303-0301018194</t>
  </si>
  <si>
    <t>杨光秀</t>
  </si>
  <si>
    <t>2017-09-21 09:21:21</t>
  </si>
  <si>
    <t>0068031427</t>
  </si>
  <si>
    <t>1000061587</t>
  </si>
  <si>
    <t>华顺艳</t>
  </si>
  <si>
    <t>2017-09-21 09:25:41</t>
  </si>
  <si>
    <t>0068032382</t>
  </si>
  <si>
    <t>1000207491</t>
  </si>
  <si>
    <t>李富琴</t>
  </si>
  <si>
    <t>2017-09-21 09:28:52</t>
  </si>
  <si>
    <t>0068033062</t>
  </si>
  <si>
    <t>1000312917</t>
  </si>
  <si>
    <t>舒红</t>
  </si>
  <si>
    <t>2017-09-21 09:30:08</t>
  </si>
  <si>
    <t>0068033347</t>
  </si>
  <si>
    <t>2017-09-21 09:44:20</t>
  </si>
  <si>
    <t>0068036269</t>
  </si>
  <si>
    <t>1000274553</t>
  </si>
  <si>
    <t>杨守龙</t>
  </si>
  <si>
    <t>2017-09-21 09:44:39</t>
  </si>
  <si>
    <t>0068036392</t>
  </si>
  <si>
    <t>1000347006</t>
  </si>
  <si>
    <t>张良兰</t>
  </si>
  <si>
    <t>2017-09-21 09:49:27</t>
  </si>
  <si>
    <t>0068037354</t>
  </si>
  <si>
    <t>5327-2723021732</t>
  </si>
  <si>
    <t>王师竹</t>
  </si>
  <si>
    <t>2017-09-21 10:05:02</t>
  </si>
  <si>
    <t>0068039788</t>
  </si>
  <si>
    <t>1000301075</t>
  </si>
  <si>
    <t>夏正兰</t>
  </si>
  <si>
    <t>2017-09-21 10:05:24</t>
  </si>
  <si>
    <t>0068039847</t>
  </si>
  <si>
    <t>5012548375</t>
  </si>
  <si>
    <t>李存仙</t>
  </si>
  <si>
    <t>2017-09-21 10:05:27</t>
  </si>
  <si>
    <t>0068039863</t>
  </si>
  <si>
    <t>5330-5303025566</t>
  </si>
  <si>
    <t>2017-09-21 10:07:47</t>
  </si>
  <si>
    <t>0068040214</t>
  </si>
  <si>
    <t>1000339640</t>
  </si>
  <si>
    <t>聂正仙</t>
  </si>
  <si>
    <t>2017-09-21 10:08:04</t>
  </si>
  <si>
    <t>0068040289</t>
  </si>
  <si>
    <t>1000342271</t>
  </si>
  <si>
    <t>肖文敏</t>
  </si>
  <si>
    <t>2017-09-21 10:12:00</t>
  </si>
  <si>
    <t>0068040987</t>
  </si>
  <si>
    <t>1000007398</t>
  </si>
  <si>
    <t>洪丽梅</t>
  </si>
  <si>
    <t>2017-09-21 10:12:35</t>
  </si>
  <si>
    <t>0068041098</t>
  </si>
  <si>
    <t>1000340532</t>
  </si>
  <si>
    <t>黄兴福</t>
  </si>
  <si>
    <t>2017-09-21 10:13:22</t>
  </si>
  <si>
    <t>0068041266</t>
  </si>
  <si>
    <t>1000214032</t>
  </si>
  <si>
    <t>2017-09-21 10:14:24</t>
  </si>
  <si>
    <t>0068041420</t>
  </si>
  <si>
    <t>1000211477</t>
  </si>
  <si>
    <t>王克妹</t>
  </si>
  <si>
    <t>2017-09-21 10:26:13</t>
  </si>
  <si>
    <t>0068043473</t>
  </si>
  <si>
    <t>2017-09-21 10:27:46</t>
  </si>
  <si>
    <t>0068043760</t>
  </si>
  <si>
    <t>1000347593</t>
  </si>
  <si>
    <t>陈荣香</t>
  </si>
  <si>
    <t>2017-09-21 10:27:56</t>
  </si>
  <si>
    <t>0068043814</t>
  </si>
  <si>
    <t>0112331585</t>
  </si>
  <si>
    <t>鲁洪丽</t>
  </si>
  <si>
    <t>2017-09-21 10:32:54</t>
  </si>
  <si>
    <t>0068044659</t>
  </si>
  <si>
    <t>1000335944</t>
  </si>
  <si>
    <t>吕雯雅</t>
  </si>
  <si>
    <t>2017-09-21 10:53:51</t>
  </si>
  <si>
    <t>0068052398</t>
  </si>
  <si>
    <t>1000339191</t>
  </si>
  <si>
    <t>朱德众</t>
  </si>
  <si>
    <t>2017-09-21 10:55:27</t>
  </si>
  <si>
    <t>0068052921</t>
  </si>
  <si>
    <t>2017-09-21 11:11:30</t>
  </si>
  <si>
    <t>0068058963</t>
  </si>
  <si>
    <t>5303-5031205205</t>
  </si>
  <si>
    <t>左永全</t>
  </si>
  <si>
    <t>2017-09-21 11:17:02</t>
  </si>
  <si>
    <t>0068059816</t>
  </si>
  <si>
    <t>2017-09-21 11:21:43</t>
  </si>
  <si>
    <t>1000058616</t>
  </si>
  <si>
    <t>崔兴贵</t>
  </si>
  <si>
    <t>2017-09-21 11:21:51</t>
  </si>
  <si>
    <t>0068060810</t>
  </si>
  <si>
    <t>5014325014</t>
  </si>
  <si>
    <t>聂天丽</t>
  </si>
  <si>
    <t>2017-09-21 11:25:12</t>
  </si>
  <si>
    <t>0068061748</t>
  </si>
  <si>
    <t>5300-0000046808</t>
  </si>
  <si>
    <t>秦梓钧</t>
  </si>
  <si>
    <t>2017-09-21 11:31:20</t>
  </si>
  <si>
    <t>0068062668</t>
  </si>
  <si>
    <t>2017-09-21 11:32:04</t>
  </si>
  <si>
    <t>0068062789</t>
  </si>
  <si>
    <t>1000339877</t>
  </si>
  <si>
    <t>刘文丽</t>
  </si>
  <si>
    <t>2017-09-21 11:37:21</t>
  </si>
  <si>
    <t>0068063585</t>
  </si>
  <si>
    <t>0103094386</t>
  </si>
  <si>
    <t>杨秀东</t>
  </si>
  <si>
    <t>2017-09-21 11:38:17</t>
  </si>
  <si>
    <t>0068063774</t>
  </si>
  <si>
    <t>1000266748</t>
  </si>
  <si>
    <t>应丽华</t>
  </si>
  <si>
    <t>2017-09-21 11:42:47</t>
  </si>
  <si>
    <t>0068064674</t>
  </si>
  <si>
    <t>1000255173</t>
  </si>
  <si>
    <t>刘天凤</t>
  </si>
  <si>
    <t>2017-09-21 11:44:46</t>
  </si>
  <si>
    <t>0068065130</t>
  </si>
  <si>
    <t>1000344417</t>
  </si>
  <si>
    <t>崔稳芹</t>
  </si>
  <si>
    <t>2017-09-21 11:45:34</t>
  </si>
  <si>
    <t>0068065239</t>
  </si>
  <si>
    <t>5323-5230003732</t>
  </si>
  <si>
    <t>2017-09-21 11:46:38</t>
  </si>
  <si>
    <t>0068065470</t>
  </si>
  <si>
    <t>5010675532</t>
  </si>
  <si>
    <t>杨斌</t>
  </si>
  <si>
    <t>2017-09-21 11:51:47</t>
  </si>
  <si>
    <t>0068066657</t>
  </si>
  <si>
    <t>0102245350</t>
  </si>
  <si>
    <t>曹艳波</t>
  </si>
  <si>
    <t>2017-09-21 11:53:49</t>
  </si>
  <si>
    <t>0068066980</t>
  </si>
  <si>
    <t>5300-0000635276</t>
  </si>
  <si>
    <t>杨晶佩宜</t>
  </si>
  <si>
    <t>2017-09-21 11:55:17</t>
  </si>
  <si>
    <t>0068067210</t>
  </si>
  <si>
    <t>0154025004</t>
  </si>
  <si>
    <t>鲁茸江初</t>
  </si>
  <si>
    <t>2017-09-21 12:00:23</t>
  </si>
  <si>
    <t>0068068580</t>
  </si>
  <si>
    <t>5330-3023005605</t>
  </si>
  <si>
    <t>陈学畅</t>
  </si>
  <si>
    <t>2017-09-21 12:01:34</t>
  </si>
  <si>
    <t>1000324212</t>
  </si>
  <si>
    <t>2017-09-21 12:11:55</t>
  </si>
  <si>
    <t>0068070103</t>
  </si>
  <si>
    <t>5327-2723008420</t>
  </si>
  <si>
    <t>李海东</t>
  </si>
  <si>
    <t>2017-09-21 12:12:54</t>
  </si>
  <si>
    <t>1000348060</t>
  </si>
  <si>
    <t>张倍绮</t>
  </si>
  <si>
    <t>2017-09-21 12:13:30</t>
  </si>
  <si>
    <t>0068070224</t>
  </si>
  <si>
    <t>0102492120</t>
  </si>
  <si>
    <t>董健</t>
  </si>
  <si>
    <t>2017-09-21 12:21:42</t>
  </si>
  <si>
    <t>0068070807</t>
  </si>
  <si>
    <t>5012059347</t>
  </si>
  <si>
    <t>赵迁寒</t>
  </si>
  <si>
    <t>2017-09-21 12:24:50</t>
  </si>
  <si>
    <t>0068071012</t>
  </si>
  <si>
    <t>1000338316</t>
  </si>
  <si>
    <t>熊友翠</t>
  </si>
  <si>
    <t>2017-09-21 12:28:11</t>
  </si>
  <si>
    <t>1000338311</t>
  </si>
  <si>
    <t>杨金文</t>
  </si>
  <si>
    <t>2017-09-21 12:30:12</t>
  </si>
  <si>
    <t>0068071605</t>
  </si>
  <si>
    <t>1000322352</t>
  </si>
  <si>
    <t>叶海燕</t>
  </si>
  <si>
    <t>2017-09-21 12:36:58</t>
  </si>
  <si>
    <t>0068072026</t>
  </si>
  <si>
    <t>1000170509</t>
  </si>
  <si>
    <t>王炳忠</t>
  </si>
  <si>
    <t>2017-09-21 12:50:10</t>
  </si>
  <si>
    <t>0068072711</t>
  </si>
  <si>
    <t>1000337811</t>
  </si>
  <si>
    <t>罗芹</t>
  </si>
  <si>
    <t>2017-09-21 13:12:34</t>
  </si>
  <si>
    <t>0068075353</t>
  </si>
  <si>
    <t>5330-3023020045</t>
  </si>
  <si>
    <t>寸时华</t>
  </si>
  <si>
    <t>2017-09-21 13:13:10</t>
  </si>
  <si>
    <t>0068075427</t>
  </si>
  <si>
    <t>2017-09-21 13:20:07</t>
  </si>
  <si>
    <t>0068076021</t>
  </si>
  <si>
    <t>1000338746</t>
  </si>
  <si>
    <t>李婷婷</t>
  </si>
  <si>
    <t>2017-09-21 13:50:31</t>
  </si>
  <si>
    <t>0068076869</t>
  </si>
  <si>
    <t>5010813197</t>
  </si>
  <si>
    <t>毕艳芳</t>
  </si>
  <si>
    <t>2017-09-21 14:00:38</t>
  </si>
  <si>
    <t>5327-2726011312</t>
  </si>
  <si>
    <t>张以仙</t>
  </si>
  <si>
    <t>2017-09-21 14:08:14</t>
  </si>
  <si>
    <t>0068077882</t>
  </si>
  <si>
    <t>1000347344</t>
  </si>
  <si>
    <t>范蕊</t>
  </si>
  <si>
    <t>2017-09-21 14:21:20</t>
  </si>
  <si>
    <t>0068079158</t>
  </si>
  <si>
    <t>1000327423</t>
  </si>
  <si>
    <t>戴纪玉</t>
  </si>
  <si>
    <t>2017-09-21 14:33:20</t>
  </si>
  <si>
    <t>1000274079</t>
  </si>
  <si>
    <t>陈腊娇</t>
  </si>
  <si>
    <t>2017-09-21 14:33:24</t>
  </si>
  <si>
    <t>0068080181</t>
  </si>
  <si>
    <t>1000347626</t>
  </si>
  <si>
    <t>盛术华</t>
  </si>
  <si>
    <t>2017-09-21 14:47:17</t>
  </si>
  <si>
    <t>0068081477</t>
  </si>
  <si>
    <t>1000348209</t>
  </si>
  <si>
    <t>和园皎</t>
  </si>
  <si>
    <t>2017-09-21 14:56:44</t>
  </si>
  <si>
    <t>0068082230</t>
  </si>
  <si>
    <t>1000009909</t>
  </si>
  <si>
    <t>邹巧珍</t>
  </si>
  <si>
    <t>2017-09-21 15:04:24</t>
  </si>
  <si>
    <t>0068083323</t>
  </si>
  <si>
    <t>5300-0000594711</t>
  </si>
  <si>
    <t>于菲</t>
  </si>
  <si>
    <t>2017-09-21 15:10:03</t>
  </si>
  <si>
    <t>0068084458</t>
  </si>
  <si>
    <t>1000347659</t>
  </si>
  <si>
    <t>王均</t>
  </si>
  <si>
    <t>2017-09-21 15:10:25</t>
  </si>
  <si>
    <t>0068084507</t>
  </si>
  <si>
    <t>1000080142</t>
  </si>
  <si>
    <t>尹琼</t>
  </si>
  <si>
    <t>2017-09-21 15:15:41</t>
  </si>
  <si>
    <t>0068084901</t>
  </si>
  <si>
    <t>1000091678</t>
  </si>
  <si>
    <t>杨艳娇</t>
  </si>
  <si>
    <t>2017-09-21 15:17:19</t>
  </si>
  <si>
    <t>0068085009</t>
  </si>
  <si>
    <t>5330-5302860764</t>
  </si>
  <si>
    <t>李文新</t>
  </si>
  <si>
    <t>2017-09-21 15:31:50</t>
  </si>
  <si>
    <t>0068086172</t>
  </si>
  <si>
    <t>1000134417</t>
  </si>
  <si>
    <t>桂镜粉</t>
  </si>
  <si>
    <t>2017-09-21 15:41:51</t>
  </si>
  <si>
    <t>0068086984</t>
  </si>
  <si>
    <t>5303-5034435014</t>
  </si>
  <si>
    <t>朱德朝</t>
  </si>
  <si>
    <t>2017-09-21 15:46:13</t>
  </si>
  <si>
    <t>0068087489</t>
  </si>
  <si>
    <t>5330-3023049190</t>
  </si>
  <si>
    <t>卢超明</t>
  </si>
  <si>
    <t>2017-09-21 15:48:40</t>
  </si>
  <si>
    <t>0068087723</t>
  </si>
  <si>
    <t>0122003324</t>
  </si>
  <si>
    <t>舒艳</t>
  </si>
  <si>
    <t>2017-09-21 15:53:55</t>
  </si>
  <si>
    <t>0068088152</t>
  </si>
  <si>
    <t>5304-0425049422</t>
  </si>
  <si>
    <t>2017-09-21 15:58:13</t>
  </si>
  <si>
    <t>0068088850</t>
  </si>
  <si>
    <t>1000265101</t>
  </si>
  <si>
    <t>梁巧芬</t>
  </si>
  <si>
    <t>2017-09-21 16:02:04</t>
  </si>
  <si>
    <t>0068093824</t>
  </si>
  <si>
    <t>1000338220</t>
  </si>
  <si>
    <t>2017-09-21 16:05:10</t>
  </si>
  <si>
    <t>0068101093</t>
  </si>
  <si>
    <t>1000264073</t>
  </si>
  <si>
    <t>陶米</t>
  </si>
  <si>
    <t>2017-09-21 16:26:53</t>
  </si>
  <si>
    <t>0068157523</t>
  </si>
  <si>
    <t>1000340385</t>
  </si>
  <si>
    <t>左美丽</t>
  </si>
  <si>
    <t>2017-09-21 16:27:34</t>
  </si>
  <si>
    <t>0068159112</t>
  </si>
  <si>
    <t>2017-09-21 16:44:27</t>
  </si>
  <si>
    <t>0068201861</t>
  </si>
  <si>
    <t>1000296575</t>
  </si>
  <si>
    <t>张菊</t>
  </si>
  <si>
    <t>2017-09-21 17:00:30</t>
  </si>
  <si>
    <t>0068202780</t>
  </si>
  <si>
    <t>5303-0325018896</t>
  </si>
  <si>
    <t>李凤</t>
  </si>
  <si>
    <t>2017-09-21 17:07:48</t>
  </si>
  <si>
    <t>0068203389</t>
  </si>
  <si>
    <t>1000343227</t>
  </si>
  <si>
    <t>李爱平</t>
  </si>
  <si>
    <t>2017-09-21 17:07:59</t>
  </si>
  <si>
    <t>0068203396</t>
  </si>
  <si>
    <t>1000318964</t>
  </si>
  <si>
    <t>李衡</t>
  </si>
  <si>
    <t>2017-09-21 17:19:35</t>
  </si>
  <si>
    <t>0068204214</t>
  </si>
  <si>
    <t>1000208429</t>
  </si>
  <si>
    <t>张立佳</t>
  </si>
  <si>
    <t>2017-09-21 17:20:08</t>
  </si>
  <si>
    <t>0068204245</t>
  </si>
  <si>
    <t>1000341457</t>
  </si>
  <si>
    <t>刘志英</t>
  </si>
  <si>
    <t>2017-09-21 17:22:12</t>
  </si>
  <si>
    <t>0068204417</t>
  </si>
  <si>
    <t>1000341428</t>
  </si>
  <si>
    <t>徐倩芸</t>
  </si>
  <si>
    <t>2017-09-21 17:24:12</t>
  </si>
  <si>
    <t>0068204563</t>
  </si>
  <si>
    <t>5300-0000088700</t>
  </si>
  <si>
    <t>冯贵萍</t>
  </si>
  <si>
    <t>2017-09-21 17:26:02</t>
  </si>
  <si>
    <t>0068204821</t>
  </si>
  <si>
    <t>2017-09-21 17:27:25</t>
  </si>
  <si>
    <t>0068204880</t>
  </si>
  <si>
    <t>0127073289</t>
  </si>
  <si>
    <t>邹红英</t>
  </si>
  <si>
    <t>2017-09-21 17:30:34</t>
  </si>
  <si>
    <t>0068205099</t>
  </si>
  <si>
    <t>1000337226</t>
  </si>
  <si>
    <t>吴奕璇</t>
  </si>
  <si>
    <t>2017-09-21 17:43:22</t>
  </si>
  <si>
    <t>0068205617</t>
  </si>
  <si>
    <t>1000346806</t>
  </si>
  <si>
    <t>胡意</t>
  </si>
  <si>
    <t>2017-09-21 17:51:23</t>
  </si>
  <si>
    <t>0068205868</t>
  </si>
  <si>
    <t>1000347488</t>
  </si>
  <si>
    <t>缪添南</t>
  </si>
  <si>
    <t>2017-09-21 20:34:30</t>
  </si>
  <si>
    <t>0068209532</t>
  </si>
  <si>
    <t>1000308322</t>
  </si>
  <si>
    <t>王纯青</t>
  </si>
  <si>
    <t>2017-09-22 08:02:21</t>
  </si>
  <si>
    <t>1000349063</t>
  </si>
  <si>
    <t>赵雪松</t>
  </si>
  <si>
    <t>2017-09-22 08:23:59</t>
  </si>
  <si>
    <t>0068221766</t>
  </si>
  <si>
    <t>5300-0000779653</t>
  </si>
  <si>
    <t>陈翠竹</t>
  </si>
  <si>
    <t>2017-09-22 08:53:05</t>
  </si>
  <si>
    <t>1000344953</t>
  </si>
  <si>
    <t>吴国平</t>
  </si>
  <si>
    <t>2017-09-22 09:05:08</t>
  </si>
  <si>
    <t>0068223547</t>
  </si>
  <si>
    <t>0112018175</t>
  </si>
  <si>
    <t>扬明鹤</t>
  </si>
  <si>
    <t>2017-09-22 09:14:07</t>
  </si>
  <si>
    <t>0068230880</t>
  </si>
  <si>
    <t>1000290789</t>
  </si>
  <si>
    <t>龚梅</t>
  </si>
  <si>
    <t>2017-09-22 09:16:06</t>
  </si>
  <si>
    <t>0068231310</t>
  </si>
  <si>
    <t>1000329344</t>
  </si>
  <si>
    <t>顾如林</t>
  </si>
  <si>
    <t>2017-09-22 09:44:02</t>
  </si>
  <si>
    <t>0068234016</t>
  </si>
  <si>
    <t>1000339655</t>
  </si>
  <si>
    <t>赵书</t>
  </si>
  <si>
    <t>2017-09-22 09:44:19</t>
  </si>
  <si>
    <t>0068234034</t>
  </si>
  <si>
    <t>1000336627</t>
  </si>
  <si>
    <t>陈冬兰</t>
  </si>
  <si>
    <t>2017-09-22 10:03:17</t>
  </si>
  <si>
    <t>0068236169</t>
  </si>
  <si>
    <t>1000211096</t>
  </si>
  <si>
    <t>李振云</t>
  </si>
  <si>
    <t>2017-09-22 10:09:25</t>
  </si>
  <si>
    <t>0068236952</t>
  </si>
  <si>
    <t>1000298266</t>
  </si>
  <si>
    <t>晏琼</t>
  </si>
  <si>
    <t>2017-09-22 10:11:21</t>
  </si>
  <si>
    <t>1000335888</t>
  </si>
  <si>
    <t>毕林云</t>
  </si>
  <si>
    <t>2017-09-22 10:16:44</t>
  </si>
  <si>
    <t>0068237673</t>
  </si>
  <si>
    <t>0112086496</t>
  </si>
  <si>
    <t>杨有富</t>
  </si>
  <si>
    <t>2017-09-22 10:25:33</t>
  </si>
  <si>
    <t>0068238423</t>
  </si>
  <si>
    <t>2017-09-22 10:33:12</t>
  </si>
  <si>
    <t>1000313597</t>
  </si>
  <si>
    <t>者正兰</t>
  </si>
  <si>
    <t>2017-09-22 10:34:37</t>
  </si>
  <si>
    <t>0068239377</t>
  </si>
  <si>
    <t>5303-5034352204</t>
  </si>
  <si>
    <t>田海娈</t>
  </si>
  <si>
    <t>2017-09-22 10:51:53</t>
  </si>
  <si>
    <t>0068241455</t>
  </si>
  <si>
    <t>5014489570</t>
  </si>
  <si>
    <t>2017-09-22 10:56:56</t>
  </si>
  <si>
    <t>0068241928</t>
  </si>
  <si>
    <t>5304-5045165721</t>
  </si>
  <si>
    <t>王美琼</t>
  </si>
  <si>
    <t>2017-09-22 10:57:34</t>
  </si>
  <si>
    <t>0068241968</t>
  </si>
  <si>
    <t>1000223472</t>
  </si>
  <si>
    <t>张奕</t>
  </si>
  <si>
    <t>2017-09-22 10:59:17</t>
  </si>
  <si>
    <t>1000349442</t>
  </si>
  <si>
    <t>周娜</t>
  </si>
  <si>
    <t>2017-09-22 10:59:46</t>
  </si>
  <si>
    <t>0068242257</t>
  </si>
  <si>
    <t>1000349180</t>
  </si>
  <si>
    <t>2017-09-22 11:07:44</t>
  </si>
  <si>
    <t>0068244403</t>
  </si>
  <si>
    <t>5304-0431002135</t>
  </si>
  <si>
    <t>周莉</t>
  </si>
  <si>
    <t>2017-09-22 11:11:25</t>
  </si>
  <si>
    <t>0068244947</t>
  </si>
  <si>
    <t>1000338378</t>
  </si>
  <si>
    <t>潘宣桦</t>
  </si>
  <si>
    <t>2017-09-22 11:13:20</t>
  </si>
  <si>
    <t>0068245070</t>
  </si>
  <si>
    <t>1000349387</t>
  </si>
  <si>
    <t>张波</t>
  </si>
  <si>
    <t>2017-09-22 11:21:58</t>
  </si>
  <si>
    <t>0068245826</t>
  </si>
  <si>
    <t>0128004669</t>
  </si>
  <si>
    <t>张美英</t>
  </si>
  <si>
    <t>2017-09-22 11:24:29</t>
  </si>
  <si>
    <t>0068246059</t>
  </si>
  <si>
    <t>1000179846</t>
  </si>
  <si>
    <t>杨秀琪</t>
  </si>
  <si>
    <t>2017-09-22 11:34:36</t>
  </si>
  <si>
    <t>0068246925</t>
  </si>
  <si>
    <t>2017-09-22 11:34:51</t>
  </si>
  <si>
    <t>0068246969</t>
  </si>
  <si>
    <t>1000345234</t>
  </si>
  <si>
    <t>田维珍</t>
  </si>
  <si>
    <t>2017-09-22 11:36:10</t>
  </si>
  <si>
    <t>0068247183</t>
  </si>
  <si>
    <t>5306-0621014691</t>
  </si>
  <si>
    <t>唐露蜓</t>
  </si>
  <si>
    <t>2017-09-22 11:37:07</t>
  </si>
  <si>
    <t>0068247354</t>
  </si>
  <si>
    <t>2017-09-22 11:37:30</t>
  </si>
  <si>
    <t>0068247377</t>
  </si>
  <si>
    <t>1000099079</t>
  </si>
  <si>
    <t>2017-09-22 11:38:37</t>
  </si>
  <si>
    <t>0068247436</t>
  </si>
  <si>
    <t>5304-0424040975</t>
  </si>
  <si>
    <t>李红</t>
  </si>
  <si>
    <t>2017-09-22 11:41:24</t>
  </si>
  <si>
    <t>0068247726</t>
  </si>
  <si>
    <t>1000330836</t>
  </si>
  <si>
    <t>石文贵</t>
  </si>
  <si>
    <t>2017-09-22 11:43:26</t>
  </si>
  <si>
    <t>0068248024</t>
  </si>
  <si>
    <t>1000337844</t>
  </si>
  <si>
    <t>马平之子</t>
  </si>
  <si>
    <t>2017-09-22 11:50:01</t>
  </si>
  <si>
    <t>1000240084</t>
  </si>
  <si>
    <t>赵高位</t>
  </si>
  <si>
    <t>2017-09-22 11:50:40</t>
  </si>
  <si>
    <t>0068250139</t>
  </si>
  <si>
    <t>5334-3423006798</t>
  </si>
  <si>
    <t>和正泉</t>
  </si>
  <si>
    <t>2017-09-22 11:51:21</t>
  </si>
  <si>
    <t>0068250385</t>
  </si>
  <si>
    <t>1000346878</t>
  </si>
  <si>
    <t>阳元伟</t>
  </si>
  <si>
    <t>2017-09-22 11:54:33</t>
  </si>
  <si>
    <t>0068251450</t>
  </si>
  <si>
    <t>0111300154</t>
  </si>
  <si>
    <t>杨丽花</t>
  </si>
  <si>
    <t>2017-09-22 11:55:11</t>
  </si>
  <si>
    <t>0068251718</t>
  </si>
  <si>
    <t>1000349996</t>
  </si>
  <si>
    <t>2017-09-22 12:09:05</t>
  </si>
  <si>
    <t>0068256367</t>
  </si>
  <si>
    <t>1000349785</t>
  </si>
  <si>
    <t>海玉瑶</t>
  </si>
  <si>
    <t>2017-09-22 12:16:10</t>
  </si>
  <si>
    <t>0068257183</t>
  </si>
  <si>
    <t>1000347547</t>
  </si>
  <si>
    <t>赵路珍</t>
  </si>
  <si>
    <t>2017-09-22 12:26:55</t>
  </si>
  <si>
    <t>0068257923</t>
  </si>
  <si>
    <t>1000300570</t>
  </si>
  <si>
    <t>杨发钦</t>
  </si>
  <si>
    <t>2017-09-22 12:27:18</t>
  </si>
  <si>
    <t>0068257948</t>
  </si>
  <si>
    <t>5306-5060130591</t>
  </si>
  <si>
    <t>康忠卫</t>
  </si>
  <si>
    <t>2017-09-22 12:31:55</t>
  </si>
  <si>
    <t>0068258481</t>
  </si>
  <si>
    <t>1000289624</t>
  </si>
  <si>
    <t>杨家丽</t>
  </si>
  <si>
    <t>2017-09-22 12:31:57</t>
  </si>
  <si>
    <t>0068258487</t>
  </si>
  <si>
    <t>2017-09-22 12:33:12</t>
  </si>
  <si>
    <t>0068258527</t>
  </si>
  <si>
    <t>2017-09-22 12:34:25</t>
  </si>
  <si>
    <t>0068258585</t>
  </si>
  <si>
    <t>1000017624</t>
  </si>
  <si>
    <t>施丽</t>
  </si>
  <si>
    <t>2017-09-22 12:43:50</t>
  </si>
  <si>
    <t>0068259025</t>
  </si>
  <si>
    <t>1000332113</t>
  </si>
  <si>
    <t>陆玉莲</t>
  </si>
  <si>
    <t>2017-09-22 12:54:40</t>
  </si>
  <si>
    <t>0068259708</t>
  </si>
  <si>
    <t>1000338206</t>
  </si>
  <si>
    <t>徐明勇</t>
  </si>
  <si>
    <t>2017-09-22 12:55:18</t>
  </si>
  <si>
    <t>0068259723</t>
  </si>
  <si>
    <t>5300-0000108543</t>
  </si>
  <si>
    <t>倪云华</t>
  </si>
  <si>
    <t>2017-09-22 13:04:38</t>
  </si>
  <si>
    <t>0068260029</t>
  </si>
  <si>
    <t>1000249784</t>
  </si>
  <si>
    <t>潘昱锦</t>
  </si>
  <si>
    <t>2017-09-22 13:28:32</t>
  </si>
  <si>
    <t>0068260552</t>
  </si>
  <si>
    <t>2017-09-22 13:38:32</t>
  </si>
  <si>
    <t>0068260756</t>
  </si>
  <si>
    <t>5300-0000083377</t>
  </si>
  <si>
    <t>赵丽莉</t>
  </si>
  <si>
    <t>2017-09-22 13:46:26</t>
  </si>
  <si>
    <t>0068260973</t>
  </si>
  <si>
    <t>1000117199</t>
  </si>
  <si>
    <t>罗永丽</t>
  </si>
  <si>
    <t>2017-09-22 13:49:03</t>
  </si>
  <si>
    <t>0068261054</t>
  </si>
  <si>
    <t>1000233970</t>
  </si>
  <si>
    <t>朱映青</t>
  </si>
  <si>
    <t>2017-09-22 14:00:11</t>
  </si>
  <si>
    <t>1000087688</t>
  </si>
  <si>
    <t>2017-09-22 14:07:21</t>
  </si>
  <si>
    <t>0068263133</t>
  </si>
  <si>
    <t>0000191596</t>
  </si>
  <si>
    <t>吴凤英</t>
  </si>
  <si>
    <t>2017-09-22 14:12:35</t>
  </si>
  <si>
    <t>0068263421</t>
  </si>
  <si>
    <t>5303-5033085267</t>
  </si>
  <si>
    <t>角留柱</t>
  </si>
  <si>
    <t>2017-09-22 14:12:40</t>
  </si>
  <si>
    <t>0068263428</t>
  </si>
  <si>
    <t>1000348522</t>
  </si>
  <si>
    <t>施英竹</t>
  </si>
  <si>
    <t>2017-09-22 14:14:27</t>
  </si>
  <si>
    <t>0068263552</t>
  </si>
  <si>
    <t>5014544849</t>
  </si>
  <si>
    <t>杨顺美</t>
  </si>
  <si>
    <t>2017-09-22 14:15:57</t>
  </si>
  <si>
    <t>0068263658</t>
  </si>
  <si>
    <t>2017-09-22 14:20:58</t>
  </si>
  <si>
    <t>0068264037</t>
  </si>
  <si>
    <t>2017-09-22 14:22:04</t>
  </si>
  <si>
    <t>0068264103</t>
  </si>
  <si>
    <t>2017-09-22 14:24:11</t>
  </si>
  <si>
    <t>0068264229</t>
  </si>
  <si>
    <t>1000349376</t>
  </si>
  <si>
    <t>陈富芬</t>
  </si>
  <si>
    <t>2017-09-22 14:31:54</t>
  </si>
  <si>
    <t>0068264750</t>
  </si>
  <si>
    <t>1000345818</t>
  </si>
  <si>
    <t>张云鹏</t>
  </si>
  <si>
    <t>2017-09-22 14:38:19</t>
  </si>
  <si>
    <t>0068265293</t>
  </si>
  <si>
    <t>1000344051</t>
  </si>
  <si>
    <t>杨睿</t>
  </si>
  <si>
    <t>2017-09-22 14:44:42</t>
  </si>
  <si>
    <t>0068265766</t>
  </si>
  <si>
    <t>5010548962</t>
  </si>
  <si>
    <t>朱永铁</t>
  </si>
  <si>
    <t>2017-09-22 14:53:23</t>
  </si>
  <si>
    <t>0068273170</t>
  </si>
  <si>
    <t>1000342726</t>
  </si>
  <si>
    <t>程亚</t>
  </si>
  <si>
    <t>2017-09-22 14:56:37</t>
  </si>
  <si>
    <t>0068273608</t>
  </si>
  <si>
    <t>1000087754</t>
  </si>
  <si>
    <t>普秀玉</t>
  </si>
  <si>
    <t>2017-09-22 15:10:20</t>
  </si>
  <si>
    <t>0068276611</t>
  </si>
  <si>
    <t>0128025588</t>
  </si>
  <si>
    <t>张姣</t>
  </si>
  <si>
    <t>2017-09-22 15:28:53</t>
  </si>
  <si>
    <t>0068280067</t>
  </si>
  <si>
    <t>1000335342</t>
  </si>
  <si>
    <t>刘远会</t>
  </si>
  <si>
    <t>2017-09-22 15:29:23</t>
  </si>
  <si>
    <t>0068280232</t>
  </si>
  <si>
    <t>1000008054</t>
  </si>
  <si>
    <t>庄菊</t>
  </si>
  <si>
    <t>2017-09-22 15:34:11</t>
  </si>
  <si>
    <t>1000109294</t>
  </si>
  <si>
    <t>梁茜</t>
  </si>
  <si>
    <t>2017-09-22 15:35:43</t>
  </si>
  <si>
    <t>0068281186</t>
  </si>
  <si>
    <t>0112339536</t>
  </si>
  <si>
    <t>杨超</t>
  </si>
  <si>
    <t>2017-09-22 15:38:26</t>
  </si>
  <si>
    <t>0068281503</t>
  </si>
  <si>
    <t>1000344644</t>
  </si>
  <si>
    <t>王世尧</t>
  </si>
  <si>
    <t>2017-09-22 15:40:06</t>
  </si>
  <si>
    <t>0068281722</t>
  </si>
  <si>
    <t>1000350422</t>
  </si>
  <si>
    <t>曹婕</t>
  </si>
  <si>
    <t>2017-09-22 15:41:51</t>
  </si>
  <si>
    <t>0068282732</t>
  </si>
  <si>
    <t>1000241377</t>
  </si>
  <si>
    <t>和芳</t>
  </si>
  <si>
    <t>2017-09-22 15:46:42</t>
  </si>
  <si>
    <t>0068283257</t>
  </si>
  <si>
    <t>1000326178</t>
  </si>
  <si>
    <t>李子浩</t>
  </si>
  <si>
    <t>2017-09-22 16:03:14</t>
  </si>
  <si>
    <t>0068293425</t>
  </si>
  <si>
    <t>5010672560</t>
  </si>
  <si>
    <t>杨会珍</t>
  </si>
  <si>
    <t>2017-09-22 16:06:30</t>
  </si>
  <si>
    <t>0068301551</t>
  </si>
  <si>
    <t>1000167097</t>
  </si>
  <si>
    <t>杨宗恒</t>
  </si>
  <si>
    <t>2017-09-22 16:07:30</t>
  </si>
  <si>
    <t>0068303993</t>
  </si>
  <si>
    <t>2017-09-22 16:22:57</t>
  </si>
  <si>
    <t>0068342328</t>
  </si>
  <si>
    <t>1000349198</t>
  </si>
  <si>
    <t>石美英</t>
  </si>
  <si>
    <t>2017-09-22 16:28:56</t>
  </si>
  <si>
    <t>0068355626</t>
  </si>
  <si>
    <t>1000344677</t>
  </si>
  <si>
    <t>杨思学</t>
  </si>
  <si>
    <t>2017-09-22 16:34:11</t>
  </si>
  <si>
    <t>0068367784</t>
  </si>
  <si>
    <t>2017-09-22 16:43:16</t>
  </si>
  <si>
    <t>0068390109</t>
  </si>
  <si>
    <t>1000350514</t>
  </si>
  <si>
    <t>李映源</t>
  </si>
  <si>
    <t>2017-09-22 16:45:34</t>
  </si>
  <si>
    <t>0068396618</t>
  </si>
  <si>
    <t>1000329297</t>
  </si>
  <si>
    <t>刘成琼</t>
  </si>
  <si>
    <t>2017-09-22 16:47:09</t>
  </si>
  <si>
    <t>0068397678</t>
  </si>
  <si>
    <t>5303-0325019711</t>
  </si>
  <si>
    <t>黄强</t>
  </si>
  <si>
    <t>2017-09-22 16:50:31</t>
  </si>
  <si>
    <t>0068397860</t>
  </si>
  <si>
    <t>1000335318</t>
  </si>
  <si>
    <t>范建凤</t>
  </si>
  <si>
    <t>2017-09-22 16:50:47</t>
  </si>
  <si>
    <t>0068397871</t>
  </si>
  <si>
    <t>5012492144</t>
  </si>
  <si>
    <t>尹亚林</t>
  </si>
  <si>
    <t>2017-09-22 16:56:38</t>
  </si>
  <si>
    <t>0068398338</t>
  </si>
  <si>
    <t>2017-09-22 17:38:42</t>
  </si>
  <si>
    <t>0068401011</t>
  </si>
  <si>
    <t>0103025457</t>
  </si>
  <si>
    <t>张惠兰</t>
  </si>
  <si>
    <t>2017-09-22 17:42:29</t>
  </si>
  <si>
    <t>5329-5290117036</t>
  </si>
  <si>
    <t>赵树龙</t>
  </si>
  <si>
    <t>2017-09-23 08:00:49</t>
  </si>
  <si>
    <t>0068418661</t>
  </si>
  <si>
    <t>5012896317</t>
  </si>
  <si>
    <t>简毅</t>
  </si>
  <si>
    <t>2017-09-23 08:28:13</t>
  </si>
  <si>
    <t>0068418935</t>
  </si>
  <si>
    <t>0102132741</t>
  </si>
  <si>
    <t>张美琼</t>
  </si>
  <si>
    <t>2017-09-23 08:29:35</t>
  </si>
  <si>
    <t>0068418955</t>
  </si>
  <si>
    <t>2017-09-23 08:58:42</t>
  </si>
  <si>
    <t>0068419275</t>
  </si>
  <si>
    <t>1000213600</t>
  </si>
  <si>
    <t>秦碧华</t>
  </si>
  <si>
    <t>2017-09-23 09:27:27</t>
  </si>
  <si>
    <t>0068419706</t>
  </si>
  <si>
    <t>1000345527</t>
  </si>
  <si>
    <t>浦锐丽</t>
  </si>
  <si>
    <t>2017-09-23 09:28:28</t>
  </si>
  <si>
    <t>0068419722</t>
  </si>
  <si>
    <t>1000351022</t>
  </si>
  <si>
    <t>禹荣斌</t>
  </si>
  <si>
    <t>2017-09-23 09:45:15</t>
  </si>
  <si>
    <t>0068419875</t>
  </si>
  <si>
    <t>0129022035</t>
  </si>
  <si>
    <t>马丽仙</t>
  </si>
  <si>
    <t>2017-09-23 09:50:32</t>
  </si>
  <si>
    <t>5303-5033289559</t>
  </si>
  <si>
    <t>余小花</t>
  </si>
  <si>
    <t>2017-09-23 09:51:20</t>
  </si>
  <si>
    <t>1000232048</t>
  </si>
  <si>
    <t>2017-09-23 10:26:07</t>
  </si>
  <si>
    <t>0068420348</t>
  </si>
  <si>
    <t>5327-2729001465</t>
  </si>
  <si>
    <t>李新华</t>
  </si>
  <si>
    <t>2017-09-23 10:29:19</t>
  </si>
  <si>
    <t>0068420383</t>
  </si>
  <si>
    <t>1000325946</t>
  </si>
  <si>
    <t>田先会</t>
  </si>
  <si>
    <t>2017-09-23 10:49:52</t>
  </si>
  <si>
    <t>0068421242</t>
  </si>
  <si>
    <t>1000028032</t>
  </si>
  <si>
    <t>车运涛</t>
  </si>
  <si>
    <t>2017-09-23 11:10:34</t>
  </si>
  <si>
    <t>0068421454</t>
  </si>
  <si>
    <t>1000349714</t>
  </si>
  <si>
    <t>赵燕</t>
  </si>
  <si>
    <t>2017-09-23 11:16:58</t>
  </si>
  <si>
    <t>0068421544</t>
  </si>
  <si>
    <t>5304-5044944768</t>
  </si>
  <si>
    <t>王转珍</t>
  </si>
  <si>
    <t>2017-09-23 11:18:29</t>
  </si>
  <si>
    <t>0068421555</t>
  </si>
  <si>
    <t>5300-5000227690</t>
  </si>
  <si>
    <t>潘洪森</t>
  </si>
  <si>
    <t>2017-09-23 11:23:05</t>
  </si>
  <si>
    <t>0068421597</t>
  </si>
  <si>
    <t>0101031194</t>
  </si>
  <si>
    <t>张晓东</t>
  </si>
  <si>
    <t>2017-09-23 11:36:13</t>
  </si>
  <si>
    <t>0068421726</t>
  </si>
  <si>
    <t>0126009545</t>
  </si>
  <si>
    <t>胡敏</t>
  </si>
  <si>
    <t>2017-09-23 11:44:25</t>
  </si>
  <si>
    <t>1000351226</t>
  </si>
  <si>
    <t>李向红</t>
  </si>
  <si>
    <t>2017-09-23 11:45:56</t>
  </si>
  <si>
    <t>1000351223</t>
  </si>
  <si>
    <t>李灿达</t>
  </si>
  <si>
    <t>2017-09-23 11:47:07</t>
  </si>
  <si>
    <t>0068421831</t>
  </si>
  <si>
    <t>2017-09-23 12:00:56</t>
  </si>
  <si>
    <t>0068422042</t>
  </si>
  <si>
    <t>5300-0000690456</t>
  </si>
  <si>
    <t>车畅</t>
  </si>
  <si>
    <t>2017-09-23 12:02:56</t>
  </si>
  <si>
    <t>0068422061</t>
  </si>
  <si>
    <t>5303-0325038186</t>
  </si>
  <si>
    <t>赵芳丽</t>
  </si>
  <si>
    <t>2017-09-23 12:24:10</t>
  </si>
  <si>
    <t>0068422268</t>
  </si>
  <si>
    <t>5303-5031023269</t>
  </si>
  <si>
    <t>赵麒哲</t>
  </si>
  <si>
    <t>2017-09-23 12:30:30</t>
  </si>
  <si>
    <t>0068422385</t>
  </si>
  <si>
    <t>1000186098</t>
  </si>
  <si>
    <t>白双琼</t>
  </si>
  <si>
    <t>2017-09-23 12:54:52</t>
  </si>
  <si>
    <t>0068422609</t>
  </si>
  <si>
    <t>1000324130</t>
  </si>
  <si>
    <t>邹诺诺</t>
  </si>
  <si>
    <t>2017-09-23 13:55:56</t>
  </si>
  <si>
    <t>0068423760</t>
  </si>
  <si>
    <t>5303-5033985714</t>
  </si>
  <si>
    <t>李继才</t>
  </si>
  <si>
    <t>2017-09-23 14:26:59</t>
  </si>
  <si>
    <t>0068424306</t>
  </si>
  <si>
    <t>5014189072</t>
  </si>
  <si>
    <t>曹建梅</t>
  </si>
  <si>
    <t>2017-09-23 14:47:29</t>
  </si>
  <si>
    <t>0068424541</t>
  </si>
  <si>
    <t>0181093051</t>
  </si>
  <si>
    <t>史丽娟</t>
  </si>
  <si>
    <t>2017-09-23 15:00:59</t>
  </si>
  <si>
    <t>2017-09-23 15:10:44</t>
  </si>
  <si>
    <t>0068425301</t>
  </si>
  <si>
    <t>1000180027</t>
  </si>
  <si>
    <t>庄双桥</t>
  </si>
  <si>
    <t>2017-09-23 15:18:35</t>
  </si>
  <si>
    <t>0068425376</t>
  </si>
  <si>
    <t>1000324298</t>
  </si>
  <si>
    <t>任荣俊</t>
  </si>
  <si>
    <t>2017-09-23 15:24:54</t>
  </si>
  <si>
    <t>0068425451</t>
  </si>
  <si>
    <t>5303-5034206520</t>
  </si>
  <si>
    <t>范开福</t>
  </si>
  <si>
    <t>2017-09-23 15:28:43</t>
  </si>
  <si>
    <t>0068425492</t>
  </si>
  <si>
    <t>5303-5032221137</t>
  </si>
  <si>
    <t>胡家兴</t>
  </si>
  <si>
    <t>2017-09-23 15:39:12</t>
  </si>
  <si>
    <t>0068425612</t>
  </si>
  <si>
    <t>1000252619</t>
  </si>
  <si>
    <t>唐吉虎</t>
  </si>
  <si>
    <t>2017-09-23 15:53:46</t>
  </si>
  <si>
    <t>0068425872</t>
  </si>
  <si>
    <t>1000343532</t>
  </si>
  <si>
    <t>赵树美</t>
  </si>
  <si>
    <t>2017-09-23 15:58:20</t>
  </si>
  <si>
    <t>0068425942</t>
  </si>
  <si>
    <t>1000142270</t>
  </si>
  <si>
    <t>黄芳榷</t>
  </si>
  <si>
    <t>2017-09-23 16:06:22</t>
  </si>
  <si>
    <t>0068426109</t>
  </si>
  <si>
    <t>5327-2729011219</t>
  </si>
  <si>
    <t>张红梅</t>
  </si>
  <si>
    <t>2017-09-23 16:15:29</t>
  </si>
  <si>
    <t>0068426220</t>
  </si>
  <si>
    <t>5303-5035079024</t>
  </si>
  <si>
    <t>代龙贤</t>
  </si>
  <si>
    <t>2017-09-23 16:18:43</t>
  </si>
  <si>
    <t>0068426242</t>
  </si>
  <si>
    <t>1000351430</t>
  </si>
  <si>
    <t>李丹</t>
  </si>
  <si>
    <t>2017-09-23 17:10:22</t>
  </si>
  <si>
    <t>0068426832</t>
  </si>
  <si>
    <t>1000351883</t>
  </si>
  <si>
    <t>尹伟</t>
  </si>
  <si>
    <t>2017-09-23 17:14:13</t>
  </si>
  <si>
    <t>0068426889</t>
  </si>
  <si>
    <t>1000275053</t>
  </si>
  <si>
    <t>颜雪萍</t>
  </si>
  <si>
    <t>2017-09-23 17:47:18</t>
  </si>
  <si>
    <t>0068427203</t>
  </si>
  <si>
    <t>1000351951</t>
  </si>
  <si>
    <t>高海鹏</t>
  </si>
  <si>
    <t>2017-09-24 09:18:32</t>
  </si>
  <si>
    <t>0068438517</t>
  </si>
  <si>
    <t>1000096523</t>
  </si>
  <si>
    <t>张弟</t>
  </si>
  <si>
    <t>2017-09-24 09:20:39</t>
  </si>
  <si>
    <t>0068438561</t>
  </si>
  <si>
    <t>2017-09-24 09:27:55</t>
  </si>
  <si>
    <t>0068438662</t>
  </si>
  <si>
    <t>1000352206</t>
  </si>
  <si>
    <t>叶红玉</t>
  </si>
  <si>
    <t>2017-09-24 09:36:42</t>
  </si>
  <si>
    <t>0068438832</t>
  </si>
  <si>
    <t>1000000934</t>
  </si>
  <si>
    <t>罗金艳</t>
  </si>
  <si>
    <t>2017-09-24 09:38:49</t>
  </si>
  <si>
    <t>0068438851</t>
  </si>
  <si>
    <t>1000253609</t>
  </si>
  <si>
    <t>王新华</t>
  </si>
  <si>
    <t>2017-09-24 10:54:56</t>
  </si>
  <si>
    <t>0068439820</t>
  </si>
  <si>
    <t>1000165660</t>
  </si>
  <si>
    <t>周秀菊</t>
  </si>
  <si>
    <t>2017-09-24 12:07:30</t>
  </si>
  <si>
    <t>0068440700</t>
  </si>
  <si>
    <t>2017-09-24 12:09:55</t>
  </si>
  <si>
    <t>0068440713</t>
  </si>
  <si>
    <t>2017-09-24 13:43:44</t>
  </si>
  <si>
    <t>0068441569</t>
  </si>
  <si>
    <t>1000336197</t>
  </si>
  <si>
    <t>吴粉琳</t>
  </si>
  <si>
    <t>2017-09-24 14:04:48</t>
  </si>
  <si>
    <t>1000318258</t>
  </si>
  <si>
    <t>曹翠兰</t>
  </si>
  <si>
    <t>2017-09-24 16:34:28</t>
  </si>
  <si>
    <t>0068444253</t>
  </si>
  <si>
    <t>1000351722</t>
  </si>
  <si>
    <t>刘永飞</t>
  </si>
  <si>
    <t>2017-09-25 07:12:48</t>
  </si>
  <si>
    <t>0068454791</t>
  </si>
  <si>
    <t>0103224650</t>
  </si>
  <si>
    <t>杨桂芳</t>
  </si>
  <si>
    <t>2017-09-25 07:50:55</t>
  </si>
  <si>
    <t>0068455321</t>
  </si>
  <si>
    <t>1000351085</t>
  </si>
  <si>
    <t>雷玉萍</t>
  </si>
  <si>
    <t>2017-09-25 08:16:46</t>
  </si>
  <si>
    <t>0068456246</t>
  </si>
  <si>
    <t>0103224649</t>
  </si>
  <si>
    <t>张荣</t>
  </si>
  <si>
    <t>2017-09-25 08:24:43</t>
  </si>
  <si>
    <t>0068456411</t>
  </si>
  <si>
    <t>1000349228</t>
  </si>
  <si>
    <t>茶贵丽</t>
  </si>
  <si>
    <t>2017-09-25 08:40:09</t>
  </si>
  <si>
    <t>0068457249</t>
  </si>
  <si>
    <t>1000338586</t>
  </si>
  <si>
    <t>包贵荣之长子</t>
  </si>
  <si>
    <t>2017-09-25 08:45:30</t>
  </si>
  <si>
    <t>0068457698</t>
  </si>
  <si>
    <t>1000352952</t>
  </si>
  <si>
    <t>此里培楚</t>
  </si>
  <si>
    <t>2017-09-25 09:09:10</t>
  </si>
  <si>
    <t>0068460401</t>
  </si>
  <si>
    <t>5303-0324013081</t>
  </si>
  <si>
    <t>吴怀生</t>
  </si>
  <si>
    <t>2017-09-25 09:09:24</t>
  </si>
  <si>
    <t>0068460410</t>
  </si>
  <si>
    <t>1000347159</t>
  </si>
  <si>
    <t>张庆珍</t>
  </si>
  <si>
    <t>2017-09-25 09:21:43</t>
  </si>
  <si>
    <t>0068462749</t>
  </si>
  <si>
    <t>1000333281</t>
  </si>
  <si>
    <t>李怡欣</t>
  </si>
  <si>
    <t>2017-09-25 09:23:50</t>
  </si>
  <si>
    <t>0068463412</t>
  </si>
  <si>
    <t>1000329486</t>
  </si>
  <si>
    <t>张家分</t>
  </si>
  <si>
    <t>2017-09-25 09:38:56</t>
  </si>
  <si>
    <t>0068466680</t>
  </si>
  <si>
    <t>1000248887</t>
  </si>
  <si>
    <t>吴万柱</t>
  </si>
  <si>
    <t>2017-09-25 09:41:08</t>
  </si>
  <si>
    <t>0068467046</t>
  </si>
  <si>
    <t>1000262235</t>
  </si>
  <si>
    <t>吴清杰</t>
  </si>
  <si>
    <t>2017-09-25 09:42:08</t>
  </si>
  <si>
    <t>0068467296</t>
  </si>
  <si>
    <t>1000177788</t>
  </si>
  <si>
    <t>杨万青</t>
  </si>
  <si>
    <t>2017-09-25 09:42:59</t>
  </si>
  <si>
    <t>0068467522</t>
  </si>
  <si>
    <t>1000174909</t>
  </si>
  <si>
    <t>翁明艳</t>
  </si>
  <si>
    <t>2017-09-25 09:49:49</t>
  </si>
  <si>
    <t>0068468873</t>
  </si>
  <si>
    <t>1000226356</t>
  </si>
  <si>
    <t>荀艳</t>
  </si>
  <si>
    <t>2017-09-25 10:02:28</t>
  </si>
  <si>
    <t>0068471202</t>
  </si>
  <si>
    <t>1000339898</t>
  </si>
  <si>
    <t>周卫平</t>
  </si>
  <si>
    <t>2017-09-25 10:13:48</t>
  </si>
  <si>
    <t>0068475242</t>
  </si>
  <si>
    <t>1000315792</t>
  </si>
  <si>
    <t>王守洪</t>
  </si>
  <si>
    <t>2017-09-25 10:14:51</t>
  </si>
  <si>
    <t>0068475732</t>
  </si>
  <si>
    <t>1000340248</t>
  </si>
  <si>
    <t>郝会革</t>
  </si>
  <si>
    <t>2017-09-25 10:14:53</t>
  </si>
  <si>
    <t>0068475797</t>
  </si>
  <si>
    <t>0128025560</t>
  </si>
  <si>
    <t>董维</t>
  </si>
  <si>
    <t>2017-09-25 10:17:11</t>
  </si>
  <si>
    <t>0068476606</t>
  </si>
  <si>
    <t>0112374031</t>
  </si>
  <si>
    <t>谢文学</t>
  </si>
  <si>
    <t>2017-09-25 10:19:57</t>
  </si>
  <si>
    <t>0103244007</t>
  </si>
  <si>
    <t>张晶晶</t>
  </si>
  <si>
    <t>2017-09-25 10:22:59</t>
  </si>
  <si>
    <t>0068478166</t>
  </si>
  <si>
    <t>5012874362</t>
  </si>
  <si>
    <t>2017-09-25 10:23:03</t>
  </si>
  <si>
    <t>0068478147</t>
  </si>
  <si>
    <t>1000082511</t>
  </si>
  <si>
    <t>谢国莉</t>
  </si>
  <si>
    <t>2017-09-25 10:23:46</t>
  </si>
  <si>
    <t>5015042628</t>
  </si>
  <si>
    <t>柴凤桐</t>
  </si>
  <si>
    <t>2017-09-25 10:24:06</t>
  </si>
  <si>
    <t>1000353348</t>
  </si>
  <si>
    <t>解姝昕</t>
  </si>
  <si>
    <t>2017-09-25 10:24:07</t>
  </si>
  <si>
    <t>1000128243</t>
  </si>
  <si>
    <t>张国华</t>
  </si>
  <si>
    <t>2017-09-25 10:24:38</t>
  </si>
  <si>
    <t>0068478640</t>
  </si>
  <si>
    <t>2017-09-25 10:27:39</t>
  </si>
  <si>
    <t>0068479554</t>
  </si>
  <si>
    <t>1000279844</t>
  </si>
  <si>
    <t>王巧芬</t>
  </si>
  <si>
    <t>2017-09-25 10:32:58</t>
  </si>
  <si>
    <t>0068480547</t>
  </si>
  <si>
    <t>0112310451</t>
  </si>
  <si>
    <t>毕志婷</t>
  </si>
  <si>
    <t>2017-09-25 10:37:30</t>
  </si>
  <si>
    <t>0068481096</t>
  </si>
  <si>
    <t>0112291034</t>
  </si>
  <si>
    <t>何昱燃</t>
  </si>
  <si>
    <t>2017-09-25 10:42:27</t>
  </si>
  <si>
    <t>0068481737</t>
  </si>
  <si>
    <t>1000264298</t>
  </si>
  <si>
    <t>李任星</t>
  </si>
  <si>
    <t>2017-09-25 10:46:31</t>
  </si>
  <si>
    <t>1000326381</t>
  </si>
  <si>
    <t>王敏</t>
  </si>
  <si>
    <t>2017-09-25 10:50:11</t>
  </si>
  <si>
    <t>0068483280</t>
  </si>
  <si>
    <t>1000123168</t>
  </si>
  <si>
    <t>李君美</t>
  </si>
  <si>
    <t>2017-09-25 10:52:19</t>
  </si>
  <si>
    <t>0068483613</t>
  </si>
  <si>
    <t>1000017248</t>
  </si>
  <si>
    <t>盘跃艳</t>
  </si>
  <si>
    <t>2017-09-25 10:54:19</t>
  </si>
  <si>
    <t>0068483999</t>
  </si>
  <si>
    <t>1000353215</t>
  </si>
  <si>
    <t>陈海敏</t>
  </si>
  <si>
    <t>2017-09-25 11:00:11</t>
  </si>
  <si>
    <t>1000325820</t>
  </si>
  <si>
    <t>李自英</t>
  </si>
  <si>
    <t>2017-09-25 11:06:15</t>
  </si>
  <si>
    <t>0068486173</t>
  </si>
  <si>
    <t>1000340857</t>
  </si>
  <si>
    <t>马光云</t>
  </si>
  <si>
    <t>2017-09-25 11:07:31</t>
  </si>
  <si>
    <t>0068486392</t>
  </si>
  <si>
    <t>1000353603</t>
  </si>
  <si>
    <t>沈海斌</t>
  </si>
  <si>
    <t>2017-09-25 11:10:30</t>
  </si>
  <si>
    <t>0068486883</t>
  </si>
  <si>
    <t>1000147392</t>
  </si>
  <si>
    <t>2017-09-25 11:11:13</t>
  </si>
  <si>
    <t>0068487003</t>
  </si>
  <si>
    <t>0102243358</t>
  </si>
  <si>
    <t>叶美兰</t>
  </si>
  <si>
    <t>2017-09-25 11:17:37</t>
  </si>
  <si>
    <t>0068488285</t>
  </si>
  <si>
    <t>1000352758</t>
  </si>
  <si>
    <t>张艳慧</t>
  </si>
  <si>
    <t>2017-09-25 11:20:23</t>
  </si>
  <si>
    <t>0068488745</t>
  </si>
  <si>
    <t>5300-5000866299</t>
  </si>
  <si>
    <t>2017-09-25 11:25:11</t>
  </si>
  <si>
    <t>0068489581</t>
  </si>
  <si>
    <t>1000354512</t>
  </si>
  <si>
    <t>郭云珠</t>
  </si>
  <si>
    <t>2017-09-25 11:26:01</t>
  </si>
  <si>
    <t>0068489732</t>
  </si>
  <si>
    <t>1000266241</t>
  </si>
  <si>
    <t>侯媛</t>
  </si>
  <si>
    <t>2017-09-25 11:30:15</t>
  </si>
  <si>
    <t>0068490628</t>
  </si>
  <si>
    <t>1000339139</t>
  </si>
  <si>
    <t>杨忠</t>
  </si>
  <si>
    <t>2017-09-25 11:32:27</t>
  </si>
  <si>
    <t>0068491034</t>
  </si>
  <si>
    <t>5303-0326026136</t>
  </si>
  <si>
    <t>刘静元</t>
  </si>
  <si>
    <t>2017-09-25 11:33:02</t>
  </si>
  <si>
    <t>0068491144</t>
  </si>
  <si>
    <t>1000041963</t>
  </si>
  <si>
    <t>邹会娥</t>
  </si>
  <si>
    <t>2017-09-25 11:39:31</t>
  </si>
  <si>
    <t>0068492313</t>
  </si>
  <si>
    <t>5303-0323005296</t>
  </si>
  <si>
    <t>李莲芝</t>
  </si>
  <si>
    <t>2017-09-25 11:40:31</t>
  </si>
  <si>
    <t>0068492485</t>
  </si>
  <si>
    <t>2017-09-25 11:50:10</t>
  </si>
  <si>
    <t>0068494270</t>
  </si>
  <si>
    <t>1000353481</t>
  </si>
  <si>
    <t>兰岚</t>
  </si>
  <si>
    <t>2017-09-25 11:50:54</t>
  </si>
  <si>
    <t>0068494380</t>
  </si>
  <si>
    <t>1000223220</t>
  </si>
  <si>
    <t>吕粉松</t>
  </si>
  <si>
    <t>2017-09-25 11:52:09</t>
  </si>
  <si>
    <t>0068494571</t>
  </si>
  <si>
    <t>0000099878</t>
  </si>
  <si>
    <t>倪淑珍</t>
  </si>
  <si>
    <t>2017-09-25 11:57:26</t>
  </si>
  <si>
    <t>0068495415</t>
  </si>
  <si>
    <t>1000267947</t>
  </si>
  <si>
    <t>施尔岚</t>
  </si>
  <si>
    <t>2017-09-25 12:00:02</t>
  </si>
  <si>
    <t>0068496192</t>
  </si>
  <si>
    <t>1000353543</t>
  </si>
  <si>
    <t>郎学玉</t>
  </si>
  <si>
    <t>2017-09-25 12:01:19</t>
  </si>
  <si>
    <t>0068496388</t>
  </si>
  <si>
    <t>5307-0701001043</t>
  </si>
  <si>
    <t>杨曙光</t>
  </si>
  <si>
    <t>2017-09-25 12:03:50</t>
  </si>
  <si>
    <t>0068496829</t>
  </si>
  <si>
    <t>5307-0721006811</t>
  </si>
  <si>
    <t>谭缨莲</t>
  </si>
  <si>
    <t>2017-09-25 12:06:06</t>
  </si>
  <si>
    <t>0068497261</t>
  </si>
  <si>
    <t>1000325632</t>
  </si>
  <si>
    <t>董红萍</t>
  </si>
  <si>
    <t>2017-09-25 12:06:33</t>
  </si>
  <si>
    <t>0068497378</t>
  </si>
  <si>
    <t>0125019505</t>
  </si>
  <si>
    <t>王艳萍</t>
  </si>
  <si>
    <t>2017-09-25 12:12:02</t>
  </si>
  <si>
    <t>0068498681</t>
  </si>
  <si>
    <t>1000173553</t>
  </si>
  <si>
    <t>胡娟</t>
  </si>
  <si>
    <t>2017-09-25 12:12:39</t>
  </si>
  <si>
    <t>0068498750</t>
  </si>
  <si>
    <t>1000347346</t>
  </si>
  <si>
    <t>杨绕存</t>
  </si>
  <si>
    <t>2017-09-25 12:16:10</t>
  </si>
  <si>
    <t>0068499320</t>
  </si>
  <si>
    <t>1000153400</t>
  </si>
  <si>
    <t>胡蓉</t>
  </si>
  <si>
    <t>2017-09-25 12:17:46</t>
  </si>
  <si>
    <t>0068499537</t>
  </si>
  <si>
    <t>0126154116</t>
  </si>
  <si>
    <t>龙咏丽</t>
  </si>
  <si>
    <t>2017-09-25 12:18:23</t>
  </si>
  <si>
    <t>0068499661</t>
  </si>
  <si>
    <t>0103144074</t>
  </si>
  <si>
    <t>杨盛林</t>
  </si>
  <si>
    <t>2017-09-25 12:29:05</t>
  </si>
  <si>
    <t>0068502727</t>
  </si>
  <si>
    <t>1000353723</t>
  </si>
  <si>
    <t>尚荔</t>
  </si>
  <si>
    <t>2017-09-25 12:29:44</t>
  </si>
  <si>
    <t>0068502951</t>
  </si>
  <si>
    <t>0112155522</t>
  </si>
  <si>
    <t>谢永清</t>
  </si>
  <si>
    <t>2017-09-25 12:30:59</t>
  </si>
  <si>
    <t>0068503215</t>
  </si>
  <si>
    <t>1000353727</t>
  </si>
  <si>
    <t>韩义美</t>
  </si>
  <si>
    <t>2017-09-25 12:33:04</t>
  </si>
  <si>
    <t>0068503579</t>
  </si>
  <si>
    <t>1000331543</t>
  </si>
  <si>
    <t>李勇财</t>
  </si>
  <si>
    <t>2017-09-25 12:36:39</t>
  </si>
  <si>
    <t>0068504219</t>
  </si>
  <si>
    <t>1000353759</t>
  </si>
  <si>
    <t>2017-09-25 12:51:55</t>
  </si>
  <si>
    <t>0068506626</t>
  </si>
  <si>
    <t>1000354828</t>
  </si>
  <si>
    <t>许娅妮</t>
  </si>
  <si>
    <t>2017-09-25 12:52:14</t>
  </si>
  <si>
    <t>0068506667</t>
  </si>
  <si>
    <t>2017-09-25 13:00:06</t>
  </si>
  <si>
    <t>0068507031</t>
  </si>
  <si>
    <t>5307-0701005911</t>
  </si>
  <si>
    <t>赵亮星</t>
  </si>
  <si>
    <t>2017-09-25 13:04:30</t>
  </si>
  <si>
    <t>0068507282</t>
  </si>
  <si>
    <t>1000324597</t>
  </si>
  <si>
    <t>陈木祥</t>
  </si>
  <si>
    <t>2017-09-25 13:06:57</t>
  </si>
  <si>
    <t>0068507438</t>
  </si>
  <si>
    <t>1000345212</t>
  </si>
  <si>
    <t>张勇</t>
  </si>
  <si>
    <t>2017-09-25 13:08:06</t>
  </si>
  <si>
    <t>0068507603</t>
  </si>
  <si>
    <t>1000349841</t>
  </si>
  <si>
    <t>项丽丽</t>
  </si>
  <si>
    <t>2017-09-25 13:09:48</t>
  </si>
  <si>
    <t>0068507697</t>
  </si>
  <si>
    <t>1000005044</t>
  </si>
  <si>
    <t>孙燕芬</t>
  </si>
  <si>
    <t>2017-09-25 13:11:52</t>
  </si>
  <si>
    <t>0068508173</t>
  </si>
  <si>
    <t>5303-5034985348</t>
  </si>
  <si>
    <t>范琼丽</t>
  </si>
  <si>
    <t>2017-09-25 13:25:00</t>
  </si>
  <si>
    <t>0068508716</t>
  </si>
  <si>
    <t>1000321030</t>
  </si>
  <si>
    <t>刘永燕</t>
  </si>
  <si>
    <t>2017-09-25 13:27:55</t>
  </si>
  <si>
    <t>0068508823</t>
  </si>
  <si>
    <t>1000216132</t>
  </si>
  <si>
    <t>赵菊芬</t>
  </si>
  <si>
    <t>2017-09-25 13:36:13</t>
  </si>
  <si>
    <t>0068509138</t>
  </si>
  <si>
    <t>1000308176</t>
  </si>
  <si>
    <t>陈惠萍</t>
  </si>
  <si>
    <t>2017-09-25 13:43:45</t>
  </si>
  <si>
    <t>0068509655</t>
  </si>
  <si>
    <t>5303-0328101578</t>
  </si>
  <si>
    <t>赵洁</t>
  </si>
  <si>
    <t>2017-09-25 13:51:20</t>
  </si>
  <si>
    <t>0068510335</t>
  </si>
  <si>
    <t>5304-0423045444</t>
  </si>
  <si>
    <t>王粉莲</t>
  </si>
  <si>
    <t>2017-09-25 13:57:25</t>
  </si>
  <si>
    <t>0068510821</t>
  </si>
  <si>
    <t>1000336836</t>
  </si>
  <si>
    <t>陆继乘</t>
  </si>
  <si>
    <t>2017-09-25 13:59:48</t>
  </si>
  <si>
    <t>0068511175</t>
  </si>
  <si>
    <t>5323-2300215199</t>
  </si>
  <si>
    <t>刘嘉</t>
  </si>
  <si>
    <t>2017-09-25 14:06:05</t>
  </si>
  <si>
    <t>0068511553</t>
  </si>
  <si>
    <t>1000272762</t>
  </si>
  <si>
    <t>张军</t>
  </si>
  <si>
    <t>2017-09-25 14:09:42</t>
  </si>
  <si>
    <t>0068511801</t>
  </si>
  <si>
    <t>1000345014</t>
  </si>
  <si>
    <t>耿丽萍</t>
  </si>
  <si>
    <t>2017-09-25 14:21:13</t>
  </si>
  <si>
    <t>0068513203</t>
  </si>
  <si>
    <t>5307-0701009519</t>
  </si>
  <si>
    <t>2017-09-25 14:29:56</t>
  </si>
  <si>
    <t>0068515222</t>
  </si>
  <si>
    <t>2017-09-25 14:40:57</t>
  </si>
  <si>
    <t>0068516540</t>
  </si>
  <si>
    <t>1000128562</t>
  </si>
  <si>
    <t>高家琴</t>
  </si>
  <si>
    <t>2017-09-25 14:50:44</t>
  </si>
  <si>
    <t>0068518717</t>
  </si>
  <si>
    <t>1000355101</t>
  </si>
  <si>
    <t>杨梅芳</t>
  </si>
  <si>
    <t>2017-09-25 14:51:05</t>
  </si>
  <si>
    <t>0068518744</t>
  </si>
  <si>
    <t>5300-0000841280</t>
  </si>
  <si>
    <t>徐律</t>
  </si>
  <si>
    <t>2017-09-25 14:52:49</t>
  </si>
  <si>
    <t>0068518899</t>
  </si>
  <si>
    <t>1000355222</t>
  </si>
  <si>
    <t>李忠昌</t>
  </si>
  <si>
    <t>2017-09-25 14:52:54</t>
  </si>
  <si>
    <t>0068518924</t>
  </si>
  <si>
    <t>5323-2331007786</t>
  </si>
  <si>
    <t>杨树珍</t>
  </si>
  <si>
    <t>2017-09-25 14:57:16</t>
  </si>
  <si>
    <t>0068519197</t>
  </si>
  <si>
    <t>1000315000</t>
  </si>
  <si>
    <t>董明亮</t>
  </si>
  <si>
    <t>2017-09-25 14:57:29</t>
  </si>
  <si>
    <t>0068519221</t>
  </si>
  <si>
    <t>1000354009</t>
  </si>
  <si>
    <t>翟丽娜</t>
  </si>
  <si>
    <t>2017-09-25 14:58:43</t>
  </si>
  <si>
    <t>0068519384</t>
  </si>
  <si>
    <t>1000057397</t>
  </si>
  <si>
    <t>罗天江</t>
  </si>
  <si>
    <t>2017-09-25 14:59:09</t>
  </si>
  <si>
    <t>0068519916</t>
  </si>
  <si>
    <t>1000354427</t>
  </si>
  <si>
    <t>高国平</t>
  </si>
  <si>
    <t>2017-09-25 15:05:35</t>
  </si>
  <si>
    <t>0068520813</t>
  </si>
  <si>
    <t>5325-2524003391</t>
  </si>
  <si>
    <t>张恒真</t>
  </si>
  <si>
    <t>2017-09-25 15:05:55</t>
  </si>
  <si>
    <t>0068520824</t>
  </si>
  <si>
    <t>自助机招商016</t>
  </si>
  <si>
    <t>2017-09-25 15:06:01</t>
  </si>
  <si>
    <t>0068520838</t>
  </si>
  <si>
    <t>1000354024</t>
  </si>
  <si>
    <t>李显贵</t>
  </si>
  <si>
    <t>2017-09-25 15:09:28</t>
  </si>
  <si>
    <t>0068521748</t>
  </si>
  <si>
    <t>1000022719</t>
  </si>
  <si>
    <t>王远云</t>
  </si>
  <si>
    <t>2017-09-25 15:12:54</t>
  </si>
  <si>
    <t>0068522203</t>
  </si>
  <si>
    <t>1000341298</t>
  </si>
  <si>
    <t>杨尚飞</t>
  </si>
  <si>
    <t>2017-09-25 15:13:07</t>
  </si>
  <si>
    <t>0068522210</t>
  </si>
  <si>
    <t>1000354852</t>
  </si>
  <si>
    <t>杨雪菲</t>
  </si>
  <si>
    <t>2017-09-25 15:13:09</t>
  </si>
  <si>
    <t>0068522223</t>
  </si>
  <si>
    <t>1000354533</t>
  </si>
  <si>
    <t>张丽丽</t>
  </si>
  <si>
    <t>2017-09-25 15:15:48</t>
  </si>
  <si>
    <t>0068522458</t>
  </si>
  <si>
    <t>2017-09-25 15:17:31</t>
  </si>
  <si>
    <t>0068522677</t>
  </si>
  <si>
    <t>1000311790</t>
  </si>
  <si>
    <t>丁雁</t>
  </si>
  <si>
    <t>2017-09-25 15:21:42</t>
  </si>
  <si>
    <t>0068523227</t>
  </si>
  <si>
    <t>1000253544</t>
  </si>
  <si>
    <t>李春艳</t>
  </si>
  <si>
    <t>2017-09-25 15:26:21</t>
  </si>
  <si>
    <t>0068524040</t>
  </si>
  <si>
    <t>1000274064</t>
  </si>
  <si>
    <t>李永菲</t>
  </si>
  <si>
    <t>2017-09-25 15:28:14</t>
  </si>
  <si>
    <t>0068524662</t>
  </si>
  <si>
    <t>2017-09-25 15:32:34</t>
  </si>
  <si>
    <t>0068525743</t>
  </si>
  <si>
    <t>1000353662</t>
  </si>
  <si>
    <t>吴杰</t>
  </si>
  <si>
    <t>2017-09-25 15:34:56</t>
  </si>
  <si>
    <t>0068526191</t>
  </si>
  <si>
    <t>0101057205</t>
  </si>
  <si>
    <t>菜静莉</t>
  </si>
  <si>
    <t>2017-09-25 15:38:02</t>
  </si>
  <si>
    <t>0068526657</t>
  </si>
  <si>
    <t>0121044595</t>
  </si>
  <si>
    <t>杨云霞</t>
  </si>
  <si>
    <t>2017-09-25 15:39:07</t>
  </si>
  <si>
    <t>0068526815</t>
  </si>
  <si>
    <t>0127072958</t>
  </si>
  <si>
    <t>2017-09-25 15:40:20</t>
  </si>
  <si>
    <t>0068526977</t>
  </si>
  <si>
    <t>2017-09-25 15:43:45</t>
  </si>
  <si>
    <t>0068527439</t>
  </si>
  <si>
    <t>1000298350</t>
  </si>
  <si>
    <t>罗云芬</t>
  </si>
  <si>
    <t>2017-09-25 15:43:54</t>
  </si>
  <si>
    <t>0068527468</t>
  </si>
  <si>
    <t>1000355221</t>
  </si>
  <si>
    <t>吴燕平</t>
  </si>
  <si>
    <t>2017-09-25 15:49:05</t>
  </si>
  <si>
    <t>0068528135</t>
  </si>
  <si>
    <t>0101218947</t>
  </si>
  <si>
    <t>陈昆华</t>
  </si>
  <si>
    <t>2017-09-25 15:49:09</t>
  </si>
  <si>
    <t>0068528144</t>
  </si>
  <si>
    <t>1000216187</t>
  </si>
  <si>
    <t>李雪如</t>
  </si>
  <si>
    <t>2017-09-25 15:56:02</t>
  </si>
  <si>
    <t>0068528675</t>
  </si>
  <si>
    <t>1000354067</t>
  </si>
  <si>
    <t>龚林芬</t>
  </si>
  <si>
    <t>2017-09-25 15:59:55</t>
  </si>
  <si>
    <t>0068529013</t>
  </si>
  <si>
    <t>0103112443</t>
  </si>
  <si>
    <t>张静</t>
  </si>
  <si>
    <t>2017-09-25 16:01:03</t>
  </si>
  <si>
    <t>0068531253</t>
  </si>
  <si>
    <t>1000340155</t>
  </si>
  <si>
    <t>白天鹅</t>
  </si>
  <si>
    <t>2017-09-25 16:04:45</t>
  </si>
  <si>
    <t>0068539118</t>
  </si>
  <si>
    <t>5303-5036026943</t>
  </si>
  <si>
    <t>许豪任</t>
  </si>
  <si>
    <t>2017-09-25 16:11:16</t>
  </si>
  <si>
    <t>0068553874</t>
  </si>
  <si>
    <t>5323-2300251466</t>
  </si>
  <si>
    <t>2017-09-25 16:12:15</t>
  </si>
  <si>
    <t>0068556431</t>
  </si>
  <si>
    <t>1000310957</t>
  </si>
  <si>
    <t>李会菊</t>
  </si>
  <si>
    <t>2017-09-25 16:13:16</t>
  </si>
  <si>
    <t>0068558720</t>
  </si>
  <si>
    <t>1000233630</t>
  </si>
  <si>
    <t>李旭娇</t>
  </si>
  <si>
    <t>2017-09-25 16:14:00</t>
  </si>
  <si>
    <t>0068560533</t>
  </si>
  <si>
    <t>1000353697</t>
  </si>
  <si>
    <t>李思娜</t>
  </si>
  <si>
    <t>2017-09-25 16:16:17</t>
  </si>
  <si>
    <t>0068565910</t>
  </si>
  <si>
    <t>1000287640</t>
  </si>
  <si>
    <t>郭斯林</t>
  </si>
  <si>
    <t>2017-09-25 16:20:33</t>
  </si>
  <si>
    <t>0068575717</t>
  </si>
  <si>
    <t>1000144201</t>
  </si>
  <si>
    <t>何思</t>
  </si>
  <si>
    <t>2017-09-25 16:21:23</t>
  </si>
  <si>
    <t>0068577543</t>
  </si>
  <si>
    <t>1000353500</t>
  </si>
  <si>
    <t>李定桧</t>
  </si>
  <si>
    <t>2017-09-25 16:22:26</t>
  </si>
  <si>
    <t>0068580179</t>
  </si>
  <si>
    <t>2017-09-25 16:25:26</t>
  </si>
  <si>
    <t>0068587283</t>
  </si>
  <si>
    <t>1000354221</t>
  </si>
  <si>
    <t>毛尹东</t>
  </si>
  <si>
    <t>2017-09-25 16:27:30</t>
  </si>
  <si>
    <t>0068592351</t>
  </si>
  <si>
    <t>5300-0000022360</t>
  </si>
  <si>
    <t>邓美琳</t>
  </si>
  <si>
    <t>2017-09-25 16:44:14</t>
  </si>
  <si>
    <t>0068633578</t>
  </si>
  <si>
    <t>0102619147</t>
  </si>
  <si>
    <t>刘受萍</t>
  </si>
  <si>
    <t>2017-09-25 17:00:36</t>
  </si>
  <si>
    <t>0068636943</t>
  </si>
  <si>
    <t>1000347884</t>
  </si>
  <si>
    <t>代仙美</t>
  </si>
  <si>
    <t>2017-09-25 17:03:21</t>
  </si>
  <si>
    <t>0068637117</t>
  </si>
  <si>
    <t>1000354298</t>
  </si>
  <si>
    <t>杨叶红</t>
  </si>
  <si>
    <t>2017-09-25 17:06:44</t>
  </si>
  <si>
    <t>0068637534</t>
  </si>
  <si>
    <t>1000353292</t>
  </si>
  <si>
    <t>朱朝梅</t>
  </si>
  <si>
    <t>2017-09-25 17:14:41</t>
  </si>
  <si>
    <t>0068638513</t>
  </si>
  <si>
    <t>1000019855</t>
  </si>
  <si>
    <t>黄金翠</t>
  </si>
  <si>
    <t>2017-09-25 17:17:02</t>
  </si>
  <si>
    <t>0068638767</t>
  </si>
  <si>
    <t>5303-5033907979</t>
  </si>
  <si>
    <t>罗娜</t>
  </si>
  <si>
    <t>2017-09-25 17:17:04</t>
  </si>
  <si>
    <t>0068638759</t>
  </si>
  <si>
    <t>0102327679</t>
  </si>
  <si>
    <t>赵敏</t>
  </si>
  <si>
    <t>2017-09-25 17:27:40</t>
  </si>
  <si>
    <t>0068639808</t>
  </si>
  <si>
    <t>5010580634</t>
  </si>
  <si>
    <t>杨辉</t>
  </si>
  <si>
    <t>2017-09-25 17:40:22</t>
  </si>
  <si>
    <t>0068640680</t>
  </si>
  <si>
    <t>1000355421</t>
  </si>
  <si>
    <t>黄鸿云</t>
  </si>
  <si>
    <t>2017-09-25 17:52:14</t>
  </si>
  <si>
    <t>0068641075</t>
  </si>
  <si>
    <t>1000346014</t>
  </si>
  <si>
    <t>杨启霞之长女</t>
  </si>
  <si>
    <t>2017-09-25 17:53:33</t>
  </si>
  <si>
    <t>0068641100</t>
  </si>
  <si>
    <t>1000286824</t>
  </si>
  <si>
    <t>任朴云</t>
  </si>
  <si>
    <t>2017-09-25 17:59:00</t>
  </si>
  <si>
    <t>0068642146</t>
  </si>
  <si>
    <t>1000348042</t>
  </si>
  <si>
    <t>卢春梅</t>
  </si>
  <si>
    <t>2017-09-25 17:59:46</t>
  </si>
  <si>
    <t>0068642473</t>
  </si>
  <si>
    <t>2017-09-25 18:15:06</t>
  </si>
  <si>
    <t>0068643337</t>
  </si>
  <si>
    <t>5304-0428041924</t>
  </si>
  <si>
    <t>罗友梅</t>
  </si>
  <si>
    <t>2017-09-25 18:36:43</t>
  </si>
  <si>
    <t>0068643767</t>
  </si>
  <si>
    <t>1000354960</t>
  </si>
  <si>
    <t>马清玲</t>
  </si>
  <si>
    <t>2017-09-25 18:37:00</t>
  </si>
  <si>
    <t>0068643771</t>
  </si>
  <si>
    <t>1000076020</t>
  </si>
  <si>
    <t>姚建伟</t>
  </si>
  <si>
    <t>2017-09-25 18:37:06</t>
  </si>
  <si>
    <t>0068643774</t>
  </si>
  <si>
    <t>5015008549</t>
  </si>
  <si>
    <t>赵丽娜</t>
  </si>
  <si>
    <t>2017-09-25 19:45:36</t>
  </si>
  <si>
    <t>0068645960</t>
  </si>
  <si>
    <t>1000241533</t>
  </si>
  <si>
    <t>李明卫</t>
  </si>
  <si>
    <t>2017-09-26 08:05:58</t>
  </si>
  <si>
    <t>0068661766</t>
  </si>
  <si>
    <t>2017-09-26 08:52:08</t>
  </si>
  <si>
    <t>0068663793</t>
  </si>
  <si>
    <t>1000355537</t>
  </si>
  <si>
    <t>尤利群</t>
  </si>
  <si>
    <t>2017-09-26 08:57:52</t>
  </si>
  <si>
    <t>0068664547</t>
  </si>
  <si>
    <t>2624006622</t>
  </si>
  <si>
    <t>陈征梅</t>
  </si>
  <si>
    <t>2017-09-26 09:09:46</t>
  </si>
  <si>
    <t>0068666975</t>
  </si>
  <si>
    <t>1000200568</t>
  </si>
  <si>
    <t>蔡建彬</t>
  </si>
  <si>
    <t>2017-09-26 09:10:30</t>
  </si>
  <si>
    <t>0068667199</t>
  </si>
  <si>
    <t>1000349168</t>
  </si>
  <si>
    <t>李翠华</t>
  </si>
  <si>
    <t>2017-09-26 09:12:43</t>
  </si>
  <si>
    <t>0068667585</t>
  </si>
  <si>
    <t>1000355732</t>
  </si>
  <si>
    <t>李春容</t>
  </si>
  <si>
    <t>2017-09-26 09:20:58</t>
  </si>
  <si>
    <t>0068669414</t>
  </si>
  <si>
    <t>5014237595</t>
  </si>
  <si>
    <t>张雪莲</t>
  </si>
  <si>
    <t>2017-09-26 09:22:33</t>
  </si>
  <si>
    <t>0068669981</t>
  </si>
  <si>
    <t>0181092304</t>
  </si>
  <si>
    <t>王艳林</t>
  </si>
  <si>
    <t>2017-09-26 09:29:17</t>
  </si>
  <si>
    <t>0068671823</t>
  </si>
  <si>
    <t>1000355803</t>
  </si>
  <si>
    <t>段蔼伦</t>
  </si>
  <si>
    <t>2017-09-26 09:53:43</t>
  </si>
  <si>
    <t>0068675682</t>
  </si>
  <si>
    <t>1000335001</t>
  </si>
  <si>
    <t>陈贵菊</t>
  </si>
  <si>
    <t>2017-09-26 09:54:09</t>
  </si>
  <si>
    <t>0068675772</t>
  </si>
  <si>
    <t>1000327804</t>
  </si>
  <si>
    <t>刘燕鑫</t>
  </si>
  <si>
    <t>2017-09-26 09:58:04</t>
  </si>
  <si>
    <t>0068676279</t>
  </si>
  <si>
    <t>1000024172</t>
  </si>
  <si>
    <t>杨延波</t>
  </si>
  <si>
    <t>2017-09-26 10:08:44</t>
  </si>
  <si>
    <t>0068679900</t>
  </si>
  <si>
    <t>1000123763</t>
  </si>
  <si>
    <t>2017-09-26 10:10:09</t>
  </si>
  <si>
    <t>0068680044</t>
  </si>
  <si>
    <t>2017-09-26 10:13:02</t>
  </si>
  <si>
    <t>0068680485</t>
  </si>
  <si>
    <t>2017-09-26 10:14:49</t>
  </si>
  <si>
    <t>0068680722</t>
  </si>
  <si>
    <t>5014891189</t>
  </si>
  <si>
    <t>许金芝</t>
  </si>
  <si>
    <t>2017-09-26 10:20:38</t>
  </si>
  <si>
    <t>0068681992</t>
  </si>
  <si>
    <t>2017-09-26 10:20:55</t>
  </si>
  <si>
    <t>0068682058</t>
  </si>
  <si>
    <t>1000353052</t>
  </si>
  <si>
    <t>杨浩然</t>
  </si>
  <si>
    <t>2017-09-26 10:20:59</t>
  </si>
  <si>
    <t>0068682104</t>
  </si>
  <si>
    <t>0125001063</t>
  </si>
  <si>
    <t>赵玉红</t>
  </si>
  <si>
    <t>2017-09-26 10:22:19</t>
  </si>
  <si>
    <t>0068682528</t>
  </si>
  <si>
    <t>5010835038</t>
  </si>
  <si>
    <t>卢少荣</t>
  </si>
  <si>
    <t>2017-09-26 10:27:15</t>
  </si>
  <si>
    <t>0068683325</t>
  </si>
  <si>
    <t>5304-5044872701</t>
  </si>
  <si>
    <t>王龙弟</t>
  </si>
  <si>
    <t>2017-09-26 10:36:47</t>
  </si>
  <si>
    <t>0068684982</t>
  </si>
  <si>
    <t>2017-09-26 10:37:08</t>
  </si>
  <si>
    <t>0068685079</t>
  </si>
  <si>
    <t>1000036702</t>
  </si>
  <si>
    <t>代丽娟</t>
  </si>
  <si>
    <t>2017-09-26 10:39:01</t>
  </si>
  <si>
    <t>0068685747</t>
  </si>
  <si>
    <t>1000356434</t>
  </si>
  <si>
    <t>何爱玲</t>
  </si>
  <si>
    <t>2017-09-26 10:49:21</t>
  </si>
  <si>
    <t>0068687779</t>
  </si>
  <si>
    <t>1000127497</t>
  </si>
  <si>
    <t>李善云</t>
  </si>
  <si>
    <t>2017-09-26 10:52:59</t>
  </si>
  <si>
    <t>0068688356</t>
  </si>
  <si>
    <t>1000341934</t>
  </si>
  <si>
    <t>邓仁敏</t>
  </si>
  <si>
    <t>2017-09-26 10:55:56</t>
  </si>
  <si>
    <t>0068688981</t>
  </si>
  <si>
    <t>1000273373</t>
  </si>
  <si>
    <t>程小伦</t>
  </si>
  <si>
    <t>2017-09-26 10:58:09</t>
  </si>
  <si>
    <t>0068689604</t>
  </si>
  <si>
    <t>0103172729</t>
  </si>
  <si>
    <t>许静</t>
  </si>
  <si>
    <t>2017-09-26 10:59:00</t>
  </si>
  <si>
    <t>0068689880</t>
  </si>
  <si>
    <t>1000127696</t>
  </si>
  <si>
    <t>何兰娅</t>
  </si>
  <si>
    <t>2017-09-26 10:59:11</t>
  </si>
  <si>
    <t>0068689941</t>
  </si>
  <si>
    <t>5304-0426003592</t>
  </si>
  <si>
    <t>易秀芬</t>
  </si>
  <si>
    <t>2017-09-26 11:00:05</t>
  </si>
  <si>
    <t>0068690162</t>
  </si>
  <si>
    <t>1000148074</t>
  </si>
  <si>
    <t>王丽群</t>
  </si>
  <si>
    <t>2017-09-26 11:11:35</t>
  </si>
  <si>
    <t>0068691750</t>
  </si>
  <si>
    <t>1000353882</t>
  </si>
  <si>
    <t>白俊波</t>
  </si>
  <si>
    <t>2017-09-26 11:16:13</t>
  </si>
  <si>
    <t>0068692978</t>
  </si>
  <si>
    <t>5010435700</t>
  </si>
  <si>
    <t>林丽</t>
  </si>
  <si>
    <t>2017-09-26 11:20:38</t>
  </si>
  <si>
    <t>0068693407</t>
  </si>
  <si>
    <t>5300-0000208247</t>
  </si>
  <si>
    <t>孔祥宁</t>
  </si>
  <si>
    <t>2017-09-26 11:21:07</t>
  </si>
  <si>
    <t>0068693468</t>
  </si>
  <si>
    <t>1000356370</t>
  </si>
  <si>
    <t>王良</t>
  </si>
  <si>
    <t>2017-09-26 11:22:46</t>
  </si>
  <si>
    <t>0068693666</t>
  </si>
  <si>
    <t>5328-2800107712</t>
  </si>
  <si>
    <t>蔡和平</t>
  </si>
  <si>
    <t>2017-09-26 11:23:27</t>
  </si>
  <si>
    <t>0068693780</t>
  </si>
  <si>
    <t>2017-09-26 11:23:29</t>
  </si>
  <si>
    <t>0068693785</t>
  </si>
  <si>
    <t>1000355583</t>
  </si>
  <si>
    <t>王兆广</t>
  </si>
  <si>
    <t>2017-09-26 11:34:34</t>
  </si>
  <si>
    <t>0068696027</t>
  </si>
  <si>
    <t>1000351560</t>
  </si>
  <si>
    <t>李姜伟</t>
  </si>
  <si>
    <t>2017-09-26 11:41:07</t>
  </si>
  <si>
    <t>0068697883</t>
  </si>
  <si>
    <t>1000342775</t>
  </si>
  <si>
    <t>王菊仙</t>
  </si>
  <si>
    <t>2017-09-26 11:46:38</t>
  </si>
  <si>
    <t>0068699514</t>
  </si>
  <si>
    <t>周玉巧</t>
  </si>
  <si>
    <t>2017-09-26 11:49:41</t>
  </si>
  <si>
    <t>0068700625</t>
  </si>
  <si>
    <t>1000338304</t>
  </si>
  <si>
    <t>何永光</t>
  </si>
  <si>
    <t>2017-09-26 11:52:28</t>
  </si>
  <si>
    <t>0068701517</t>
  </si>
  <si>
    <t>1000356694</t>
  </si>
  <si>
    <t>徐志强</t>
  </si>
  <si>
    <t>2017-09-26 11:53:28</t>
  </si>
  <si>
    <t>0068701634</t>
  </si>
  <si>
    <t>5303-5031466646</t>
  </si>
  <si>
    <t>赵发成</t>
  </si>
  <si>
    <t>2017-09-26 11:54:23</t>
  </si>
  <si>
    <t>0068701693</t>
  </si>
  <si>
    <t>5014410900</t>
  </si>
  <si>
    <t>马尧前</t>
  </si>
  <si>
    <t>2017-09-26 12:06:30</t>
  </si>
  <si>
    <t>0068702875</t>
  </si>
  <si>
    <t>5300-0000432457</t>
  </si>
  <si>
    <t>陈爱民</t>
  </si>
  <si>
    <t>2017-09-26 12:16:07</t>
  </si>
  <si>
    <t>0068703698</t>
  </si>
  <si>
    <t>1000324621</t>
  </si>
  <si>
    <t>季敏芹</t>
  </si>
  <si>
    <t>2017-09-26 12:19:21</t>
  </si>
  <si>
    <t>0068704274</t>
  </si>
  <si>
    <t>1000208896</t>
  </si>
  <si>
    <t>冉谊</t>
  </si>
  <si>
    <t>2017-09-26 12:21:44</t>
  </si>
  <si>
    <t>0068704527</t>
  </si>
  <si>
    <t>5306-0627011274</t>
  </si>
  <si>
    <t>2017-09-26 12:24:14</t>
  </si>
  <si>
    <t>0068704687</t>
  </si>
  <si>
    <t>1000357113</t>
  </si>
  <si>
    <t>沙霞鑫</t>
  </si>
  <si>
    <t>2017-09-26 12:25:49</t>
  </si>
  <si>
    <t>0068704824</t>
  </si>
  <si>
    <t>2017-09-26 12:28:02</t>
  </si>
  <si>
    <t>0068705104</t>
  </si>
  <si>
    <t>1000339997</t>
  </si>
  <si>
    <t>许清苹</t>
  </si>
  <si>
    <t>2017-09-26 12:49:41</t>
  </si>
  <si>
    <t>0068708312</t>
  </si>
  <si>
    <t>1000332706</t>
  </si>
  <si>
    <t>冯余琼</t>
  </si>
  <si>
    <t>2017-09-26 12:54:57</t>
  </si>
  <si>
    <t>0068708916</t>
  </si>
  <si>
    <t>5010741697</t>
  </si>
  <si>
    <t>郭继仙</t>
  </si>
  <si>
    <t>2017-09-26 13:00:35</t>
  </si>
  <si>
    <t>0068709526</t>
  </si>
  <si>
    <t>5010134558</t>
  </si>
  <si>
    <t>田力</t>
  </si>
  <si>
    <t>2017-09-26 13:01:39</t>
  </si>
  <si>
    <t>0068709623</t>
  </si>
  <si>
    <t>2017-09-26 13:18:08</t>
  </si>
  <si>
    <t>0068710879</t>
  </si>
  <si>
    <t>5303-5031338429</t>
  </si>
  <si>
    <t>曹保建</t>
  </si>
  <si>
    <t>2017-09-26 13:32:25</t>
  </si>
  <si>
    <t>0068713568</t>
  </si>
  <si>
    <t>1000229590</t>
  </si>
  <si>
    <t>石生飘</t>
  </si>
  <si>
    <t>2017-09-26 13:40:59</t>
  </si>
  <si>
    <t>0068714098</t>
  </si>
  <si>
    <t>0112142092</t>
  </si>
  <si>
    <t>文宇</t>
  </si>
  <si>
    <t>2017-09-26 13:42:18</t>
  </si>
  <si>
    <t>0068714175</t>
  </si>
  <si>
    <t>0103127937</t>
  </si>
  <si>
    <t>张晓燕</t>
  </si>
  <si>
    <t>2017-09-26 14:02:17</t>
  </si>
  <si>
    <t>0068716070</t>
  </si>
  <si>
    <t>1000292363</t>
  </si>
  <si>
    <t>邓勇</t>
  </si>
  <si>
    <t>2017-09-26 14:24:18</t>
  </si>
  <si>
    <t>0068717515</t>
  </si>
  <si>
    <t>5329-2901194966</t>
  </si>
  <si>
    <t>何志佳</t>
  </si>
  <si>
    <t>2017-09-26 14:29:50</t>
  </si>
  <si>
    <t>0068717849</t>
  </si>
  <si>
    <t>1000357416</t>
  </si>
  <si>
    <t>桑赛</t>
  </si>
  <si>
    <t>2017-09-26 14:39:43</t>
  </si>
  <si>
    <t>0068718647</t>
  </si>
  <si>
    <t>1000296728</t>
  </si>
  <si>
    <t>杜燕玲</t>
  </si>
  <si>
    <t>2017-09-26 14:40:06</t>
  </si>
  <si>
    <t>0068718670</t>
  </si>
  <si>
    <t>1000047921</t>
  </si>
  <si>
    <t>李绍兰</t>
  </si>
  <si>
    <t>2017-09-26 14:47:40</t>
  </si>
  <si>
    <t>0068719340</t>
  </si>
  <si>
    <t>5012609483</t>
  </si>
  <si>
    <t>代丽丽</t>
  </si>
  <si>
    <t>2017-09-26 14:49:56</t>
  </si>
  <si>
    <t>0068719562</t>
  </si>
  <si>
    <t>1000134346</t>
  </si>
  <si>
    <t>鄢国荣</t>
  </si>
  <si>
    <t>2017-09-26 14:51:43</t>
  </si>
  <si>
    <t>0068719689</t>
  </si>
  <si>
    <t>1000082238</t>
  </si>
  <si>
    <t>徐娥</t>
  </si>
  <si>
    <t>2017-09-26 14:55:16</t>
  </si>
  <si>
    <t>0068719884</t>
  </si>
  <si>
    <t>0101056718</t>
  </si>
  <si>
    <t>丁山</t>
  </si>
  <si>
    <t>2017-09-26 14:56:14</t>
  </si>
  <si>
    <t>0068720002</t>
  </si>
  <si>
    <t>2017-09-26 14:56:15</t>
  </si>
  <si>
    <t>0068720007</t>
  </si>
  <si>
    <t>1000355710</t>
  </si>
  <si>
    <t>秦华</t>
  </si>
  <si>
    <t>2017-09-26 14:57:20</t>
  </si>
  <si>
    <t>0068720103</t>
  </si>
  <si>
    <t>2017-09-26 15:00:50</t>
  </si>
  <si>
    <t>0068720753</t>
  </si>
  <si>
    <t>1000188059</t>
  </si>
  <si>
    <t>徐莹</t>
  </si>
  <si>
    <t>2017-09-26 15:14:32</t>
  </si>
  <si>
    <t>0068723532</t>
  </si>
  <si>
    <t>1000338929</t>
  </si>
  <si>
    <t>张敬勇</t>
  </si>
  <si>
    <t>2017-09-26 15:19:45</t>
  </si>
  <si>
    <t>0068723808</t>
  </si>
  <si>
    <t>1000354900</t>
  </si>
  <si>
    <t>苏学位</t>
  </si>
  <si>
    <t>2017-09-26 15:22:32</t>
  </si>
  <si>
    <t>0068724016</t>
  </si>
  <si>
    <t>0153033781</t>
  </si>
  <si>
    <t>向玉</t>
  </si>
  <si>
    <t>2017-09-26 15:25:00</t>
  </si>
  <si>
    <t>0068724224</t>
  </si>
  <si>
    <t>1000343991</t>
  </si>
  <si>
    <t>杨治蕊</t>
  </si>
  <si>
    <t>2017-09-26 15:26:18</t>
  </si>
  <si>
    <t>0068724294</t>
  </si>
  <si>
    <t>1000277597</t>
  </si>
  <si>
    <t>韦文政</t>
  </si>
  <si>
    <t>2017-09-26 15:36:12</t>
  </si>
  <si>
    <t>0068725873</t>
  </si>
  <si>
    <t>5303-0326034162</t>
  </si>
  <si>
    <t>徐天秀</t>
  </si>
  <si>
    <t>2017-09-26 15:46:53</t>
  </si>
  <si>
    <t>0068727115</t>
  </si>
  <si>
    <t>1000227901</t>
  </si>
  <si>
    <t>李翠仙</t>
  </si>
  <si>
    <t>2017-09-26 15:47:35</t>
  </si>
  <si>
    <t>0068727208</t>
  </si>
  <si>
    <t>2017-09-26 15:48:11</t>
  </si>
  <si>
    <t>0068727273</t>
  </si>
  <si>
    <t>2017-09-26 15:53:41</t>
  </si>
  <si>
    <t>0068727691</t>
  </si>
  <si>
    <t>1000348195</t>
  </si>
  <si>
    <t>李顺芬</t>
  </si>
  <si>
    <t>2017-09-26 16:05:44</t>
  </si>
  <si>
    <t>0068741583</t>
  </si>
  <si>
    <t>1000284494</t>
  </si>
  <si>
    <t>黄霞莲</t>
  </si>
  <si>
    <t>2017-09-26 16:13:07</t>
  </si>
  <si>
    <t>0068761042</t>
  </si>
  <si>
    <t>1000356832</t>
  </si>
  <si>
    <t>李琼</t>
  </si>
  <si>
    <t>2017-09-26 16:14:25</t>
  </si>
  <si>
    <t>0068764025</t>
  </si>
  <si>
    <t>1000356332</t>
  </si>
  <si>
    <t>丁章艺</t>
  </si>
  <si>
    <t>2017-09-26 16:20:48</t>
  </si>
  <si>
    <t>0068779704</t>
  </si>
  <si>
    <t>1000355893</t>
  </si>
  <si>
    <t>李婵</t>
  </si>
  <si>
    <t>2017-09-26 16:27:57</t>
  </si>
  <si>
    <t>0068796366</t>
  </si>
  <si>
    <t>0103045347</t>
  </si>
  <si>
    <t>吴炯</t>
  </si>
  <si>
    <t>2017-09-26 16:31:50</t>
  </si>
  <si>
    <t>0068805658</t>
  </si>
  <si>
    <t>0125009786</t>
  </si>
  <si>
    <t>杨跃萍</t>
  </si>
  <si>
    <t>2017-09-26 16:33:08</t>
  </si>
  <si>
    <t>0068808785</t>
  </si>
  <si>
    <t>1000355363</t>
  </si>
  <si>
    <t>蒋俊梅</t>
  </si>
  <si>
    <t>2017-09-26 16:37:29</t>
  </si>
  <si>
    <t>0068819855</t>
  </si>
  <si>
    <t>0181053835</t>
  </si>
  <si>
    <t>张永香</t>
  </si>
  <si>
    <t>2017-09-26 16:51:59</t>
  </si>
  <si>
    <t>0068856290</t>
  </si>
  <si>
    <t>1000126017</t>
  </si>
  <si>
    <t>冯明翠</t>
  </si>
  <si>
    <t>2017-09-26 16:53:16</t>
  </si>
  <si>
    <t>0068859417</t>
  </si>
  <si>
    <t>1000355784</t>
  </si>
  <si>
    <t>赵家菊</t>
  </si>
  <si>
    <t>2017-09-26 16:55:11</t>
  </si>
  <si>
    <t>0068864268</t>
  </si>
  <si>
    <t>1000034803</t>
  </si>
  <si>
    <t>朱苑华</t>
  </si>
  <si>
    <t>2017-09-26 17:08:42</t>
  </si>
  <si>
    <t>0068897570</t>
  </si>
  <si>
    <t>1000352669</t>
  </si>
  <si>
    <t>傅队林</t>
  </si>
  <si>
    <t>2017-09-26 17:16:14</t>
  </si>
  <si>
    <t>0068912077</t>
  </si>
  <si>
    <t>1000354415</t>
  </si>
  <si>
    <t>赵书沛</t>
  </si>
  <si>
    <t>2017-09-26 17:26:52</t>
  </si>
  <si>
    <t>0068913190</t>
  </si>
  <si>
    <t>1000357968</t>
  </si>
  <si>
    <t>刘萍萍</t>
  </si>
  <si>
    <t>2017-09-26 17:45:16</t>
  </si>
  <si>
    <t>0068925030</t>
  </si>
  <si>
    <t>1000357461</t>
  </si>
  <si>
    <t>朱松</t>
  </si>
  <si>
    <t>2017-09-26 18:04:52</t>
  </si>
  <si>
    <t>0068926856</t>
  </si>
  <si>
    <t>1000080960</t>
  </si>
  <si>
    <t>刘小燕</t>
  </si>
  <si>
    <t>2017-09-27 07:35:09</t>
  </si>
  <si>
    <t>0068944392</t>
  </si>
  <si>
    <t>1000329621</t>
  </si>
  <si>
    <t>韩雨杉</t>
  </si>
  <si>
    <t>2017-09-27 07:57:20</t>
  </si>
  <si>
    <t>0068944802</t>
  </si>
  <si>
    <t>1000149480</t>
  </si>
  <si>
    <t>蒋东鸣</t>
  </si>
  <si>
    <t>2017-09-27 08:07:59</t>
  </si>
  <si>
    <t>0068945299</t>
  </si>
  <si>
    <t>5014452994</t>
  </si>
  <si>
    <t>张文德</t>
  </si>
  <si>
    <t>2017-09-27 08:16:13</t>
  </si>
  <si>
    <t>0068945519</t>
  </si>
  <si>
    <t>1000300083</t>
  </si>
  <si>
    <t>陈云兰</t>
  </si>
  <si>
    <t>2017-09-27 08:23:29</t>
  </si>
  <si>
    <t>0068945696</t>
  </si>
  <si>
    <t>1000321719</t>
  </si>
  <si>
    <t>吕高明</t>
  </si>
  <si>
    <t>2017-09-27 08:49:44</t>
  </si>
  <si>
    <t>0068947246</t>
  </si>
  <si>
    <t>1000349879</t>
  </si>
  <si>
    <t>王如军</t>
  </si>
  <si>
    <t>2017-09-27 09:04:11</t>
  </si>
  <si>
    <t>0068948216</t>
  </si>
  <si>
    <t>1000102450</t>
  </si>
  <si>
    <t>李占美</t>
  </si>
  <si>
    <t>2017-09-27 09:05:37</t>
  </si>
  <si>
    <t>0068948320</t>
  </si>
  <si>
    <t>1000104352</t>
  </si>
  <si>
    <t>保丽霞</t>
  </si>
  <si>
    <t>2017-09-27 09:15:01</t>
  </si>
  <si>
    <t>0068949500</t>
  </si>
  <si>
    <t>0111182455</t>
  </si>
  <si>
    <t>周建波</t>
  </si>
  <si>
    <t>2017-09-27 09:31:11</t>
  </si>
  <si>
    <t>0068952270</t>
  </si>
  <si>
    <t>1000342963</t>
  </si>
  <si>
    <t>张影</t>
  </si>
  <si>
    <t>2017-09-27 09:32:04</t>
  </si>
  <si>
    <t>0068952352</t>
  </si>
  <si>
    <t>1000353852</t>
  </si>
  <si>
    <t>杨莉丽</t>
  </si>
  <si>
    <t>2017-09-27 09:38:17</t>
  </si>
  <si>
    <t>0068952710</t>
  </si>
  <si>
    <t>1000150805</t>
  </si>
  <si>
    <t>牛颉</t>
  </si>
  <si>
    <t>2017-09-27 09:46:11</t>
  </si>
  <si>
    <t>0068953373</t>
  </si>
  <si>
    <t>1000322232</t>
  </si>
  <si>
    <t>李明艳</t>
  </si>
  <si>
    <t>2017-09-27 09:47:57</t>
  </si>
  <si>
    <t>0068953551</t>
  </si>
  <si>
    <t>1000152770</t>
  </si>
  <si>
    <t>2017-09-27 09:50:27</t>
  </si>
  <si>
    <t>0068954047</t>
  </si>
  <si>
    <t>2017-09-27 09:55:56</t>
  </si>
  <si>
    <t>0068955283</t>
  </si>
  <si>
    <t>1000357375</t>
  </si>
  <si>
    <t>吴永飞</t>
  </si>
  <si>
    <t>2017-09-27 09:59:36</t>
  </si>
  <si>
    <t>0068956161</t>
  </si>
  <si>
    <t>1000354194</t>
  </si>
  <si>
    <t>尹明菊</t>
  </si>
  <si>
    <t>2017-09-27 10:01:21</t>
  </si>
  <si>
    <t>0068956562</t>
  </si>
  <si>
    <t>5333-3324000776</t>
  </si>
  <si>
    <t>杜灿林</t>
  </si>
  <si>
    <t>2017-09-27 10:12:09</t>
  </si>
  <si>
    <t>0068959777</t>
  </si>
  <si>
    <t>1000251239</t>
  </si>
  <si>
    <t>陈粉菊</t>
  </si>
  <si>
    <t>2017-09-27 10:14:35</t>
  </si>
  <si>
    <t>0068960165</t>
  </si>
  <si>
    <t>1000254890</t>
  </si>
  <si>
    <t>李云伟</t>
  </si>
  <si>
    <t>2017-09-27 10:18:09</t>
  </si>
  <si>
    <t>0068960509</t>
  </si>
  <si>
    <t>1000149840</t>
  </si>
  <si>
    <t>张丽燕</t>
  </si>
  <si>
    <t>2017-09-27 10:22:38</t>
  </si>
  <si>
    <t>0068961184</t>
  </si>
  <si>
    <t>1000358489</t>
  </si>
  <si>
    <t>刘宇亮</t>
  </si>
  <si>
    <t>2017-09-27 10:26:43</t>
  </si>
  <si>
    <t>0068961630</t>
  </si>
  <si>
    <t>2017-09-27 10:30:05</t>
  </si>
  <si>
    <t>0068961917</t>
  </si>
  <si>
    <t>1000350853</t>
  </si>
  <si>
    <t>马儒</t>
  </si>
  <si>
    <t>2017-09-27 10:38:10</t>
  </si>
  <si>
    <t>0068962736</t>
  </si>
  <si>
    <t>1000355152</t>
  </si>
  <si>
    <t>田茂飞</t>
  </si>
  <si>
    <t>2017-09-27 10:50:15</t>
  </si>
  <si>
    <t>0068964053</t>
  </si>
  <si>
    <t>1000186618</t>
  </si>
  <si>
    <t>陈文华</t>
  </si>
  <si>
    <t>2017-09-27 10:55:37</t>
  </si>
  <si>
    <t>0068964979</t>
  </si>
  <si>
    <t>1000356134</t>
  </si>
  <si>
    <t>沈梦鸽</t>
  </si>
  <si>
    <t>2017-09-27 10:59:28</t>
  </si>
  <si>
    <t>0068965272</t>
  </si>
  <si>
    <t>5304-5040125343</t>
  </si>
  <si>
    <t>姚永安</t>
  </si>
  <si>
    <t>2017-09-27 11:02:12</t>
  </si>
  <si>
    <t>0068965508</t>
  </si>
  <si>
    <t>1000344161</t>
  </si>
  <si>
    <t>敖芬芹</t>
  </si>
  <si>
    <t>2017-09-27 11:04:57</t>
  </si>
  <si>
    <t>0068965751</t>
  </si>
  <si>
    <t>5010063261</t>
  </si>
  <si>
    <t>丁树华</t>
  </si>
  <si>
    <t>2017-09-27 11:05:34</t>
  </si>
  <si>
    <t>0068965876</t>
  </si>
  <si>
    <t>2017-09-27 11:05:53</t>
  </si>
  <si>
    <t>0068965904</t>
  </si>
  <si>
    <t>1000348955</t>
  </si>
  <si>
    <t>杨来恩</t>
  </si>
  <si>
    <t>2017-09-27 11:08:48</t>
  </si>
  <si>
    <t>0068966095</t>
  </si>
  <si>
    <t>1000133198</t>
  </si>
  <si>
    <t>罗芳</t>
  </si>
  <si>
    <t>2017-09-27 11:10:32</t>
  </si>
  <si>
    <t>0068966208</t>
  </si>
  <si>
    <t>0102108198</t>
  </si>
  <si>
    <t>于崇武</t>
  </si>
  <si>
    <t>2017-09-27 11:13:01</t>
  </si>
  <si>
    <t>0068966492</t>
  </si>
  <si>
    <t>1000355681</t>
  </si>
  <si>
    <t>王永新</t>
  </si>
  <si>
    <t>2017-09-27 11:13:39</t>
  </si>
  <si>
    <t>0068966614</t>
  </si>
  <si>
    <t>1000355933</t>
  </si>
  <si>
    <t>冉华芳</t>
  </si>
  <si>
    <t>2017-09-27 11:14:49</t>
  </si>
  <si>
    <t>0068966864</t>
  </si>
  <si>
    <t>0103389918</t>
  </si>
  <si>
    <t>昝彩梅</t>
  </si>
  <si>
    <t>2017-09-27 11:17:04</t>
  </si>
  <si>
    <t>0068967244</t>
  </si>
  <si>
    <t>1000324132</t>
  </si>
  <si>
    <t>王波</t>
  </si>
  <si>
    <t>2017-09-27 11:21:17</t>
  </si>
  <si>
    <t>0068967507</t>
  </si>
  <si>
    <t>5011093502</t>
  </si>
  <si>
    <t>张树芬</t>
  </si>
  <si>
    <t>2017-09-27 11:23:59</t>
  </si>
  <si>
    <t>0068967628</t>
  </si>
  <si>
    <t>1000358430</t>
  </si>
  <si>
    <t>何亚良</t>
  </si>
  <si>
    <t>2017-09-27 11:24:33</t>
  </si>
  <si>
    <t>0068967696</t>
  </si>
  <si>
    <t>5325-2500021647</t>
  </si>
  <si>
    <t>向芳芳</t>
  </si>
  <si>
    <t>2017-09-27 11:25:07</t>
  </si>
  <si>
    <t>0068967749</t>
  </si>
  <si>
    <t>1000327939</t>
  </si>
  <si>
    <t>魏祥勇</t>
  </si>
  <si>
    <t>2017-09-27 11:26:30</t>
  </si>
  <si>
    <t>0068968007</t>
  </si>
  <si>
    <t>1000121076</t>
  </si>
  <si>
    <t>周敏</t>
  </si>
  <si>
    <t>2017-09-27 11:27:24</t>
  </si>
  <si>
    <t>0068968242</t>
  </si>
  <si>
    <t>2017-09-27 11:29:11</t>
  </si>
  <si>
    <t>0068968744</t>
  </si>
  <si>
    <t>1000355568</t>
  </si>
  <si>
    <t>朱小玉</t>
  </si>
  <si>
    <t>2017-09-27 11:30:10</t>
  </si>
  <si>
    <t>0068968903</t>
  </si>
  <si>
    <t>1000352476</t>
  </si>
  <si>
    <t>杨春梅</t>
  </si>
  <si>
    <t>2017-09-27 11:32:55</t>
  </si>
  <si>
    <t>0068969143</t>
  </si>
  <si>
    <t>1000358765</t>
  </si>
  <si>
    <t>寸维刚</t>
  </si>
  <si>
    <t>2017-09-27 11:44:16</t>
  </si>
  <si>
    <t>0068973188</t>
  </si>
  <si>
    <t>1000341036</t>
  </si>
  <si>
    <t>解道祥</t>
  </si>
  <si>
    <t>2017-09-27 11:52:17</t>
  </si>
  <si>
    <t>0068976225</t>
  </si>
  <si>
    <t>1000346441</t>
  </si>
  <si>
    <t>张正林</t>
  </si>
  <si>
    <t>2017-09-27 12:01:06</t>
  </si>
  <si>
    <t>0068979669</t>
  </si>
  <si>
    <t>5326-2621010309</t>
  </si>
  <si>
    <t>张佳岚</t>
  </si>
  <si>
    <t>2017-09-27 12:03:35</t>
  </si>
  <si>
    <t>0068980518</t>
  </si>
  <si>
    <t>1000358812</t>
  </si>
  <si>
    <t>肖紫月</t>
  </si>
  <si>
    <t>自助机招商009</t>
  </si>
  <si>
    <t>2017-09-27 12:06:19</t>
  </si>
  <si>
    <t>0068981531</t>
  </si>
  <si>
    <t>1000348686</t>
  </si>
  <si>
    <t>高建婷</t>
  </si>
  <si>
    <t>2017-09-27 12:06:58</t>
  </si>
  <si>
    <t>0068981798</t>
  </si>
  <si>
    <t>吴祝青</t>
  </si>
  <si>
    <t>2017-09-27 12:10:51</t>
  </si>
  <si>
    <t>0068982101</t>
  </si>
  <si>
    <t>5011268280</t>
  </si>
  <si>
    <t>余红卫</t>
  </si>
  <si>
    <t>2017-09-27 12:22:35</t>
  </si>
  <si>
    <t>0068982860</t>
  </si>
  <si>
    <t>2017-09-27 12:28:36</t>
  </si>
  <si>
    <t>0068983454</t>
  </si>
  <si>
    <t>5012210970</t>
  </si>
  <si>
    <t>王春艳</t>
  </si>
  <si>
    <t>2017-09-27 12:33:56</t>
  </si>
  <si>
    <t>0068984151</t>
  </si>
  <si>
    <t>1000044437</t>
  </si>
  <si>
    <t>唐甜</t>
  </si>
  <si>
    <t>2017-09-27 12:47:26</t>
  </si>
  <si>
    <t>0068984994</t>
  </si>
  <si>
    <t>1000222771</t>
  </si>
  <si>
    <t>徐莉</t>
  </si>
  <si>
    <t>2017-09-27 12:55:03</t>
  </si>
  <si>
    <t>0068985680</t>
  </si>
  <si>
    <t>2017-09-27 12:57:05</t>
  </si>
  <si>
    <t>0068985784</t>
  </si>
  <si>
    <t>1000329138</t>
  </si>
  <si>
    <t>谢军</t>
  </si>
  <si>
    <t>2017-09-27 13:30:06</t>
  </si>
  <si>
    <t>0068987813</t>
  </si>
  <si>
    <t>1000192041</t>
  </si>
  <si>
    <t>杨秀培</t>
  </si>
  <si>
    <t>2017-09-27 13:35:48</t>
  </si>
  <si>
    <t>0068988015</t>
  </si>
  <si>
    <t>5326-2627020989</t>
  </si>
  <si>
    <t>张玉腊</t>
  </si>
  <si>
    <t>2017-09-27 13:41:16</t>
  </si>
  <si>
    <t>0068988217</t>
  </si>
  <si>
    <t>5011055650</t>
  </si>
  <si>
    <t>李兴祥</t>
  </si>
  <si>
    <t>2017-09-27 14:02:47</t>
  </si>
  <si>
    <t>0068990516</t>
  </si>
  <si>
    <t>0000097430</t>
  </si>
  <si>
    <t>武继文</t>
  </si>
  <si>
    <t>2017-09-27 14:18:36</t>
  </si>
  <si>
    <t>0068991823</t>
  </si>
  <si>
    <t>2017-09-27 14:21:39</t>
  </si>
  <si>
    <t>0068992004</t>
  </si>
  <si>
    <t>1000144984</t>
  </si>
  <si>
    <t>刘玉广</t>
  </si>
  <si>
    <t>2017-09-27 14:28:16</t>
  </si>
  <si>
    <t>0068992630</t>
  </si>
  <si>
    <t>5323-2329002722</t>
  </si>
  <si>
    <t>李美玉</t>
  </si>
  <si>
    <t>2017-09-27 14:39:00</t>
  </si>
  <si>
    <t>0068993464</t>
  </si>
  <si>
    <t>0103338324</t>
  </si>
  <si>
    <t>罗娟</t>
  </si>
  <si>
    <t>2017-09-27 14:39:19</t>
  </si>
  <si>
    <t>0068993559</t>
  </si>
  <si>
    <t>1000221690</t>
  </si>
  <si>
    <t>尹老莲</t>
  </si>
  <si>
    <t>2017-09-27 14:41:30</t>
  </si>
  <si>
    <t>0068993696</t>
  </si>
  <si>
    <t>1000358365</t>
  </si>
  <si>
    <t>张燕燕</t>
  </si>
  <si>
    <t>2017-09-27 14:45:46</t>
  </si>
  <si>
    <t>0068994172</t>
  </si>
  <si>
    <t>1000358315</t>
  </si>
  <si>
    <t>吴虹锦</t>
  </si>
  <si>
    <t>2017-09-27 14:46:34</t>
  </si>
  <si>
    <t>0068994221</t>
  </si>
  <si>
    <t>1000325543</t>
  </si>
  <si>
    <t>和育三</t>
  </si>
  <si>
    <t>2017-09-27 14:52:58</t>
  </si>
  <si>
    <t>0068994990</t>
  </si>
  <si>
    <t>2017-09-27 14:53:39</t>
  </si>
  <si>
    <t>0068995049</t>
  </si>
  <si>
    <t>1000320745</t>
  </si>
  <si>
    <t>王兴凤</t>
  </si>
  <si>
    <t>2017-09-27 14:58:25</t>
  </si>
  <si>
    <t>0068995381</t>
  </si>
  <si>
    <t>5300-0000201824</t>
  </si>
  <si>
    <t>白正明</t>
  </si>
  <si>
    <t>2017-09-27 15:09:11</t>
  </si>
  <si>
    <t>0068997902</t>
  </si>
  <si>
    <t>1000344300</t>
  </si>
  <si>
    <t>张惠梅</t>
  </si>
  <si>
    <t>2017-09-27 15:11:23</t>
  </si>
  <si>
    <t>0068998079</t>
  </si>
  <si>
    <t>1000343630</t>
  </si>
  <si>
    <t>马亚斌</t>
  </si>
  <si>
    <t>2017-09-27 15:13:46</t>
  </si>
  <si>
    <t>0068998183</t>
  </si>
  <si>
    <t>1000356928</t>
  </si>
  <si>
    <t>刘佳勇</t>
  </si>
  <si>
    <t>2017-09-27 15:18:29</t>
  </si>
  <si>
    <t>0068998576</t>
  </si>
  <si>
    <t>1000348977</t>
  </si>
  <si>
    <t>冉江霞</t>
  </si>
  <si>
    <t>2017-09-27 15:25:41</t>
  </si>
  <si>
    <t>0068999404</t>
  </si>
  <si>
    <t>5303-0381080965</t>
  </si>
  <si>
    <t>胡兰燕</t>
  </si>
  <si>
    <t>2017-09-27 15:28:04</t>
  </si>
  <si>
    <t>0068999803</t>
  </si>
  <si>
    <t>1000349108</t>
  </si>
  <si>
    <t>杨丽波</t>
  </si>
  <si>
    <t>2017-09-27 15:29:18</t>
  </si>
  <si>
    <t>0068999862</t>
  </si>
  <si>
    <t>0154029763</t>
  </si>
  <si>
    <t>李芬</t>
  </si>
  <si>
    <t>2017-09-27 15:42:37</t>
  </si>
  <si>
    <t>0069001023</t>
  </si>
  <si>
    <t>1000238159</t>
  </si>
  <si>
    <t>孙三祥</t>
  </si>
  <si>
    <t>2017-09-27 15:44:21</t>
  </si>
  <si>
    <t>0069001141</t>
  </si>
  <si>
    <t>1000335586</t>
  </si>
  <si>
    <t>周进芬</t>
  </si>
  <si>
    <t>2017-09-27 15:46:31</t>
  </si>
  <si>
    <t>0069001321</t>
  </si>
  <si>
    <t>2017-09-27 15:50:57</t>
  </si>
  <si>
    <t>0069002788</t>
  </si>
  <si>
    <t>1000087331</t>
  </si>
  <si>
    <t>蔡寒梅</t>
  </si>
  <si>
    <t>2017-09-27 15:52:32</t>
  </si>
  <si>
    <t>0069004105</t>
  </si>
  <si>
    <t>1000356103</t>
  </si>
  <si>
    <t>宁灵芬</t>
  </si>
  <si>
    <t>2017-09-27 15:55:58</t>
  </si>
  <si>
    <t>0069004376</t>
  </si>
  <si>
    <t>5304-0422046402</t>
  </si>
  <si>
    <t>郑贤</t>
  </si>
  <si>
    <t>2017-09-27 16:04:02</t>
  </si>
  <si>
    <t>0069013390</t>
  </si>
  <si>
    <t>5329-2923018684</t>
  </si>
  <si>
    <t>郑永婷</t>
  </si>
  <si>
    <t>2017-09-27 16:13:56</t>
  </si>
  <si>
    <t>0069035363</t>
  </si>
  <si>
    <t>1000025216</t>
  </si>
  <si>
    <t>杨继萍</t>
  </si>
  <si>
    <t>2017-09-27 16:22:34</t>
  </si>
  <si>
    <t>0069054899</t>
  </si>
  <si>
    <t>1000289157</t>
  </si>
  <si>
    <t>王潇琴</t>
  </si>
  <si>
    <t>2017-09-27 16:29:10</t>
  </si>
  <si>
    <t>0069057704</t>
  </si>
  <si>
    <t>1000308052</t>
  </si>
  <si>
    <t>郭冬梅</t>
  </si>
  <si>
    <t>2017-09-27 16:34:55</t>
  </si>
  <si>
    <t>0069058245</t>
  </si>
  <si>
    <t>2017-09-27 16:35:47</t>
  </si>
  <si>
    <t>0069058306</t>
  </si>
  <si>
    <t>2017-09-27 16:51:18</t>
  </si>
  <si>
    <t>0069059216</t>
  </si>
  <si>
    <t>1000358121</t>
  </si>
  <si>
    <t>牛秀娟</t>
  </si>
  <si>
    <t>2017-09-27 16:52:54</t>
  </si>
  <si>
    <t>0069059314</t>
  </si>
  <si>
    <t>1000359810</t>
  </si>
  <si>
    <t>夏慧</t>
  </si>
  <si>
    <t>2017-09-27 16:57:06</t>
  </si>
  <si>
    <t>0069059532</t>
  </si>
  <si>
    <t>1000358271</t>
  </si>
  <si>
    <t>刘玉光</t>
  </si>
  <si>
    <t>2017-09-27 17:00:44</t>
  </si>
  <si>
    <t>0069059778</t>
  </si>
  <si>
    <t>0112139470</t>
  </si>
  <si>
    <t>尹学友</t>
  </si>
  <si>
    <t>2017-09-27 17:12:03</t>
  </si>
  <si>
    <t>0069060955</t>
  </si>
  <si>
    <t>1000358255</t>
  </si>
  <si>
    <t>施连富</t>
  </si>
  <si>
    <t>2017-09-27 17:14:19</t>
  </si>
  <si>
    <t>0069061174</t>
  </si>
  <si>
    <t>1000358761</t>
  </si>
  <si>
    <t>2017-09-27 17:30:58</t>
  </si>
  <si>
    <t>0069062018</t>
  </si>
  <si>
    <t>1000131085</t>
  </si>
  <si>
    <t>张新华</t>
  </si>
  <si>
    <t>2017-09-27 17:36:43</t>
  </si>
  <si>
    <t>0069062495</t>
  </si>
  <si>
    <t>1000357720</t>
  </si>
  <si>
    <t>王艳</t>
  </si>
  <si>
    <t>2017-09-27 18:07:06</t>
  </si>
  <si>
    <t>0069065138</t>
  </si>
  <si>
    <t>1000248457</t>
  </si>
  <si>
    <t>林春杰</t>
  </si>
  <si>
    <t>2017-09-27 18:08:57</t>
  </si>
  <si>
    <t>0069065173</t>
  </si>
  <si>
    <t>2017-09-27 18:59:59</t>
  </si>
  <si>
    <t>0069067267</t>
  </si>
  <si>
    <t>5303-5033118458</t>
  </si>
  <si>
    <t>宋琼美</t>
  </si>
  <si>
    <t>2017-09-27 19:48:01</t>
  </si>
  <si>
    <t>0069068407</t>
  </si>
  <si>
    <t>0102550634</t>
  </si>
  <si>
    <t>李滢荷</t>
  </si>
  <si>
    <t>2017-09-28 07:49:39</t>
  </si>
  <si>
    <t>0069086803</t>
  </si>
  <si>
    <t>1000360370</t>
  </si>
  <si>
    <t>李师师</t>
  </si>
  <si>
    <t>2017-09-28 08:11:34</t>
  </si>
  <si>
    <t>0069087376</t>
  </si>
  <si>
    <t>2017-09-28 08:12:05</t>
  </si>
  <si>
    <t>0069087384</t>
  </si>
  <si>
    <t>0102131438</t>
  </si>
  <si>
    <t>保国庆</t>
  </si>
  <si>
    <t>2017-09-28 08:35:57</t>
  </si>
  <si>
    <t>0069088393</t>
  </si>
  <si>
    <t>0112174783</t>
  </si>
  <si>
    <t>刘城玮</t>
  </si>
  <si>
    <t>2017-09-28 08:42:02</t>
  </si>
  <si>
    <t>0069088748</t>
  </si>
  <si>
    <t>2017-09-28 08:53:08</t>
  </si>
  <si>
    <t>0069089624</t>
  </si>
  <si>
    <t>5300-5001158363</t>
  </si>
  <si>
    <t>冯春梅</t>
  </si>
  <si>
    <t>2017-09-28 08:56:18</t>
  </si>
  <si>
    <t>0069089783</t>
  </si>
  <si>
    <t>1000344329</t>
  </si>
  <si>
    <t>张海艳</t>
  </si>
  <si>
    <t>2017-09-28 08:57:07</t>
  </si>
  <si>
    <t>0069089875</t>
  </si>
  <si>
    <t>2017-09-28 08:58:00</t>
  </si>
  <si>
    <t>0069089914</t>
  </si>
  <si>
    <t>1000200571</t>
  </si>
  <si>
    <t>许韦韦</t>
  </si>
  <si>
    <t>2017-09-28 09:00:42</t>
  </si>
  <si>
    <t>0069090066</t>
  </si>
  <si>
    <t>1000360307</t>
  </si>
  <si>
    <t>孙治安</t>
  </si>
  <si>
    <t>2017-09-28 09:08:02</t>
  </si>
  <si>
    <t>0069090650</t>
  </si>
  <si>
    <t>1000340090</t>
  </si>
  <si>
    <t>郭娃</t>
  </si>
  <si>
    <t>2017-09-28 09:11:29</t>
  </si>
  <si>
    <t>0069090907</t>
  </si>
  <si>
    <t>5307-0702018892</t>
  </si>
  <si>
    <t>赵艺</t>
  </si>
  <si>
    <t>2017-09-28 09:23:44</t>
  </si>
  <si>
    <t>0069092656</t>
  </si>
  <si>
    <t>1000174530</t>
  </si>
  <si>
    <t>黄现军</t>
  </si>
  <si>
    <t>2017-09-28 09:32:59</t>
  </si>
  <si>
    <t>0069093388</t>
  </si>
  <si>
    <t>1000318182</t>
  </si>
  <si>
    <t>张桂英</t>
  </si>
  <si>
    <t>2017-09-28 09:43:52</t>
  </si>
  <si>
    <t>0069094417</t>
  </si>
  <si>
    <t>1000198862</t>
  </si>
  <si>
    <t>刘秉清</t>
  </si>
  <si>
    <t>2017-09-28 09:44:33</t>
  </si>
  <si>
    <t>0069094473</t>
  </si>
  <si>
    <t>1000198858</t>
  </si>
  <si>
    <t>张惠芬</t>
  </si>
  <si>
    <t>2017-09-28 09:49:29</t>
  </si>
  <si>
    <t>0069095422</t>
  </si>
  <si>
    <t>1000140374</t>
  </si>
  <si>
    <t>杨璐</t>
  </si>
  <si>
    <t>2017-09-28 10:02:27</t>
  </si>
  <si>
    <t>0069096806</t>
  </si>
  <si>
    <t>1000119055</t>
  </si>
  <si>
    <t>陈友金</t>
  </si>
  <si>
    <t>2017-09-28 10:03:32</t>
  </si>
  <si>
    <t>0069097068</t>
  </si>
  <si>
    <t>1000359681</t>
  </si>
  <si>
    <t>关佳敏</t>
  </si>
  <si>
    <t>2017-09-28 10:06:18</t>
  </si>
  <si>
    <t>0069097795</t>
  </si>
  <si>
    <t>5300-0000174679</t>
  </si>
  <si>
    <t>陈丽花</t>
  </si>
  <si>
    <t>2017-09-28 10:08:23</t>
  </si>
  <si>
    <t>0069099234</t>
  </si>
  <si>
    <t>1000237104</t>
  </si>
  <si>
    <t>王开轮</t>
  </si>
  <si>
    <t>2017-09-28 10:09:30</t>
  </si>
  <si>
    <t>0069099427</t>
  </si>
  <si>
    <t>2017-09-28 10:26:06</t>
  </si>
  <si>
    <t>0069102289</t>
  </si>
  <si>
    <t>1000354257</t>
  </si>
  <si>
    <t>王强</t>
  </si>
  <si>
    <t>2017-09-28 10:33:40</t>
  </si>
  <si>
    <t>5300-0000053956</t>
  </si>
  <si>
    <t>吴兰仙</t>
  </si>
  <si>
    <t>2017-09-28 10:35:32</t>
  </si>
  <si>
    <t>0069104244</t>
  </si>
  <si>
    <t>1000111577</t>
  </si>
  <si>
    <t>陈云梅</t>
  </si>
  <si>
    <t>2017-09-28 10:35:41</t>
  </si>
  <si>
    <t>0069104257</t>
  </si>
  <si>
    <t>0103095778</t>
  </si>
  <si>
    <t>陈文彬</t>
  </si>
  <si>
    <t>2017-09-28 10:37:15</t>
  </si>
  <si>
    <t>2017-09-28 10:43:11</t>
  </si>
  <si>
    <t>2017-09-28 10:50:39</t>
  </si>
  <si>
    <t>0069107575</t>
  </si>
  <si>
    <t>1000358263</t>
  </si>
  <si>
    <t>杨佳豪</t>
  </si>
  <si>
    <t>2017-09-28 10:51:00</t>
  </si>
  <si>
    <t>0069107653</t>
  </si>
  <si>
    <t>5306-0628015128</t>
  </si>
  <si>
    <t>刘玲</t>
  </si>
  <si>
    <t>2017-09-28 10:51:03</t>
  </si>
  <si>
    <t>0069107638</t>
  </si>
  <si>
    <t>1000348634</t>
  </si>
  <si>
    <t>何新杏</t>
  </si>
  <si>
    <t>2017-09-28 10:51:32</t>
  </si>
  <si>
    <t>0069107737</t>
  </si>
  <si>
    <t>1000353812</t>
  </si>
  <si>
    <t>郭亚云</t>
  </si>
  <si>
    <t>2017-09-28 10:56:32</t>
  </si>
  <si>
    <t>0069108452</t>
  </si>
  <si>
    <t>5010508638</t>
  </si>
  <si>
    <t>陈玉仙</t>
  </si>
  <si>
    <t>2017-09-28 10:58:58</t>
  </si>
  <si>
    <t>2017-09-28 10:59:19</t>
  </si>
  <si>
    <t>0069109055</t>
  </si>
  <si>
    <t>5012286779</t>
  </si>
  <si>
    <t>李国</t>
  </si>
  <si>
    <t>2017-09-28 11:00:16</t>
  </si>
  <si>
    <t>0069109220</t>
  </si>
  <si>
    <t>1000101881</t>
  </si>
  <si>
    <t>邢红燕</t>
  </si>
  <si>
    <t>2017-09-28 11:01:16</t>
  </si>
  <si>
    <t>0069109413</t>
  </si>
  <si>
    <t>1000324473</t>
  </si>
  <si>
    <t>阮昌林</t>
  </si>
  <si>
    <t>2017-09-28 11:01:30</t>
  </si>
  <si>
    <t>0069109460</t>
  </si>
  <si>
    <t>1000332993</t>
  </si>
  <si>
    <t>李菊兰</t>
  </si>
  <si>
    <t>2017-09-28 11:01:49</t>
  </si>
  <si>
    <t>0069109515</t>
  </si>
  <si>
    <t>1000345755</t>
  </si>
  <si>
    <t>杨发金</t>
  </si>
  <si>
    <t>2017-09-28 11:02:57</t>
  </si>
  <si>
    <t>0069109654</t>
  </si>
  <si>
    <t>1000228659</t>
  </si>
  <si>
    <t>杨思源</t>
  </si>
  <si>
    <t>2017-09-28 11:06:08</t>
  </si>
  <si>
    <t>0069110427</t>
  </si>
  <si>
    <t>5300-0000290457</t>
  </si>
  <si>
    <t>徐波</t>
  </si>
  <si>
    <t>2017-09-28 11:17:08</t>
  </si>
  <si>
    <t>0069112854</t>
  </si>
  <si>
    <t>2017-09-28 11:19:04</t>
  </si>
  <si>
    <t>0069113133</t>
  </si>
  <si>
    <t>2017-09-28 11:19:09</t>
  </si>
  <si>
    <t>0069113152</t>
  </si>
  <si>
    <t>1000183877</t>
  </si>
  <si>
    <t>李娥</t>
  </si>
  <si>
    <t>2017-09-28 11:23:22</t>
  </si>
  <si>
    <t>0069113956</t>
  </si>
  <si>
    <t>0102080503</t>
  </si>
  <si>
    <t>黄先明</t>
  </si>
  <si>
    <t>2017-09-28 11:27:58</t>
  </si>
  <si>
    <t>0069114703</t>
  </si>
  <si>
    <t>0103014263</t>
  </si>
  <si>
    <t>张春艳</t>
  </si>
  <si>
    <t>2017-09-28 11:28:04</t>
  </si>
  <si>
    <t>0069114709</t>
  </si>
  <si>
    <t>5329-2901203988</t>
  </si>
  <si>
    <t>宋维</t>
  </si>
  <si>
    <t>2017-09-28 11:32:50</t>
  </si>
  <si>
    <t>2017-09-28 11:34:30</t>
  </si>
  <si>
    <t>0069115787</t>
  </si>
  <si>
    <t>0103333837</t>
  </si>
  <si>
    <t>谭粤</t>
  </si>
  <si>
    <t>2017-09-28 11:34:46</t>
  </si>
  <si>
    <t>0069115846</t>
  </si>
  <si>
    <t>1000356380</t>
  </si>
  <si>
    <t>2017-09-28 11:34:57</t>
  </si>
  <si>
    <t>0069115899</t>
  </si>
  <si>
    <t>1000345400</t>
  </si>
  <si>
    <t>杨彩云</t>
  </si>
  <si>
    <t>2017-09-28 11:35:04</t>
  </si>
  <si>
    <t>2017-09-28 11:36:40</t>
  </si>
  <si>
    <t>0069116341</t>
  </si>
  <si>
    <t>1000091089</t>
  </si>
  <si>
    <t>董加姝</t>
  </si>
  <si>
    <t>2017-09-28 12:03:06</t>
  </si>
  <si>
    <t>0069124617</t>
  </si>
  <si>
    <t>1000120083</t>
  </si>
  <si>
    <t>陆金怀</t>
  </si>
  <si>
    <t>2017-09-28 12:07:48</t>
  </si>
  <si>
    <t>0069126337</t>
  </si>
  <si>
    <t>5303-5031273559</t>
  </si>
  <si>
    <t>姜琼芬</t>
  </si>
  <si>
    <t>2017-09-28 12:15:18</t>
  </si>
  <si>
    <t>0069128070</t>
  </si>
  <si>
    <t>1000360097</t>
  </si>
  <si>
    <t>陈加辉</t>
  </si>
  <si>
    <t>2017-09-28 12:22:35</t>
  </si>
  <si>
    <t>0069129097</t>
  </si>
  <si>
    <t>2017-09-28 12:26:35</t>
  </si>
  <si>
    <t>0069129725</t>
  </si>
  <si>
    <t>1000119890</t>
  </si>
  <si>
    <t>高阳</t>
  </si>
  <si>
    <t>2017-09-28 12:30:33</t>
  </si>
  <si>
    <t>0069130429</t>
  </si>
  <si>
    <t>5325-5250116996</t>
  </si>
  <si>
    <t>张舒淋</t>
  </si>
  <si>
    <t>2017-09-28 12:33:50</t>
  </si>
  <si>
    <t>0069130906</t>
  </si>
  <si>
    <t>0111133681</t>
  </si>
  <si>
    <t>崔毅</t>
  </si>
  <si>
    <t>2017-09-28 12:37:51</t>
  </si>
  <si>
    <t>0069131408</t>
  </si>
  <si>
    <t>1000277557</t>
  </si>
  <si>
    <t>杜中云</t>
  </si>
  <si>
    <t>2017-09-28 12:45:10</t>
  </si>
  <si>
    <t>0069132407</t>
  </si>
  <si>
    <t>1000357798</t>
  </si>
  <si>
    <t>董婵媛</t>
  </si>
  <si>
    <t>2017-09-28 12:45:47</t>
  </si>
  <si>
    <t>0069132490</t>
  </si>
  <si>
    <t>1000358887</t>
  </si>
  <si>
    <t>阳廷超</t>
  </si>
  <si>
    <t>2017-09-28 12:50:02</t>
  </si>
  <si>
    <t>0069133499</t>
  </si>
  <si>
    <t>5304-0421041839</t>
  </si>
  <si>
    <t>罗石源</t>
  </si>
  <si>
    <t>2017-09-28 12:51:03</t>
  </si>
  <si>
    <t>0069133761</t>
  </si>
  <si>
    <t>5323-5230867543</t>
  </si>
  <si>
    <t>白李江</t>
  </si>
  <si>
    <t>2017-09-28 12:52:14</t>
  </si>
  <si>
    <t>0069133901</t>
  </si>
  <si>
    <t>1000354146</t>
  </si>
  <si>
    <t>翟刚</t>
  </si>
  <si>
    <t>2017-09-28 13:00:08</t>
  </si>
  <si>
    <t>0069134605</t>
  </si>
  <si>
    <t>2017-09-28 13:00:40</t>
  </si>
  <si>
    <t>0069134628</t>
  </si>
  <si>
    <t>0113000756</t>
  </si>
  <si>
    <t>王志刚</t>
  </si>
  <si>
    <t>2017-09-28 13:05:58</t>
  </si>
  <si>
    <t>0069135268</t>
  </si>
  <si>
    <t>5014079469</t>
  </si>
  <si>
    <t>周兰英</t>
  </si>
  <si>
    <t>2017-09-28 13:13:30</t>
  </si>
  <si>
    <t>0069135775</t>
  </si>
  <si>
    <t>0112026546</t>
  </si>
  <si>
    <t>温卫东</t>
  </si>
  <si>
    <t>2017-09-28 13:25:55</t>
  </si>
  <si>
    <t>0069136557</t>
  </si>
  <si>
    <t>2017-09-28 13:28:32</t>
  </si>
  <si>
    <t>0069136654</t>
  </si>
  <si>
    <t>1000153411</t>
  </si>
  <si>
    <t>沈淑萍</t>
  </si>
  <si>
    <t>2017-09-28 13:31:59</t>
  </si>
  <si>
    <t>0069136819</t>
  </si>
  <si>
    <t>1000351879</t>
  </si>
  <si>
    <t>张美会</t>
  </si>
  <si>
    <t>2017-09-28 13:39:29</t>
  </si>
  <si>
    <t>0069137104</t>
  </si>
  <si>
    <t>5300-0000031737</t>
  </si>
  <si>
    <t>薛大正</t>
  </si>
  <si>
    <t>2017-09-28 13:39:48</t>
  </si>
  <si>
    <t>0069137117</t>
  </si>
  <si>
    <t>1000336792</t>
  </si>
  <si>
    <t>杨仁香</t>
  </si>
  <si>
    <t>2017-09-28 13:48:42</t>
  </si>
  <si>
    <t>0069137602</t>
  </si>
  <si>
    <t>1000359522</t>
  </si>
  <si>
    <t>余坚</t>
  </si>
  <si>
    <t>2017-09-28 13:49:02</t>
  </si>
  <si>
    <t>0069137632</t>
  </si>
  <si>
    <t>1000014601</t>
  </si>
  <si>
    <t>陈阵</t>
  </si>
  <si>
    <t>2017-09-28 14:09:54</t>
  </si>
  <si>
    <t>0069140545</t>
  </si>
  <si>
    <t>5306-0625017370</t>
  </si>
  <si>
    <t>王德贤</t>
  </si>
  <si>
    <t>2017-09-28 14:11:35</t>
  </si>
  <si>
    <t>0069140671</t>
  </si>
  <si>
    <t>1000338554</t>
  </si>
  <si>
    <t>朱玉花</t>
  </si>
  <si>
    <t>2017-09-28 14:14:14</t>
  </si>
  <si>
    <t>0069140795</t>
  </si>
  <si>
    <t>1000350561</t>
  </si>
  <si>
    <t>2017-09-28 14:23:33</t>
  </si>
  <si>
    <t>0069141387</t>
  </si>
  <si>
    <t>5303-0328011574</t>
  </si>
  <si>
    <t>梁仕缙</t>
  </si>
  <si>
    <t>2017-09-28 14:26:29</t>
  </si>
  <si>
    <t>0069141540</t>
  </si>
  <si>
    <t>1000361840</t>
  </si>
  <si>
    <t>史重刘</t>
  </si>
  <si>
    <t>2017-09-28 14:29:26</t>
  </si>
  <si>
    <t>0069141808</t>
  </si>
  <si>
    <t>1000357406</t>
  </si>
  <si>
    <t>罗旋飞</t>
  </si>
  <si>
    <t>2017-09-28 14:34:53</t>
  </si>
  <si>
    <t>0069142241</t>
  </si>
  <si>
    <t>2017-09-28 14:35:39</t>
  </si>
  <si>
    <t>0069142285</t>
  </si>
  <si>
    <t>1000354478</t>
  </si>
  <si>
    <t>陈正辅</t>
  </si>
  <si>
    <t>2017-09-28 14:37:48</t>
  </si>
  <si>
    <t>0069142455</t>
  </si>
  <si>
    <t>1000346511</t>
  </si>
  <si>
    <t>宋翠萍</t>
  </si>
  <si>
    <t>2017-09-28 14:44:14</t>
  </si>
  <si>
    <t>0069142944</t>
  </si>
  <si>
    <t>5300-0000785283</t>
  </si>
  <si>
    <t>吴彦锋</t>
  </si>
  <si>
    <t>2017-09-28 14:44:29</t>
  </si>
  <si>
    <t>0069142954</t>
  </si>
  <si>
    <t>1000346531</t>
  </si>
  <si>
    <t>陈朝良</t>
  </si>
  <si>
    <t>2017-09-28 14:50:32</t>
  </si>
  <si>
    <t>5304-0402042783</t>
  </si>
  <si>
    <t>徐春华</t>
  </si>
  <si>
    <t>2017-09-28 14:51:09</t>
  </si>
  <si>
    <t>0069143523</t>
  </si>
  <si>
    <t>0125028330</t>
  </si>
  <si>
    <t>沈敏敏</t>
  </si>
  <si>
    <t>2017-09-28 14:52:00</t>
  </si>
  <si>
    <t>0069143645</t>
  </si>
  <si>
    <t>0111240221</t>
  </si>
  <si>
    <t>钱俊梅</t>
  </si>
  <si>
    <t>2017-09-28 14:55:46</t>
  </si>
  <si>
    <t>0069143939</t>
  </si>
  <si>
    <t>0125015675</t>
  </si>
  <si>
    <t>2017-09-28 15:04:04</t>
  </si>
  <si>
    <t>0069144959</t>
  </si>
  <si>
    <t>5010568655</t>
  </si>
  <si>
    <t>2017-09-28 15:08:43</t>
  </si>
  <si>
    <t>0069146343</t>
  </si>
  <si>
    <t>1000286370</t>
  </si>
  <si>
    <t>骆弟玲</t>
  </si>
  <si>
    <t>2017-09-28 15:15:46</t>
  </si>
  <si>
    <t>0069146875</t>
  </si>
  <si>
    <t>5334-3400002634</t>
  </si>
  <si>
    <t>和学彩</t>
  </si>
  <si>
    <t>2017-09-28 15:20:50</t>
  </si>
  <si>
    <t>0069147156</t>
  </si>
  <si>
    <t>1000350939</t>
  </si>
  <si>
    <t>熊学全</t>
  </si>
  <si>
    <t>2017-09-28 15:21:07</t>
  </si>
  <si>
    <t>0069147178</t>
  </si>
  <si>
    <t>1000359658</t>
  </si>
  <si>
    <t>刘承银</t>
  </si>
  <si>
    <t>2017-09-28 15:22:29</t>
  </si>
  <si>
    <t>0069147255</t>
  </si>
  <si>
    <t>2017-09-28 15:29:12</t>
  </si>
  <si>
    <t>0069147776</t>
  </si>
  <si>
    <t>1000361385</t>
  </si>
  <si>
    <t>许君吉</t>
  </si>
  <si>
    <t>2017-09-28 15:31:43</t>
  </si>
  <si>
    <t>0069148073</t>
  </si>
  <si>
    <t>2017-09-28 15:37:23</t>
  </si>
  <si>
    <t>0069148598</t>
  </si>
  <si>
    <t>2017-09-28 15:42:26</t>
  </si>
  <si>
    <t>0069149100</t>
  </si>
  <si>
    <t>0111150512</t>
  </si>
  <si>
    <t>杨杰</t>
  </si>
  <si>
    <t>2017-09-28 15:48:33</t>
  </si>
  <si>
    <t>0069149665</t>
  </si>
  <si>
    <t>0103159683</t>
  </si>
  <si>
    <t>万璟书</t>
  </si>
  <si>
    <t>2017-09-28 15:48:34</t>
  </si>
  <si>
    <t>0069149668</t>
  </si>
  <si>
    <t>5010469894</t>
  </si>
  <si>
    <t>尚留</t>
  </si>
  <si>
    <t>2017-09-28 15:54:07</t>
  </si>
  <si>
    <t>0069150725</t>
  </si>
  <si>
    <t>1000360985</t>
  </si>
  <si>
    <t>李伟花</t>
  </si>
  <si>
    <t>2017-09-28 15:59:34</t>
  </si>
  <si>
    <t>0069151135</t>
  </si>
  <si>
    <t>5013396407</t>
  </si>
  <si>
    <t>安增寿</t>
  </si>
  <si>
    <t>2017-09-28 16:05:03</t>
  </si>
  <si>
    <t>0069164577</t>
  </si>
  <si>
    <t>1000356823</t>
  </si>
  <si>
    <t>何欣卓</t>
  </si>
  <si>
    <t>2017-09-28 16:07:04</t>
  </si>
  <si>
    <t>0069170138</t>
  </si>
  <si>
    <t>1000357265</t>
  </si>
  <si>
    <t>何春宏</t>
  </si>
  <si>
    <t>2017-09-28 16:08:46</t>
  </si>
  <si>
    <t>0069174681</t>
  </si>
  <si>
    <t>5303-5031109788</t>
  </si>
  <si>
    <t>孟祖苹</t>
  </si>
  <si>
    <t>2017-09-28 16:08:50</t>
  </si>
  <si>
    <t>0069174651</t>
  </si>
  <si>
    <t>0103157444</t>
  </si>
  <si>
    <t>陆柏香</t>
  </si>
  <si>
    <t>2017-09-28 16:13:17</t>
  </si>
  <si>
    <t>0069186403</t>
  </si>
  <si>
    <t>1000361853</t>
  </si>
  <si>
    <t>吕欣潼</t>
  </si>
  <si>
    <t>2017-09-28 16:25:27</t>
  </si>
  <si>
    <t>0069199139</t>
  </si>
  <si>
    <t>0111081411</t>
  </si>
  <si>
    <t>臧玉峰</t>
  </si>
  <si>
    <t>2017-09-28 16:26:53</t>
  </si>
  <si>
    <t>0069199211</t>
  </si>
  <si>
    <t>1000362018</t>
  </si>
  <si>
    <t>樊海洋</t>
  </si>
  <si>
    <t>2017-09-28 16:29:53</t>
  </si>
  <si>
    <t>0069199382</t>
  </si>
  <si>
    <t>1000361661</t>
  </si>
  <si>
    <t>柏尚菊</t>
  </si>
  <si>
    <t>2017-09-28 16:30:57</t>
  </si>
  <si>
    <t>0069199449</t>
  </si>
  <si>
    <t>1000358501</t>
  </si>
  <si>
    <t>陈利</t>
  </si>
  <si>
    <t>2017-09-28 16:39:11</t>
  </si>
  <si>
    <t>0069199969</t>
  </si>
  <si>
    <t>1000360243</t>
  </si>
  <si>
    <t>王应清</t>
  </si>
  <si>
    <t>2017-09-28 16:39:47</t>
  </si>
  <si>
    <t>0069200009</t>
  </si>
  <si>
    <t>1000359789</t>
  </si>
  <si>
    <t>陈碧意</t>
  </si>
  <si>
    <t>2017-09-28 16:42:16</t>
  </si>
  <si>
    <t>0069200127</t>
  </si>
  <si>
    <t>5300-0000197090</t>
  </si>
  <si>
    <t>谢争春</t>
  </si>
  <si>
    <t>2017-09-28 16:49:08</t>
  </si>
  <si>
    <t>0069200557</t>
  </si>
  <si>
    <t>1000253093</t>
  </si>
  <si>
    <t>杨玲</t>
  </si>
  <si>
    <t>2017-09-28 16:54:35</t>
  </si>
  <si>
    <t>0069200841</t>
  </si>
  <si>
    <t>1000360766</t>
  </si>
  <si>
    <t>游保仙</t>
  </si>
  <si>
    <t>2017-09-28 16:56:51</t>
  </si>
  <si>
    <t>0069201082</t>
  </si>
  <si>
    <t>0101277725</t>
  </si>
  <si>
    <t>李武和</t>
  </si>
  <si>
    <t>2017-09-28 16:57:06</t>
  </si>
  <si>
    <t>0069201101</t>
  </si>
  <si>
    <t>5327-2729007483</t>
  </si>
  <si>
    <t>2017-09-28 17:08:48</t>
  </si>
  <si>
    <t>0069202398</t>
  </si>
  <si>
    <t>1000357480</t>
  </si>
  <si>
    <t>贾红丽</t>
  </si>
  <si>
    <t>自助机招商036</t>
  </si>
  <si>
    <t>2017-09-28 17:08:53</t>
  </si>
  <si>
    <t>0069202409</t>
  </si>
  <si>
    <t>1000353010</t>
  </si>
  <si>
    <t>2017-09-28 17:10:13</t>
  </si>
  <si>
    <t>0069202619</t>
  </si>
  <si>
    <t>1000353368</t>
  </si>
  <si>
    <t>余恒</t>
  </si>
  <si>
    <t>2017-09-28 17:10:24</t>
  </si>
  <si>
    <t>0069202635</t>
  </si>
  <si>
    <t>1000360731</t>
  </si>
  <si>
    <t>张鑫</t>
  </si>
  <si>
    <t>2017-09-28 17:10:38</t>
  </si>
  <si>
    <t>0069202657</t>
  </si>
  <si>
    <t>1000055488</t>
  </si>
  <si>
    <t>叶欣</t>
  </si>
  <si>
    <t>2017-09-28 17:12:14</t>
  </si>
  <si>
    <t>0069202763</t>
  </si>
  <si>
    <t>1000355850</t>
  </si>
  <si>
    <t>2017-09-28 17:12:25</t>
  </si>
  <si>
    <t>0069202776</t>
  </si>
  <si>
    <t>1000361920</t>
  </si>
  <si>
    <t>余明华</t>
  </si>
  <si>
    <t>2017-09-28 17:13:21</t>
  </si>
  <si>
    <t>0069202854</t>
  </si>
  <si>
    <t>1000358300</t>
  </si>
  <si>
    <t>王玉滔</t>
  </si>
  <si>
    <t>2017-09-28 17:16:04</t>
  </si>
  <si>
    <t>0069203076</t>
  </si>
  <si>
    <t>1000360902</t>
  </si>
  <si>
    <t>苏琼芬</t>
  </si>
  <si>
    <t>2017-09-28 17:18:45</t>
  </si>
  <si>
    <t>0069203234</t>
  </si>
  <si>
    <t>1000361884</t>
  </si>
  <si>
    <t>梁娟</t>
  </si>
  <si>
    <t>2017-09-28 17:26:44</t>
  </si>
  <si>
    <t>0069203664</t>
  </si>
  <si>
    <t>1000355457</t>
  </si>
  <si>
    <t>赵姝涵</t>
  </si>
  <si>
    <t>2017-09-28 17:28:28</t>
  </si>
  <si>
    <t>0069203779</t>
  </si>
  <si>
    <t>0112308911</t>
  </si>
  <si>
    <t>杨钏</t>
  </si>
  <si>
    <t>2017-09-28 17:31:34</t>
  </si>
  <si>
    <t>0069203860</t>
  </si>
  <si>
    <t>5327-2726012045</t>
  </si>
  <si>
    <t>张晋铭</t>
  </si>
  <si>
    <t>2017-09-28 17:33:41</t>
  </si>
  <si>
    <t>0069203960</t>
  </si>
  <si>
    <t>5327-2726014363</t>
  </si>
  <si>
    <t>黄小凤</t>
  </si>
  <si>
    <t>2017-09-28 17:44:23</t>
  </si>
  <si>
    <t>0069204349</t>
  </si>
  <si>
    <t>1000340939</t>
  </si>
  <si>
    <t>郭振兴</t>
  </si>
  <si>
    <t>2017-09-28 18:24:34</t>
  </si>
  <si>
    <t>0069206472</t>
  </si>
  <si>
    <t>5304-6042099711</t>
  </si>
  <si>
    <t>赵世坤</t>
  </si>
  <si>
    <t>2017-09-28 22:35:44</t>
  </si>
  <si>
    <t>0069216046</t>
  </si>
  <si>
    <t>5304-5045121757</t>
  </si>
  <si>
    <t>赵迪</t>
  </si>
  <si>
    <t>2017-09-28 22:36:39</t>
  </si>
  <si>
    <t>0069216067</t>
  </si>
  <si>
    <t>2017-09-29 08:52:05</t>
  </si>
  <si>
    <t>0069226351</t>
  </si>
  <si>
    <t>5323-2301094142</t>
  </si>
  <si>
    <t>苏旻婷</t>
  </si>
  <si>
    <t>2017-09-29 08:55:20</t>
  </si>
  <si>
    <t>0069226600</t>
  </si>
  <si>
    <t>5300-0000040057</t>
  </si>
  <si>
    <t>唐建明</t>
  </si>
  <si>
    <t>2017-09-29 09:01:14</t>
  </si>
  <si>
    <t>0069226958</t>
  </si>
  <si>
    <t>1000360971</t>
  </si>
  <si>
    <t>李玉明</t>
  </si>
  <si>
    <t>2017-09-29 09:01:47</t>
  </si>
  <si>
    <t>0069226999</t>
  </si>
  <si>
    <t>1000362779</t>
  </si>
  <si>
    <t>朱兴梅</t>
  </si>
  <si>
    <t>2017-09-29 09:15:30</t>
  </si>
  <si>
    <t>0069228680</t>
  </si>
  <si>
    <t>1000362521</t>
  </si>
  <si>
    <t>2017-09-29 09:28:25</t>
  </si>
  <si>
    <t>0069229665</t>
  </si>
  <si>
    <t>0000009208</t>
  </si>
  <si>
    <t>朱本勋</t>
  </si>
  <si>
    <t>2017-09-29 09:31:17</t>
  </si>
  <si>
    <t>0069230036</t>
  </si>
  <si>
    <t>2017-09-29 09:37:45</t>
  </si>
  <si>
    <t>0069230795</t>
  </si>
  <si>
    <t>2017-09-29 09:44:05</t>
  </si>
  <si>
    <t>0069231190</t>
  </si>
  <si>
    <t>1000141568</t>
  </si>
  <si>
    <t>周志江</t>
  </si>
  <si>
    <t>2017-09-29 09:45:11</t>
  </si>
  <si>
    <t>0069231264</t>
  </si>
  <si>
    <t>1000095186</t>
  </si>
  <si>
    <t>郭燕</t>
  </si>
  <si>
    <t>2017-09-29 09:49:03</t>
  </si>
  <si>
    <t>0069231931</t>
  </si>
  <si>
    <t>0101274150</t>
  </si>
  <si>
    <t>王天文</t>
  </si>
  <si>
    <t>2017-09-29 09:50:39</t>
  </si>
  <si>
    <t>0069232225</t>
  </si>
  <si>
    <t>1000361762</t>
  </si>
  <si>
    <t>牛余峰</t>
  </si>
  <si>
    <t>2017-09-29 09:51:03</t>
  </si>
  <si>
    <t>0069232272</t>
  </si>
  <si>
    <t>5328-2801004643</t>
  </si>
  <si>
    <t>2017-09-29 09:51:04</t>
  </si>
  <si>
    <t>0069232275</t>
  </si>
  <si>
    <t>1000287490</t>
  </si>
  <si>
    <t>赵佳</t>
  </si>
  <si>
    <t>2017-09-29 09:59:00</t>
  </si>
  <si>
    <t>0069232997</t>
  </si>
  <si>
    <t>1000166037</t>
  </si>
  <si>
    <t>宁菊花</t>
  </si>
  <si>
    <t>2017-09-29 10:00:00</t>
  </si>
  <si>
    <t>0069233065</t>
  </si>
  <si>
    <t>1000101793</t>
  </si>
  <si>
    <t>陈公群</t>
  </si>
  <si>
    <t>2017-09-29 10:04:53</t>
  </si>
  <si>
    <t>0069234098</t>
  </si>
  <si>
    <t>1000135964</t>
  </si>
  <si>
    <t>张鲜梅</t>
  </si>
  <si>
    <t>2017-09-29 10:09:56</t>
  </si>
  <si>
    <t>0069234535</t>
  </si>
  <si>
    <t>1000267266</t>
  </si>
  <si>
    <t>黄琪林</t>
  </si>
  <si>
    <t>2017-09-29 10:10:40</t>
  </si>
  <si>
    <t>0069234616</t>
  </si>
  <si>
    <t>1000358291</t>
  </si>
  <si>
    <t>马福琼</t>
  </si>
  <si>
    <t>2017-09-29 10:24:14</t>
  </si>
  <si>
    <t>0069236714</t>
  </si>
  <si>
    <t>5306-0601018788</t>
  </si>
  <si>
    <t>李桂芬</t>
  </si>
  <si>
    <t>2017-09-29 10:24:25</t>
  </si>
  <si>
    <t>0069236728</t>
  </si>
  <si>
    <t>1000362733</t>
  </si>
  <si>
    <t>皇甫红丽</t>
  </si>
  <si>
    <t>2017-09-29 10:25:28</t>
  </si>
  <si>
    <t>0069236814</t>
  </si>
  <si>
    <t>1000333572</t>
  </si>
  <si>
    <t>戴滔</t>
  </si>
  <si>
    <t>2017-09-29 10:25:30</t>
  </si>
  <si>
    <t>0069236818</t>
  </si>
  <si>
    <t>1000362745</t>
  </si>
  <si>
    <t>太关萍</t>
  </si>
  <si>
    <t>2017-09-29 10:31:52</t>
  </si>
  <si>
    <t>0069237409</t>
  </si>
  <si>
    <t>1000332793</t>
  </si>
  <si>
    <t>李登付</t>
  </si>
  <si>
    <t>2017-09-29 10:42:04</t>
  </si>
  <si>
    <t>0069238186</t>
  </si>
  <si>
    <t>1000054595</t>
  </si>
  <si>
    <t>林冬</t>
  </si>
  <si>
    <t>2017-09-29 10:42:59</t>
  </si>
  <si>
    <t>0069238276</t>
  </si>
  <si>
    <t>1000359978</t>
  </si>
  <si>
    <t>杜斌</t>
  </si>
  <si>
    <t>2017-09-29 10:43:39</t>
  </si>
  <si>
    <t>0069238328</t>
  </si>
  <si>
    <t>1000325754</t>
  </si>
  <si>
    <t>李雪芳</t>
  </si>
  <si>
    <t>2017-09-29 10:47:50</t>
  </si>
  <si>
    <t>0069238759</t>
  </si>
  <si>
    <t>1000362429</t>
  </si>
  <si>
    <t>阿丽</t>
  </si>
  <si>
    <t>2017-09-29 10:48:57</t>
  </si>
  <si>
    <t>0069238853</t>
  </si>
  <si>
    <t>1000337636</t>
  </si>
  <si>
    <t>白建华</t>
  </si>
  <si>
    <t>2017-09-29 10:48:58</t>
  </si>
  <si>
    <t>0069238856</t>
  </si>
  <si>
    <t>1000187630</t>
  </si>
  <si>
    <t>马志文</t>
  </si>
  <si>
    <t>2017-09-29 10:58:41</t>
  </si>
  <si>
    <t>0069239644</t>
  </si>
  <si>
    <t>5327-2724003237</t>
  </si>
  <si>
    <t>王天才</t>
  </si>
  <si>
    <t>2017-09-29 11:02:39</t>
  </si>
  <si>
    <t>0069240036</t>
  </si>
  <si>
    <t>0101085183</t>
  </si>
  <si>
    <t>许爱莉</t>
  </si>
  <si>
    <t>2017-09-29 11:04:16</t>
  </si>
  <si>
    <t>0069240523</t>
  </si>
  <si>
    <t>1000241997</t>
  </si>
  <si>
    <t>梁志苹</t>
  </si>
  <si>
    <t>2017-09-29 11:08:15</t>
  </si>
  <si>
    <t>0069241028</t>
  </si>
  <si>
    <t>1000212850</t>
  </si>
  <si>
    <t>戴春龙</t>
  </si>
  <si>
    <t>2017-09-29 11:10:48</t>
  </si>
  <si>
    <t>0069241211</t>
  </si>
  <si>
    <t>5323-2323012890</t>
  </si>
  <si>
    <t>谭晓燕</t>
  </si>
  <si>
    <t>2017-09-29 11:11:32</t>
  </si>
  <si>
    <t>0069241279</t>
  </si>
  <si>
    <t>2017-09-29 11:13:55</t>
  </si>
  <si>
    <t>0069241434</t>
  </si>
  <si>
    <t>2017-09-29 11:14:27</t>
  </si>
  <si>
    <t>0069241497</t>
  </si>
  <si>
    <t>1000343517</t>
  </si>
  <si>
    <t>毛虹</t>
  </si>
  <si>
    <t>2017-09-29 11:15:22</t>
  </si>
  <si>
    <t>0069241691</t>
  </si>
  <si>
    <t>5300-0000088491</t>
  </si>
  <si>
    <t>张子留</t>
  </si>
  <si>
    <t>2017-09-29 11:16:22</t>
  </si>
  <si>
    <t>0069241910</t>
  </si>
  <si>
    <t>5306-0624003717</t>
  </si>
  <si>
    <t>2017-09-29 11:19:28</t>
  </si>
  <si>
    <t>0069242721</t>
  </si>
  <si>
    <t>2017-09-29 11:23:51</t>
  </si>
  <si>
    <t>0069243915</t>
  </si>
  <si>
    <t>1000356315</t>
  </si>
  <si>
    <t>祖荣芬</t>
  </si>
  <si>
    <t>2017-09-29 11:26:08</t>
  </si>
  <si>
    <t>0069244623</t>
  </si>
  <si>
    <t>1000355841</t>
  </si>
  <si>
    <t>罗付春</t>
  </si>
  <si>
    <t>2017-09-29 11:27:54</t>
  </si>
  <si>
    <t>0069245034</t>
  </si>
  <si>
    <t>1000324096</t>
  </si>
  <si>
    <t>周正元</t>
  </si>
  <si>
    <t>2017-09-29 11:39:47</t>
  </si>
  <si>
    <t>0069248230</t>
  </si>
  <si>
    <t>2017-09-29 11:41:57</t>
  </si>
  <si>
    <t>0069249127</t>
  </si>
  <si>
    <t>1000127551</t>
  </si>
  <si>
    <t>许燕子</t>
  </si>
  <si>
    <t>2017-09-29 11:43:35</t>
  </si>
  <si>
    <t>0069249620</t>
  </si>
  <si>
    <t>5325-2526022338</t>
  </si>
  <si>
    <t>王永仙</t>
  </si>
  <si>
    <t>2017-09-29 11:44:22</t>
  </si>
  <si>
    <t>0069249713</t>
  </si>
  <si>
    <t>1000362444</t>
  </si>
  <si>
    <t>2017-09-29 11:45:24</t>
  </si>
  <si>
    <t>0069249805</t>
  </si>
  <si>
    <t>1000362930</t>
  </si>
  <si>
    <t>张兴梅</t>
  </si>
  <si>
    <t>2017-09-29 11:50:53</t>
  </si>
  <si>
    <t>0069250180</t>
  </si>
  <si>
    <t>0112346282</t>
  </si>
  <si>
    <t>张继和</t>
  </si>
  <si>
    <t>2017-09-29 11:59:10</t>
  </si>
  <si>
    <t>0069250959</t>
  </si>
  <si>
    <t>1000352125</t>
  </si>
  <si>
    <t>王贵生</t>
  </si>
  <si>
    <t>2017-09-29 12:00:22</t>
  </si>
  <si>
    <t>0069251006</t>
  </si>
  <si>
    <t>1000346337</t>
  </si>
  <si>
    <t>易恩彪</t>
  </si>
  <si>
    <t>2017-09-29 12:04:53</t>
  </si>
  <si>
    <t>0069251228</t>
  </si>
  <si>
    <t>5326-2627017428</t>
  </si>
  <si>
    <t>陆华洲</t>
  </si>
  <si>
    <t>2017-09-29 12:05:22</t>
  </si>
  <si>
    <t>0069251249</t>
  </si>
  <si>
    <t>1000352249</t>
  </si>
  <si>
    <t>罗兴龙</t>
  </si>
  <si>
    <t>2017-09-29 12:09:40</t>
  </si>
  <si>
    <t>0069251671</t>
  </si>
  <si>
    <t>1000281191</t>
  </si>
  <si>
    <t>黄训艳</t>
  </si>
  <si>
    <t>2017-09-29 12:18:59</t>
  </si>
  <si>
    <t>0069252736</t>
  </si>
  <si>
    <t>2017-09-29 12:21:11</t>
  </si>
  <si>
    <t>0069252849</t>
  </si>
  <si>
    <t>5307-0724006978</t>
  </si>
  <si>
    <t>姜建荣</t>
  </si>
  <si>
    <t>2017-09-29 12:25:57</t>
  </si>
  <si>
    <t>0069253208</t>
  </si>
  <si>
    <t>5306-0602003065</t>
  </si>
  <si>
    <t>崔府文</t>
  </si>
  <si>
    <t>2017-09-29 12:30:26</t>
  </si>
  <si>
    <t>0069253795</t>
  </si>
  <si>
    <t>5303-0301014402</t>
  </si>
  <si>
    <t>杜微</t>
  </si>
  <si>
    <t>2017-09-29 12:31:16</t>
  </si>
  <si>
    <t>0069253832</t>
  </si>
  <si>
    <t>2017-09-29 12:40:03</t>
  </si>
  <si>
    <t>0069254413</t>
  </si>
  <si>
    <t>0111108918</t>
  </si>
  <si>
    <t>黄云仙</t>
  </si>
  <si>
    <t>2017-09-29 12:41:07</t>
  </si>
  <si>
    <t>0069254600</t>
  </si>
  <si>
    <t>1000358280</t>
  </si>
  <si>
    <t>潘丽芝</t>
  </si>
  <si>
    <t>2017-09-29 12:50:57</t>
  </si>
  <si>
    <t>0069255582</t>
  </si>
  <si>
    <t>1000302452</t>
  </si>
  <si>
    <t>朱绍兵</t>
  </si>
  <si>
    <t>2017-09-29 12:52:14</t>
  </si>
  <si>
    <t>0069255671</t>
  </si>
  <si>
    <t>1000162180</t>
  </si>
  <si>
    <t>陈学金</t>
  </si>
  <si>
    <t>2017-09-29 12:56:23</t>
  </si>
  <si>
    <t>0069256238</t>
  </si>
  <si>
    <t>5300-0000051893</t>
  </si>
  <si>
    <t>何玉廷</t>
  </si>
  <si>
    <t>2017-09-29 12:57:10</t>
  </si>
  <si>
    <t>0069256343</t>
  </si>
  <si>
    <t>2017-09-29 12:58:47</t>
  </si>
  <si>
    <t>0069256551</t>
  </si>
  <si>
    <t>5323-2331055755</t>
  </si>
  <si>
    <t>赵仕葵</t>
  </si>
  <si>
    <t>2017-09-29 12:59:24</t>
  </si>
  <si>
    <t>0069256646</t>
  </si>
  <si>
    <t>5325-2525003016</t>
  </si>
  <si>
    <t>张剑凡</t>
  </si>
  <si>
    <t>2017-09-29 13:00:33</t>
  </si>
  <si>
    <t>0069256801</t>
  </si>
  <si>
    <t>2017-09-29 13:02:24</t>
  </si>
  <si>
    <t>0069257060</t>
  </si>
  <si>
    <t>5331-3123001462</t>
  </si>
  <si>
    <t>王兴文</t>
  </si>
  <si>
    <t>2017-09-29 13:06:13</t>
  </si>
  <si>
    <t>0069257328</t>
  </si>
  <si>
    <t>5329-5290060980</t>
  </si>
  <si>
    <t>任虔龙</t>
  </si>
  <si>
    <t>2017-09-29 13:07:41</t>
  </si>
  <si>
    <t>0069257417</t>
  </si>
  <si>
    <t>0122014176</t>
  </si>
  <si>
    <t>张向东</t>
  </si>
  <si>
    <t>2017-09-29 13:22:46</t>
  </si>
  <si>
    <t>0069258387</t>
  </si>
  <si>
    <t>5303-0381018987</t>
  </si>
  <si>
    <t>李俊森</t>
  </si>
  <si>
    <t>2017-09-29 13:36:13</t>
  </si>
  <si>
    <t>0069258882</t>
  </si>
  <si>
    <t>5011331176</t>
  </si>
  <si>
    <t>郭树华</t>
  </si>
  <si>
    <t>2017-09-29 13:38:57</t>
  </si>
  <si>
    <t>0069258949</t>
  </si>
  <si>
    <t>0101079254</t>
  </si>
  <si>
    <t>黄光雄</t>
  </si>
  <si>
    <t>2017-09-29 13:50:31</t>
  </si>
  <si>
    <t>0069259437</t>
  </si>
  <si>
    <t>1000101669</t>
  </si>
  <si>
    <t>包倩</t>
  </si>
  <si>
    <t>2017-09-29 13:55:54</t>
  </si>
  <si>
    <t>0069259638</t>
  </si>
  <si>
    <t>1000340550</t>
  </si>
  <si>
    <t>张丽萍</t>
  </si>
  <si>
    <t>2017-09-29 14:03:47</t>
  </si>
  <si>
    <t>0069260232</t>
  </si>
  <si>
    <t>2017-09-29 14:19:02</t>
  </si>
  <si>
    <t>0069261771</t>
  </si>
  <si>
    <t>0103052510</t>
  </si>
  <si>
    <t>李生艳</t>
  </si>
  <si>
    <t>2017-09-29 14:31:50</t>
  </si>
  <si>
    <t>0069263098</t>
  </si>
  <si>
    <t>0102051078</t>
  </si>
  <si>
    <t>姜莉</t>
  </si>
  <si>
    <t>2017-09-29 14:32:38</t>
  </si>
  <si>
    <t>0069263162</t>
  </si>
  <si>
    <t>1000355345</t>
  </si>
  <si>
    <t>三大</t>
  </si>
  <si>
    <t>2017-09-29 14:44:48</t>
  </si>
  <si>
    <t>0069265788</t>
  </si>
  <si>
    <t>1000357627</t>
  </si>
  <si>
    <t>王国柱</t>
  </si>
  <si>
    <t>2017-09-29 14:45:19</t>
  </si>
  <si>
    <t>0069265821</t>
  </si>
  <si>
    <t>1000030736</t>
  </si>
  <si>
    <t>谢孟婷</t>
  </si>
  <si>
    <t>2017-09-29 14:45:23</t>
  </si>
  <si>
    <t>0069265838</t>
  </si>
  <si>
    <t>1000342164</t>
  </si>
  <si>
    <t>朱锡平</t>
  </si>
  <si>
    <t>2017-09-29 14:45:41</t>
  </si>
  <si>
    <t>0069265870</t>
  </si>
  <si>
    <t>1000034867</t>
  </si>
  <si>
    <t>毕湘琴</t>
  </si>
  <si>
    <t>2017-09-29 14:46:45</t>
  </si>
  <si>
    <t>0069265946</t>
  </si>
  <si>
    <t>2017-09-29 14:49:48</t>
  </si>
  <si>
    <t>0069266816</t>
  </si>
  <si>
    <t>1000361893</t>
  </si>
  <si>
    <t>钱保兴</t>
  </si>
  <si>
    <t>2017-09-29 14:51:13</t>
  </si>
  <si>
    <t>0069266979</t>
  </si>
  <si>
    <t>1000038781</t>
  </si>
  <si>
    <t>胡雅雯</t>
  </si>
  <si>
    <t>2017-09-29 14:51:57</t>
  </si>
  <si>
    <t>0069267054</t>
  </si>
  <si>
    <t>2017-09-29 14:53:36</t>
  </si>
  <si>
    <t>0069267150</t>
  </si>
  <si>
    <t>1000348952</t>
  </si>
  <si>
    <t>曾龙</t>
  </si>
  <si>
    <t>2017-09-29 14:54:20</t>
  </si>
  <si>
    <t>0069267199</t>
  </si>
  <si>
    <t>0101064483</t>
  </si>
  <si>
    <t>吕庆粉</t>
  </si>
  <si>
    <t>2017-09-29 14:56:04</t>
  </si>
  <si>
    <t>0069267304</t>
  </si>
  <si>
    <t>0102160611</t>
  </si>
  <si>
    <t>杨丽华</t>
  </si>
  <si>
    <t>2017-09-29 15:00:08</t>
  </si>
  <si>
    <t>0069267838</t>
  </si>
  <si>
    <t>1000362515</t>
  </si>
  <si>
    <t>马应波</t>
  </si>
  <si>
    <t>2017-09-29 15:06:24</t>
  </si>
  <si>
    <t>0069268364</t>
  </si>
  <si>
    <t>1000074096</t>
  </si>
  <si>
    <t>2017-09-29 15:08:56</t>
  </si>
  <si>
    <t>0069269777</t>
  </si>
  <si>
    <t>1000342901</t>
  </si>
  <si>
    <t>朱秀万</t>
  </si>
  <si>
    <t>2017-09-29 15:12:03</t>
  </si>
  <si>
    <t>0069270183</t>
  </si>
  <si>
    <t>5306-0601034477</t>
  </si>
  <si>
    <t>季星辉</t>
  </si>
  <si>
    <t>2017-09-29 15:19:05</t>
  </si>
  <si>
    <t>0069270737</t>
  </si>
  <si>
    <t>1000352416</t>
  </si>
  <si>
    <t>陶家义</t>
  </si>
  <si>
    <t>2017-09-29 15:21:34</t>
  </si>
  <si>
    <t>0069270908</t>
  </si>
  <si>
    <t>1000158414</t>
  </si>
  <si>
    <t>陆丽</t>
  </si>
  <si>
    <t>2017-09-29 15:32:45</t>
  </si>
  <si>
    <t>0069271751</t>
  </si>
  <si>
    <t>5333-3300002572</t>
  </si>
  <si>
    <t>雀会保</t>
  </si>
  <si>
    <t>2017-09-29 15:42:56</t>
  </si>
  <si>
    <t>0069274983</t>
  </si>
  <si>
    <t>5306-0627003603</t>
  </si>
  <si>
    <t>吴政万</t>
  </si>
  <si>
    <t>2017-09-29 15:44:50</t>
  </si>
  <si>
    <t>0069275793</t>
  </si>
  <si>
    <t>2017-09-29 15:49:36</t>
  </si>
  <si>
    <t>0069276263</t>
  </si>
  <si>
    <t>1000095271</t>
  </si>
  <si>
    <t>李梅</t>
  </si>
  <si>
    <t>2017-09-29 15:50:28</t>
  </si>
  <si>
    <t>0069276335</t>
  </si>
  <si>
    <t>2017-09-29 15:53:05</t>
  </si>
  <si>
    <t>0069276503</t>
  </si>
  <si>
    <t>1000363631</t>
  </si>
  <si>
    <t>李浩</t>
  </si>
  <si>
    <t>2017-09-29 15:56:31</t>
  </si>
  <si>
    <t>0069276718</t>
  </si>
  <si>
    <t>1000363888</t>
  </si>
  <si>
    <t>邓梦仪</t>
  </si>
  <si>
    <t>2017-09-29 15:58:18</t>
  </si>
  <si>
    <t>0069276873</t>
  </si>
  <si>
    <t>1000157453</t>
  </si>
  <si>
    <t>周友碧</t>
  </si>
  <si>
    <t>2017-09-29 16:09:47</t>
  </si>
  <si>
    <t>0069300462</t>
  </si>
  <si>
    <t>1000162707</t>
  </si>
  <si>
    <t>张国兰</t>
  </si>
  <si>
    <t>2017-09-29 16:13:23</t>
  </si>
  <si>
    <t>0069308831</t>
  </si>
  <si>
    <t>1000362408</t>
  </si>
  <si>
    <t>黄光洪</t>
  </si>
  <si>
    <t>2017-09-29 16:33:43</t>
  </si>
  <si>
    <t>0069326259</t>
  </si>
  <si>
    <t>1000362074</t>
  </si>
  <si>
    <t>秦洁</t>
  </si>
  <si>
    <t>2017-09-29 16:34:54</t>
  </si>
  <si>
    <t>0069326330</t>
  </si>
  <si>
    <t>1000358321</t>
  </si>
  <si>
    <t>曹菊花</t>
  </si>
  <si>
    <t>2017-09-29 16:37:05</t>
  </si>
  <si>
    <t>0069326431</t>
  </si>
  <si>
    <t>5323-2329006693</t>
  </si>
  <si>
    <t>李文安</t>
  </si>
  <si>
    <t>2017-09-29 16:38:25</t>
  </si>
  <si>
    <t>0069326516</t>
  </si>
  <si>
    <t>5323-5232418892</t>
  </si>
  <si>
    <t>冯会香</t>
  </si>
  <si>
    <t>2017-09-29 16:39:30</t>
  </si>
  <si>
    <t>0069326596</t>
  </si>
  <si>
    <t>2017-09-29 16:39:43</t>
  </si>
  <si>
    <t>0069326623</t>
  </si>
  <si>
    <t>1000337067</t>
  </si>
  <si>
    <t>邵曰解</t>
  </si>
  <si>
    <t>2017-09-29 16:40:27</t>
  </si>
  <si>
    <t>0069326671</t>
  </si>
  <si>
    <t>2017-09-29 16:51:02</t>
  </si>
  <si>
    <t>0069328469</t>
  </si>
  <si>
    <t>1000087324</t>
  </si>
  <si>
    <t>伏乔娣</t>
  </si>
  <si>
    <t>2017-09-29 16:58:32</t>
  </si>
  <si>
    <t>0069329296</t>
  </si>
  <si>
    <t>1000363455</t>
  </si>
  <si>
    <t>孙娅美</t>
  </si>
  <si>
    <t>2017-09-29 17:08:01</t>
  </si>
  <si>
    <t>0069329910</t>
  </si>
  <si>
    <t>1000251836</t>
  </si>
  <si>
    <t>吴孟平</t>
  </si>
  <si>
    <t>2017-09-29 17:13:16</t>
  </si>
  <si>
    <t>0069330658</t>
  </si>
  <si>
    <t>1000244786</t>
  </si>
  <si>
    <t>段航娟</t>
  </si>
  <si>
    <t>2017-09-29 17:29:44</t>
  </si>
  <si>
    <t>0069331645</t>
  </si>
  <si>
    <t>1000165903</t>
  </si>
  <si>
    <t>李镜花</t>
  </si>
  <si>
    <t>2017-09-29 17:32:32</t>
  </si>
  <si>
    <t>0069331830</t>
  </si>
  <si>
    <t>1000360770</t>
  </si>
  <si>
    <t>毛宝琼</t>
  </si>
  <si>
    <t>2017-09-29 17:34:20</t>
  </si>
  <si>
    <t>0069331922</t>
  </si>
  <si>
    <t>0111193802</t>
  </si>
  <si>
    <t>吴文和</t>
  </si>
  <si>
    <t>2017-09-29 19:45:40</t>
  </si>
  <si>
    <t>0069347622</t>
  </si>
  <si>
    <t>1000364068</t>
  </si>
  <si>
    <t>李晓珠</t>
  </si>
  <si>
    <t>2017-09-30 08:41:59</t>
  </si>
  <si>
    <t>0069365780</t>
  </si>
  <si>
    <t>1000364212</t>
  </si>
  <si>
    <t>顾绍伟</t>
  </si>
  <si>
    <t>2017-09-30 08:54:34</t>
  </si>
  <si>
    <t>0069366916</t>
  </si>
  <si>
    <t>2017-09-30 09:08:44</t>
  </si>
  <si>
    <t>0069371881</t>
  </si>
  <si>
    <t>0103105450</t>
  </si>
  <si>
    <t>吴昆华</t>
  </si>
  <si>
    <t>2017-09-30 09:20:53</t>
  </si>
  <si>
    <t>0069372774</t>
  </si>
  <si>
    <t>1000360234</t>
  </si>
  <si>
    <t>李玲芝</t>
  </si>
  <si>
    <t>2017-09-30 09:50:07</t>
  </si>
  <si>
    <t>0069374962</t>
  </si>
  <si>
    <t>0111292387</t>
  </si>
  <si>
    <t>朱琼丽</t>
  </si>
  <si>
    <t>2017-09-30 09:50:58</t>
  </si>
  <si>
    <t>0069375170</t>
  </si>
  <si>
    <t>5303-0301124380</t>
  </si>
  <si>
    <t>胡晗宇</t>
  </si>
  <si>
    <t>2017-09-30 09:56:22</t>
  </si>
  <si>
    <t>0069375900</t>
  </si>
  <si>
    <t>1000084415</t>
  </si>
  <si>
    <t>杨翊琳</t>
  </si>
  <si>
    <t>2017-09-30 10:18:57</t>
  </si>
  <si>
    <t>0069378268</t>
  </si>
  <si>
    <t>2017-09-30 10:19:27</t>
  </si>
  <si>
    <t>0069378315</t>
  </si>
  <si>
    <t>1000349562</t>
  </si>
  <si>
    <t>吴丽花</t>
  </si>
  <si>
    <t>2017-09-30 10:21:11</t>
  </si>
  <si>
    <t>0069378450</t>
  </si>
  <si>
    <t>1000364309</t>
  </si>
  <si>
    <t>王积兴</t>
  </si>
  <si>
    <t>2017-09-30 10:31:44</t>
  </si>
  <si>
    <t>0069379133</t>
  </si>
  <si>
    <t>1000364396</t>
  </si>
  <si>
    <t>吴家汉</t>
  </si>
  <si>
    <t>2017-09-30 10:35:42</t>
  </si>
  <si>
    <t>0069379410</t>
  </si>
  <si>
    <t>1000023297</t>
  </si>
  <si>
    <t>赵亚菲</t>
  </si>
  <si>
    <t>2017-09-30 10:35:44</t>
  </si>
  <si>
    <t>0069379407</t>
  </si>
  <si>
    <t>1000016179</t>
  </si>
  <si>
    <t>李云</t>
  </si>
  <si>
    <t>2017-09-30 10:36:52</t>
  </si>
  <si>
    <t>0069379539</t>
  </si>
  <si>
    <t>1000170969</t>
  </si>
  <si>
    <t>李玥臻</t>
  </si>
  <si>
    <t>2017-09-30 10:42:42</t>
  </si>
  <si>
    <t>0069380064</t>
  </si>
  <si>
    <t>1000364816</t>
  </si>
  <si>
    <t>孔页</t>
  </si>
  <si>
    <t>2017-09-30 10:48:17</t>
  </si>
  <si>
    <t>0069380522</t>
  </si>
  <si>
    <t>1000326333</t>
  </si>
  <si>
    <t>熊左芝</t>
  </si>
  <si>
    <t>2017-09-30 10:53:59</t>
  </si>
  <si>
    <t>0069381037</t>
  </si>
  <si>
    <t>5335-3527006148</t>
  </si>
  <si>
    <t>马兰</t>
  </si>
  <si>
    <t>2017-09-30 10:54:21</t>
  </si>
  <si>
    <t>0069381122</t>
  </si>
  <si>
    <t>1000355873</t>
  </si>
  <si>
    <t>成忠玉</t>
  </si>
  <si>
    <t>2017-09-30 10:54:50</t>
  </si>
  <si>
    <t>0069381238</t>
  </si>
  <si>
    <t>5010663840</t>
  </si>
  <si>
    <t>李东明</t>
  </si>
  <si>
    <t>2017-09-30 10:54:58</t>
  </si>
  <si>
    <t>0069381263</t>
  </si>
  <si>
    <t>2017-09-30 11:05:24</t>
  </si>
  <si>
    <t>0069382223</t>
  </si>
  <si>
    <t>1000336380</t>
  </si>
  <si>
    <t>刘金龙</t>
  </si>
  <si>
    <t>2017-09-30 11:06:36</t>
  </si>
  <si>
    <t>0069382317</t>
  </si>
  <si>
    <t>1000339990</t>
  </si>
  <si>
    <t>陈海仙</t>
  </si>
  <si>
    <t>2017-09-30 11:06:51</t>
  </si>
  <si>
    <t>0069382371</t>
  </si>
  <si>
    <t>5011409442</t>
  </si>
  <si>
    <t>陆乔英</t>
  </si>
  <si>
    <t>2017-09-30 11:08:59</t>
  </si>
  <si>
    <t>0069382895</t>
  </si>
  <si>
    <t>5015055890</t>
  </si>
  <si>
    <t>王兴梅</t>
  </si>
  <si>
    <t>2017-09-30 11:21:12</t>
  </si>
  <si>
    <t>0069386017</t>
  </si>
  <si>
    <t>5307-0724004560</t>
  </si>
  <si>
    <t>罗应祥</t>
  </si>
  <si>
    <t>2017-09-30 11:29:02</t>
  </si>
  <si>
    <t>0069388572</t>
  </si>
  <si>
    <t>5304-5044036163</t>
  </si>
  <si>
    <t>陶恭楠</t>
  </si>
  <si>
    <t>2017-09-30 11:31:57</t>
  </si>
  <si>
    <t>0069389722</t>
  </si>
  <si>
    <t>1000362899</t>
  </si>
  <si>
    <t>李姝磊</t>
  </si>
  <si>
    <t>2017-09-30 11:34:36</t>
  </si>
  <si>
    <t>0069390557</t>
  </si>
  <si>
    <t>5014908289</t>
  </si>
  <si>
    <t>吕先富</t>
  </si>
  <si>
    <t>2017-09-30 11:39:36</t>
  </si>
  <si>
    <t>0069392017</t>
  </si>
  <si>
    <t>1000310327</t>
  </si>
  <si>
    <t>李记芹</t>
  </si>
  <si>
    <t>2017-09-30 11:45:49</t>
  </si>
  <si>
    <t>0069393781</t>
  </si>
  <si>
    <t>1000364809</t>
  </si>
  <si>
    <t>范德松</t>
  </si>
  <si>
    <t>2017-09-30 11:47:28</t>
  </si>
  <si>
    <t>0069394018</t>
  </si>
  <si>
    <t>2017-09-30 11:48:40</t>
  </si>
  <si>
    <t>0069394174</t>
  </si>
  <si>
    <t>0111104351</t>
  </si>
  <si>
    <t>李艳梅</t>
  </si>
  <si>
    <t>2017-09-30 11:49:16</t>
  </si>
  <si>
    <t>0069394388</t>
  </si>
  <si>
    <t>1000362562</t>
  </si>
  <si>
    <t>刘二妹</t>
  </si>
  <si>
    <t>2017-09-30 11:53:49</t>
  </si>
  <si>
    <t>0069395638</t>
  </si>
  <si>
    <t>5304-5044913888</t>
  </si>
  <si>
    <t>柴云晓</t>
  </si>
  <si>
    <t>2017-09-30 11:54:07</t>
  </si>
  <si>
    <t>0069395732</t>
  </si>
  <si>
    <t>1000224287</t>
  </si>
  <si>
    <t>邱琼仙</t>
  </si>
  <si>
    <t>2017-09-30 11:55:51</t>
  </si>
  <si>
    <t>0069395998</t>
  </si>
  <si>
    <t>1000363326</t>
  </si>
  <si>
    <t>陈开佳</t>
  </si>
  <si>
    <t>2017-09-30 11:56:44</t>
  </si>
  <si>
    <t>0069396098</t>
  </si>
  <si>
    <t>1000353463</t>
  </si>
  <si>
    <t>李兴发</t>
  </si>
  <si>
    <t>2017-09-30 12:01:42</t>
  </si>
  <si>
    <t>0069396588</t>
  </si>
  <si>
    <t>2017-09-30 12:02:49</t>
  </si>
  <si>
    <t>0069396638</t>
  </si>
  <si>
    <t>5328-2823685361</t>
  </si>
  <si>
    <t>王晓红</t>
  </si>
  <si>
    <t>2017-09-30 12:04:20</t>
  </si>
  <si>
    <t>0069396705</t>
  </si>
  <si>
    <t>1000330673</t>
  </si>
  <si>
    <t>郭启波</t>
  </si>
  <si>
    <t>2017-09-30 12:08:29</t>
  </si>
  <si>
    <t>0069397416</t>
  </si>
  <si>
    <t>5015377107</t>
  </si>
  <si>
    <t>2017-09-30 12:10:25</t>
  </si>
  <si>
    <t>0069397487</t>
  </si>
  <si>
    <t>1000200576</t>
  </si>
  <si>
    <t>王金连</t>
  </si>
  <si>
    <t>2017-09-30 12:11:06</t>
  </si>
  <si>
    <t>0069397541</t>
  </si>
  <si>
    <t>2017-09-30 12:14:57</t>
  </si>
  <si>
    <t>0069397719</t>
  </si>
  <si>
    <t>5012924154</t>
  </si>
  <si>
    <t>应翠兰</t>
  </si>
  <si>
    <t>2017-09-30 12:16:59</t>
  </si>
  <si>
    <t>0069397827</t>
  </si>
  <si>
    <t>1000333708</t>
  </si>
  <si>
    <t>杨文兴</t>
  </si>
  <si>
    <t>2017-09-30 12:17:36</t>
  </si>
  <si>
    <t>0069397839</t>
  </si>
  <si>
    <t>5331-3124019299</t>
  </si>
  <si>
    <t>童伟封</t>
  </si>
  <si>
    <t>2017-09-30 12:20:20</t>
  </si>
  <si>
    <t>0069397926</t>
  </si>
  <si>
    <t>0111137412</t>
  </si>
  <si>
    <t>马惠宇</t>
  </si>
  <si>
    <t>2017-09-30 12:29:17</t>
  </si>
  <si>
    <t>0069398227</t>
  </si>
  <si>
    <t>5010797653</t>
  </si>
  <si>
    <t>2017-09-30 12:31:50</t>
  </si>
  <si>
    <t>0069398657</t>
  </si>
  <si>
    <t>5013811751</t>
  </si>
  <si>
    <t>赵开枝</t>
  </si>
  <si>
    <t>2017-09-30 12:32:58</t>
  </si>
  <si>
    <t>0069398898</t>
  </si>
  <si>
    <t>1000351989</t>
  </si>
  <si>
    <t>尹俊</t>
  </si>
  <si>
    <t>2017-09-30 12:37:33</t>
  </si>
  <si>
    <t>0069399493</t>
  </si>
  <si>
    <t>1000342142</t>
  </si>
  <si>
    <t>张四四</t>
  </si>
  <si>
    <t>2017-09-30 12:41:38</t>
  </si>
  <si>
    <t>0069399634</t>
  </si>
  <si>
    <t>2017-09-30 12:45:43</t>
  </si>
  <si>
    <t>0069399742</t>
  </si>
  <si>
    <t>1000338580</t>
  </si>
  <si>
    <t>薛光有</t>
  </si>
  <si>
    <t>2017-09-30 12:51:37</t>
  </si>
  <si>
    <t>0069399900</t>
  </si>
  <si>
    <t>1000343315</t>
  </si>
  <si>
    <t>杨丽琼</t>
  </si>
  <si>
    <t>2017-09-30 13:01:49</t>
  </si>
  <si>
    <t>0069400523</t>
  </si>
  <si>
    <t>1000348876</t>
  </si>
  <si>
    <t>谷秀芬</t>
  </si>
  <si>
    <t>2017-09-30 13:03:25</t>
  </si>
  <si>
    <t>0069400550</t>
  </si>
  <si>
    <t>5304-0422008036</t>
  </si>
  <si>
    <t>曾发源</t>
  </si>
  <si>
    <t>2017-09-30 13:06:32</t>
  </si>
  <si>
    <t>0069400671</t>
  </si>
  <si>
    <t>5304-5045045183</t>
  </si>
  <si>
    <t>黄年林</t>
  </si>
  <si>
    <t>2017-09-30 13:16:07</t>
  </si>
  <si>
    <t>0069401492</t>
  </si>
  <si>
    <t>1000354069</t>
  </si>
  <si>
    <t>黄博珺</t>
  </si>
  <si>
    <t>2017-09-30 13:18:44</t>
  </si>
  <si>
    <t>0069402164</t>
  </si>
  <si>
    <t>1000364970</t>
  </si>
  <si>
    <t>张睿</t>
  </si>
  <si>
    <t>2017-09-30 13:23:48</t>
  </si>
  <si>
    <t>0069402304</t>
  </si>
  <si>
    <t>1000270207</t>
  </si>
  <si>
    <t>赵倩</t>
  </si>
  <si>
    <t>2017-09-30 13:24:41</t>
  </si>
  <si>
    <t>0069402338</t>
  </si>
  <si>
    <t>1000341136</t>
  </si>
  <si>
    <t>简方丽</t>
  </si>
  <si>
    <t>2017-09-30 13:27:08</t>
  </si>
  <si>
    <t>0069402613</t>
  </si>
  <si>
    <t>5303-0301103090</t>
  </si>
  <si>
    <t>崔选华</t>
  </si>
  <si>
    <t>2017-09-30 13:28:52</t>
  </si>
  <si>
    <t>0069403604</t>
  </si>
  <si>
    <t>1000038986</t>
  </si>
  <si>
    <t>杨树</t>
  </si>
  <si>
    <t>2017-09-30 13:31:15</t>
  </si>
  <si>
    <t>0069403696</t>
  </si>
  <si>
    <t>1000116617</t>
  </si>
  <si>
    <t>2017-09-30 13:35:25</t>
  </si>
  <si>
    <t>0069403814</t>
  </si>
  <si>
    <t>5333-3321002997</t>
  </si>
  <si>
    <t>王宁</t>
  </si>
  <si>
    <t>2017-09-30 13:38:32</t>
  </si>
  <si>
    <t>0069403896</t>
  </si>
  <si>
    <t>5325-5250926682</t>
  </si>
  <si>
    <t>张庆平</t>
  </si>
  <si>
    <t>2017-09-30 13:40:30</t>
  </si>
  <si>
    <t>0069403962</t>
  </si>
  <si>
    <t>0101066447</t>
  </si>
  <si>
    <t>阎锋</t>
  </si>
  <si>
    <t>2017-09-30 13:43:17</t>
  </si>
  <si>
    <t>0069404079</t>
  </si>
  <si>
    <t>2017-09-30 13:43:40</t>
  </si>
  <si>
    <t>0069404109</t>
  </si>
  <si>
    <t>1000362079</t>
  </si>
  <si>
    <t>罗敏</t>
  </si>
  <si>
    <t>2017-09-30 13:44:04</t>
  </si>
  <si>
    <t>0069404124</t>
  </si>
  <si>
    <t>1000039684</t>
  </si>
  <si>
    <t>张艳飞</t>
  </si>
  <si>
    <t>2017-09-30 13:47:39</t>
  </si>
  <si>
    <t>0069405428</t>
  </si>
  <si>
    <t>5303-0321000280</t>
  </si>
  <si>
    <t>蔡明忠</t>
  </si>
  <si>
    <t>2017-09-30 13:59:51</t>
  </si>
  <si>
    <t>0069405942</t>
  </si>
  <si>
    <t>5323-2324006513</t>
  </si>
  <si>
    <t>曹文学</t>
  </si>
  <si>
    <t>2017-09-30 14:04:32</t>
  </si>
  <si>
    <t>0069406169</t>
  </si>
  <si>
    <t>1000352287</t>
  </si>
  <si>
    <t>屠金花</t>
  </si>
  <si>
    <t>2017-09-30 14:07:03</t>
  </si>
  <si>
    <t>0069406279</t>
  </si>
  <si>
    <t>5011554973</t>
  </si>
  <si>
    <t>2017-09-30 14:09:14</t>
  </si>
  <si>
    <t>0069407473</t>
  </si>
  <si>
    <t>1000365075</t>
  </si>
  <si>
    <t>杨艳华</t>
  </si>
  <si>
    <t>2017-09-30 14:23:00</t>
  </si>
  <si>
    <t>0069408296</t>
  </si>
  <si>
    <t>1000364700</t>
  </si>
  <si>
    <t>李改常</t>
  </si>
  <si>
    <t>2017-09-30 14:27:27</t>
  </si>
  <si>
    <t>0069409130</t>
  </si>
  <si>
    <t>1000285993</t>
  </si>
  <si>
    <t>雷阳春</t>
  </si>
  <si>
    <t>2017-09-30 14:27:49</t>
  </si>
  <si>
    <t>0069409426</t>
  </si>
  <si>
    <t>5330-5302688348</t>
  </si>
  <si>
    <t>金小崃</t>
  </si>
  <si>
    <t>2017-09-30 14:29:18</t>
  </si>
  <si>
    <t>0069409506</t>
  </si>
  <si>
    <t>5323-2300181674</t>
  </si>
  <si>
    <t>2017-09-30 14:33:06</t>
  </si>
  <si>
    <t>0069409706</t>
  </si>
  <si>
    <t>2017-09-30 14:40:11</t>
  </si>
  <si>
    <t>0069410187</t>
  </si>
  <si>
    <t>5304-0422006140</t>
  </si>
  <si>
    <t>李丽云</t>
  </si>
  <si>
    <t>2017-09-30 14:42:08</t>
  </si>
  <si>
    <t>0069410356</t>
  </si>
  <si>
    <t>2017-09-30 14:49:56</t>
  </si>
  <si>
    <t>0069410800</t>
  </si>
  <si>
    <t>0102336864</t>
  </si>
  <si>
    <t>杨建萍</t>
  </si>
  <si>
    <t>2017-09-30 14:50:11</t>
  </si>
  <si>
    <t>0069410833</t>
  </si>
  <si>
    <t>1000355323</t>
  </si>
  <si>
    <t>叶文丽之女</t>
  </si>
  <si>
    <t>2017-09-30 14:50:14</t>
  </si>
  <si>
    <t>0069410843</t>
  </si>
  <si>
    <t>5300-5001168237</t>
  </si>
  <si>
    <t>杨雅涵</t>
  </si>
  <si>
    <t>2017-09-30 14:51:11</t>
  </si>
  <si>
    <t>0069410912</t>
  </si>
  <si>
    <t>1000364411</t>
  </si>
  <si>
    <t>庹天梅</t>
  </si>
  <si>
    <t>2017-09-30 14:52:38</t>
  </si>
  <si>
    <t>0069410990</t>
  </si>
  <si>
    <t>5323-2300241763</t>
  </si>
  <si>
    <t>赵晨宇</t>
  </si>
  <si>
    <t>2017-09-30 15:01:42</t>
  </si>
  <si>
    <t>0069411864</t>
  </si>
  <si>
    <t>5304-0422003959</t>
  </si>
  <si>
    <t>顾勋评</t>
  </si>
  <si>
    <t>2017-09-30 15:02:16</t>
  </si>
  <si>
    <t>0069411902</t>
  </si>
  <si>
    <t>1000364174</t>
  </si>
  <si>
    <t>张鸿德</t>
  </si>
  <si>
    <t>2017-09-30 15:05:11</t>
  </si>
  <si>
    <t>0069412139</t>
  </si>
  <si>
    <t>1000360869</t>
  </si>
  <si>
    <t>李雨涵</t>
  </si>
  <si>
    <t>2017-09-30 15:07:06</t>
  </si>
  <si>
    <t>0069412325</t>
  </si>
  <si>
    <t>5327-2723008583</t>
  </si>
  <si>
    <t>宋光荣</t>
  </si>
  <si>
    <t>2017-09-30 15:07:38</t>
  </si>
  <si>
    <t>0069412359</t>
  </si>
  <si>
    <t>1000316157</t>
  </si>
  <si>
    <t>于赛</t>
  </si>
  <si>
    <t>2017-09-30 15:07:44</t>
  </si>
  <si>
    <t>0069412368</t>
  </si>
  <si>
    <t>5326-2627027936</t>
  </si>
  <si>
    <t>陆莲英</t>
  </si>
  <si>
    <t>2017-09-30 15:10:04</t>
  </si>
  <si>
    <t>0069413102</t>
  </si>
  <si>
    <t>5329-2901195640</t>
  </si>
  <si>
    <t>沈雪萍</t>
  </si>
  <si>
    <t>2017-09-30 15:19:44</t>
  </si>
  <si>
    <t>0069414021</t>
  </si>
  <si>
    <t>1000364944</t>
  </si>
  <si>
    <t>岳琴</t>
  </si>
  <si>
    <t>2017-09-30 15:20:52</t>
  </si>
  <si>
    <t>0069414139</t>
  </si>
  <si>
    <t>1000203251</t>
  </si>
  <si>
    <t>韦定君</t>
  </si>
  <si>
    <t>2017-09-30 15:24:08</t>
  </si>
  <si>
    <t>0069414463</t>
  </si>
  <si>
    <t>1000323699</t>
  </si>
  <si>
    <t>孟蕾</t>
  </si>
  <si>
    <t>2017-09-30 15:24:49</t>
  </si>
  <si>
    <t>0069414528</t>
  </si>
  <si>
    <t>5303-5030942681</t>
  </si>
  <si>
    <t>杨庆柱</t>
  </si>
  <si>
    <t>2017-09-30 15:50:48</t>
  </si>
  <si>
    <t>0069416975</t>
  </si>
  <si>
    <t>1000343016</t>
  </si>
  <si>
    <t>段玲</t>
  </si>
  <si>
    <t>2017-09-30 15:51:10</t>
  </si>
  <si>
    <t>0069417021</t>
  </si>
  <si>
    <t>5303-0325006851</t>
  </si>
  <si>
    <t>朱美仙</t>
  </si>
  <si>
    <t>2017-09-30 15:55:43</t>
  </si>
  <si>
    <t>0069417337</t>
  </si>
  <si>
    <t>1000044807</t>
  </si>
  <si>
    <t>朱琳</t>
  </si>
  <si>
    <t>2017-09-30 16:00:36</t>
  </si>
  <si>
    <t>0069420027</t>
  </si>
  <si>
    <t>0102531092</t>
  </si>
  <si>
    <t>王雁茜</t>
  </si>
  <si>
    <t>2017-09-30 16:08:54</t>
  </si>
  <si>
    <t>0069441779</t>
  </si>
  <si>
    <t>5304-5043720718</t>
  </si>
  <si>
    <t>张顺琼</t>
  </si>
  <si>
    <t>2017-09-30 16:13:02</t>
  </si>
  <si>
    <t>0069452442</t>
  </si>
  <si>
    <t>1000362703</t>
  </si>
  <si>
    <t>周乾乾</t>
  </si>
  <si>
    <t>2017-09-30 16:34:35</t>
  </si>
  <si>
    <t>0069460653</t>
  </si>
  <si>
    <t>5306-0627009228</t>
  </si>
  <si>
    <t>成恒飞</t>
  </si>
  <si>
    <t>2017-09-30 17:02:56</t>
  </si>
  <si>
    <t>0069462459</t>
  </si>
  <si>
    <t>1000214981</t>
  </si>
  <si>
    <t>海娇龙</t>
  </si>
  <si>
    <t>2017-09-30 17:10:09</t>
  </si>
  <si>
    <t>0069462726</t>
  </si>
  <si>
    <t>5325-2528015448</t>
  </si>
  <si>
    <t>桂文彦</t>
  </si>
  <si>
    <t>2017-09-30 17:22:05</t>
  </si>
  <si>
    <t>0069463135</t>
  </si>
  <si>
    <t>1000364197</t>
  </si>
  <si>
    <t>郎秀芬</t>
  </si>
  <si>
    <t>2017-09-30 17:27:38</t>
  </si>
  <si>
    <t>0069463312</t>
  </si>
  <si>
    <t>0112057890</t>
  </si>
  <si>
    <t>自祥林</t>
  </si>
  <si>
    <t>2017-09-30 17:27:58</t>
  </si>
  <si>
    <t>0069463325</t>
  </si>
  <si>
    <t>0101057050</t>
  </si>
  <si>
    <t>陶碧珠</t>
  </si>
  <si>
    <t>2017-09-30 17:43:40</t>
  </si>
  <si>
    <t>0069464067</t>
  </si>
  <si>
    <t>1000289830</t>
  </si>
  <si>
    <t>佘万敏</t>
  </si>
  <si>
    <t>2017-09-30 17:43:57</t>
  </si>
  <si>
    <t>0069464111</t>
  </si>
  <si>
    <t>0101034496</t>
  </si>
  <si>
    <t>王新岩</t>
  </si>
  <si>
    <t>2017-09-30 17:44:05</t>
  </si>
  <si>
    <t>0069464125</t>
  </si>
  <si>
    <t>1000365058</t>
  </si>
  <si>
    <t>张粉娥</t>
  </si>
  <si>
    <t>2017-09-30 21:20:44</t>
  </si>
  <si>
    <t>0069471728</t>
  </si>
  <si>
    <t>1000364508</t>
  </si>
  <si>
    <t>2017-09-16 08:04:43</t>
  </si>
  <si>
    <t>SR17091600042189</t>
  </si>
  <si>
    <t>6214157452900056818</t>
  </si>
  <si>
    <t>2017-09-16 08:06:13</t>
  </si>
  <si>
    <t>SR17091600042190</t>
  </si>
  <si>
    <t>2017-09-16 08:48:06</t>
  </si>
  <si>
    <t>0067163562</t>
  </si>
  <si>
    <t>SR17091600042198</t>
  </si>
  <si>
    <t>6228483970716992814</t>
  </si>
  <si>
    <t>2017-09-16 08:48:19</t>
  </si>
  <si>
    <t>SR17091600042199</t>
  </si>
  <si>
    <t>6221550375094780</t>
  </si>
  <si>
    <t>2017-09-16 10:09:43</t>
  </si>
  <si>
    <t>SR17091600042237</t>
  </si>
  <si>
    <t>6217997300039223543</t>
  </si>
  <si>
    <t>2017-09-16 10:13:46</t>
  </si>
  <si>
    <t>SR17091600042241</t>
  </si>
  <si>
    <t>6228483978547470371</t>
  </si>
  <si>
    <t>2017-09-16 10:17:47</t>
  </si>
  <si>
    <t>SR17091600042245</t>
  </si>
  <si>
    <t>2017-09-16 10:23:06</t>
  </si>
  <si>
    <t>SR17091600042250</t>
  </si>
  <si>
    <t>6231900000121907816</t>
  </si>
  <si>
    <t>2017-09-16 10:33:37</t>
  </si>
  <si>
    <t>SR17091600042261</t>
  </si>
  <si>
    <t>6228480868099934879</t>
  </si>
  <si>
    <t>2017-09-16 10:33:49</t>
  </si>
  <si>
    <t>SR17091600042262</t>
  </si>
  <si>
    <t>2017-09-16 10:53:35</t>
  </si>
  <si>
    <t>SR17091600042280</t>
  </si>
  <si>
    <t>6222620590003480021</t>
  </si>
  <si>
    <t>2017-09-16 10:58:42</t>
  </si>
  <si>
    <t>SR17091600042283</t>
  </si>
  <si>
    <t>6217681900402531</t>
  </si>
  <si>
    <t>2017-09-16 11:04:13</t>
  </si>
  <si>
    <t>SR17091600042290</t>
  </si>
  <si>
    <t>62230827005800758</t>
  </si>
  <si>
    <t>2017-09-16 11:04:29</t>
  </si>
  <si>
    <t>SR17091600042291</t>
  </si>
  <si>
    <t>6210987300007779010</t>
  </si>
  <si>
    <t>2017-09-16 11:16:57</t>
  </si>
  <si>
    <t>SR17091600042302</t>
  </si>
  <si>
    <t>6228930001000810477</t>
  </si>
  <si>
    <t>2017-09-16 11:21:26</t>
  </si>
  <si>
    <t>SR17091600042309</t>
  </si>
  <si>
    <t>6217232502000838069</t>
  </si>
  <si>
    <t>2017-09-16 11:24:15</t>
  </si>
  <si>
    <t>SR17091600042312</t>
  </si>
  <si>
    <t>6258081644242808</t>
  </si>
  <si>
    <t>2017-09-16 11:28:22</t>
  </si>
  <si>
    <t>SR17091600042316</t>
  </si>
  <si>
    <t>6228481938061640876</t>
  </si>
  <si>
    <t>2017-09-16 11:38:50</t>
  </si>
  <si>
    <t>SR17091600042325</t>
  </si>
  <si>
    <t>6217852700008488973</t>
  </si>
  <si>
    <t>2017-09-16 11:43:45</t>
  </si>
  <si>
    <t>SR17091600042327</t>
  </si>
  <si>
    <t>6230200072821544</t>
  </si>
  <si>
    <t>2017-09-16 11:59:57</t>
  </si>
  <si>
    <t>SR17091600042335</t>
  </si>
  <si>
    <t>6231900025600119179</t>
  </si>
  <si>
    <t>2017-09-16 12:02:33</t>
  </si>
  <si>
    <t>SR17091600042337</t>
  </si>
  <si>
    <t>4895920322661793</t>
  </si>
  <si>
    <t>2017-09-16 12:03:39</t>
  </si>
  <si>
    <t>SR17091600042339</t>
  </si>
  <si>
    <t>2017-09-16 12:29:44</t>
  </si>
  <si>
    <t>SR17091600042348</t>
  </si>
  <si>
    <t>6228480028504422479</t>
  </si>
  <si>
    <t>2017-09-16 14:10:42</t>
  </si>
  <si>
    <t>SR17091600042369</t>
  </si>
  <si>
    <t>6236683760005663627</t>
  </si>
  <si>
    <t>2017-09-16 14:18:10</t>
  </si>
  <si>
    <t>SR17091600042371</t>
  </si>
  <si>
    <t>5201521320449326</t>
  </si>
  <si>
    <t>2017-09-16 14:55:23</t>
  </si>
  <si>
    <t>SR17091600042390</t>
  </si>
  <si>
    <t>6217921252212769</t>
  </si>
  <si>
    <t>2017-09-16 15:05:10</t>
  </si>
  <si>
    <t>SR17091600042394</t>
  </si>
  <si>
    <t>6223691584848984</t>
  </si>
  <si>
    <t>2017-09-16 15:23:21</t>
  </si>
  <si>
    <t>SR17091600042407</t>
  </si>
  <si>
    <t>6231900000131897825</t>
  </si>
  <si>
    <t>2017-09-16 15:45:14</t>
  </si>
  <si>
    <t>SR17091600042422</t>
  </si>
  <si>
    <t>6217790001062712936</t>
  </si>
  <si>
    <t>2017-09-16 16:42:05</t>
  </si>
  <si>
    <t>SR17091600042445</t>
  </si>
  <si>
    <t>6258081320136563</t>
  </si>
  <si>
    <t>2017-09-16 16:58:34</t>
  </si>
  <si>
    <t>SR17091600042451</t>
  </si>
  <si>
    <t>6223692076523069</t>
  </si>
  <si>
    <t>2017-09-16 17:10:17</t>
  </si>
  <si>
    <t>SR17091600042458</t>
  </si>
  <si>
    <t>6223691550544674</t>
  </si>
  <si>
    <t>2017-09-16 17:24:16</t>
  </si>
  <si>
    <t>SR17091600042463</t>
  </si>
  <si>
    <t>6259579002828091</t>
  </si>
  <si>
    <t>2017-09-16 17:25:17</t>
  </si>
  <si>
    <t>SR17091600042464</t>
  </si>
  <si>
    <t>2017-09-16 18:12:36</t>
  </si>
  <si>
    <t>SR17091600042472</t>
  </si>
  <si>
    <t>6231900000030800417</t>
  </si>
  <si>
    <t>2017-09-17 08:22:32</t>
  </si>
  <si>
    <t>SR17091700042486</t>
  </si>
  <si>
    <t>6228484148597206377</t>
  </si>
  <si>
    <t>2017-09-17 09:17:58</t>
  </si>
  <si>
    <t>SR17091700042499</t>
  </si>
  <si>
    <t>5288560040158052</t>
  </si>
  <si>
    <t>2017-09-17 12:42:52</t>
  </si>
  <si>
    <t>SR17091700042533</t>
  </si>
  <si>
    <t>6228480116399264773</t>
  </si>
  <si>
    <t>2017-09-17 13:04:23</t>
  </si>
  <si>
    <t>SR17091700042536</t>
  </si>
  <si>
    <t>6222620590003965948</t>
  </si>
  <si>
    <t>2017-09-17 13:38:40</t>
  </si>
  <si>
    <t>SR17091700042541</t>
  </si>
  <si>
    <t>5203821645862700</t>
  </si>
  <si>
    <t>2017-09-17 15:23:43</t>
  </si>
  <si>
    <t>SR17091700042560</t>
  </si>
  <si>
    <t>6214157312904336097</t>
  </si>
  <si>
    <t>2017-09-18 08:08:39</t>
  </si>
  <si>
    <t>SR17091800042597</t>
  </si>
  <si>
    <t>6231900000144574544</t>
  </si>
  <si>
    <t>2017-09-18 08:27:35</t>
  </si>
  <si>
    <t>SR17091800042603</t>
  </si>
  <si>
    <t>2017-09-18 09:13:06</t>
  </si>
  <si>
    <t>SR17091800042619</t>
  </si>
  <si>
    <t>6223691791919487</t>
  </si>
  <si>
    <t>2017-09-18 09:14:02</t>
  </si>
  <si>
    <t>SR17091800042621</t>
  </si>
  <si>
    <t>62230827006000390</t>
  </si>
  <si>
    <t>2017-09-18 09:14:58</t>
  </si>
  <si>
    <t>SR17091800042622</t>
  </si>
  <si>
    <t>6222520595191467</t>
  </si>
  <si>
    <t>2017-09-18 09:15:06</t>
  </si>
  <si>
    <t>0067262392</t>
  </si>
  <si>
    <t>SR17091800042623</t>
  </si>
  <si>
    <t>6226961901568046</t>
  </si>
  <si>
    <t>2017-09-18 09:15:50</t>
  </si>
  <si>
    <t>SR17091800042624</t>
  </si>
  <si>
    <t>6227003862010058157</t>
  </si>
  <si>
    <t>2017-09-18 09:22:25</t>
  </si>
  <si>
    <t>SR17091800042629</t>
  </si>
  <si>
    <t>6228483978547114276</t>
  </si>
  <si>
    <t>2017-09-18 09:38:23</t>
  </si>
  <si>
    <t>SR17091800042642</t>
  </si>
  <si>
    <t>6231900000040016251</t>
  </si>
  <si>
    <t>2017-09-18 09:45:53</t>
  </si>
  <si>
    <t>SR17091800042643</t>
  </si>
  <si>
    <t>6228480868678778671</t>
  </si>
  <si>
    <t>2017-09-18 09:48:23</t>
  </si>
  <si>
    <t>SR17091800042645</t>
  </si>
  <si>
    <t>6217003880003703234</t>
  </si>
  <si>
    <t>2017-09-18 09:49:34</t>
  </si>
  <si>
    <t>SR17091800042646</t>
  </si>
  <si>
    <t>6212262502018122401</t>
  </si>
  <si>
    <t>2017-09-18 09:50:26</t>
  </si>
  <si>
    <t>SR17091800042647</t>
  </si>
  <si>
    <t>6225970047566641</t>
  </si>
  <si>
    <t>2017-09-18 10:05:36</t>
  </si>
  <si>
    <t>SR17091800042658</t>
  </si>
  <si>
    <t>6227003982560079278</t>
  </si>
  <si>
    <t>2017-09-18 10:14:40</t>
  </si>
  <si>
    <t>SR17091800042666</t>
  </si>
  <si>
    <t>6222620590003114679</t>
  </si>
  <si>
    <t>2017-09-18 10:14:41</t>
  </si>
  <si>
    <t>SR17091800042667</t>
  </si>
  <si>
    <t>6236683990000034173</t>
  </si>
  <si>
    <t>2017-09-18 10:16:32</t>
  </si>
  <si>
    <t>0067269920</t>
  </si>
  <si>
    <t>SR17091800042673</t>
  </si>
  <si>
    <t>6259650981286740</t>
  </si>
  <si>
    <t>2017-09-18 10:20:56</t>
  </si>
  <si>
    <t>SR17091800042678</t>
  </si>
  <si>
    <t>6217003860016142109</t>
  </si>
  <si>
    <t>2017-09-18 10:21:03</t>
  </si>
  <si>
    <t>SR17091800042679</t>
  </si>
  <si>
    <t>6282880036823574</t>
  </si>
  <si>
    <t>2017-09-18 10:23:40</t>
  </si>
  <si>
    <t>0067270799</t>
  </si>
  <si>
    <t>SR17091800042681</t>
  </si>
  <si>
    <t>6210178002018439431</t>
  </si>
  <si>
    <t>2017-09-18 10:23:51</t>
  </si>
  <si>
    <t>SR17091800042683</t>
  </si>
  <si>
    <t>6235750800000755976</t>
  </si>
  <si>
    <t>2017-09-18 10:30:51</t>
  </si>
  <si>
    <t>SR17091800042689</t>
  </si>
  <si>
    <t>6231900000029895014</t>
  </si>
  <si>
    <t>2017-09-18 10:53:22</t>
  </si>
  <si>
    <t>SR17091800042718</t>
  </si>
  <si>
    <t>6222082502009592155</t>
  </si>
  <si>
    <t>2017-09-18 10:56:12</t>
  </si>
  <si>
    <t>SR17091800042725</t>
  </si>
  <si>
    <t>6217004020001357282</t>
  </si>
  <si>
    <t>2017-09-18 10:57:53</t>
  </si>
  <si>
    <t>SR17091800042728</t>
  </si>
  <si>
    <t>2017-09-18 11:00:39</t>
  </si>
  <si>
    <t>0067276484</t>
  </si>
  <si>
    <t>SR17091800042739</t>
  </si>
  <si>
    <t>6223691088546498</t>
  </si>
  <si>
    <t>2017-09-18 11:00:46</t>
  </si>
  <si>
    <t>SR17091800042740</t>
  </si>
  <si>
    <t>6215582515000026782</t>
  </si>
  <si>
    <t>2017-09-18 11:01:01</t>
  </si>
  <si>
    <t>SR17091800042741</t>
  </si>
  <si>
    <t>6217562700004824933</t>
  </si>
  <si>
    <t>2017-09-18 11:05:31</t>
  </si>
  <si>
    <t>0067277349</t>
  </si>
  <si>
    <t>SR17091800042745</t>
  </si>
  <si>
    <t>6217562700005200703</t>
  </si>
  <si>
    <t>2017-09-18 11:09:33</t>
  </si>
  <si>
    <t>SR17091800042751</t>
  </si>
  <si>
    <t>6217003860031638545</t>
  </si>
  <si>
    <t>2017-09-18 11:12:41</t>
  </si>
  <si>
    <t>SR17091800042754</t>
  </si>
  <si>
    <t>6216612700001151167</t>
  </si>
  <si>
    <t>2017-09-18 11:13:39</t>
  </si>
  <si>
    <t>SR17091800042755</t>
  </si>
  <si>
    <t>6227002743010571368</t>
  </si>
  <si>
    <t>2017-09-18 11:13:42</t>
  </si>
  <si>
    <t>0067278603</t>
  </si>
  <si>
    <t>SR17091800042757</t>
  </si>
  <si>
    <t>6221887300003828348</t>
  </si>
  <si>
    <t>2017-09-18 11:14:34</t>
  </si>
  <si>
    <t>SR17091800042758</t>
  </si>
  <si>
    <t>6258081652439262</t>
  </si>
  <si>
    <t>2017-09-18 11:15:40</t>
  </si>
  <si>
    <t>SR17091800042759</t>
  </si>
  <si>
    <t>6228463348001897176</t>
  </si>
  <si>
    <t>2017-09-18 11:16:04</t>
  </si>
  <si>
    <t>SR17091800042761</t>
  </si>
  <si>
    <t>2017-09-18 11:21:22</t>
  </si>
  <si>
    <t>SR17091800042772</t>
  </si>
  <si>
    <t>6228484148471507775</t>
  </si>
  <si>
    <t>2017-09-18 11:23:50</t>
  </si>
  <si>
    <t>SR17091800042775</t>
  </si>
  <si>
    <t>2017-09-18 11:26:55</t>
  </si>
  <si>
    <t>SR17091800042778</t>
  </si>
  <si>
    <t>6228481928596925272</t>
  </si>
  <si>
    <t>2017-09-18 11:27:52</t>
  </si>
  <si>
    <t>0067280098</t>
  </si>
  <si>
    <t>SR17091800042781</t>
  </si>
  <si>
    <t>6228481928224524778</t>
  </si>
  <si>
    <t>2017-09-18 11:33:36</t>
  </si>
  <si>
    <t>SR17091800042792</t>
  </si>
  <si>
    <t>4033930010758077</t>
  </si>
  <si>
    <t>2017-09-18 11:34:04</t>
  </si>
  <si>
    <t>SR17091800042793</t>
  </si>
  <si>
    <t>6212262409002206952</t>
  </si>
  <si>
    <t>2017-09-18 11:34:27</t>
  </si>
  <si>
    <t>SR17091800042794</t>
  </si>
  <si>
    <t>6212262502027489478</t>
  </si>
  <si>
    <t>2017-09-18 11:35:05</t>
  </si>
  <si>
    <t>SR17091800042796</t>
  </si>
  <si>
    <t>6222082502004357075</t>
  </si>
  <si>
    <t>2017-09-18 11:36:08</t>
  </si>
  <si>
    <t>SR17091800042799</t>
  </si>
  <si>
    <t>6217987300000703004</t>
  </si>
  <si>
    <t>2017-09-18 11:46:54</t>
  </si>
  <si>
    <t>SR17091800042815</t>
  </si>
  <si>
    <t>6253335366957745</t>
  </si>
  <si>
    <t>2017-09-18 11:58:28</t>
  </si>
  <si>
    <t>0067284663</t>
  </si>
  <si>
    <t>SR17091800042824</t>
  </si>
  <si>
    <t>6228480866184333569</t>
  </si>
  <si>
    <t>2017-09-18 12:00:46</t>
  </si>
  <si>
    <t>SR17091800042828</t>
  </si>
  <si>
    <t>6228484166171472660</t>
  </si>
  <si>
    <t>SR17091800042829</t>
  </si>
  <si>
    <t>6212262502023210639</t>
  </si>
  <si>
    <t>2017-09-18 12:02:40</t>
  </si>
  <si>
    <t>SR17091800042832</t>
  </si>
  <si>
    <t>6217862700000655734</t>
  </si>
  <si>
    <t>2017-09-18 12:02:51</t>
  </si>
  <si>
    <t>SR17091800042833</t>
  </si>
  <si>
    <t>6231900000118771910</t>
  </si>
  <si>
    <t>2017-09-18 12:15:28</t>
  </si>
  <si>
    <t>SR17091800042853</t>
  </si>
  <si>
    <t>6228483868592890278</t>
  </si>
  <si>
    <t>2017-09-18 12:17:39</t>
  </si>
  <si>
    <t>SR17091800042855</t>
  </si>
  <si>
    <t>6222022010030793308</t>
  </si>
  <si>
    <t>2017-09-18 12:18:27</t>
  </si>
  <si>
    <t>SR17091800042858</t>
  </si>
  <si>
    <t>2017-09-18 12:22:27</t>
  </si>
  <si>
    <t>SR17091800042863</t>
  </si>
  <si>
    <t>6228480866204419265</t>
  </si>
  <si>
    <t>2017-09-18 12:26:26</t>
  </si>
  <si>
    <t>SR17091800042866</t>
  </si>
  <si>
    <t>6231900020004431486</t>
  </si>
  <si>
    <t>2017-09-18 12:53:18</t>
  </si>
  <si>
    <t>SR17091800042897</t>
  </si>
  <si>
    <t>6217004020001481124</t>
  </si>
  <si>
    <t>2017-09-18 13:25:36</t>
  </si>
  <si>
    <t>SR17091800042907</t>
  </si>
  <si>
    <t>6217790001107508273</t>
  </si>
  <si>
    <t>2017-09-18 13:36:38</t>
  </si>
  <si>
    <t>SR17091800042916</t>
  </si>
  <si>
    <t>6228480038384472874</t>
  </si>
  <si>
    <t>2017-09-18 13:43:44</t>
  </si>
  <si>
    <t>SR17091800042919</t>
  </si>
  <si>
    <t>2017-09-18 13:49:52</t>
  </si>
  <si>
    <t>SR17091800042922</t>
  </si>
  <si>
    <t>6217997300062146553</t>
  </si>
  <si>
    <t>2017-09-18 13:57:43</t>
  </si>
  <si>
    <t>SR17091800042923</t>
  </si>
  <si>
    <t>6259960036637296</t>
  </si>
  <si>
    <t>2017-09-18 14:00:30</t>
  </si>
  <si>
    <t>SR17091800042924</t>
  </si>
  <si>
    <t>2017-09-18 14:01:35</t>
  </si>
  <si>
    <t>SR17091800042926</t>
  </si>
  <si>
    <t>6217003880003716400</t>
  </si>
  <si>
    <t>2017-09-18 14:01:37</t>
  </si>
  <si>
    <t>SR17091800042927</t>
  </si>
  <si>
    <t>6222023602100131952</t>
  </si>
  <si>
    <t>2017-09-18 14:02:36</t>
  </si>
  <si>
    <t>SR17091800042930</t>
  </si>
  <si>
    <t>6228480868602125171</t>
  </si>
  <si>
    <t>SR17091800042929</t>
  </si>
  <si>
    <t>6231900000083852166</t>
  </si>
  <si>
    <t>2017-09-18 14:03:26</t>
  </si>
  <si>
    <t>SR17091800042928</t>
  </si>
  <si>
    <t>6231900000126689351</t>
  </si>
  <si>
    <t>2017-09-18 14:04:47</t>
  </si>
  <si>
    <t>SR17091800042934</t>
  </si>
  <si>
    <t>6228481938594153876</t>
  </si>
  <si>
    <t>2017-09-18 14:11:18</t>
  </si>
  <si>
    <t>SR17091800042944</t>
  </si>
  <si>
    <t>6212262502022947777</t>
  </si>
  <si>
    <t>SR17091800042954</t>
  </si>
  <si>
    <t>6228483868615953079</t>
  </si>
  <si>
    <t>2017-09-18 14:28:24</t>
  </si>
  <si>
    <t>SR17091800042963</t>
  </si>
  <si>
    <t>6231900000026486528</t>
  </si>
  <si>
    <t>2017-09-18 14:41:32</t>
  </si>
  <si>
    <t>SR17091800042981</t>
  </si>
  <si>
    <t>6258091640016585</t>
  </si>
  <si>
    <t>2017-09-18 14:46:01</t>
  </si>
  <si>
    <t>SR17091800042990</t>
  </si>
  <si>
    <t>6212262409001278218</t>
  </si>
  <si>
    <t>2017-09-18 14:49:20</t>
  </si>
  <si>
    <t>SR17091800042993</t>
  </si>
  <si>
    <t>6226230141046241</t>
  </si>
  <si>
    <t>2017-09-18 14:49:58</t>
  </si>
  <si>
    <t>SR17091800042996</t>
  </si>
  <si>
    <t>6231900020015423480</t>
  </si>
  <si>
    <t>2017-09-18 14:51:08</t>
  </si>
  <si>
    <t>SR17091800043000</t>
  </si>
  <si>
    <t>6214600180014663095</t>
  </si>
  <si>
    <t>2017-09-18 14:51:51</t>
  </si>
  <si>
    <t>SR17091800043002</t>
  </si>
  <si>
    <t>6225591320319456</t>
  </si>
  <si>
    <t>2017-09-18 14:52:35</t>
  </si>
  <si>
    <t>SR17091800043003</t>
  </si>
  <si>
    <t>2017-09-18 14:54:01</t>
  </si>
  <si>
    <t>0067303182</t>
  </si>
  <si>
    <t>SR17091800043006</t>
  </si>
  <si>
    <t>6259075318025209</t>
  </si>
  <si>
    <t>2017-09-18 14:54:15</t>
  </si>
  <si>
    <t>0067303188</t>
  </si>
  <si>
    <t>SR17091800043007</t>
  </si>
  <si>
    <t>6230210070706464</t>
  </si>
  <si>
    <t>2017-09-18 14:56:28</t>
  </si>
  <si>
    <t>SR17091800043011</t>
  </si>
  <si>
    <t>2017-09-18 14:59:01</t>
  </si>
  <si>
    <t>SR17091800043016</t>
  </si>
  <si>
    <t>2017-09-18 15:10:23</t>
  </si>
  <si>
    <t>SR17091800043030</t>
  </si>
  <si>
    <t>6214600180003962086</t>
  </si>
  <si>
    <t>2017-09-18 15:23:41</t>
  </si>
  <si>
    <t>SR17091800043056</t>
  </si>
  <si>
    <t>6258081663120901</t>
  </si>
  <si>
    <t>2017-09-18 15:35:40</t>
  </si>
  <si>
    <t>SR17091800043080</t>
  </si>
  <si>
    <t>6212261102003945196</t>
  </si>
  <si>
    <t>2017-09-18 15:46:10</t>
  </si>
  <si>
    <t>SR17091800043092</t>
  </si>
  <si>
    <t>6231900000015302223</t>
  </si>
  <si>
    <t>2017-09-18 15:48:47</t>
  </si>
  <si>
    <t>SR17091800043099</t>
  </si>
  <si>
    <t>6228480861084750111</t>
  </si>
  <si>
    <t>2017-09-18 15:57:57</t>
  </si>
  <si>
    <t>SR17091800043113</t>
  </si>
  <si>
    <t>6231900000008011385</t>
  </si>
  <si>
    <t>2017-09-18 16:00:54</t>
  </si>
  <si>
    <t>SR17091800043120</t>
  </si>
  <si>
    <t>6221550340909906</t>
  </si>
  <si>
    <t>2017-09-18 16:03:15</t>
  </si>
  <si>
    <t>SR17091800043126</t>
  </si>
  <si>
    <t>6228483318036755273</t>
  </si>
  <si>
    <t>2017-09-18 16:06:11</t>
  </si>
  <si>
    <t>SR17091800043129</t>
  </si>
  <si>
    <t>6217882700000252926</t>
  </si>
  <si>
    <t>2017-09-18 16:06:55</t>
  </si>
  <si>
    <t>SR17091800043134</t>
  </si>
  <si>
    <t>5218990818256603</t>
  </si>
  <si>
    <t>2017-09-18 16:16:51</t>
  </si>
  <si>
    <t>SR17091800043153</t>
  </si>
  <si>
    <t>6228483358197782674</t>
  </si>
  <si>
    <t>2017-09-18 16:19:57</t>
  </si>
  <si>
    <t>SR17091800043155</t>
  </si>
  <si>
    <t>6222022502013671097</t>
  </si>
  <si>
    <t>2017-09-18 16:21:50</t>
  </si>
  <si>
    <t>SR17091800043161</t>
  </si>
  <si>
    <t>6223690821495591</t>
  </si>
  <si>
    <t>2017-09-18 16:22:32</t>
  </si>
  <si>
    <t>SR17091800043160</t>
  </si>
  <si>
    <t>6228483318583893170</t>
  </si>
  <si>
    <t>2017-09-18 16:24:27</t>
  </si>
  <si>
    <t>SR17091800043162</t>
  </si>
  <si>
    <t>6231900000110339401</t>
  </si>
  <si>
    <t>2017-09-18 16:29:14</t>
  </si>
  <si>
    <t>SR17091800043170</t>
  </si>
  <si>
    <t>2017-09-18 16:29:53</t>
  </si>
  <si>
    <t>SR17091800043171</t>
  </si>
  <si>
    <t>6228480868506863372</t>
  </si>
  <si>
    <t>2017-09-18 16:34:14</t>
  </si>
  <si>
    <t>SR17091800043178</t>
  </si>
  <si>
    <t>6217790001105730655</t>
  </si>
  <si>
    <t>2017-09-18 16:41:11</t>
  </si>
  <si>
    <t>SR17091800043188</t>
  </si>
  <si>
    <t>6231900000000719290</t>
  </si>
  <si>
    <t>2017-09-18 16:44:05</t>
  </si>
  <si>
    <t>SR17091800043197</t>
  </si>
  <si>
    <t>6228100200003763</t>
  </si>
  <si>
    <t>2017-09-18 16:44:52</t>
  </si>
  <si>
    <t>SR17091800043199</t>
  </si>
  <si>
    <t>2017-09-18 16:46:58</t>
  </si>
  <si>
    <t>SR17091800043201</t>
  </si>
  <si>
    <t>6222530599283947</t>
  </si>
  <si>
    <t>2017-09-18 17:00:16</t>
  </si>
  <si>
    <t>SR17091800043220</t>
  </si>
  <si>
    <t>6258101648357087</t>
  </si>
  <si>
    <t>2017-09-18 17:00:33</t>
  </si>
  <si>
    <t>SR17091800043222</t>
  </si>
  <si>
    <t>6217997300012496652</t>
  </si>
  <si>
    <t>2017-09-18 17:01:27</t>
  </si>
  <si>
    <t>SR17091800043221</t>
  </si>
  <si>
    <t>5264103862433739</t>
  </si>
  <si>
    <t>2017-09-18 17:04:33</t>
  </si>
  <si>
    <t>SR17091800043232</t>
  </si>
  <si>
    <t>6217997300053018571</t>
  </si>
  <si>
    <t>2017-09-18 17:05:45</t>
  </si>
  <si>
    <t>0067416933</t>
  </si>
  <si>
    <t>SR17091800043235</t>
  </si>
  <si>
    <t>6231900000120063405</t>
  </si>
  <si>
    <t>2017-09-18 17:09:40</t>
  </si>
  <si>
    <t>SR17091800043238</t>
  </si>
  <si>
    <t>6227003982550127012</t>
  </si>
  <si>
    <t>2017-09-18 17:12:10</t>
  </si>
  <si>
    <t>0067429450</t>
  </si>
  <si>
    <t>SR17091800043242</t>
  </si>
  <si>
    <t>6231900000056265859</t>
  </si>
  <si>
    <t>2017-09-18 17:14:31</t>
  </si>
  <si>
    <t>SR17091800043247</t>
  </si>
  <si>
    <t>6217852700019155934</t>
  </si>
  <si>
    <t>2017-09-18 17:14:50</t>
  </si>
  <si>
    <t>SR17091800043248</t>
  </si>
  <si>
    <t>6228483300422656810</t>
  </si>
  <si>
    <t>2017-09-18 17:15:36</t>
  </si>
  <si>
    <t>SR17091800043250</t>
  </si>
  <si>
    <t>6217232511000009936</t>
  </si>
  <si>
    <t>2017-09-18 17:19:37</t>
  </si>
  <si>
    <t>SR17091800043256</t>
  </si>
  <si>
    <t>6231900000035801576</t>
  </si>
  <si>
    <t>2017-09-18 17:39:21</t>
  </si>
  <si>
    <t>SR17091800043277</t>
  </si>
  <si>
    <t>6214993980018563</t>
  </si>
  <si>
    <t>2017-09-18 17:39:55</t>
  </si>
  <si>
    <t>SR17091800043278</t>
  </si>
  <si>
    <t>6217003860007960261</t>
  </si>
  <si>
    <t>2017-09-18 17:40:25</t>
  </si>
  <si>
    <t>SR17091800043279</t>
  </si>
  <si>
    <t>6231900000125051306</t>
  </si>
  <si>
    <t>2017-09-18 17:41:14</t>
  </si>
  <si>
    <t>SR17091800043281</t>
  </si>
  <si>
    <t>6228483358461241175</t>
  </si>
  <si>
    <t>2017-09-18 17:59:54</t>
  </si>
  <si>
    <t>SR17091800043290</t>
  </si>
  <si>
    <t>6230580000121041201</t>
  </si>
  <si>
    <t>2017-09-18 18:25:38</t>
  </si>
  <si>
    <t>SR17091800043304</t>
  </si>
  <si>
    <t>6259656221606878</t>
  </si>
  <si>
    <t>2017-09-18 18:31:15</t>
  </si>
  <si>
    <t>SR17091800043307</t>
  </si>
  <si>
    <t>6231900000030861732</t>
  </si>
  <si>
    <t>2017-09-18 19:16:01</t>
  </si>
  <si>
    <t>SR17091800043315</t>
  </si>
  <si>
    <t>6228412890121715913</t>
  </si>
  <si>
    <t>2017-09-19 07:49:48</t>
  </si>
  <si>
    <t>SR17091900043338</t>
  </si>
  <si>
    <t>6223691073825360</t>
  </si>
  <si>
    <t>2017-09-19 08:59:12</t>
  </si>
  <si>
    <t>SR17091900043348</t>
  </si>
  <si>
    <t>6228480588952184277</t>
  </si>
  <si>
    <t>2017-09-19 09:14:31</t>
  </si>
  <si>
    <t>0067648385</t>
  </si>
  <si>
    <t>SR17091900043356</t>
  </si>
  <si>
    <t>6228491936001808767</t>
  </si>
  <si>
    <t>2017-09-19 09:29:18</t>
  </si>
  <si>
    <t>SR17091900043369</t>
  </si>
  <si>
    <t>6225591320141884</t>
  </si>
  <si>
    <t>2017-09-19 09:42:47</t>
  </si>
  <si>
    <t>SR17091900043375</t>
  </si>
  <si>
    <t>5229640591282550</t>
  </si>
  <si>
    <t>2017-09-19 09:58:31</t>
  </si>
  <si>
    <t>SR17091900043385</t>
  </si>
  <si>
    <t>2017-09-19 10:02:09</t>
  </si>
  <si>
    <t>SR17091900043391</t>
  </si>
  <si>
    <t>6217003860035850146</t>
  </si>
  <si>
    <t>2017-09-19 10:06:08</t>
  </si>
  <si>
    <t>SR17091900043394</t>
  </si>
  <si>
    <t>6231900000076225495</t>
  </si>
  <si>
    <t>2017-09-19 10:14:09</t>
  </si>
  <si>
    <t>SR17091900043413</t>
  </si>
  <si>
    <t>6216602700000954027</t>
  </si>
  <si>
    <t>2017-09-19 10:15:46</t>
  </si>
  <si>
    <t>SR17091900043417</t>
  </si>
  <si>
    <t>6227003910440067700</t>
  </si>
  <si>
    <t>2017-09-19 10:22:21</t>
  </si>
  <si>
    <t>SR17091900043423</t>
  </si>
  <si>
    <t>6227003960240223797</t>
  </si>
  <si>
    <t>2017-09-19 10:26:28</t>
  </si>
  <si>
    <t>SR17091900043426</t>
  </si>
  <si>
    <t>6222531025680128</t>
  </si>
  <si>
    <t>2017-09-19 10:27:11</t>
  </si>
  <si>
    <t>SR17091900043429</t>
  </si>
  <si>
    <t>2017-09-19 10:31:16</t>
  </si>
  <si>
    <t>0067661686</t>
  </si>
  <si>
    <t>SR17091900043432</t>
  </si>
  <si>
    <t>6223691793161740</t>
  </si>
  <si>
    <t>2017-09-19 10:37:12</t>
  </si>
  <si>
    <t>SR17091900043440</t>
  </si>
  <si>
    <t>6226890106806697</t>
  </si>
  <si>
    <t>2017-09-19 10:39:11</t>
  </si>
  <si>
    <t>SR17091900043441</t>
  </si>
  <si>
    <t>2017-09-19 10:44:47</t>
  </si>
  <si>
    <t>SR17091900043444</t>
  </si>
  <si>
    <t>6217852700006716979</t>
  </si>
  <si>
    <t>2017-09-19 10:46:09</t>
  </si>
  <si>
    <t>SR17091900043448</t>
  </si>
  <si>
    <t>6217232502001644268</t>
  </si>
  <si>
    <t>2017-09-19 10:48:10</t>
  </si>
  <si>
    <t>SR17091900043452</t>
  </si>
  <si>
    <t>6217003860003119425</t>
  </si>
  <si>
    <t>2017-09-19 10:51:14</t>
  </si>
  <si>
    <t>SR17091900043454</t>
  </si>
  <si>
    <t>6258091656348658</t>
  </si>
  <si>
    <t>2017-09-19 10:55:32</t>
  </si>
  <si>
    <t>SR17091900043460</t>
  </si>
  <si>
    <t>6227525300048360</t>
  </si>
  <si>
    <t>2017-09-19 10:56:43</t>
  </si>
  <si>
    <t>SR17091900043465</t>
  </si>
  <si>
    <t>6217987300000266044</t>
  </si>
  <si>
    <t>2017-09-19 11:14:45</t>
  </si>
  <si>
    <t>0067670780</t>
  </si>
  <si>
    <t>SR17091900043488</t>
  </si>
  <si>
    <t>62230827006042236</t>
  </si>
  <si>
    <t>2017-09-19 11:19:37</t>
  </si>
  <si>
    <t>SR17091900043495</t>
  </si>
  <si>
    <t>6228480226119718063</t>
  </si>
  <si>
    <t>2017-09-19 11:24:45</t>
  </si>
  <si>
    <t>SR17091900043501</t>
  </si>
  <si>
    <t>2017-09-19 11:28:12</t>
  </si>
  <si>
    <t>SR17091900043508</t>
  </si>
  <si>
    <t>6227003860120243347</t>
  </si>
  <si>
    <t>2017-09-19 11:29:41</t>
  </si>
  <si>
    <t>SR17091900043514</t>
  </si>
  <si>
    <t>6214157312904605855</t>
  </si>
  <si>
    <t>2017-09-19 11:48:57</t>
  </si>
  <si>
    <t>SR17091900043535</t>
  </si>
  <si>
    <t>6217003860003425079</t>
  </si>
  <si>
    <t>2017-09-19 11:49:35</t>
  </si>
  <si>
    <t>SR17091900043536</t>
  </si>
  <si>
    <t>6217983680001444383</t>
  </si>
  <si>
    <t>2017-09-19 11:50:36</t>
  </si>
  <si>
    <t>SR17091900043539</t>
  </si>
  <si>
    <t>6226901903105199</t>
  </si>
  <si>
    <t>2017-09-19 11:58:56</t>
  </si>
  <si>
    <t>SR17091900043550</t>
  </si>
  <si>
    <t>36088302715969</t>
  </si>
  <si>
    <t>2017-09-19 12:08:35</t>
  </si>
  <si>
    <t>SR17091900043565</t>
  </si>
  <si>
    <t>6258061641374093</t>
  </si>
  <si>
    <t>2017-09-19 12:16:15</t>
  </si>
  <si>
    <t>SR17091900043583</t>
  </si>
  <si>
    <t>6231900000078707748</t>
  </si>
  <si>
    <t>2017-09-19 12:22:06</t>
  </si>
  <si>
    <t>SR17091900043590</t>
  </si>
  <si>
    <t>6223691138926724</t>
  </si>
  <si>
    <t>2017-09-19 12:33:12</t>
  </si>
  <si>
    <t>SR17091900043597</t>
  </si>
  <si>
    <t>6212262505001901376</t>
  </si>
  <si>
    <t>2017-09-19 12:42:55</t>
  </si>
  <si>
    <t>SR17091900043604</t>
  </si>
  <si>
    <t>6212262502022336765</t>
  </si>
  <si>
    <t>2017-09-19 12:46:39</t>
  </si>
  <si>
    <t>SR17091900043609</t>
  </si>
  <si>
    <t>6228483868584500372</t>
  </si>
  <si>
    <t>2017-09-19 12:47:33</t>
  </si>
  <si>
    <t>SR17091900043608</t>
  </si>
  <si>
    <t>6228483308135404279</t>
  </si>
  <si>
    <t>2017-09-19 12:48:23</t>
  </si>
  <si>
    <t>SR17091900043610</t>
  </si>
  <si>
    <t>6228480868626690879</t>
  </si>
  <si>
    <t>2017-09-19 12:52:03</t>
  </si>
  <si>
    <t>SR17091900043612</t>
  </si>
  <si>
    <t>6228483859598387773</t>
  </si>
  <si>
    <t>2017-09-19 13:10:12</t>
  </si>
  <si>
    <t>SR17091900043625</t>
  </si>
  <si>
    <t>6217997300019174518</t>
  </si>
  <si>
    <t>2017-09-19 13:18:57</t>
  </si>
  <si>
    <t>SR17091900043627</t>
  </si>
  <si>
    <t>2017-09-19 13:22:16</t>
  </si>
  <si>
    <t>SR17091900043628</t>
  </si>
  <si>
    <t>6217232502000457282</t>
  </si>
  <si>
    <t>2017-09-19 13:23:24</t>
  </si>
  <si>
    <t>0067686689</t>
  </si>
  <si>
    <t>SR17091900043629</t>
  </si>
  <si>
    <t>6223691589377435</t>
  </si>
  <si>
    <t>2017-09-19 13:36:15</t>
  </si>
  <si>
    <t>0067688933</t>
  </si>
  <si>
    <t>SR17091900043633</t>
  </si>
  <si>
    <t>6228483868162648973</t>
  </si>
  <si>
    <t>2017-09-19 13:44:54</t>
  </si>
  <si>
    <t>SR17091900043637</t>
  </si>
  <si>
    <t>6223692101612572</t>
  </si>
  <si>
    <t>2017-09-19 13:46:12</t>
  </si>
  <si>
    <t>SR17091900043639</t>
  </si>
  <si>
    <t>2017-09-19 13:47:08</t>
  </si>
  <si>
    <t>SR17091900043640</t>
  </si>
  <si>
    <t>2017-09-19 13:48:08</t>
  </si>
  <si>
    <t>SR17091900043641</t>
  </si>
  <si>
    <t>2017-09-19 13:57:27</t>
  </si>
  <si>
    <t>SR17091900043644</t>
  </si>
  <si>
    <t>6228483318262710471</t>
  </si>
  <si>
    <t>2017-09-19 13:57:48</t>
  </si>
  <si>
    <t>SR17091900043645</t>
  </si>
  <si>
    <t>6225551320787508</t>
  </si>
  <si>
    <t>2017-09-19 14:07:33</t>
  </si>
  <si>
    <t>SR17091900043653</t>
  </si>
  <si>
    <t>2017-09-19 14:15:45</t>
  </si>
  <si>
    <t>SR17091900043658</t>
  </si>
  <si>
    <t>6217003860035347424</t>
  </si>
  <si>
    <t>2017-09-19 14:24:20</t>
  </si>
  <si>
    <t>SR17091900043666</t>
  </si>
  <si>
    <t>6217003860035257136</t>
  </si>
  <si>
    <t>2017-09-19 14:26:17</t>
  </si>
  <si>
    <t>SR17091900043668</t>
  </si>
  <si>
    <t>6225571320065358</t>
  </si>
  <si>
    <t>2017-09-19 14:30:24</t>
  </si>
  <si>
    <t>SR17091900043674</t>
  </si>
  <si>
    <t>6210178002007911630</t>
  </si>
  <si>
    <t>2017-09-19 14:42:57</t>
  </si>
  <si>
    <t>SR17091900043682</t>
  </si>
  <si>
    <t>6217003860005245129</t>
  </si>
  <si>
    <t>2017-09-19 14:44:57</t>
  </si>
  <si>
    <t>SR17091900043684</t>
  </si>
  <si>
    <t>5201521654589473</t>
  </si>
  <si>
    <t>2017-09-19 15:01:10</t>
  </si>
  <si>
    <t>SR17091900043696</t>
  </si>
  <si>
    <t>6231900000038287930</t>
  </si>
  <si>
    <t>2017-09-19 15:10:00</t>
  </si>
  <si>
    <t>SR17091900043704</t>
  </si>
  <si>
    <t>6228480868647196872</t>
  </si>
  <si>
    <t>2017-09-19 15:19:12</t>
  </si>
  <si>
    <t>SR17091900043717</t>
  </si>
  <si>
    <t>6231900000053147969</t>
  </si>
  <si>
    <t>2017-09-19 15:27:59</t>
  </si>
  <si>
    <t>SR17091900043724</t>
  </si>
  <si>
    <t>6228480868600589972</t>
  </si>
  <si>
    <t>2017-09-19 15:29:50</t>
  </si>
  <si>
    <t>SR17091900043725</t>
  </si>
  <si>
    <t>2017-09-19 15:30:48</t>
  </si>
  <si>
    <t>SR17091900043727</t>
  </si>
  <si>
    <t>2017-09-19 15:39:18</t>
  </si>
  <si>
    <t>SR17091900043743</t>
  </si>
  <si>
    <t>6231900000052007933</t>
  </si>
  <si>
    <t>2017-09-19 15:42:52</t>
  </si>
  <si>
    <t>SR17091900043747</t>
  </si>
  <si>
    <t>6221887300037930995</t>
  </si>
  <si>
    <t>2017-09-19 15:44:11</t>
  </si>
  <si>
    <t>SR17091900043749</t>
  </si>
  <si>
    <t>2017-09-19 15:54:21</t>
  </si>
  <si>
    <t>SR17091900043760</t>
  </si>
  <si>
    <t>6253624011708722</t>
  </si>
  <si>
    <t>2017-09-19 15:58:19</t>
  </si>
  <si>
    <t>SR17091900043765</t>
  </si>
  <si>
    <t>6228480866155407764</t>
  </si>
  <si>
    <t>2017-09-19 15:59:38</t>
  </si>
  <si>
    <t>SR17091900043766</t>
  </si>
  <si>
    <t>6217004010001293728</t>
  </si>
  <si>
    <t>2017-09-19 16:16:05</t>
  </si>
  <si>
    <t>SR17091900043792</t>
  </si>
  <si>
    <t>6215582502000358514</t>
  </si>
  <si>
    <t>2017-09-19 16:30:39</t>
  </si>
  <si>
    <t>SR17091900043813</t>
  </si>
  <si>
    <t>6228480868433766078</t>
  </si>
  <si>
    <t>2017-09-19 16:31:14</t>
  </si>
  <si>
    <t>SR17091900043815</t>
  </si>
  <si>
    <t>6210178002035213355</t>
  </si>
  <si>
    <t>2017-09-19 16:34:27</t>
  </si>
  <si>
    <t>SR17091900043818</t>
  </si>
  <si>
    <t>6222082502003069168</t>
  </si>
  <si>
    <t>2017-09-19 16:35:19</t>
  </si>
  <si>
    <t>SR17091900043820</t>
  </si>
  <si>
    <t>6222329219751833</t>
  </si>
  <si>
    <t>2017-09-19 16:42:39</t>
  </si>
  <si>
    <t>SR17091900043824</t>
  </si>
  <si>
    <t>6212262502022329786</t>
  </si>
  <si>
    <t>2017-09-19 16:45:23</t>
  </si>
  <si>
    <t>SR17091900043829</t>
  </si>
  <si>
    <t>6217997300016268412</t>
  </si>
  <si>
    <t>2017-09-19 16:48:24</t>
  </si>
  <si>
    <t>SR17091900043834</t>
  </si>
  <si>
    <t>6259960057283871</t>
  </si>
  <si>
    <t>2017-09-19 16:53:20</t>
  </si>
  <si>
    <t>SR17091900043836</t>
  </si>
  <si>
    <t>2017-09-19 16:54:03</t>
  </si>
  <si>
    <t>SR17091900043838</t>
  </si>
  <si>
    <t>2017-09-19 17:08:52</t>
  </si>
  <si>
    <t>SR17091900043859</t>
  </si>
  <si>
    <t>6228453310009435716</t>
  </si>
  <si>
    <t>2017-09-19 17:10:16</t>
  </si>
  <si>
    <t>SR17091900043860</t>
  </si>
  <si>
    <t>6228482890384692317</t>
  </si>
  <si>
    <t>2017-09-19 17:11:33</t>
  </si>
  <si>
    <t>SR17091900043864</t>
  </si>
  <si>
    <t>5240470017461066</t>
  </si>
  <si>
    <t>2017-09-19 17:12:02</t>
  </si>
  <si>
    <t>SR17091900043866</t>
  </si>
  <si>
    <t>2017-09-19 17:14:33</t>
  </si>
  <si>
    <t>SR17091900043871</t>
  </si>
  <si>
    <t>6228483358461179276</t>
  </si>
  <si>
    <t>2017-09-19 17:16:25</t>
  </si>
  <si>
    <t>SR17091900043875</t>
  </si>
  <si>
    <t>6217997300005527893</t>
  </si>
  <si>
    <t>2017-09-19 17:23:43</t>
  </si>
  <si>
    <t>SR17091900043884</t>
  </si>
  <si>
    <t>6222082502007563943</t>
  </si>
  <si>
    <t>2017-09-19 17:29:32</t>
  </si>
  <si>
    <t>SR17091900043895</t>
  </si>
  <si>
    <t>5201521327408556</t>
  </si>
  <si>
    <t>2017-09-19 17:39:46</t>
  </si>
  <si>
    <t>SR17091900043907</t>
  </si>
  <si>
    <t>6228480868645252578</t>
  </si>
  <si>
    <t>2017-09-19 17:44:39</t>
  </si>
  <si>
    <t>SR17091900043913</t>
  </si>
  <si>
    <t>2017-09-19 18:12:08</t>
  </si>
  <si>
    <t>SR17091900043928</t>
  </si>
  <si>
    <t>6222530596956297</t>
  </si>
  <si>
    <t>2017-09-19 18:22:00</t>
  </si>
  <si>
    <t>SR17091900043929</t>
  </si>
  <si>
    <t>6258101643019187</t>
  </si>
  <si>
    <t>2017-09-19 18:43:54</t>
  </si>
  <si>
    <t>SR17091900043935</t>
  </si>
  <si>
    <t>6236683890001205980</t>
  </si>
  <si>
    <t>2017-09-19 18:52:23</t>
  </si>
  <si>
    <t>SR17091900043937</t>
  </si>
  <si>
    <t>6236683860003577082</t>
  </si>
  <si>
    <t>2017-09-19 18:57:45</t>
  </si>
  <si>
    <t>SR17091900043938</t>
  </si>
  <si>
    <t>2017-09-20 08:05:51</t>
  </si>
  <si>
    <t>SR17092000043958</t>
  </si>
  <si>
    <t>6231900000041711785</t>
  </si>
  <si>
    <t>2017-09-20 08:15:00</t>
  </si>
  <si>
    <t>SR17092000043962</t>
  </si>
  <si>
    <t>6258101320124037</t>
  </si>
  <si>
    <t>2017-09-20 08:15:41</t>
  </si>
  <si>
    <t>SR17092000043963</t>
  </si>
  <si>
    <t>2017-09-20 09:14:20</t>
  </si>
  <si>
    <t>SR17092000043985</t>
  </si>
  <si>
    <t>6228480868648531572</t>
  </si>
  <si>
    <t>2017-09-20 09:17:08</t>
  </si>
  <si>
    <t>SR17092000043988</t>
  </si>
  <si>
    <t>2017-09-20 09:22:47</t>
  </si>
  <si>
    <t>SR17092000043993</t>
  </si>
  <si>
    <t>6259690017143366</t>
  </si>
  <si>
    <t>2017-09-20 09:24:14</t>
  </si>
  <si>
    <t>SR17092000043995</t>
  </si>
  <si>
    <t>6214600280000933708</t>
  </si>
  <si>
    <t>2017-09-20 09:30:57</t>
  </si>
  <si>
    <t>SR17092000044001</t>
  </si>
  <si>
    <t>6228483348609808779</t>
  </si>
  <si>
    <t>2017-09-20 09:33:35</t>
  </si>
  <si>
    <t>SR17092000044004</t>
  </si>
  <si>
    <t>6236683930000351482</t>
  </si>
  <si>
    <t>2017-09-20 09:35:03</t>
  </si>
  <si>
    <t>SR17092000044006</t>
  </si>
  <si>
    <t>6217997020001864948</t>
  </si>
  <si>
    <t>2017-09-20 09:39:14</t>
  </si>
  <si>
    <t>0067877840</t>
  </si>
  <si>
    <t>SR17092000044007</t>
  </si>
  <si>
    <t>6231900000141402384</t>
  </si>
  <si>
    <t>2017-09-20 09:53:35</t>
  </si>
  <si>
    <t>SR17092000044020</t>
  </si>
  <si>
    <t>6212262505006629055</t>
  </si>
  <si>
    <t>2017-09-20 10:00:45</t>
  </si>
  <si>
    <t>SR17092000044028</t>
  </si>
  <si>
    <t>6217003860026216570</t>
  </si>
  <si>
    <t>2017-09-20 10:06:04</t>
  </si>
  <si>
    <t>SR17092000044030</t>
  </si>
  <si>
    <t>6210178002017666950</t>
  </si>
  <si>
    <t>2017-09-20 10:11:24</t>
  </si>
  <si>
    <t>SR17092000044037</t>
  </si>
  <si>
    <t>6223691501121861</t>
  </si>
  <si>
    <t>2017-09-20 10:12:10</t>
  </si>
  <si>
    <t>0067881806</t>
  </si>
  <si>
    <t>SR17092000044040</t>
  </si>
  <si>
    <t>6226388003549759</t>
  </si>
  <si>
    <t>2017-09-20 10:12:58</t>
  </si>
  <si>
    <t>0067881939</t>
  </si>
  <si>
    <t>SR17092000044041</t>
  </si>
  <si>
    <t>2017-09-20 10:16:23</t>
  </si>
  <si>
    <t>SR17092000044046</t>
  </si>
  <si>
    <t>6212262502006494804</t>
  </si>
  <si>
    <t>SR17092000044047</t>
  </si>
  <si>
    <t>2017-09-20 10:16:33</t>
  </si>
  <si>
    <t>SR17092000044048</t>
  </si>
  <si>
    <t>6217003860010165502</t>
  </si>
  <si>
    <t>2017-09-20 10:18:34</t>
  </si>
  <si>
    <t>SR17092000044052</t>
  </si>
  <si>
    <t>6221885200146456738</t>
  </si>
  <si>
    <t>SR17092000044051</t>
  </si>
  <si>
    <t>2017-09-20 10:22:53</t>
  </si>
  <si>
    <t>SR17092000044055</t>
  </si>
  <si>
    <t>6212262513000671792</t>
  </si>
  <si>
    <t>2017-09-20 10:23:18</t>
  </si>
  <si>
    <t>SR17092000044056</t>
  </si>
  <si>
    <t>6212262505005767419</t>
  </si>
  <si>
    <t>2017-09-20 10:23:45</t>
  </si>
  <si>
    <t>SR17092000044057</t>
  </si>
  <si>
    <t>6217003860010816922</t>
  </si>
  <si>
    <t>2017-09-20 10:27:41</t>
  </si>
  <si>
    <t>SR17092000044058</t>
  </si>
  <si>
    <t>6222329219891290</t>
  </si>
  <si>
    <t>2017-09-20 10:35:12</t>
  </si>
  <si>
    <t>SR17092000044062</t>
  </si>
  <si>
    <t>6230520860003612079</t>
  </si>
  <si>
    <t>2017-09-20 10:39:56</t>
  </si>
  <si>
    <t>SR17092000044066</t>
  </si>
  <si>
    <t>6217993300020493745</t>
  </si>
  <si>
    <t>2017-09-20 10:48:49</t>
  </si>
  <si>
    <t>SR17092000044069</t>
  </si>
  <si>
    <t>6231900000064423425</t>
  </si>
  <si>
    <t>2017-09-20 10:52:57</t>
  </si>
  <si>
    <t>SR17092000044074</t>
  </si>
  <si>
    <t>6222620590005773464</t>
  </si>
  <si>
    <t>2017-09-20 10:56:34</t>
  </si>
  <si>
    <t>SR17092000044083</t>
  </si>
  <si>
    <t>4563512700114669392</t>
  </si>
  <si>
    <t>2017-09-20 10:58:50</t>
  </si>
  <si>
    <t>SR17092000044091</t>
  </si>
  <si>
    <t>2017-09-20 11:01:13</t>
  </si>
  <si>
    <t>SR17092000044092</t>
  </si>
  <si>
    <t>6214623239000167132</t>
  </si>
  <si>
    <t>2017-09-20 11:06:55</t>
  </si>
  <si>
    <t>SR17092000044100</t>
  </si>
  <si>
    <t>6231900000013408931</t>
  </si>
  <si>
    <t>2017-09-20 11:08:03</t>
  </si>
  <si>
    <t>SR17092000044102</t>
  </si>
  <si>
    <t>6217902700005428345</t>
  </si>
  <si>
    <t>2017-09-20 11:10:46</t>
  </si>
  <si>
    <t>SR17092000044104</t>
  </si>
  <si>
    <t>6226230221547266</t>
  </si>
  <si>
    <t>2017-09-20 11:25:14</t>
  </si>
  <si>
    <t>0067891134</t>
  </si>
  <si>
    <t>SR17092000044120</t>
  </si>
  <si>
    <t>6222082502009046905</t>
  </si>
  <si>
    <t>2017-09-20 11:25:40</t>
  </si>
  <si>
    <t>SR17092000044121</t>
  </si>
  <si>
    <t>6226222203138636</t>
  </si>
  <si>
    <t>2017-09-20 11:38:59</t>
  </si>
  <si>
    <t>SR17092000044138</t>
  </si>
  <si>
    <t>6228480868347441370</t>
  </si>
  <si>
    <t>2017-09-20 11:41:53</t>
  </si>
  <si>
    <t>SR17092000044146</t>
  </si>
  <si>
    <t>6228480329498676678</t>
  </si>
  <si>
    <t>2017-09-20 11:47:52</t>
  </si>
  <si>
    <t>0067893019</t>
  </si>
  <si>
    <t>SR17092000044159</t>
  </si>
  <si>
    <t>6221682910755326</t>
  </si>
  <si>
    <t>2017-09-20 11:51:57</t>
  </si>
  <si>
    <t>SR17092000044163</t>
  </si>
  <si>
    <t>6259065319558118</t>
  </si>
  <si>
    <t>2017-09-20 12:07:17</t>
  </si>
  <si>
    <t>SR17092000044180</t>
  </si>
  <si>
    <t>2017-09-20 12:14:29</t>
  </si>
  <si>
    <t>SR17092000044184</t>
  </si>
  <si>
    <t>5324582111063207</t>
  </si>
  <si>
    <t>2017-09-20 12:27:42</t>
  </si>
  <si>
    <t>SR17092000044193</t>
  </si>
  <si>
    <t>2017-09-20 12:34:59</t>
  </si>
  <si>
    <t>SR17092000044198</t>
  </si>
  <si>
    <t>6228483868166188273</t>
  </si>
  <si>
    <t>2017-09-20 12:43:12</t>
  </si>
  <si>
    <t>0067902552</t>
  </si>
  <si>
    <t>SR17092000044205</t>
  </si>
  <si>
    <t>6259656240503254</t>
  </si>
  <si>
    <t>2017-09-20 12:50:31</t>
  </si>
  <si>
    <t>SR17092000044210</t>
  </si>
  <si>
    <t>6228480868654121375</t>
  </si>
  <si>
    <t>2017-09-20 12:55:03</t>
  </si>
  <si>
    <t>0067903858</t>
  </si>
  <si>
    <t>SR17092000044211</t>
  </si>
  <si>
    <t>6217003940001574092</t>
  </si>
  <si>
    <t>2017-09-20 13:11:12</t>
  </si>
  <si>
    <t>SR17092000044225</t>
  </si>
  <si>
    <t>6228483978585503778</t>
  </si>
  <si>
    <t>2017-09-20 13:18:55</t>
  </si>
  <si>
    <t>SR17092000044229</t>
  </si>
  <si>
    <t>6212882502000557150</t>
  </si>
  <si>
    <t>2017-09-20 13:22:08</t>
  </si>
  <si>
    <t>0067909288</t>
  </si>
  <si>
    <t>SR17092000044230</t>
  </si>
  <si>
    <t>6231900000135781801</t>
  </si>
  <si>
    <t>2017-09-20 13:27:40</t>
  </si>
  <si>
    <t>SR17092000044232</t>
  </si>
  <si>
    <t>6223691871053447</t>
  </si>
  <si>
    <t>2017-09-20 13:32:17</t>
  </si>
  <si>
    <t>SR17092000044236</t>
  </si>
  <si>
    <t>6216610400002539245</t>
  </si>
  <si>
    <t>2017-09-20 14:10:55</t>
  </si>
  <si>
    <t>SR17092000044259</t>
  </si>
  <si>
    <t>6228483318602078571</t>
  </si>
  <si>
    <t>2017-09-20 14:13:30</t>
  </si>
  <si>
    <t>SR17092000044260</t>
  </si>
  <si>
    <t>6217993000237972370</t>
  </si>
  <si>
    <t>2017-09-20 14:19:41</t>
  </si>
  <si>
    <t>SR17092000044265</t>
  </si>
  <si>
    <t>6231900000056525013</t>
  </si>
  <si>
    <t>2017-09-20 14:25:11</t>
  </si>
  <si>
    <t>SR17092000044268</t>
  </si>
  <si>
    <t>3568810000401695</t>
  </si>
  <si>
    <t>2017-09-20 14:27:53</t>
  </si>
  <si>
    <t>0067914114</t>
  </si>
  <si>
    <t>SR17092000044271</t>
  </si>
  <si>
    <t>6231900000009207289</t>
  </si>
  <si>
    <t>2017-09-20 14:40:56</t>
  </si>
  <si>
    <t>0067915452</t>
  </si>
  <si>
    <t>SR17092000044277</t>
  </si>
  <si>
    <t>6228930001087947747</t>
  </si>
  <si>
    <t>2017-09-20 14:44:49</t>
  </si>
  <si>
    <t>SR17092000044283</t>
  </si>
  <si>
    <t>6231900000095726010</t>
  </si>
  <si>
    <t>2017-09-20 14:49:23</t>
  </si>
  <si>
    <t>SR17092000044289</t>
  </si>
  <si>
    <t>3568390021580082</t>
  </si>
  <si>
    <t>2017-09-20 14:55:27</t>
  </si>
  <si>
    <t>SR17092000044293</t>
  </si>
  <si>
    <t>6217852700015550864</t>
  </si>
  <si>
    <t>2017-09-20 15:11:21</t>
  </si>
  <si>
    <t>SR17092000044322</t>
  </si>
  <si>
    <t>4096678923286678</t>
  </si>
  <si>
    <t>2017-09-20 15:12:30</t>
  </si>
  <si>
    <t>SR17092000044326</t>
  </si>
  <si>
    <t>6217003860004620793</t>
  </si>
  <si>
    <t>2017-09-20 15:12:31</t>
  </si>
  <si>
    <t>SR17092000044327</t>
  </si>
  <si>
    <t>6214157312905322070</t>
  </si>
  <si>
    <t>2017-09-20 15:24:05</t>
  </si>
  <si>
    <t>SR17092000044348</t>
  </si>
  <si>
    <t>6228480861075482716</t>
  </si>
  <si>
    <t>2017-09-20 15:26:20</t>
  </si>
  <si>
    <t>SR17092000044352</t>
  </si>
  <si>
    <t>6258101646035768</t>
  </si>
  <si>
    <t>2017-09-20 15:35:17</t>
  </si>
  <si>
    <t>SR17092000044369</t>
  </si>
  <si>
    <t>6226009951274337</t>
  </si>
  <si>
    <t>2017-09-20 15:40:44</t>
  </si>
  <si>
    <t>SR17092000044372</t>
  </si>
  <si>
    <t>6225683221001545873</t>
  </si>
  <si>
    <t>2017-09-20 15:44:24</t>
  </si>
  <si>
    <t>0067922495</t>
  </si>
  <si>
    <t>SR17092000044378</t>
  </si>
  <si>
    <t>6212262502004606078</t>
  </si>
  <si>
    <t>2017-09-20 15:45:29</t>
  </si>
  <si>
    <t>SR17092000044380</t>
  </si>
  <si>
    <t>6225591320201308</t>
  </si>
  <si>
    <t>2017-09-20 15:49:23</t>
  </si>
  <si>
    <t>SR17092000044388</t>
  </si>
  <si>
    <t>6225561320933259</t>
  </si>
  <si>
    <t>2017-09-20 15:54:10</t>
  </si>
  <si>
    <t>SR17092000044391</t>
  </si>
  <si>
    <t>6212252502001061592</t>
  </si>
  <si>
    <t>2017-09-20 15:59:36</t>
  </si>
  <si>
    <t>SR17092000044395</t>
  </si>
  <si>
    <t>6217997300015313235</t>
  </si>
  <si>
    <t>2017-09-20 16:03:24</t>
  </si>
  <si>
    <t>SR17092000044397</t>
  </si>
  <si>
    <t>6253634007343301</t>
  </si>
  <si>
    <t>2017-09-20 16:05:56</t>
  </si>
  <si>
    <t>SR17092000044402</t>
  </si>
  <si>
    <t>4897350016410281</t>
  </si>
  <si>
    <t>2017-09-20 16:06:28</t>
  </si>
  <si>
    <t>SR17092000044404</t>
  </si>
  <si>
    <t>5201521321009640</t>
  </si>
  <si>
    <t>2017-09-20 16:10:43</t>
  </si>
  <si>
    <t>SR17092000044412</t>
  </si>
  <si>
    <t>6217003860033812452</t>
  </si>
  <si>
    <t>2017-09-20 16:20:31</t>
  </si>
  <si>
    <t>SR17092000044427</t>
  </si>
  <si>
    <t>6228481926065226362</t>
  </si>
  <si>
    <t>2017-09-20 16:21:31</t>
  </si>
  <si>
    <t>SR17092000044429</t>
  </si>
  <si>
    <t>6222524189082652</t>
  </si>
  <si>
    <t>2017-09-20 16:22:44</t>
  </si>
  <si>
    <t>SR17092000044432</t>
  </si>
  <si>
    <t>2017-09-20 16:27:34</t>
  </si>
  <si>
    <t>SR17092000044436</t>
  </si>
  <si>
    <t>6216914200032828</t>
  </si>
  <si>
    <t>2017-09-20 16:29:31</t>
  </si>
  <si>
    <t>SR17092000044438</t>
  </si>
  <si>
    <t>2017-09-20 16:58:00</t>
  </si>
  <si>
    <t>SR17092000044465</t>
  </si>
  <si>
    <t>6231900000084321450</t>
  </si>
  <si>
    <t>2017-09-20 17:03:49</t>
  </si>
  <si>
    <t>SR17092000044477</t>
  </si>
  <si>
    <t>6228483318116756472</t>
  </si>
  <si>
    <t>2017-09-20 17:04:35</t>
  </si>
  <si>
    <t>SR17092000044480</t>
  </si>
  <si>
    <t>6212262518000904077</t>
  </si>
  <si>
    <t>2017-09-20 17:11:48</t>
  </si>
  <si>
    <t>SR17092000044486</t>
  </si>
  <si>
    <t>622909473233540113</t>
  </si>
  <si>
    <t>2017-09-20 17:14:49</t>
  </si>
  <si>
    <t>SR17092000044489</t>
  </si>
  <si>
    <t>6228483860969608417</t>
  </si>
  <si>
    <t>2017-09-20 17:17:03</t>
  </si>
  <si>
    <t>SR17092000044491</t>
  </si>
  <si>
    <t>6231900000031193390</t>
  </si>
  <si>
    <t>2017-09-20 17:17:56</t>
  </si>
  <si>
    <t>SR17092000044493</t>
  </si>
  <si>
    <t>6212262502026490113</t>
  </si>
  <si>
    <t>2017-09-20 17:19:52</t>
  </si>
  <si>
    <t>SR17092000044497</t>
  </si>
  <si>
    <t>6217007100015777654</t>
  </si>
  <si>
    <t>2017-09-20 17:31:35</t>
  </si>
  <si>
    <t>SR17092000044506</t>
  </si>
  <si>
    <t>5201521646929126</t>
  </si>
  <si>
    <t>2017-09-20 17:33:36</t>
  </si>
  <si>
    <t>SR17092000044507</t>
  </si>
  <si>
    <t>2017-09-20 17:39:10</t>
  </si>
  <si>
    <t>SR17092000044509</t>
  </si>
  <si>
    <t>6230580000117145503</t>
  </si>
  <si>
    <t>2017-09-20 17:41:03</t>
  </si>
  <si>
    <t>SR17092000044513</t>
  </si>
  <si>
    <t>2017-09-20 19:39:29</t>
  </si>
  <si>
    <t>0068007102</t>
  </si>
  <si>
    <t>SR17092000044528</t>
  </si>
  <si>
    <t>4367480018871072</t>
  </si>
  <si>
    <t>2017-09-21 07:55:41</t>
  </si>
  <si>
    <t>SR17092100044543</t>
  </si>
  <si>
    <t>6217003860013095979</t>
  </si>
  <si>
    <t>2017-09-21 08:43:59</t>
  </si>
  <si>
    <t>SR17092100044547</t>
  </si>
  <si>
    <t>6222350062407398</t>
  </si>
  <si>
    <t>2017-09-21 09:12:46</t>
  </si>
  <si>
    <t>SR17092100044560</t>
  </si>
  <si>
    <t>2017-09-21 09:13:21</t>
  </si>
  <si>
    <t>SR17092100044562</t>
  </si>
  <si>
    <t>4218700017295978</t>
  </si>
  <si>
    <t>2017-09-21 09:18:43</t>
  </si>
  <si>
    <t>SR17092100044564</t>
  </si>
  <si>
    <t>6217232505000203580</t>
  </si>
  <si>
    <t>2017-09-21 09:23:27</t>
  </si>
  <si>
    <t>SR17092100044571</t>
  </si>
  <si>
    <t>6231900000119902530</t>
  </si>
  <si>
    <t>2017-09-21 09:27:45</t>
  </si>
  <si>
    <t>SR17092100044574</t>
  </si>
  <si>
    <t>6228480868348452772</t>
  </si>
  <si>
    <t>2017-09-21 09:30:51</t>
  </si>
  <si>
    <t>SR17092100044576</t>
  </si>
  <si>
    <t>6225561320286401</t>
  </si>
  <si>
    <t>2017-09-21 09:32:07</t>
  </si>
  <si>
    <t>SR17092100044577</t>
  </si>
  <si>
    <t>2017-09-21 09:46:26</t>
  </si>
  <si>
    <t>SR17092100044588</t>
  </si>
  <si>
    <t>6228483968375046179</t>
  </si>
  <si>
    <t>2017-09-21 09:46:45</t>
  </si>
  <si>
    <t>SR17092100044589</t>
  </si>
  <si>
    <t>6228480860560950211</t>
  </si>
  <si>
    <t>2017-09-21 09:51:33</t>
  </si>
  <si>
    <t>SR17092100044592</t>
  </si>
  <si>
    <t>6228483318602069372</t>
  </si>
  <si>
    <t>2017-09-21 10:07:03</t>
  </si>
  <si>
    <t>SR17092100044606</t>
  </si>
  <si>
    <t>6228480868655400273</t>
  </si>
  <si>
    <t>2017-09-21 10:07:26</t>
  </si>
  <si>
    <t>SR17092100044607</t>
  </si>
  <si>
    <t>6231900020005079441</t>
  </si>
  <si>
    <t>2017-09-21 10:07:29</t>
  </si>
  <si>
    <t>SR17092100044608</t>
  </si>
  <si>
    <t>2017-09-21 10:10:09</t>
  </si>
  <si>
    <t>SR17092100044612</t>
  </si>
  <si>
    <t>6228483861017745110</t>
  </si>
  <si>
    <t>2017-09-21 10:10:55</t>
  </si>
  <si>
    <t>SR17092100044610</t>
  </si>
  <si>
    <t>6228480868173591470</t>
  </si>
  <si>
    <t>2017-09-21 10:14:04</t>
  </si>
  <si>
    <t>SR17092100044616</t>
  </si>
  <si>
    <t>6231900000086434640</t>
  </si>
  <si>
    <t>2017-09-21 10:14:39</t>
  </si>
  <si>
    <t>SR17092100044617</t>
  </si>
  <si>
    <t>6217007160002429073</t>
  </si>
  <si>
    <t>2017-09-21 10:15:28</t>
  </si>
  <si>
    <t>SR17092100044618</t>
  </si>
  <si>
    <t>6223691234453102</t>
  </si>
  <si>
    <t>2017-09-21 10:16:26</t>
  </si>
  <si>
    <t>SR17092100044620</t>
  </si>
  <si>
    <t>2017-09-21 10:28:18</t>
  </si>
  <si>
    <t>SR17092100044625</t>
  </si>
  <si>
    <t>2017-09-21 10:29:47</t>
  </si>
  <si>
    <t>SR17092100044627</t>
  </si>
  <si>
    <t>2017-09-21 10:30:00</t>
  </si>
  <si>
    <t>SR17092100044630</t>
  </si>
  <si>
    <t>6222520590130320</t>
  </si>
  <si>
    <t>2017-09-21 10:34:54</t>
  </si>
  <si>
    <t>SR17092100044642</t>
  </si>
  <si>
    <t>6217852700004893168</t>
  </si>
  <si>
    <t>2017-09-21 10:55:56</t>
  </si>
  <si>
    <t>SR17092100044657</t>
  </si>
  <si>
    <t>6221550364316665</t>
  </si>
  <si>
    <t>2017-09-21 10:57:28</t>
  </si>
  <si>
    <t>SR17092100044659</t>
  </si>
  <si>
    <t>2017-09-21 11:13:30</t>
  </si>
  <si>
    <t>SR17092100044678</t>
  </si>
  <si>
    <t>6227003950230311850</t>
  </si>
  <si>
    <t>2017-09-21 11:19:03</t>
  </si>
  <si>
    <t>SR17092100044682</t>
  </si>
  <si>
    <t>2017-09-21 11:23:45</t>
  </si>
  <si>
    <t>0068060789</t>
  </si>
  <si>
    <t>SR17092100044687</t>
  </si>
  <si>
    <t>6231900000067513651</t>
  </si>
  <si>
    <t>2017-09-21 11:23:52</t>
  </si>
  <si>
    <t>SR17092100044688</t>
  </si>
  <si>
    <t>6217003860022030793</t>
  </si>
  <si>
    <t>2017-09-21 11:27:11</t>
  </si>
  <si>
    <t>SR17092100044691</t>
  </si>
  <si>
    <t>6222082502004631610</t>
  </si>
  <si>
    <t>2017-09-21 11:33:19</t>
  </si>
  <si>
    <t>SR17092100044705</t>
  </si>
  <si>
    <t>2017-09-21 11:34:05</t>
  </si>
  <si>
    <t>SR17092100044707</t>
  </si>
  <si>
    <t>6228930001150123382</t>
  </si>
  <si>
    <t>2017-09-21 11:39:27</t>
  </si>
  <si>
    <t>SR17092100044717</t>
  </si>
  <si>
    <t>6227003861300289944</t>
  </si>
  <si>
    <t>2017-09-21 11:41:30</t>
  </si>
  <si>
    <t>SR17092100044720</t>
  </si>
  <si>
    <t>6228480868193342276</t>
  </si>
  <si>
    <t>2017-09-21 11:44:51</t>
  </si>
  <si>
    <t>SR17092100044734</t>
  </si>
  <si>
    <t>6228480868348719378</t>
  </si>
  <si>
    <t>2017-09-21 11:46:51</t>
  </si>
  <si>
    <t>SR17092100044738</t>
  </si>
  <si>
    <t>6228360151743789</t>
  </si>
  <si>
    <t>2017-09-21 11:47:35</t>
  </si>
  <si>
    <t>SR17092100044740</t>
  </si>
  <si>
    <t>6212262502006447307</t>
  </si>
  <si>
    <t>2017-09-21 11:48:42</t>
  </si>
  <si>
    <t>SR17092100044741</t>
  </si>
  <si>
    <t>6212262502013050235</t>
  </si>
  <si>
    <t>2017-09-21 11:53:51</t>
  </si>
  <si>
    <t>SR17092100044753</t>
  </si>
  <si>
    <t>6217852700004652119</t>
  </si>
  <si>
    <t>2017-09-21 11:55:53</t>
  </si>
  <si>
    <t>SR17092100044755</t>
  </si>
  <si>
    <t>6227003860750222694</t>
  </si>
  <si>
    <t>2017-09-21 11:57:21</t>
  </si>
  <si>
    <t>SR17092100044757</t>
  </si>
  <si>
    <t>6217003850001284792</t>
  </si>
  <si>
    <t>2017-09-21 12:02:26</t>
  </si>
  <si>
    <t>SR17092100044765</t>
  </si>
  <si>
    <t>4367423861307016801</t>
  </si>
  <si>
    <t>2017-09-21 12:03:38</t>
  </si>
  <si>
    <t>0068068922</t>
  </si>
  <si>
    <t>SR17092100044766</t>
  </si>
  <si>
    <t>6223691056488384</t>
  </si>
  <si>
    <t>2017-09-21 12:13:56</t>
  </si>
  <si>
    <t>SR17092100044779</t>
  </si>
  <si>
    <t>6228483318263167770</t>
  </si>
  <si>
    <t>2017-09-21 12:14:55</t>
  </si>
  <si>
    <t>0068070161</t>
  </si>
  <si>
    <t>SR17092100044780</t>
  </si>
  <si>
    <t>6226230229617541</t>
  </si>
  <si>
    <t>2017-09-21 12:15:34</t>
  </si>
  <si>
    <t>SR17092100044781</t>
  </si>
  <si>
    <t>5274140689449116</t>
  </si>
  <si>
    <t>2017-09-21 12:23:46</t>
  </si>
  <si>
    <t>SR17092100044792</t>
  </si>
  <si>
    <t>6231900000065151892</t>
  </si>
  <si>
    <t>2017-09-21 12:26:54</t>
  </si>
  <si>
    <t>SR17092100044796</t>
  </si>
  <si>
    <t>6231900000082242229</t>
  </si>
  <si>
    <t>2017-09-21 12:30:14</t>
  </si>
  <si>
    <t>0068071285</t>
  </si>
  <si>
    <t>SR17092100044800</t>
  </si>
  <si>
    <t>2017-09-21 12:32:16</t>
  </si>
  <si>
    <t>SR17092100044802</t>
  </si>
  <si>
    <t>6214157311800271051</t>
  </si>
  <si>
    <t>2017-09-21 12:38:59</t>
  </si>
  <si>
    <t>SR17092100044807</t>
  </si>
  <si>
    <t>6228481938610199978</t>
  </si>
  <si>
    <t>2017-09-21 12:52:09</t>
  </si>
  <si>
    <t>SR17092100044815</t>
  </si>
  <si>
    <t>6212262516000085764</t>
  </si>
  <si>
    <t>2017-09-21 13:14:35</t>
  </si>
  <si>
    <t>SR17092100044831</t>
  </si>
  <si>
    <t>6231900000009722451</t>
  </si>
  <si>
    <t>2017-09-21 13:15:11</t>
  </si>
  <si>
    <t>SR17092100044832</t>
  </si>
  <si>
    <t>2017-09-21 13:22:11</t>
  </si>
  <si>
    <t>SR17092100044838</t>
  </si>
  <si>
    <t>6217003920005092267</t>
  </si>
  <si>
    <t>2017-09-21 13:52:35</t>
  </si>
  <si>
    <t>SR17092100044846</t>
  </si>
  <si>
    <t>6214157311800452206</t>
  </si>
  <si>
    <t>2017-09-21 14:02:37</t>
  </si>
  <si>
    <t>0068077300</t>
  </si>
  <si>
    <t>SR17092100044850</t>
  </si>
  <si>
    <t>6223691484987429</t>
  </si>
  <si>
    <t>2017-09-21 14:10:13</t>
  </si>
  <si>
    <t>SR17092100044854</t>
  </si>
  <si>
    <t>6228360131392178</t>
  </si>
  <si>
    <t>2017-09-21 14:23:19</t>
  </si>
  <si>
    <t>SR17092100044863</t>
  </si>
  <si>
    <t>6217003860006405599</t>
  </si>
  <si>
    <t>2017-09-21 14:35:24</t>
  </si>
  <si>
    <t>0068080169</t>
  </si>
  <si>
    <t>SR17092100044876</t>
  </si>
  <si>
    <t>6230200073054558</t>
  </si>
  <si>
    <t>2017-09-21 14:35:28</t>
  </si>
  <si>
    <t>SR17092100044877</t>
  </si>
  <si>
    <t>6214157318800265793</t>
  </si>
  <si>
    <t>2017-09-21 14:49:22</t>
  </si>
  <si>
    <t>SR17092100044887</t>
  </si>
  <si>
    <t>6231900000086535750</t>
  </si>
  <si>
    <t>2017-09-21 14:59:56</t>
  </si>
  <si>
    <t>SR17092100044901</t>
  </si>
  <si>
    <t>6231900025542672632</t>
  </si>
  <si>
    <t>2017-09-21 15:06:23</t>
  </si>
  <si>
    <t>SR17092100044908</t>
  </si>
  <si>
    <t>6259065398502631</t>
  </si>
  <si>
    <t>2017-09-21 15:12:06</t>
  </si>
  <si>
    <t>SR17092100044913</t>
  </si>
  <si>
    <t>6222520597830989</t>
  </si>
  <si>
    <t>2017-09-21 15:12:24</t>
  </si>
  <si>
    <t>SR17092100044915</t>
  </si>
  <si>
    <t>6225591320570975</t>
  </si>
  <si>
    <t>2017-09-21 15:17:46</t>
  </si>
  <si>
    <t>SR17092100044923</t>
  </si>
  <si>
    <t>6217003860031474891</t>
  </si>
  <si>
    <t>2017-09-21 15:19:20</t>
  </si>
  <si>
    <t>SR17092100044927</t>
  </si>
  <si>
    <t>6212262513000225870</t>
  </si>
  <si>
    <t>2017-09-21 15:33:49</t>
  </si>
  <si>
    <t>SR17092100044951</t>
  </si>
  <si>
    <t>6217003860029853890</t>
  </si>
  <si>
    <t>2017-09-21 15:44:59</t>
  </si>
  <si>
    <t>SR17092100044961</t>
  </si>
  <si>
    <t>6228480868679783977</t>
  </si>
  <si>
    <t>2017-09-21 15:48:14</t>
  </si>
  <si>
    <t>SR17092100044971</t>
  </si>
  <si>
    <t>6214157312902702456</t>
  </si>
  <si>
    <t>2017-09-21 15:50:41</t>
  </si>
  <si>
    <t>SR17092100044974</t>
  </si>
  <si>
    <t>6228480868349936476</t>
  </si>
  <si>
    <t>2017-09-21 15:55:56</t>
  </si>
  <si>
    <t>SR17092100044980</t>
  </si>
  <si>
    <t>6223691972654788</t>
  </si>
  <si>
    <t>2017-09-21 16:00:11</t>
  </si>
  <si>
    <t>SR17092100044984</t>
  </si>
  <si>
    <t>6212262515000806294</t>
  </si>
  <si>
    <t>2017-09-21 16:04:08</t>
  </si>
  <si>
    <t>SR17092100044993</t>
  </si>
  <si>
    <t>6222370174015970</t>
  </si>
  <si>
    <t>2017-09-21 16:07:13</t>
  </si>
  <si>
    <t>SR17092100044996</t>
  </si>
  <si>
    <t>6217997091000170140</t>
  </si>
  <si>
    <t>2017-09-21 16:28:56</t>
  </si>
  <si>
    <t>SR17092100045022</t>
  </si>
  <si>
    <t>6222520596191359</t>
  </si>
  <si>
    <t>2017-09-21 16:29:33</t>
  </si>
  <si>
    <t>SR17092100045025</t>
  </si>
  <si>
    <t>2017-09-21 16:46:26</t>
  </si>
  <si>
    <t>SR17092100045037</t>
  </si>
  <si>
    <t>6217003920001788934</t>
  </si>
  <si>
    <t>2017-09-21 17:02:29</t>
  </si>
  <si>
    <t>SR17092100045047</t>
  </si>
  <si>
    <t>6212262505004611287</t>
  </si>
  <si>
    <t>2017-09-21 17:09:51</t>
  </si>
  <si>
    <t>SR17092100045054</t>
  </si>
  <si>
    <t>6222530594454253</t>
  </si>
  <si>
    <t>2017-09-21 17:10:04</t>
  </si>
  <si>
    <t>SR17092100045055</t>
  </si>
  <si>
    <t>6228411933033032265</t>
  </si>
  <si>
    <t>2017-09-21 17:21:34</t>
  </si>
  <si>
    <t>SR17092100045069</t>
  </si>
  <si>
    <t>6217007140007394035</t>
  </si>
  <si>
    <t>SR17092100045070</t>
  </si>
  <si>
    <t>6212262502030259967</t>
  </si>
  <si>
    <t>2017-09-21 17:24:15</t>
  </si>
  <si>
    <t>SR17092100045074</t>
  </si>
  <si>
    <t>2017-09-21 17:26:11</t>
  </si>
  <si>
    <t>SR17092100045078</t>
  </si>
  <si>
    <t>6282880044236611</t>
  </si>
  <si>
    <t>2017-09-21 17:28:01</t>
  </si>
  <si>
    <t>SR17092100045081</t>
  </si>
  <si>
    <t>2017-09-21 17:29:24</t>
  </si>
  <si>
    <t>SR17092100045082</t>
  </si>
  <si>
    <t>6228480860821543011</t>
  </si>
  <si>
    <t>2017-09-21 17:32:33</t>
  </si>
  <si>
    <t>SR17092100045084</t>
  </si>
  <si>
    <t>6223691830000901</t>
  </si>
  <si>
    <t>2017-09-21 17:45:25</t>
  </si>
  <si>
    <t>SR17092100045101</t>
  </si>
  <si>
    <t>6217790001021422122</t>
  </si>
  <si>
    <t>2017-09-21 17:53:23</t>
  </si>
  <si>
    <t>SR17092100045108</t>
  </si>
  <si>
    <t>6226230033156876</t>
  </si>
  <si>
    <t>2017-09-21 20:36:29</t>
  </si>
  <si>
    <t>SR17092100045131</t>
  </si>
  <si>
    <t>6258091641993956</t>
  </si>
  <si>
    <t>2017-09-22 08:04:18</t>
  </si>
  <si>
    <t>0068220632</t>
  </si>
  <si>
    <t>SR17092200045147</t>
  </si>
  <si>
    <t>6223691698966441</t>
  </si>
  <si>
    <t>2017-09-22 08:25:56</t>
  </si>
  <si>
    <t>SR17092200045148</t>
  </si>
  <si>
    <t>6282880069067362</t>
  </si>
  <si>
    <t>2017-09-22 08:55:08</t>
  </si>
  <si>
    <t>0068223083</t>
  </si>
  <si>
    <t>SR17092200045157</t>
  </si>
  <si>
    <t>6231900000021394040</t>
  </si>
  <si>
    <t>2017-09-22 09:07:09</t>
  </si>
  <si>
    <t>SR17092200045162</t>
  </si>
  <si>
    <t>6217852700009375492</t>
  </si>
  <si>
    <t>2017-09-22 09:16:10</t>
  </si>
  <si>
    <t>SR17092200045175</t>
  </si>
  <si>
    <t>6221560499224510</t>
  </si>
  <si>
    <t>2017-09-22 09:18:09</t>
  </si>
  <si>
    <t>SR17092200045178</t>
  </si>
  <si>
    <t>6212262502018211113</t>
  </si>
  <si>
    <t>2017-09-22 09:46:03</t>
  </si>
  <si>
    <t>SR17092200045198</t>
  </si>
  <si>
    <t>6231900000075188363</t>
  </si>
  <si>
    <t>2017-09-22 09:46:20</t>
  </si>
  <si>
    <t>SR17092200045201</t>
  </si>
  <si>
    <t>6217852700013758147</t>
  </si>
  <si>
    <t>2017-09-22 10:05:19</t>
  </si>
  <si>
    <t>SR17092200045217</t>
  </si>
  <si>
    <t>6228480868478551773</t>
  </si>
  <si>
    <t>2017-09-22 10:11:23</t>
  </si>
  <si>
    <t>SR17092200045221</t>
  </si>
  <si>
    <t>6222620590001542285</t>
  </si>
  <si>
    <t>2017-09-22 10:13:18</t>
  </si>
  <si>
    <t>0068237189</t>
  </si>
  <si>
    <t>SR17092200045224</t>
  </si>
  <si>
    <t>6228411920089328713</t>
  </si>
  <si>
    <t>2017-09-22 10:18:43</t>
  </si>
  <si>
    <t>SR17092200045235</t>
  </si>
  <si>
    <t>6222600590003147863</t>
  </si>
  <si>
    <t>2017-09-22 10:27:35</t>
  </si>
  <si>
    <t>SR17092200045241</t>
  </si>
  <si>
    <t>2017-09-22 10:35:13</t>
  </si>
  <si>
    <t>0068239256</t>
  </si>
  <si>
    <t>SR17092200045249</t>
  </si>
  <si>
    <t>6231900000019806005</t>
  </si>
  <si>
    <t>2017-09-22 10:36:40</t>
  </si>
  <si>
    <t>SR17092200045252</t>
  </si>
  <si>
    <t>6228451938000934170</t>
  </si>
  <si>
    <t>2017-09-22 10:53:50</t>
  </si>
  <si>
    <t>SR17092200045275</t>
  </si>
  <si>
    <t>6258081320007871</t>
  </si>
  <si>
    <t>2017-09-22 10:58:55</t>
  </si>
  <si>
    <t>SR17092200045281</t>
  </si>
  <si>
    <t>6227003861070277053</t>
  </si>
  <si>
    <t>2017-09-22 10:59:30</t>
  </si>
  <si>
    <t>SR17092200045283</t>
  </si>
  <si>
    <t>6223690863265696</t>
  </si>
  <si>
    <t>2017-09-22 11:01:20</t>
  </si>
  <si>
    <t>0068242182</t>
  </si>
  <si>
    <t>SR17092200045289</t>
  </si>
  <si>
    <t>6231900000097693085</t>
  </si>
  <si>
    <t>2017-09-22 11:01:47</t>
  </si>
  <si>
    <t>SR17092200045290</t>
  </si>
  <si>
    <t>6225970047589445</t>
  </si>
  <si>
    <t>2017-09-22 11:09:46</t>
  </si>
  <si>
    <t>SR17092200045310</t>
  </si>
  <si>
    <t>6231900000067393146</t>
  </si>
  <si>
    <t>2017-09-22 11:13:28</t>
  </si>
  <si>
    <t>SR17092200045315</t>
  </si>
  <si>
    <t>6231900000067732285</t>
  </si>
  <si>
    <t>2017-09-22 11:15:16</t>
  </si>
  <si>
    <t>SR17092200045317</t>
  </si>
  <si>
    <t>6228930001081344784</t>
  </si>
  <si>
    <t>2017-09-22 11:23:54</t>
  </si>
  <si>
    <t>SR17092200045330</t>
  </si>
  <si>
    <t>6228480868207042870</t>
  </si>
  <si>
    <t>2017-09-22 11:26:27</t>
  </si>
  <si>
    <t>SR17092200045334</t>
  </si>
  <si>
    <t>6231900000084908595</t>
  </si>
  <si>
    <t>2017-09-22 11:36:34</t>
  </si>
  <si>
    <t>SR17092200045344</t>
  </si>
  <si>
    <t>2017-09-22 11:36:48</t>
  </si>
  <si>
    <t>SR17092200045345</t>
  </si>
  <si>
    <t>6216602700000593460</t>
  </si>
  <si>
    <t>2017-09-22 11:38:06</t>
  </si>
  <si>
    <t>SR17092200045349</t>
  </si>
  <si>
    <t>6228483866296460265</t>
  </si>
  <si>
    <t>2017-09-22 11:39:08</t>
  </si>
  <si>
    <t>SR17092200045352</t>
  </si>
  <si>
    <t>6253360008231283</t>
  </si>
  <si>
    <t>2017-09-22 11:39:27</t>
  </si>
  <si>
    <t>SR17092200045354</t>
  </si>
  <si>
    <t>6236683860001027106</t>
  </si>
  <si>
    <t>2017-09-22 11:40:39</t>
  </si>
  <si>
    <t>SR17092200045358</t>
  </si>
  <si>
    <t>6258101642356135</t>
  </si>
  <si>
    <t>2017-09-22 11:43:25</t>
  </si>
  <si>
    <t>SR17092200045361</t>
  </si>
  <si>
    <t>6228483330909591511</t>
  </si>
  <si>
    <t>2017-09-22 11:45:24</t>
  </si>
  <si>
    <t>SR17092200045363</t>
  </si>
  <si>
    <t>6225591320121142</t>
  </si>
  <si>
    <t>2017-09-22 11:52:00</t>
  </si>
  <si>
    <t>0068249993</t>
  </si>
  <si>
    <t>SR17092200045370</t>
  </si>
  <si>
    <t>6217997300020764471</t>
  </si>
  <si>
    <t>2017-09-22 11:53:22</t>
  </si>
  <si>
    <t>SR17092200045373</t>
  </si>
  <si>
    <t>6231900000031008168</t>
  </si>
  <si>
    <t>2017-09-22 11:53:48</t>
  </si>
  <si>
    <t>SR17092200045372</t>
  </si>
  <si>
    <t>6212262514000439404</t>
  </si>
  <si>
    <t>2017-09-22 11:56:30</t>
  </si>
  <si>
    <t>SR17092200045378</t>
  </si>
  <si>
    <t>6253624016436972</t>
  </si>
  <si>
    <t>2017-09-22 11:57:08</t>
  </si>
  <si>
    <t>SR17092200045380</t>
  </si>
  <si>
    <t>6236683860004235524</t>
  </si>
  <si>
    <t>2017-09-22 12:11:02</t>
  </si>
  <si>
    <t>SR17092200045398</t>
  </si>
  <si>
    <t>6212262502018889678</t>
  </si>
  <si>
    <t>2017-09-22 12:18:11</t>
  </si>
  <si>
    <t>SR17092200045405</t>
  </si>
  <si>
    <t>6235732700000319950</t>
  </si>
  <si>
    <t>2017-09-22 12:28:53</t>
  </si>
  <si>
    <t>SR17092200045416</t>
  </si>
  <si>
    <t>6223691814390542</t>
  </si>
  <si>
    <t>2017-09-22 12:29:21</t>
  </si>
  <si>
    <t>SR17092200045417</t>
  </si>
  <si>
    <t>6231900000018653481</t>
  </si>
  <si>
    <t>2017-09-22 12:33:57</t>
  </si>
  <si>
    <t>SR17092200045422</t>
  </si>
  <si>
    <t>2017-09-22 12:34:00</t>
  </si>
  <si>
    <t>SR17092200045423</t>
  </si>
  <si>
    <t>6231900000065222693</t>
  </si>
  <si>
    <t>2017-09-22 12:35:10</t>
  </si>
  <si>
    <t>SR17092200045425</t>
  </si>
  <si>
    <t>2017-09-22 12:36:26</t>
  </si>
  <si>
    <t>SR17092200045429</t>
  </si>
  <si>
    <t>6282880052968287</t>
  </si>
  <si>
    <t>2017-09-22 12:45:51</t>
  </si>
  <si>
    <t>SR17092200045433</t>
  </si>
  <si>
    <t>6228484148266785677</t>
  </si>
  <si>
    <t>2017-09-22 12:56:38</t>
  </si>
  <si>
    <t>SR17092200045440</t>
  </si>
  <si>
    <t>6228483978585798972</t>
  </si>
  <si>
    <t>2017-09-22 12:57:15</t>
  </si>
  <si>
    <t>SR17092200045441</t>
  </si>
  <si>
    <t>5288560031014520</t>
  </si>
  <si>
    <t>2017-09-22 13:06:39</t>
  </si>
  <si>
    <t>SR17092200045444</t>
  </si>
  <si>
    <t>6282680050265938</t>
  </si>
  <si>
    <t>2017-09-22 13:30:29</t>
  </si>
  <si>
    <t>SR17092200045463</t>
  </si>
  <si>
    <t>2017-09-22 13:40:29</t>
  </si>
  <si>
    <t>SR17092200045469</t>
  </si>
  <si>
    <t>6227525300116290</t>
  </si>
  <si>
    <t>2017-09-22 13:48:27</t>
  </si>
  <si>
    <t>SR17092200045474</t>
  </si>
  <si>
    <t>6228484148239721577</t>
  </si>
  <si>
    <t>2017-09-22 13:51:05</t>
  </si>
  <si>
    <t>SR17092200045475</t>
  </si>
  <si>
    <t>6217003860026863199</t>
  </si>
  <si>
    <t>2017-09-22 14:02:08</t>
  </si>
  <si>
    <t>0068262092</t>
  </si>
  <si>
    <t>SR17092200045482</t>
  </si>
  <si>
    <t>6227003860810142056</t>
  </si>
  <si>
    <t>2017-09-22 14:09:22</t>
  </si>
  <si>
    <t>SR17092200045489</t>
  </si>
  <si>
    <t>6212262502007428058</t>
  </si>
  <si>
    <t>2017-09-22 14:14:41</t>
  </si>
  <si>
    <t>SR17092200045491</t>
  </si>
  <si>
    <t>6221560692854493</t>
  </si>
  <si>
    <t>2017-09-22 14:15:47</t>
  </si>
  <si>
    <t>SR17092200045490</t>
  </si>
  <si>
    <t>6228481931238307115</t>
  </si>
  <si>
    <t>2017-09-22 14:16:28</t>
  </si>
  <si>
    <t>SR17092200045493</t>
  </si>
  <si>
    <t>6228480868044975076</t>
  </si>
  <si>
    <t>2017-09-22 14:17:58</t>
  </si>
  <si>
    <t>SR17092200045494</t>
  </si>
  <si>
    <t>2017-09-22 14:22:59</t>
  </si>
  <si>
    <t>SR17092200045498</t>
  </si>
  <si>
    <t>6221550348928171</t>
  </si>
  <si>
    <t>2017-09-22 14:24:00</t>
  </si>
  <si>
    <t>SR17092200045499</t>
  </si>
  <si>
    <t>2017-09-22 14:26:08</t>
  </si>
  <si>
    <t>SR17092200045501</t>
  </si>
  <si>
    <t>6222082502004334033</t>
  </si>
  <si>
    <t>2017-09-22 14:33:52</t>
  </si>
  <si>
    <t>SR17092200045507</t>
  </si>
  <si>
    <t>6212262502024214382</t>
  </si>
  <si>
    <t>2017-09-22 14:40:15</t>
  </si>
  <si>
    <t>SR17092200045515</t>
  </si>
  <si>
    <t>6217003950002224621</t>
  </si>
  <si>
    <t>2017-09-22 14:47:54</t>
  </si>
  <si>
    <t>SR17092200045520</t>
  </si>
  <si>
    <t>6217003860020747471</t>
  </si>
  <si>
    <t>2017-09-22 14:55:19</t>
  </si>
  <si>
    <t>SR17092200045527</t>
  </si>
  <si>
    <t>6210178002010649037</t>
  </si>
  <si>
    <t>2017-09-22 14:58:34</t>
  </si>
  <si>
    <t>SR17092200045541</t>
  </si>
  <si>
    <t>2017-09-22 15:12:20</t>
  </si>
  <si>
    <t>SR17092200045554</t>
  </si>
  <si>
    <t>6231900000122485200</t>
  </si>
  <si>
    <t>2017-09-22 15:30:50</t>
  </si>
  <si>
    <t>SR17092200045585</t>
  </si>
  <si>
    <t>6227003910340094549</t>
  </si>
  <si>
    <t>2017-09-22 15:32:35</t>
  </si>
  <si>
    <t>SR17092200045588</t>
  </si>
  <si>
    <t>6231900000054656315</t>
  </si>
  <si>
    <t>2017-09-22 15:36:13</t>
  </si>
  <si>
    <t>0068281045</t>
  </si>
  <si>
    <t>SR17092200045596</t>
  </si>
  <si>
    <t>6217852700005236540</t>
  </si>
  <si>
    <t>2017-09-22 15:37:45</t>
  </si>
  <si>
    <t>SR17092200045599</t>
  </si>
  <si>
    <t>2017-09-22 15:40:24</t>
  </si>
  <si>
    <t>SR17092200045602</t>
  </si>
  <si>
    <t>6223691383126566</t>
  </si>
  <si>
    <t>2017-09-22 15:42:02</t>
  </si>
  <si>
    <t>SR17092200045604</t>
  </si>
  <si>
    <t>6282880039400495</t>
  </si>
  <si>
    <t>2017-09-22 15:43:49</t>
  </si>
  <si>
    <t>SR17092200045609</t>
  </si>
  <si>
    <t>6210178002036204361</t>
  </si>
  <si>
    <t>2017-09-22 15:48:38</t>
  </si>
  <si>
    <t>SR17092200045618</t>
  </si>
  <si>
    <t>6228930001047371210</t>
  </si>
  <si>
    <t>2017-09-22 16:05:15</t>
  </si>
  <si>
    <t>SR17092200045642</t>
  </si>
  <si>
    <t>4897350017101293</t>
  </si>
  <si>
    <t>2017-09-22 16:08:26</t>
  </si>
  <si>
    <t>SR17092200045643</t>
  </si>
  <si>
    <t>6221551879432229</t>
  </si>
  <si>
    <t>2017-09-22 16:09:26</t>
  </si>
  <si>
    <t>SR17092200045645</t>
  </si>
  <si>
    <t>2017-09-22 16:24:59</t>
  </si>
  <si>
    <t>SR17092200045654</t>
  </si>
  <si>
    <t>6217790001062559329</t>
  </si>
  <si>
    <t>2017-09-22 16:30:56</t>
  </si>
  <si>
    <t>SR17092200045661</t>
  </si>
  <si>
    <t>6217997020000361060</t>
  </si>
  <si>
    <t>2017-09-22 16:37:23</t>
  </si>
  <si>
    <t>SR17092200045670</t>
  </si>
  <si>
    <t>6212262502029886473</t>
  </si>
  <si>
    <t>2017-09-22 16:45:17</t>
  </si>
  <si>
    <t>SR17092200045691</t>
  </si>
  <si>
    <t>4581245392888681</t>
  </si>
  <si>
    <t>2017-09-22 16:47:36</t>
  </si>
  <si>
    <t>SR17092200045695</t>
  </si>
  <si>
    <t>6236683860005440040</t>
  </si>
  <si>
    <t>2017-09-22 16:49:11</t>
  </si>
  <si>
    <t>SR17092200045697</t>
  </si>
  <si>
    <t>6228360096382594</t>
  </si>
  <si>
    <t>2017-09-22 16:52:47</t>
  </si>
  <si>
    <t>SR17092200045703</t>
  </si>
  <si>
    <t>6225551320589839</t>
  </si>
  <si>
    <t>2017-09-22 16:53:43</t>
  </si>
  <si>
    <t>SR17092200045702</t>
  </si>
  <si>
    <t>6228483618597316872</t>
  </si>
  <si>
    <t>2017-09-22 16:58:39</t>
  </si>
  <si>
    <t>SR17092200045715</t>
  </si>
  <si>
    <t>2017-09-22 17:40:39</t>
  </si>
  <si>
    <t>SR17092200045758</t>
  </si>
  <si>
    <t>6225581320227072</t>
  </si>
  <si>
    <t>2017-09-22 17:44:25</t>
  </si>
  <si>
    <t>0068401083</t>
  </si>
  <si>
    <t>SR17092200045762</t>
  </si>
  <si>
    <t>6217003860020537328</t>
  </si>
  <si>
    <t>2017-09-23 08:02:43</t>
  </si>
  <si>
    <t>SR17092300045811</t>
  </si>
  <si>
    <t>6214993860192603</t>
  </si>
  <si>
    <t>2017-09-23 08:30:07</t>
  </si>
  <si>
    <t>SR17092300045817</t>
  </si>
  <si>
    <t>5218990592984636</t>
  </si>
  <si>
    <t>2017-09-23 08:31:34</t>
  </si>
  <si>
    <t>SR17092300045818</t>
  </si>
  <si>
    <t>2017-09-23 09:00:36</t>
  </si>
  <si>
    <t>SR17092300045828</t>
  </si>
  <si>
    <t>6212262502001124992</t>
  </si>
  <si>
    <t>2017-09-23 09:29:21</t>
  </si>
  <si>
    <t>SR17092300045843</t>
  </si>
  <si>
    <t>6231900000117052072</t>
  </si>
  <si>
    <t>2017-09-23 09:30:24</t>
  </si>
  <si>
    <t>SR17092300045844</t>
  </si>
  <si>
    <t>6217003860018326437</t>
  </si>
  <si>
    <t>2017-09-23 09:47:09</t>
  </si>
  <si>
    <t>SR17092300045850</t>
  </si>
  <si>
    <t>6231900000062777228</t>
  </si>
  <si>
    <t>2017-09-23 09:52:31</t>
  </si>
  <si>
    <t>0068419957</t>
  </si>
  <si>
    <t>SR17092300045853</t>
  </si>
  <si>
    <t>6228481938620437376</t>
  </si>
  <si>
    <t>2017-09-23 09:53:15</t>
  </si>
  <si>
    <t>0068419962</t>
  </si>
  <si>
    <t>SR17092300045854</t>
  </si>
  <si>
    <t>2017-09-23 10:28:06</t>
  </si>
  <si>
    <t>SR17092300045873</t>
  </si>
  <si>
    <t>6231900010080011708</t>
  </si>
  <si>
    <t>2017-09-23 10:31:14</t>
  </si>
  <si>
    <t>SR17092300045875</t>
  </si>
  <si>
    <t>6225551321427526</t>
  </si>
  <si>
    <t>2017-09-23 10:51:48</t>
  </si>
  <si>
    <t>SR17092300045886</t>
  </si>
  <si>
    <t>6224698131235101</t>
  </si>
  <si>
    <t>2017-09-23 11:12:27</t>
  </si>
  <si>
    <t>SR17092300045901</t>
  </si>
  <si>
    <t>6223691587499686</t>
  </si>
  <si>
    <t>2017-09-23 11:18:52</t>
  </si>
  <si>
    <t>SR17092300045904</t>
  </si>
  <si>
    <t>6228481921117119814</t>
  </si>
  <si>
    <t>2017-09-23 11:20:24</t>
  </si>
  <si>
    <t>SR17092300045906</t>
  </si>
  <si>
    <t>6258091686703203</t>
  </si>
  <si>
    <t>2017-09-23 11:24:58</t>
  </si>
  <si>
    <t>SR17092300045908</t>
  </si>
  <si>
    <t>6226388001084155</t>
  </si>
  <si>
    <t>2017-09-23 11:38:08</t>
  </si>
  <si>
    <t>SR17092300045920</t>
  </si>
  <si>
    <t>6212262502000281645</t>
  </si>
  <si>
    <t>2017-09-23 11:46:24</t>
  </si>
  <si>
    <t>0068421788</t>
  </si>
  <si>
    <t>SR17092300045927</t>
  </si>
  <si>
    <t>6217003860022057705</t>
  </si>
  <si>
    <t>2017-09-23 11:47:51</t>
  </si>
  <si>
    <t>0068421826</t>
  </si>
  <si>
    <t>SR17092300045928</t>
  </si>
  <si>
    <t>2017-09-23 11:49:06</t>
  </si>
  <si>
    <t>SR17092300045930</t>
  </si>
  <si>
    <t>2017-09-23 12:02:55</t>
  </si>
  <si>
    <t>SR17092300045936</t>
  </si>
  <si>
    <t>6217003910007023428</t>
  </si>
  <si>
    <t>2017-09-23 12:04:54</t>
  </si>
  <si>
    <t>SR17092300045937</t>
  </si>
  <si>
    <t>6217997300037291492</t>
  </si>
  <si>
    <t>2017-09-23 12:26:10</t>
  </si>
  <si>
    <t>SR17092300045956</t>
  </si>
  <si>
    <t>6212262505002526776</t>
  </si>
  <si>
    <t>2017-09-23 12:32:28</t>
  </si>
  <si>
    <t>SR17092300045962</t>
  </si>
  <si>
    <t>6231900000061142895</t>
  </si>
  <si>
    <t>2017-09-23 12:56:46</t>
  </si>
  <si>
    <t>SR17092300045972</t>
  </si>
  <si>
    <t>6253624014215394</t>
  </si>
  <si>
    <t>2017-09-23 13:57:54</t>
  </si>
  <si>
    <t>SR17092300045992</t>
  </si>
  <si>
    <t>6231900000114296664</t>
  </si>
  <si>
    <t>2017-09-23 14:28:57</t>
  </si>
  <si>
    <t>SR17092300046004</t>
  </si>
  <si>
    <t>6228480868646562678</t>
  </si>
  <si>
    <t>2017-09-23 14:49:27</t>
  </si>
  <si>
    <t>SR17092300046014</t>
  </si>
  <si>
    <t>6226230010271854</t>
  </si>
  <si>
    <t>2017-09-23 15:02:57</t>
  </si>
  <si>
    <t>0068424799</t>
  </si>
  <si>
    <t>SR17092300046019</t>
  </si>
  <si>
    <t>2017-09-23 15:12:42</t>
  </si>
  <si>
    <t>SR17092300046026</t>
  </si>
  <si>
    <t>6216612700004566866</t>
  </si>
  <si>
    <t>2017-09-23 15:20:32</t>
  </si>
  <si>
    <t>SR17092300046032</t>
  </si>
  <si>
    <t>6212812502001885498</t>
  </si>
  <si>
    <t>2017-09-23 15:26:47</t>
  </si>
  <si>
    <t>SR17092300046038</t>
  </si>
  <si>
    <t>6231900000049747286</t>
  </si>
  <si>
    <t>2017-09-23 15:30:38</t>
  </si>
  <si>
    <t>SR17092300046044</t>
  </si>
  <si>
    <t>6231900000006958116</t>
  </si>
  <si>
    <t>2017-09-23 15:41:11</t>
  </si>
  <si>
    <t>SR17092300046054</t>
  </si>
  <si>
    <t>6228481938618973671</t>
  </si>
  <si>
    <t>2017-09-23 15:55:45</t>
  </si>
  <si>
    <t>SR17092300046065</t>
  </si>
  <si>
    <t>5218990595989327</t>
  </si>
  <si>
    <t>2017-09-23 16:01:26</t>
  </si>
  <si>
    <t>SR17092300046067</t>
  </si>
  <si>
    <t>6231900000120134321</t>
  </si>
  <si>
    <t>2017-09-23 16:08:20</t>
  </si>
  <si>
    <t>SR17092300046074</t>
  </si>
  <si>
    <t>6217004020000784072</t>
  </si>
  <si>
    <t>2017-09-23 16:17:27</t>
  </si>
  <si>
    <t>SR17092300046082</t>
  </si>
  <si>
    <t>6231900000067877908</t>
  </si>
  <si>
    <t>2017-09-23 16:21:49</t>
  </si>
  <si>
    <t>SR17092300046084</t>
  </si>
  <si>
    <t>6217562700005653083</t>
  </si>
  <si>
    <t>2017-09-23 17:12:20</t>
  </si>
  <si>
    <t>SR17092300046098</t>
  </si>
  <si>
    <t>6250868957698107</t>
  </si>
  <si>
    <t>2017-09-23 17:16:06</t>
  </si>
  <si>
    <t>SR17092300046100</t>
  </si>
  <si>
    <t>6228483336287207463</t>
  </si>
  <si>
    <t>2017-09-23 17:49:15</t>
  </si>
  <si>
    <t>SR17092300046105</t>
  </si>
  <si>
    <t>5309700019375452</t>
  </si>
  <si>
    <t>2017-09-24 09:20:23</t>
  </si>
  <si>
    <t>SR17092400046150</t>
  </si>
  <si>
    <t>6217997300039816189</t>
  </si>
  <si>
    <t>2017-09-24 09:22:30</t>
  </si>
  <si>
    <t>SR17092400046151</t>
  </si>
  <si>
    <t>6222520758184259</t>
  </si>
  <si>
    <t>2017-09-24 09:29:50</t>
  </si>
  <si>
    <t>SR17092400046152</t>
  </si>
  <si>
    <t>6217003860033510015</t>
  </si>
  <si>
    <t>2017-09-24 09:38:37</t>
  </si>
  <si>
    <t>SR17092400046157</t>
  </si>
  <si>
    <t>6225269682240798</t>
  </si>
  <si>
    <t>2017-09-24 09:40:41</t>
  </si>
  <si>
    <t>SR17092400046159</t>
  </si>
  <si>
    <t>6212262502000334063</t>
  </si>
  <si>
    <t>2017-09-24 10:56:51</t>
  </si>
  <si>
    <t>SR17092400046187</t>
  </si>
  <si>
    <t>6231900000089199869</t>
  </si>
  <si>
    <t>2017-09-24 12:09:22</t>
  </si>
  <si>
    <t>SR17092400046202</t>
  </si>
  <si>
    <t>2017-09-24 12:11:52</t>
  </si>
  <si>
    <t>SR17092400046204</t>
  </si>
  <si>
    <t>2017-09-24 13:45:39</t>
  </si>
  <si>
    <t>SR17092400046224</t>
  </si>
  <si>
    <t>6212262505002626345</t>
  </si>
  <si>
    <t>2017-09-24 14:06:43</t>
  </si>
  <si>
    <t>0068441921</t>
  </si>
  <si>
    <t>3</t>
  </si>
  <si>
    <t>SR17092400046227</t>
  </si>
  <si>
    <t>6228481928594823271</t>
  </si>
  <si>
    <t>2017-09-24 16:36:23</t>
  </si>
  <si>
    <t>SR17092400046261</t>
  </si>
  <si>
    <t>6212262409001397851</t>
  </si>
  <si>
    <t>2017-09-25 07:14:41</t>
  </si>
  <si>
    <t>SR17092500046290</t>
  </si>
  <si>
    <t>5522453860167732</t>
  </si>
  <si>
    <t>2017-09-25 07:52:49</t>
  </si>
  <si>
    <t>SR17092500046295</t>
  </si>
  <si>
    <t>6226890032415829</t>
  </si>
  <si>
    <t>2017-09-25 08:18:39</t>
  </si>
  <si>
    <t>SR17092500046297</t>
  </si>
  <si>
    <t>2017-09-25 08:26:31</t>
  </si>
  <si>
    <t>SR17092500046298</t>
  </si>
  <si>
    <t>6222621310017490463</t>
  </si>
  <si>
    <t>2017-09-25 08:42:03</t>
  </si>
  <si>
    <t>SR17092500046305</t>
  </si>
  <si>
    <t>6253335333912468</t>
  </si>
  <si>
    <t>2017-09-25 08:47:18</t>
  </si>
  <si>
    <t>SR17092500046306</t>
  </si>
  <si>
    <t>6228484160952964318</t>
  </si>
  <si>
    <t>2017-09-25 09:10:59</t>
  </si>
  <si>
    <t>SR17092500046316</t>
  </si>
  <si>
    <t>6228481938232542977</t>
  </si>
  <si>
    <t>2017-09-25 09:11:18</t>
  </si>
  <si>
    <t>SR17092500046317</t>
  </si>
  <si>
    <t>6231900000100956677</t>
  </si>
  <si>
    <t>2017-09-25 09:23:37</t>
  </si>
  <si>
    <t>SR17092500046324</t>
  </si>
  <si>
    <t>6253335373317016</t>
  </si>
  <si>
    <t>2017-09-25 09:25:43</t>
  </si>
  <si>
    <t>SR17092500046326</t>
  </si>
  <si>
    <t>6222022410001328326</t>
  </si>
  <si>
    <t>2017-09-25 09:40:45</t>
  </si>
  <si>
    <t>SR17092500046334</t>
  </si>
  <si>
    <t>6217790001105800672</t>
  </si>
  <si>
    <t>2017-09-25 09:43:02</t>
  </si>
  <si>
    <t>SR17092500046335</t>
  </si>
  <si>
    <t>2017-09-25 09:44:01</t>
  </si>
  <si>
    <t>SR17092500046336</t>
  </si>
  <si>
    <t>6228482890787857616</t>
  </si>
  <si>
    <t>2017-09-25 09:44:52</t>
  </si>
  <si>
    <t>SR17092500046338</t>
  </si>
  <si>
    <t>2017-09-25 09:51:37</t>
  </si>
  <si>
    <t>SR17092500046343</t>
  </si>
  <si>
    <t>6228930001128158460</t>
  </si>
  <si>
    <t>2017-09-25 10:04:16</t>
  </si>
  <si>
    <t>SR17092500046354</t>
  </si>
  <si>
    <t>6212262505006307249</t>
  </si>
  <si>
    <t>2017-09-25 10:15:36</t>
  </si>
  <si>
    <t>SR17092500046366</t>
  </si>
  <si>
    <t>6231900000031569540</t>
  </si>
  <si>
    <t>2017-09-25 10:16:39</t>
  </si>
  <si>
    <t>SR17092500046367</t>
  </si>
  <si>
    <t>6222523312688054</t>
  </si>
  <si>
    <t>2017-09-25 10:16:47</t>
  </si>
  <si>
    <t>SR17092500046368</t>
  </si>
  <si>
    <t>6217997300018778731</t>
  </si>
  <si>
    <t>2017-09-25 10:19:05</t>
  </si>
  <si>
    <t>SR17092500046372</t>
  </si>
  <si>
    <t>6217003650002685397</t>
  </si>
  <si>
    <t>2017-09-25 10:21:46</t>
  </si>
  <si>
    <t>0068477246</t>
  </si>
  <si>
    <t>SR17092500046373</t>
  </si>
  <si>
    <t>6228480868334558277</t>
  </si>
  <si>
    <t>2017-09-25 10:24:51</t>
  </si>
  <si>
    <t>SR17092500046381</t>
  </si>
  <si>
    <t>6212262512001983636</t>
  </si>
  <si>
    <t>2017-09-25 10:24:52</t>
  </si>
  <si>
    <t>SR17092500046382</t>
  </si>
  <si>
    <t>2017-09-25 10:25:39</t>
  </si>
  <si>
    <t>0068478399</t>
  </si>
  <si>
    <t>SR17092500046383</t>
  </si>
  <si>
    <t>6228480868634467773</t>
  </si>
  <si>
    <t>2017-09-25 10:25:54</t>
  </si>
  <si>
    <t>0068478482</t>
  </si>
  <si>
    <t>SR17092500046384</t>
  </si>
  <si>
    <t>6212262502010549767</t>
  </si>
  <si>
    <t>2017-09-25 10:25:55</t>
  </si>
  <si>
    <t>0068478487</t>
  </si>
  <si>
    <t>SR17092500046385</t>
  </si>
  <si>
    <t>2017-09-25 10:26:26</t>
  </si>
  <si>
    <t>SR17092500046386</t>
  </si>
  <si>
    <t>6212262502012339670</t>
  </si>
  <si>
    <t>2017-09-25 10:29:27</t>
  </si>
  <si>
    <t>SR17092500046390</t>
  </si>
  <si>
    <t>3568680090966133</t>
  </si>
  <si>
    <t>2017-09-25 10:34:47</t>
  </si>
  <si>
    <t>SR17092500046396</t>
  </si>
  <si>
    <t>5218990599155289</t>
  </si>
  <si>
    <t>2017-09-25 10:39:18</t>
  </si>
  <si>
    <t>SR17092500046404</t>
  </si>
  <si>
    <t>4563512700120513816</t>
  </si>
  <si>
    <t>2017-09-25 10:44:20</t>
  </si>
  <si>
    <t>SR17092500046417</t>
  </si>
  <si>
    <t>6223690884288321</t>
  </si>
  <si>
    <t>2017-09-25 10:48:20</t>
  </si>
  <si>
    <t>0068482479</t>
  </si>
  <si>
    <t>SR17092500046424</t>
  </si>
  <si>
    <t>6212262502002222027</t>
  </si>
  <si>
    <t>2017-09-25 10:52:00</t>
  </si>
  <si>
    <t>SR17092500046429</t>
  </si>
  <si>
    <t>6217003890001524128</t>
  </si>
  <si>
    <t>2017-09-25 10:54:12</t>
  </si>
  <si>
    <t>SR17092500046433</t>
  </si>
  <si>
    <t>6223691136276569</t>
  </si>
  <si>
    <t>2017-09-25 10:56:07</t>
  </si>
  <si>
    <t>SR17092500046438</t>
  </si>
  <si>
    <t>6259690020452648</t>
  </si>
  <si>
    <t>2017-09-25 11:01:59</t>
  </si>
  <si>
    <t>0068485116</t>
  </si>
  <si>
    <t>SR17092500046444</t>
  </si>
  <si>
    <t>6222620590002144271</t>
  </si>
  <si>
    <t>2017-09-25 11:08:08</t>
  </si>
  <si>
    <t>SR17092500046464</t>
  </si>
  <si>
    <t>6212262502008167622</t>
  </si>
  <si>
    <t>2017-09-25 11:09:24</t>
  </si>
  <si>
    <t>SR17092500046468</t>
  </si>
  <si>
    <t>6222530594581220</t>
  </si>
  <si>
    <t>2017-09-25 11:12:22</t>
  </si>
  <si>
    <t>SR17092500046471</t>
  </si>
  <si>
    <t>6212262502027485542</t>
  </si>
  <si>
    <t>2017-09-25 11:13:01</t>
  </si>
  <si>
    <t>SR17092500046474</t>
  </si>
  <si>
    <t>6221550696108392</t>
  </si>
  <si>
    <t>2017-09-25 11:19:31</t>
  </si>
  <si>
    <t>SR17092500046486</t>
  </si>
  <si>
    <t>6217003860025040146</t>
  </si>
  <si>
    <t>2017-09-25 11:22:11</t>
  </si>
  <si>
    <t>SR17092500046491</t>
  </si>
  <si>
    <t>6228480868193242575</t>
  </si>
  <si>
    <t>2017-09-25 11:26:59</t>
  </si>
  <si>
    <t>SR17092500046500</t>
  </si>
  <si>
    <t>6221550324696701</t>
  </si>
  <si>
    <t>2017-09-25 11:27:48</t>
  </si>
  <si>
    <t>SR17092500046501</t>
  </si>
  <si>
    <t>6258590020414815</t>
  </si>
  <si>
    <t>2017-09-25 11:32:08</t>
  </si>
  <si>
    <t>SR17092500046510</t>
  </si>
  <si>
    <t>6212262502020714013</t>
  </si>
  <si>
    <t>2017-09-25 11:34:20</t>
  </si>
  <si>
    <t>SR17092500046514</t>
  </si>
  <si>
    <t>6227003890530162027</t>
  </si>
  <si>
    <t>2017-09-25 11:34:55</t>
  </si>
  <si>
    <t>SR17092500046516</t>
  </si>
  <si>
    <t>6223691449465156</t>
  </si>
  <si>
    <t>2017-09-25 11:41:24</t>
  </si>
  <si>
    <t>SR17092500046532</t>
  </si>
  <si>
    <t>4895920308449411</t>
  </si>
  <si>
    <t>2017-09-25 11:42:20</t>
  </si>
  <si>
    <t>SR17092500046537</t>
  </si>
  <si>
    <t>6221682402311828</t>
  </si>
  <si>
    <t>2017-09-25 11:51:58</t>
  </si>
  <si>
    <t>SR17092500046558</t>
  </si>
  <si>
    <t>6214157312903984905</t>
  </si>
  <si>
    <t>2017-09-25 11:52:46</t>
  </si>
  <si>
    <t>SR17092500046560</t>
  </si>
  <si>
    <t>6217790001091828174</t>
  </si>
  <si>
    <t>2017-09-25 11:53:56</t>
  </si>
  <si>
    <t>SR17092500046565</t>
  </si>
  <si>
    <t>6282318800144166</t>
  </si>
  <si>
    <t>2017-09-25 11:59:20</t>
  </si>
  <si>
    <t>SR17092500046574</t>
  </si>
  <si>
    <t>5239590000898991</t>
  </si>
  <si>
    <t>2017-09-25 12:01:50</t>
  </si>
  <si>
    <t>SR17092500046579</t>
  </si>
  <si>
    <t>6217003860012725469</t>
  </si>
  <si>
    <t>2017-09-25 12:03:06</t>
  </si>
  <si>
    <t>SR17092500046580</t>
  </si>
  <si>
    <t>6212262512000566127</t>
  </si>
  <si>
    <t>2017-09-25 12:05:43</t>
  </si>
  <si>
    <t>SR17092500046583</t>
  </si>
  <si>
    <t>2017-09-25 12:07:59</t>
  </si>
  <si>
    <t>SR17092500046587</t>
  </si>
  <si>
    <t>62230827001616620</t>
  </si>
  <si>
    <t>2017-09-25 12:08:21</t>
  </si>
  <si>
    <t>SR17092500046588</t>
  </si>
  <si>
    <t>6231900000036225791</t>
  </si>
  <si>
    <t>2017-09-25 12:13:55</t>
  </si>
  <si>
    <t>SR17092500046597</t>
  </si>
  <si>
    <t>6217872700000041065</t>
  </si>
  <si>
    <t>2017-09-25 12:14:28</t>
  </si>
  <si>
    <t>SR17092500046600</t>
  </si>
  <si>
    <t>6253624240022036</t>
  </si>
  <si>
    <t>2017-09-25 12:17:59</t>
  </si>
  <si>
    <t>SR17092500046608</t>
  </si>
  <si>
    <t>6228370139499164</t>
  </si>
  <si>
    <t>2017-09-25 12:19:34</t>
  </si>
  <si>
    <t>SR17092500046612</t>
  </si>
  <si>
    <t>6222082502003967031</t>
  </si>
  <si>
    <t>2017-09-25 12:20:16</t>
  </si>
  <si>
    <t>SR17092500046616</t>
  </si>
  <si>
    <t>6217232502000706464</t>
  </si>
  <si>
    <t>2017-09-25 12:30:58</t>
  </si>
  <si>
    <t>SR17092500046629</t>
  </si>
  <si>
    <t>6231900000120856683</t>
  </si>
  <si>
    <t>2017-09-25 12:31:37</t>
  </si>
  <si>
    <t>SR17092500046631</t>
  </si>
  <si>
    <t>4367423861170011244</t>
  </si>
  <si>
    <t>2017-09-25 12:32:51</t>
  </si>
  <si>
    <t>SR17092500046632</t>
  </si>
  <si>
    <t>6228483860969741515</t>
  </si>
  <si>
    <t>2017-09-25 12:34:56</t>
  </si>
  <si>
    <t>SR17092500046636</t>
  </si>
  <si>
    <t>6231900000045591910</t>
  </si>
  <si>
    <t>2017-09-25 12:38:31</t>
  </si>
  <si>
    <t>SR17092500046639</t>
  </si>
  <si>
    <t>6223692337833554</t>
  </si>
  <si>
    <t>2017-09-25 12:53:43</t>
  </si>
  <si>
    <t>SR17092500046658</t>
  </si>
  <si>
    <t>6231900000041582483</t>
  </si>
  <si>
    <t>2017-09-25 12:54:07</t>
  </si>
  <si>
    <t>SR17092500046659</t>
  </si>
  <si>
    <t>6228481928599771772</t>
  </si>
  <si>
    <t>2017-09-25 13:01:58</t>
  </si>
  <si>
    <t>SR17092500046665</t>
  </si>
  <si>
    <t>6217003860027042256</t>
  </si>
  <si>
    <t>2017-09-25 13:06:18</t>
  </si>
  <si>
    <t>SR17092500046669</t>
  </si>
  <si>
    <t>6222022410003426342</t>
  </si>
  <si>
    <t>2017-09-25 13:08:46</t>
  </si>
  <si>
    <t>SR17092500046674</t>
  </si>
  <si>
    <t>6217003900001658279</t>
  </si>
  <si>
    <t>2017-09-25 13:09:54</t>
  </si>
  <si>
    <t>SR17092500046675</t>
  </si>
  <si>
    <t>6212260200067020103</t>
  </si>
  <si>
    <t>2017-09-25 13:11:36</t>
  </si>
  <si>
    <t>SR17092500046677</t>
  </si>
  <si>
    <t>6225551321535187</t>
  </si>
  <si>
    <t>2017-09-25 13:13:45</t>
  </si>
  <si>
    <t>SR17092500046679</t>
  </si>
  <si>
    <t>6223691721418709</t>
  </si>
  <si>
    <t>2017-09-25 13:26:49</t>
  </si>
  <si>
    <t>SR17092500046687</t>
  </si>
  <si>
    <t>6212262502005089530</t>
  </si>
  <si>
    <t>2017-09-25 13:29:48</t>
  </si>
  <si>
    <t>SR17092500046690</t>
  </si>
  <si>
    <t>6217862700001650478</t>
  </si>
  <si>
    <t>2017-09-25 13:38:06</t>
  </si>
  <si>
    <t>SR17092500046702</t>
  </si>
  <si>
    <t>6226890124773226</t>
  </si>
  <si>
    <t>2017-09-25 13:45:33</t>
  </si>
  <si>
    <t>SR17092500046708</t>
  </si>
  <si>
    <t>6236683890001192832</t>
  </si>
  <si>
    <t>2017-09-25 13:53:08</t>
  </si>
  <si>
    <t>SR17092500046723</t>
  </si>
  <si>
    <t>6226388006865491</t>
  </si>
  <si>
    <t>2017-09-25 13:59:13</t>
  </si>
  <si>
    <t>SR17092500046726</t>
  </si>
  <si>
    <t>4581230594780548</t>
  </si>
  <si>
    <t>2017-09-25 14:01:41</t>
  </si>
  <si>
    <t>SR17092500046730</t>
  </si>
  <si>
    <t>6227602726236869</t>
  </si>
  <si>
    <t>2017-09-25 14:07:58</t>
  </si>
  <si>
    <t>SR17092500046736</t>
  </si>
  <si>
    <t>6222159077005216</t>
  </si>
  <si>
    <t>2017-09-25 14:11:35</t>
  </si>
  <si>
    <t>SR17092500046739</t>
  </si>
  <si>
    <t>6217003860006249476</t>
  </si>
  <si>
    <t>2017-09-25 14:23:06</t>
  </si>
  <si>
    <t>SR17092500046749</t>
  </si>
  <si>
    <t>2017-09-25 14:31:43</t>
  </si>
  <si>
    <t>SR17092500046757</t>
  </si>
  <si>
    <t>6222082512000162569</t>
  </si>
  <si>
    <t>2017-09-25 14:42:50</t>
  </si>
  <si>
    <t>SR17092500046762</t>
  </si>
  <si>
    <t>6231900000135015002</t>
  </si>
  <si>
    <t>2017-09-25 14:52:37</t>
  </si>
  <si>
    <t>SR17092500046781</t>
  </si>
  <si>
    <t>6231900000135812754</t>
  </si>
  <si>
    <t>2017-09-25 14:52:57</t>
  </si>
  <si>
    <t>SR17092500046782</t>
  </si>
  <si>
    <t>6217232502001338218</t>
  </si>
  <si>
    <t>2017-09-25 14:54:38</t>
  </si>
  <si>
    <t>SR17092500046784</t>
  </si>
  <si>
    <t>6283886687382355</t>
  </si>
  <si>
    <t>2017-09-25 14:54:46</t>
  </si>
  <si>
    <t>SR17092500046787</t>
  </si>
  <si>
    <t>6228482890933158414</t>
  </si>
  <si>
    <t>2017-09-25 14:59:05</t>
  </si>
  <si>
    <t>SR17092500046796</t>
  </si>
  <si>
    <t>6228483968399548077</t>
  </si>
  <si>
    <t>2017-09-25 14:59:22</t>
  </si>
  <si>
    <t>SR17092500046797</t>
  </si>
  <si>
    <t>6258091665861295</t>
  </si>
  <si>
    <t>2017-09-25 15:00:31</t>
  </si>
  <si>
    <t>SR17092500046798</t>
  </si>
  <si>
    <t>6228930001053900878</t>
  </si>
  <si>
    <t>2017-09-25 15:01:01</t>
  </si>
  <si>
    <t>SR17092500046800</t>
  </si>
  <si>
    <t>6283078055067103</t>
  </si>
  <si>
    <t>2017-09-25 15:07:27</t>
  </si>
  <si>
    <t>SR17092500046816</t>
  </si>
  <si>
    <t>6217003860019893807</t>
  </si>
  <si>
    <t>2017-09-25 15:07:43</t>
  </si>
  <si>
    <t>SR17092500046817</t>
  </si>
  <si>
    <t>2017-09-25 15:07:54</t>
  </si>
  <si>
    <t>SR17092500046819</t>
  </si>
  <si>
    <t>6231900000103532152</t>
  </si>
  <si>
    <t>2017-09-25 15:11:15</t>
  </si>
  <si>
    <t>SR17092500046823</t>
  </si>
  <si>
    <t>6228482898003250474</t>
  </si>
  <si>
    <t>2017-09-25 15:14:42</t>
  </si>
  <si>
    <t>SR17092500046827</t>
  </si>
  <si>
    <t>6230520400016520470</t>
  </si>
  <si>
    <t>2017-09-25 15:14:55</t>
  </si>
  <si>
    <t>SR17092500046829</t>
  </si>
  <si>
    <t>6236683860003575441</t>
  </si>
  <si>
    <t>2017-09-25 15:15:01</t>
  </si>
  <si>
    <t>SR17092500046830</t>
  </si>
  <si>
    <t>6217852700019009065</t>
  </si>
  <si>
    <t>2017-09-25 15:17:35</t>
  </si>
  <si>
    <t>SR17092500046834</t>
  </si>
  <si>
    <t>2017-09-25 15:19:18</t>
  </si>
  <si>
    <t>SR17092500046838</t>
  </si>
  <si>
    <t>6222350116478502</t>
  </si>
  <si>
    <t>2017-09-25 15:23:35</t>
  </si>
  <si>
    <t>SR17092500046851</t>
  </si>
  <si>
    <t>6236683930000566162</t>
  </si>
  <si>
    <t>2017-09-25 15:28:13</t>
  </si>
  <si>
    <t>SR17092500046861</t>
  </si>
  <si>
    <t>6253624015999889</t>
  </si>
  <si>
    <t>2017-09-25 15:30:02</t>
  </si>
  <si>
    <t>SR17092500046865</t>
  </si>
  <si>
    <t>2017-09-25 15:34:26</t>
  </si>
  <si>
    <t>SR17092500046870</t>
  </si>
  <si>
    <t>6217003860001009974</t>
  </si>
  <si>
    <t>2017-09-25 15:36:44</t>
  </si>
  <si>
    <t>SR17092500046875</t>
  </si>
  <si>
    <t>6212262502005325108</t>
  </si>
  <si>
    <t>2017-09-25 15:39:55</t>
  </si>
  <si>
    <t>SR17092500046882</t>
  </si>
  <si>
    <t>6228480860944828513</t>
  </si>
  <si>
    <t>2017-09-25 15:40:55</t>
  </si>
  <si>
    <t>SR17092500046884</t>
  </si>
  <si>
    <t>5200830011737738</t>
  </si>
  <si>
    <t>2017-09-25 15:42:09</t>
  </si>
  <si>
    <t>SR17092500046886</t>
  </si>
  <si>
    <t>6228480860791662312</t>
  </si>
  <si>
    <t>2017-09-25 15:45:37</t>
  </si>
  <si>
    <t>SR17092500046889</t>
  </si>
  <si>
    <t>6223692392893766</t>
  </si>
  <si>
    <t>2017-09-25 15:45:47</t>
  </si>
  <si>
    <t>SR17092500046891</t>
  </si>
  <si>
    <t>2017-09-25 15:50:57</t>
  </si>
  <si>
    <t>SR17092500046899</t>
  </si>
  <si>
    <t>6013822700105908386</t>
  </si>
  <si>
    <t>2017-09-25 15:51:01</t>
  </si>
  <si>
    <t>SR17092500046900</t>
  </si>
  <si>
    <t>6228453610000743210</t>
  </si>
  <si>
    <t>2017-09-25 15:57:55</t>
  </si>
  <si>
    <t>SR17092500046911</t>
  </si>
  <si>
    <t>6217852700012643415</t>
  </si>
  <si>
    <t>2017-09-25 16:01:48</t>
  </si>
  <si>
    <t>SR17092500046917</t>
  </si>
  <si>
    <t>5240943860246149</t>
  </si>
  <si>
    <t>2017-09-25 16:02:55</t>
  </si>
  <si>
    <t>SR17092500046920</t>
  </si>
  <si>
    <t>6217003860011705405</t>
  </si>
  <si>
    <t>2017-09-25 16:06:38</t>
  </si>
  <si>
    <t>SR17092500046925</t>
  </si>
  <si>
    <t>6230210070373539</t>
  </si>
  <si>
    <t>2017-09-25 16:13:08</t>
  </si>
  <si>
    <t>SR17092500046938</t>
  </si>
  <si>
    <t>6228482898067014071</t>
  </si>
  <si>
    <t>2017-09-25 16:14:07</t>
  </si>
  <si>
    <t>SR17092500046940</t>
  </si>
  <si>
    <t>6228480866078804964</t>
  </si>
  <si>
    <t>2017-09-25 16:15:03</t>
  </si>
  <si>
    <t>SR17092500046943</t>
  </si>
  <si>
    <t>6212262502022815990</t>
  </si>
  <si>
    <t>2017-09-25 16:15:47</t>
  </si>
  <si>
    <t>SR17092500046945</t>
  </si>
  <si>
    <t>6223692558854404</t>
  </si>
  <si>
    <t>2017-09-25 16:18:05</t>
  </si>
  <si>
    <t>SR17092500046948</t>
  </si>
  <si>
    <t>6222310012401149</t>
  </si>
  <si>
    <t>2017-09-25 16:22:20</t>
  </si>
  <si>
    <t>SR17092500046956</t>
  </si>
  <si>
    <t>6236683860002040355</t>
  </si>
  <si>
    <t>2017-09-25 16:23:10</t>
  </si>
  <si>
    <t>SR17092500046959</t>
  </si>
  <si>
    <t>6258051642549173</t>
  </si>
  <si>
    <t>2017-09-25 16:24:18</t>
  </si>
  <si>
    <t>SR17092500046962</t>
  </si>
  <si>
    <t>2017-09-25 16:27:18</t>
  </si>
  <si>
    <t>SR17092500046969</t>
  </si>
  <si>
    <t>6217997300030847720</t>
  </si>
  <si>
    <t>2017-09-25 16:29:17</t>
  </si>
  <si>
    <t>SR17092500046976</t>
  </si>
  <si>
    <t>6217852700016356162</t>
  </si>
  <si>
    <t>2017-09-25 16:46:07</t>
  </si>
  <si>
    <t>SR17092500047001</t>
  </si>
  <si>
    <t>6223691390851719</t>
  </si>
  <si>
    <t>2017-09-25 17:02:28</t>
  </si>
  <si>
    <t>SR17092500047019</t>
  </si>
  <si>
    <t>6212262502022863321</t>
  </si>
  <si>
    <t>2017-09-25 17:05:13</t>
  </si>
  <si>
    <t>SR17092500047020</t>
  </si>
  <si>
    <t>6214157312904274587</t>
  </si>
  <si>
    <t>2017-09-25 17:08:32</t>
  </si>
  <si>
    <t>SR17092500047026</t>
  </si>
  <si>
    <t>6212262410001850444</t>
  </si>
  <si>
    <t>2017-09-25 17:16:33</t>
  </si>
  <si>
    <t>SR17092500047042</t>
  </si>
  <si>
    <t>6217003860009573815</t>
  </si>
  <si>
    <t>2017-09-25 17:18:51</t>
  </si>
  <si>
    <t>SR17092500047044</t>
  </si>
  <si>
    <t>6228450868005089574</t>
  </si>
  <si>
    <t>2017-09-25 17:18:54</t>
  </si>
  <si>
    <t>SR17092500047045</t>
  </si>
  <si>
    <t>6226224200585082</t>
  </si>
  <si>
    <t>2017-09-25 17:29:27</t>
  </si>
  <si>
    <t>SR17092500047050</t>
  </si>
  <si>
    <t>6222082502006541486</t>
  </si>
  <si>
    <t>2017-09-25 17:42:15</t>
  </si>
  <si>
    <t>SR17092500047063</t>
  </si>
  <si>
    <t>6217003970001816847</t>
  </si>
  <si>
    <t>2017-09-25 17:54:07</t>
  </si>
  <si>
    <t>SR17092500047074</t>
  </si>
  <si>
    <t>6217003860023134222</t>
  </si>
  <si>
    <t>2017-09-25 17:55:20</t>
  </si>
  <si>
    <t>SR17092500047075</t>
  </si>
  <si>
    <t>6228481190002287017</t>
  </si>
  <si>
    <t>2017-09-25 18:00:48</t>
  </si>
  <si>
    <t>SR17092500047078</t>
  </si>
  <si>
    <t>6231900000052874308</t>
  </si>
  <si>
    <t>2017-09-25 18:01:34</t>
  </si>
  <si>
    <t>SR17092500047079</t>
  </si>
  <si>
    <t>2017-09-25 18:16:54</t>
  </si>
  <si>
    <t>SR17092500047084</t>
  </si>
  <si>
    <t>5203821320079620</t>
  </si>
  <si>
    <t>2017-09-25 18:38:35</t>
  </si>
  <si>
    <t>SR17092500047091</t>
  </si>
  <si>
    <t>6283660055253161</t>
  </si>
  <si>
    <t>2017-09-25 18:38:47</t>
  </si>
  <si>
    <t>SR17092500047092</t>
  </si>
  <si>
    <t>6223691625392059</t>
  </si>
  <si>
    <t>2017-09-25 18:38:54</t>
  </si>
  <si>
    <t>SR17092500047093</t>
  </si>
  <si>
    <t>5280200498049770</t>
  </si>
  <si>
    <t>2017-09-25 19:47:22</t>
  </si>
  <si>
    <t>SR17092500047107</t>
  </si>
  <si>
    <t>6217852700009503937</t>
  </si>
  <si>
    <t>2017-09-26 08:07:44</t>
  </si>
  <si>
    <t>SR17092600047124</t>
  </si>
  <si>
    <t>2017-09-26 08:53:53</t>
  </si>
  <si>
    <t>SR17092600047136</t>
  </si>
  <si>
    <t>6228481930771149819</t>
  </si>
  <si>
    <t>2017-09-26 08:59:38</t>
  </si>
  <si>
    <t>SR17092600047139</t>
  </si>
  <si>
    <t>6217232506000045153</t>
  </si>
  <si>
    <t>2017-09-26 09:11:31</t>
  </si>
  <si>
    <t>SR17092600047147</t>
  </si>
  <si>
    <t>6222022507004192532</t>
  </si>
  <si>
    <t>2017-09-26 09:12:21</t>
  </si>
  <si>
    <t>SR17092600047150</t>
  </si>
  <si>
    <t>6270670384884953</t>
  </si>
  <si>
    <t>2017-09-26 09:14:33</t>
  </si>
  <si>
    <t>SR17092600047151</t>
  </si>
  <si>
    <t>6222082502009562992</t>
  </si>
  <si>
    <t>2017-09-26 09:22:44</t>
  </si>
  <si>
    <t>SR17092600047157</t>
  </si>
  <si>
    <t>6228480866145595264</t>
  </si>
  <si>
    <t>2017-09-26 09:24:18</t>
  </si>
  <si>
    <t>SR17092600047158</t>
  </si>
  <si>
    <t>6221560695270226</t>
  </si>
  <si>
    <t>2017-09-26 09:31:02</t>
  </si>
  <si>
    <t>SR17092600047164</t>
  </si>
  <si>
    <t>6217003860030451668</t>
  </si>
  <si>
    <t>2017-09-26 09:55:33</t>
  </si>
  <si>
    <t>SR17092600047181</t>
  </si>
  <si>
    <t>6221551895403717</t>
  </si>
  <si>
    <t>2017-09-26 09:55:54</t>
  </si>
  <si>
    <t>SR17092600047183</t>
  </si>
  <si>
    <t>6214157312904922649</t>
  </si>
  <si>
    <t>2017-09-26 09:59:54</t>
  </si>
  <si>
    <t>SR17092600047186</t>
  </si>
  <si>
    <t>6259699903057895</t>
  </si>
  <si>
    <t>2017-09-26 10:10:34</t>
  </si>
  <si>
    <t>SR17092600047194</t>
  </si>
  <si>
    <t>6210178002035055764</t>
  </si>
  <si>
    <t>2017-09-26 10:11:54</t>
  </si>
  <si>
    <t>SR17092600047196</t>
  </si>
  <si>
    <t>2017-09-26 10:14:47</t>
  </si>
  <si>
    <t>SR17092600047204</t>
  </si>
  <si>
    <t>2017-09-26 10:16:35</t>
  </si>
  <si>
    <t>SR17092600047207</t>
  </si>
  <si>
    <t>6250850398101107</t>
  </si>
  <si>
    <t>2017-09-26 10:22:28</t>
  </si>
  <si>
    <t>SR17092600047214</t>
  </si>
  <si>
    <t>2017-09-26 10:22:41</t>
  </si>
  <si>
    <t>SR17092600047216</t>
  </si>
  <si>
    <t>6228930001026689558</t>
  </si>
  <si>
    <t>2017-09-26 10:22:49</t>
  </si>
  <si>
    <t>SR17092600047217</t>
  </si>
  <si>
    <t>6222530590889577</t>
  </si>
  <si>
    <t>2017-09-26 10:24:04</t>
  </si>
  <si>
    <t>SR17092600047222</t>
  </si>
  <si>
    <t>6217003860027323425</t>
  </si>
  <si>
    <t>2017-09-26 10:29:05</t>
  </si>
  <si>
    <t>SR17092600047227</t>
  </si>
  <si>
    <t>5218990592656408</t>
  </si>
  <si>
    <t>2017-09-26 10:38:33</t>
  </si>
  <si>
    <t>SR17092600047237</t>
  </si>
  <si>
    <t>2017-09-26 10:38:53</t>
  </si>
  <si>
    <t>SR17092600047238</t>
  </si>
  <si>
    <t>6222620590000332027</t>
  </si>
  <si>
    <t>2017-09-26 10:40:51</t>
  </si>
  <si>
    <t>SR17092600047244</t>
  </si>
  <si>
    <t>6217921273027394</t>
  </si>
  <si>
    <t>2017-09-26 10:51:06</t>
  </si>
  <si>
    <t>SR17092600047263</t>
  </si>
  <si>
    <t>6217790001033285913</t>
  </si>
  <si>
    <t>2017-09-26 10:54:44</t>
  </si>
  <si>
    <t>SR17092600047275</t>
  </si>
  <si>
    <t>6231900000030739649</t>
  </si>
  <si>
    <t>2017-09-26 10:57:40</t>
  </si>
  <si>
    <t>SR17092600047280</t>
  </si>
  <si>
    <t>6217003860022976847</t>
  </si>
  <si>
    <t>2017-09-26 10:59:54</t>
  </si>
  <si>
    <t>SR17092600047284</t>
  </si>
  <si>
    <t>5201521320348502</t>
  </si>
  <si>
    <t>2017-09-26 11:00:45</t>
  </si>
  <si>
    <t>SR17092600047286</t>
  </si>
  <si>
    <t>6217003860001193711</t>
  </si>
  <si>
    <t>2017-09-26 11:00:56</t>
  </si>
  <si>
    <t>SR17092600047287</t>
  </si>
  <si>
    <t>6231900000003893415</t>
  </si>
  <si>
    <t>2017-09-26 11:01:50</t>
  </si>
  <si>
    <t>SR17092600047288</t>
  </si>
  <si>
    <t>62230829007459880</t>
  </si>
  <si>
    <t>2017-09-26 11:13:21</t>
  </si>
  <si>
    <t>SR17092600047303</t>
  </si>
  <si>
    <t>6223691956544542</t>
  </si>
  <si>
    <t>2017-09-26 11:17:59</t>
  </si>
  <si>
    <t>SR17092600047314</t>
  </si>
  <si>
    <t>6231900000057122083</t>
  </si>
  <si>
    <t>2017-09-26 11:22:24</t>
  </si>
  <si>
    <t>SR17092600047322</t>
  </si>
  <si>
    <t>6212262502002468083</t>
  </si>
  <si>
    <t>2017-09-26 11:22:52</t>
  </si>
  <si>
    <t>SR17092600047323</t>
  </si>
  <si>
    <t>6228460860010304914</t>
  </si>
  <si>
    <t>2017-09-26 11:24:36</t>
  </si>
  <si>
    <t>SR17092600047325</t>
  </si>
  <si>
    <t>6228483338059102070</t>
  </si>
  <si>
    <t>2017-09-26 11:25:18</t>
  </si>
  <si>
    <t>SR17092600047327</t>
  </si>
  <si>
    <t>2017-09-26 11:25:20</t>
  </si>
  <si>
    <t>SR17092600047328</t>
  </si>
  <si>
    <t>6222530590955832</t>
  </si>
  <si>
    <t>2017-09-26 11:36:19</t>
  </si>
  <si>
    <t>SR17092600047348</t>
  </si>
  <si>
    <t>4984511131629758</t>
  </si>
  <si>
    <t>2017-09-26 11:42:56</t>
  </si>
  <si>
    <t>SR17092600047352</t>
  </si>
  <si>
    <t>6217987300001905681</t>
  </si>
  <si>
    <t>2017-09-26 11:48:22</t>
  </si>
  <si>
    <t>SR17092600047356</t>
  </si>
  <si>
    <t>2017-09-26 11:51:26</t>
  </si>
  <si>
    <t>SR17092600047366</t>
  </si>
  <si>
    <t>6231900020019599152</t>
  </si>
  <si>
    <t>2017-09-26 11:54:18</t>
  </si>
  <si>
    <t>SR17092600047376</t>
  </si>
  <si>
    <t>6212262509000902377</t>
  </si>
  <si>
    <t>2017-09-26 11:55:13</t>
  </si>
  <si>
    <t>SR17092600047378</t>
  </si>
  <si>
    <t>6217232410000696463</t>
  </si>
  <si>
    <t>2017-09-26 11:56:09</t>
  </si>
  <si>
    <t>SR17092600047379</t>
  </si>
  <si>
    <t>6230520860000143771</t>
  </si>
  <si>
    <t>2017-09-26 12:08:15</t>
  </si>
  <si>
    <t>SR17092600047395</t>
  </si>
  <si>
    <t>6222082502006578249</t>
  </si>
  <si>
    <t>2017-09-26 12:17:52</t>
  </si>
  <si>
    <t>SR17092600047406</t>
  </si>
  <si>
    <t>6231900000097407072</t>
  </si>
  <si>
    <t>2017-09-26 12:21:05</t>
  </si>
  <si>
    <t>SR17092600047411</t>
  </si>
  <si>
    <t>6228480868588756379</t>
  </si>
  <si>
    <t>2017-09-26 12:23:30</t>
  </si>
  <si>
    <t>SR17092600047413</t>
  </si>
  <si>
    <t>4581240591080537</t>
  </si>
  <si>
    <t>2017-09-26 12:26:00</t>
  </si>
  <si>
    <t>SR17092600047418</t>
  </si>
  <si>
    <t>6231900000089285593</t>
  </si>
  <si>
    <t>2017-09-26 12:27:34</t>
  </si>
  <si>
    <t>SR17092600047419</t>
  </si>
  <si>
    <t>2017-09-26 12:29:48</t>
  </si>
  <si>
    <t>SR17092600047422</t>
  </si>
  <si>
    <t>6217790001101924278</t>
  </si>
  <si>
    <t>2017-09-26 12:51:31</t>
  </si>
  <si>
    <t>SR17092600047441</t>
  </si>
  <si>
    <t>6236681420004634903</t>
  </si>
  <si>
    <t>2017-09-26 12:56:42</t>
  </si>
  <si>
    <t>SR17092600047443</t>
  </si>
  <si>
    <t>6228480868047779178</t>
  </si>
  <si>
    <t>2017-09-26 13:02:25</t>
  </si>
  <si>
    <t>SR17092600047449</t>
  </si>
  <si>
    <t>6222002502202805047</t>
  </si>
  <si>
    <t>2017-09-26 13:03:24</t>
  </si>
  <si>
    <t>SR17092600047452</t>
  </si>
  <si>
    <t>2017-09-26 13:19:54</t>
  </si>
  <si>
    <t>SR17092600047457</t>
  </si>
  <si>
    <t>6258091655991185</t>
  </si>
  <si>
    <t>2017-09-26 13:34:15</t>
  </si>
  <si>
    <t>SR17092600047465</t>
  </si>
  <si>
    <t>6210178002019718593</t>
  </si>
  <si>
    <t>2017-09-26 13:42:44</t>
  </si>
  <si>
    <t>SR17092600047468</t>
  </si>
  <si>
    <t>6231900000058949203</t>
  </si>
  <si>
    <t>2017-09-26 13:44:08</t>
  </si>
  <si>
    <t>SR17092600047469</t>
  </si>
  <si>
    <t>5289489730431851</t>
  </si>
  <si>
    <t>2017-09-26 14:04:02</t>
  </si>
  <si>
    <t>SR17092600047484</t>
  </si>
  <si>
    <t>2017-09-26 14:26:08</t>
  </si>
  <si>
    <t>SR17092600047498</t>
  </si>
  <si>
    <t>6212262515002948698</t>
  </si>
  <si>
    <t>2017-09-26 14:31:35</t>
  </si>
  <si>
    <t>SR17092600047501</t>
  </si>
  <si>
    <t>2017-09-26 14:41:28</t>
  </si>
  <si>
    <t>SR17092600047511</t>
  </si>
  <si>
    <t>6217003860031726555</t>
  </si>
  <si>
    <t>2017-09-26 14:41:50</t>
  </si>
  <si>
    <t>SR17092600047512</t>
  </si>
  <si>
    <t>6258091670075774</t>
  </si>
  <si>
    <t>2017-09-26 14:49:30</t>
  </si>
  <si>
    <t>SR17092600047523</t>
  </si>
  <si>
    <t>6222339219720209</t>
  </si>
  <si>
    <t>2017-09-26 14:51:41</t>
  </si>
  <si>
    <t>SR17092600047528</t>
  </si>
  <si>
    <t>6217007170003756754</t>
  </si>
  <si>
    <t>2017-09-26 14:53:33</t>
  </si>
  <si>
    <t>SR17092600047531</t>
  </si>
  <si>
    <t>6228482898440921075</t>
  </si>
  <si>
    <t>2017-09-26 14:57:00</t>
  </si>
  <si>
    <t>SR17092600047537</t>
  </si>
  <si>
    <t>6222620590005082387</t>
  </si>
  <si>
    <t>2017-09-26 14:58:04</t>
  </si>
  <si>
    <t>SR17092600047541</t>
  </si>
  <si>
    <t>2017-09-26 14:58:05</t>
  </si>
  <si>
    <t>SR17092600047542</t>
  </si>
  <si>
    <t>6221551883862908</t>
  </si>
  <si>
    <t>2017-09-26 14:59:09</t>
  </si>
  <si>
    <t>SR17092600047548</t>
  </si>
  <si>
    <t>2017-09-26 15:02:35</t>
  </si>
  <si>
    <t>SR17092600047552</t>
  </si>
  <si>
    <t>6231900000113044255</t>
  </si>
  <si>
    <t>2017-09-26 15:16:17</t>
  </si>
  <si>
    <t>SR17092600047568</t>
  </si>
  <si>
    <t>6258101657897650</t>
  </si>
  <si>
    <t>2017-09-26 15:21:30</t>
  </si>
  <si>
    <t>SR17092600047578</t>
  </si>
  <si>
    <t>6210178002031859979</t>
  </si>
  <si>
    <t>2017-09-26 15:24:22</t>
  </si>
  <si>
    <t>SR17092600047580</t>
  </si>
  <si>
    <t>6228480866204983062</t>
  </si>
  <si>
    <t>2017-09-26 15:26:50</t>
  </si>
  <si>
    <t>SR17092600047583</t>
  </si>
  <si>
    <t>2017-09-26 15:28:07</t>
  </si>
  <si>
    <t>SR17092600047586</t>
  </si>
  <si>
    <t>6222082409000930873</t>
  </si>
  <si>
    <t>2017-09-26 15:37:57</t>
  </si>
  <si>
    <t>SR17092600047596</t>
  </si>
  <si>
    <t>6228360037816163</t>
  </si>
  <si>
    <t>2017-09-26 15:48:38</t>
  </si>
  <si>
    <t>SR17092600047615</t>
  </si>
  <si>
    <t>6222520598632228</t>
  </si>
  <si>
    <t>2017-09-26 15:49:19</t>
  </si>
  <si>
    <t>SR17092600047617</t>
  </si>
  <si>
    <t>2017-09-26 15:49:55</t>
  </si>
  <si>
    <t>SR17092600047620</t>
  </si>
  <si>
    <t>2017-09-26 15:55:25</t>
  </si>
  <si>
    <t>SR17092600047633</t>
  </si>
  <si>
    <t>6217003890006029701</t>
  </si>
  <si>
    <t>2017-09-26 16:07:33</t>
  </si>
  <si>
    <t>SR17092600047647</t>
  </si>
  <si>
    <t>4062540601586995</t>
  </si>
  <si>
    <t>2017-09-26 16:14:56</t>
  </si>
  <si>
    <t>SR17092600047658</t>
  </si>
  <si>
    <t>6217852700018490225</t>
  </si>
  <si>
    <t>2017-09-26 16:16:09</t>
  </si>
  <si>
    <t>SR17092600047659</t>
  </si>
  <si>
    <t>6217003860027718277</t>
  </si>
  <si>
    <t>2017-09-26 16:22:33</t>
  </si>
  <si>
    <t>SR17092600047671</t>
  </si>
  <si>
    <t>6217790001115755486</t>
  </si>
  <si>
    <t>2017-09-26 16:29:42</t>
  </si>
  <si>
    <t>SR17092600047690</t>
  </si>
  <si>
    <t>6228110014930168</t>
  </si>
  <si>
    <t>2017-09-26 16:33:40</t>
  </si>
  <si>
    <t>SR17092600047695</t>
  </si>
  <si>
    <t>6228360016426364</t>
  </si>
  <si>
    <t>2017-09-26 16:34:57</t>
  </si>
  <si>
    <t>SR17092600047697</t>
  </si>
  <si>
    <t>6259190059275028</t>
  </si>
  <si>
    <t>2017-09-26 16:39:19</t>
  </si>
  <si>
    <t>SR17092600047700</t>
  </si>
  <si>
    <t>6228480868678329970</t>
  </si>
  <si>
    <t>2017-09-26 16:53:43</t>
  </si>
  <si>
    <t>SR17092600047722</t>
  </si>
  <si>
    <t>6223692044591222</t>
  </si>
  <si>
    <t>2017-09-26 16:55:00</t>
  </si>
  <si>
    <t>SR17092600047723</t>
  </si>
  <si>
    <t>6231900000015116862</t>
  </si>
  <si>
    <t>2017-09-26 16:56:56</t>
  </si>
  <si>
    <t>SR17092600047725</t>
  </si>
  <si>
    <t>6217003860033242460</t>
  </si>
  <si>
    <t>2017-09-26 17:10:31</t>
  </si>
  <si>
    <t>SR17092600047742</t>
  </si>
  <si>
    <t>6222359077011020</t>
  </si>
  <si>
    <t>2017-09-26 17:17:58</t>
  </si>
  <si>
    <t>SR17092600047745</t>
  </si>
  <si>
    <t>6231900000065169563</t>
  </si>
  <si>
    <t>2017-09-26 17:28:36</t>
  </si>
  <si>
    <t>SR17092600047755</t>
  </si>
  <si>
    <t>6228480059180368777</t>
  </si>
  <si>
    <t>2017-09-26 17:47:00</t>
  </si>
  <si>
    <t>SR17092600047766</t>
  </si>
  <si>
    <t>6217003860010902284</t>
  </si>
  <si>
    <t>2017-09-26 18:06:42</t>
  </si>
  <si>
    <t>SR17092600047771</t>
  </si>
  <si>
    <t>6231900000058005287</t>
  </si>
  <si>
    <t>2017-09-27 07:36:57</t>
  </si>
  <si>
    <t>SR17092700047788</t>
  </si>
  <si>
    <t>6217003910002530450</t>
  </si>
  <si>
    <t>2017-09-27 07:59:08</t>
  </si>
  <si>
    <t>SR17092700047790</t>
  </si>
  <si>
    <t>6228483348370592271</t>
  </si>
  <si>
    <t>2017-09-27 08:09:47</t>
  </si>
  <si>
    <t>SR17092700047794</t>
  </si>
  <si>
    <t>6217003860035799301</t>
  </si>
  <si>
    <t>2017-09-27 08:18:00</t>
  </si>
  <si>
    <t>SR17092700047798</t>
  </si>
  <si>
    <t>6259699901949267</t>
  </si>
  <si>
    <t>2017-09-27 08:25:17</t>
  </si>
  <si>
    <t>SR17092700047799</t>
  </si>
  <si>
    <t>6231900000121164657</t>
  </si>
  <si>
    <t>2017-09-27 08:51:31</t>
  </si>
  <si>
    <t>SR17092700047813</t>
  </si>
  <si>
    <t>6210178002017364978</t>
  </si>
  <si>
    <t>2017-09-27 09:05:58</t>
  </si>
  <si>
    <t>SR17092700047821</t>
  </si>
  <si>
    <t>6228930001084773955</t>
  </si>
  <si>
    <t>2017-09-27 09:07:25</t>
  </si>
  <si>
    <t>SR17092700047823</t>
  </si>
  <si>
    <t>6223691009940135</t>
  </si>
  <si>
    <t>2017-09-27 09:16:48</t>
  </si>
  <si>
    <t>SR17092700047828</t>
  </si>
  <si>
    <t>6228482898588528377</t>
  </si>
  <si>
    <t>2017-09-27 09:32:59</t>
  </si>
  <si>
    <t>SR17092700047834</t>
  </si>
  <si>
    <t>6212262502022166055</t>
  </si>
  <si>
    <t>2017-09-27 09:33:51</t>
  </si>
  <si>
    <t>SR17092700047835</t>
  </si>
  <si>
    <t>5203821640351980</t>
  </si>
  <si>
    <t>2017-09-27 09:40:00</t>
  </si>
  <si>
    <t>SR17092700047843</t>
  </si>
  <si>
    <t>6228480868302342175</t>
  </si>
  <si>
    <t>2017-09-27 09:47:58</t>
  </si>
  <si>
    <t>SR17092700047851</t>
  </si>
  <si>
    <t>6228484148602789474</t>
  </si>
  <si>
    <t>2017-09-27 09:49:44</t>
  </si>
  <si>
    <t>SR17092700047853</t>
  </si>
  <si>
    <t>6229610001636719</t>
  </si>
  <si>
    <t>2017-09-27 09:52:09</t>
  </si>
  <si>
    <t>SR17092700047855</t>
  </si>
  <si>
    <t>2017-09-27 09:57:43</t>
  </si>
  <si>
    <t>SR17092700047857</t>
  </si>
  <si>
    <t>6236683850000178299</t>
  </si>
  <si>
    <t>2017-09-27 10:01:23</t>
  </si>
  <si>
    <t>SR17092700047860</t>
  </si>
  <si>
    <t>6228483358378443971</t>
  </si>
  <si>
    <t>2017-09-27 10:03:04</t>
  </si>
  <si>
    <t>SR17092700047864</t>
  </si>
  <si>
    <t>6231900000026664736</t>
  </si>
  <si>
    <t>2017-09-27 10:13:56</t>
  </si>
  <si>
    <t>SR17092700047868</t>
  </si>
  <si>
    <t>6226194200093819</t>
  </si>
  <si>
    <t>2017-09-27 10:16:17</t>
  </si>
  <si>
    <t>SR17092700047870</t>
  </si>
  <si>
    <t>6214157312903088160</t>
  </si>
  <si>
    <t>2017-09-27 10:19:51</t>
  </si>
  <si>
    <t>SR17092700047874</t>
  </si>
  <si>
    <t>6217003900004324481</t>
  </si>
  <si>
    <t>2017-09-27 10:24:20</t>
  </si>
  <si>
    <t>SR17092700047878</t>
  </si>
  <si>
    <t>6231900000062130709</t>
  </si>
  <si>
    <t>2017-09-27 10:28:30</t>
  </si>
  <si>
    <t>SR17092700047884</t>
  </si>
  <si>
    <t>6231900000007609304</t>
  </si>
  <si>
    <t>2017-09-27 10:31:52</t>
  </si>
  <si>
    <t>SR17092700047887</t>
  </si>
  <si>
    <t>6225970052485646</t>
  </si>
  <si>
    <t>2017-09-27 10:39:58</t>
  </si>
  <si>
    <t>SR17092700047892</t>
  </si>
  <si>
    <t>6231900000115079168</t>
  </si>
  <si>
    <t>2017-09-27 10:52:02</t>
  </si>
  <si>
    <t>SR17092700047909</t>
  </si>
  <si>
    <t>6212262502025122469</t>
  </si>
  <si>
    <t>2017-09-27 10:57:20</t>
  </si>
  <si>
    <t>SR17092700047914</t>
  </si>
  <si>
    <t>6223691609912344</t>
  </si>
  <si>
    <t>2017-09-27 11:01:11</t>
  </si>
  <si>
    <t>SR17092700047922</t>
  </si>
  <si>
    <t>6221551869178618</t>
  </si>
  <si>
    <t>2017-09-27 11:03:54</t>
  </si>
  <si>
    <t>SR17092700047927</t>
  </si>
  <si>
    <t>622908603006322106</t>
  </si>
  <si>
    <t>2017-09-27 11:06:39</t>
  </si>
  <si>
    <t>SR17092700047931</t>
  </si>
  <si>
    <t>6221551889957058</t>
  </si>
  <si>
    <t>2017-09-27 11:07:16</t>
  </si>
  <si>
    <t>SR17092700047935</t>
  </si>
  <si>
    <t>2017-09-27 11:07:36</t>
  </si>
  <si>
    <t>SR17092700047936</t>
  </si>
  <si>
    <t>6228411930186947315</t>
  </si>
  <si>
    <t>2017-09-27 11:10:30</t>
  </si>
  <si>
    <t>SR17092700047938</t>
  </si>
  <si>
    <t>6216612700000267295</t>
  </si>
  <si>
    <t>2017-09-27 11:12:19</t>
  </si>
  <si>
    <t>SR17092700047944</t>
  </si>
  <si>
    <t>6217003860001999786</t>
  </si>
  <si>
    <t>2017-09-27 11:14:48</t>
  </si>
  <si>
    <t>SR17092700047950</t>
  </si>
  <si>
    <t>6228482891100072818</t>
  </si>
  <si>
    <t>2017-09-27 11:15:21</t>
  </si>
  <si>
    <t>SR17092700047951</t>
  </si>
  <si>
    <t>6228480868428561070</t>
  </si>
  <si>
    <t>2017-09-27 11:16:37</t>
  </si>
  <si>
    <t>SR17092700047952</t>
  </si>
  <si>
    <t>6214157312904104735</t>
  </si>
  <si>
    <t>2017-09-27 11:18:46</t>
  </si>
  <si>
    <t>SR17092700047957</t>
  </si>
  <si>
    <t>6217562700000704709</t>
  </si>
  <si>
    <t>2017-09-27 11:23:05</t>
  </si>
  <si>
    <t>SR17092700047964</t>
  </si>
  <si>
    <t>6214993868276770</t>
  </si>
  <si>
    <t>2017-09-27 11:25:46</t>
  </si>
  <si>
    <t>SR17092700047972</t>
  </si>
  <si>
    <t>6228484160827655117</t>
  </si>
  <si>
    <t>2017-09-27 11:26:54</t>
  </si>
  <si>
    <t>SR17092700047974</t>
  </si>
  <si>
    <t>6259960219023041</t>
  </si>
  <si>
    <t>2017-09-27 11:27:42</t>
  </si>
  <si>
    <t>SR17092700047973</t>
  </si>
  <si>
    <t>6258091673382334</t>
  </si>
  <si>
    <t>2017-09-27 11:28:18</t>
  </si>
  <si>
    <t>SR17092700047975</t>
  </si>
  <si>
    <t>2017-09-27 11:29:07</t>
  </si>
  <si>
    <t>SR17092700047977</t>
  </si>
  <si>
    <t>2017-09-27 11:30:58</t>
  </si>
  <si>
    <t>SR17092700047979</t>
  </si>
  <si>
    <t>6253634008196658</t>
  </si>
  <si>
    <t>2017-09-27 11:31:57</t>
  </si>
  <si>
    <t>SR17092700047981</t>
  </si>
  <si>
    <t>6228480868676693278</t>
  </si>
  <si>
    <t>2017-09-27 11:34:37</t>
  </si>
  <si>
    <t>SR17092700047986</t>
  </si>
  <si>
    <t>6231900000122837236</t>
  </si>
  <si>
    <t>2017-09-27 11:46:02</t>
  </si>
  <si>
    <t>SR17092700047997</t>
  </si>
  <si>
    <t>6231900000060127335</t>
  </si>
  <si>
    <t>2017-09-27 11:54:04</t>
  </si>
  <si>
    <t>SR17092700048003</t>
  </si>
  <si>
    <t>6210178002006566989</t>
  </si>
  <si>
    <t>2017-09-27 12:02:53</t>
  </si>
  <si>
    <t>SR17092700048019</t>
  </si>
  <si>
    <t>6259588673483151</t>
  </si>
  <si>
    <t>2017-09-27 12:05:17</t>
  </si>
  <si>
    <t>SR17092700048020</t>
  </si>
  <si>
    <t>6258081683753186</t>
  </si>
  <si>
    <t>2017-09-27 12:08:06</t>
  </si>
  <si>
    <t>SR17092700048026</t>
  </si>
  <si>
    <t>6226631300704290</t>
  </si>
  <si>
    <t>2017-09-27 12:08:45</t>
  </si>
  <si>
    <t>SR17092700048028</t>
  </si>
  <si>
    <t>2017-09-27 12:12:38</t>
  </si>
  <si>
    <t>SR17092700048031</t>
  </si>
  <si>
    <t>6228480866168692964</t>
  </si>
  <si>
    <t>2017-09-27 12:24:22</t>
  </si>
  <si>
    <t>SR17092700048042</t>
  </si>
  <si>
    <t>2017-09-27 12:30:23</t>
  </si>
  <si>
    <t>SR17092700048049</t>
  </si>
  <si>
    <t>6214623222000013704</t>
  </si>
  <si>
    <t>2017-09-27 12:35:39</t>
  </si>
  <si>
    <t>SR17092700048054</t>
  </si>
  <si>
    <t>6228480868542839774</t>
  </si>
  <si>
    <t>2017-09-27 12:49:13</t>
  </si>
  <si>
    <t>SR17092700048064</t>
  </si>
  <si>
    <t>6222082502005143870</t>
  </si>
  <si>
    <t>2017-09-27 12:56:45</t>
  </si>
  <si>
    <t>SR17092700048072</t>
  </si>
  <si>
    <t>2017-09-27 12:58:47</t>
  </si>
  <si>
    <t>SR17092700048074</t>
  </si>
  <si>
    <t>6212262410000510411</t>
  </si>
  <si>
    <t>2017-09-27 13:31:53</t>
  </si>
  <si>
    <t>SR17092700048085</t>
  </si>
  <si>
    <t>6214600180003736498</t>
  </si>
  <si>
    <t>2017-09-27 13:37:36</t>
  </si>
  <si>
    <t>SR17092700048089</t>
  </si>
  <si>
    <t>6217003920001617109</t>
  </si>
  <si>
    <t>2017-09-27 13:42:57</t>
  </si>
  <si>
    <t>SR17092700048093</t>
  </si>
  <si>
    <t>6231900000125501821</t>
  </si>
  <si>
    <t>2017-09-27 14:04:29</t>
  </si>
  <si>
    <t>SR17092700048105</t>
  </si>
  <si>
    <t>6227525300250636</t>
  </si>
  <si>
    <t>2017-09-27 14:20:18</t>
  </si>
  <si>
    <t>SR17092700048117</t>
  </si>
  <si>
    <t>2017-09-27 14:23:20</t>
  </si>
  <si>
    <t>SR17092700048123</t>
  </si>
  <si>
    <t>6227003861070288357</t>
  </si>
  <si>
    <t>2017-09-27 14:31:20</t>
  </si>
  <si>
    <t>SR17092700048130</t>
  </si>
  <si>
    <t>5201521654633800</t>
  </si>
  <si>
    <t>2017-09-27 14:40:42</t>
  </si>
  <si>
    <t>SR17092700048141</t>
  </si>
  <si>
    <t>6217731900492097</t>
  </si>
  <si>
    <t>2017-09-27 14:41:06</t>
  </si>
  <si>
    <t>SR17092700048142</t>
  </si>
  <si>
    <t>6228481938365145572</t>
  </si>
  <si>
    <t>2017-09-27 14:43:11</t>
  </si>
  <si>
    <t>SR17092700048145</t>
  </si>
  <si>
    <t>6217902700001071438</t>
  </si>
  <si>
    <t>2017-09-27 14:47:28</t>
  </si>
  <si>
    <t>SR17092700048149</t>
  </si>
  <si>
    <t>6217003860017426121</t>
  </si>
  <si>
    <t>2017-09-27 14:48:20</t>
  </si>
  <si>
    <t>SR17092700048151</t>
  </si>
  <si>
    <t>6228454158011967971</t>
  </si>
  <si>
    <t>2017-09-27 14:54:39</t>
  </si>
  <si>
    <t>SR17092700048164</t>
  </si>
  <si>
    <t>2017-09-27 14:55:21</t>
  </si>
  <si>
    <t>SR17092700048166</t>
  </si>
  <si>
    <t>6231900000109710562</t>
  </si>
  <si>
    <t>2017-09-27 15:00:11</t>
  </si>
  <si>
    <t>SR17092700048172</t>
  </si>
  <si>
    <t>6228480868661798173</t>
  </si>
  <si>
    <t>2017-09-27 15:10:52</t>
  </si>
  <si>
    <t>SR17092700048181</t>
  </si>
  <si>
    <t>6231900000121007104</t>
  </si>
  <si>
    <t>2017-09-27 15:13:10</t>
  </si>
  <si>
    <t>SR17092700048187</t>
  </si>
  <si>
    <t>6228450860015054011</t>
  </si>
  <si>
    <t>2017-09-27 15:15:28</t>
  </si>
  <si>
    <t>SR17092700048191</t>
  </si>
  <si>
    <t>6212262502027744294</t>
  </si>
  <si>
    <t>2017-09-27 15:20:11</t>
  </si>
  <si>
    <t>SR17092700048196</t>
  </si>
  <si>
    <t>6212262409000871898</t>
  </si>
  <si>
    <t>2017-09-27 15:27:23</t>
  </si>
  <si>
    <t>SR17092700048205</t>
  </si>
  <si>
    <t>6217852700017767664</t>
  </si>
  <si>
    <t>2017-09-27 15:29:45</t>
  </si>
  <si>
    <t>SR17092700048207</t>
  </si>
  <si>
    <t>6228484141229055213</t>
  </si>
  <si>
    <t>2017-09-27 15:31:00</t>
  </si>
  <si>
    <t>SR17092700048211</t>
  </si>
  <si>
    <t>6217003860015991134</t>
  </si>
  <si>
    <t>2017-09-27 15:44:18</t>
  </si>
  <si>
    <t>SR17092700048223</t>
  </si>
  <si>
    <t>4581230598085464</t>
  </si>
  <si>
    <t>2017-09-27 15:46:03</t>
  </si>
  <si>
    <t>SR17092700048228</t>
  </si>
  <si>
    <t>6228463310003121716</t>
  </si>
  <si>
    <t>2017-09-27 15:48:12</t>
  </si>
  <si>
    <t>SR17092700048231</t>
  </si>
  <si>
    <t>6212262502012059237</t>
  </si>
  <si>
    <t>2017-09-27 15:52:44</t>
  </si>
  <si>
    <t>SR17092700048237</t>
  </si>
  <si>
    <t>6212262502020764364</t>
  </si>
  <si>
    <t>2017-09-27 15:54:13</t>
  </si>
  <si>
    <t>SR17092700048238</t>
  </si>
  <si>
    <t>6226580013992348</t>
  </si>
  <si>
    <t>2017-09-27 15:57:45</t>
  </si>
  <si>
    <t>SR17092700048249</t>
  </si>
  <si>
    <t>6225561321145267</t>
  </si>
  <si>
    <t>2017-09-27 16:06:17</t>
  </si>
  <si>
    <t>SR17092700048260</t>
  </si>
  <si>
    <t>6223691227470022</t>
  </si>
  <si>
    <t>2017-09-27 16:16:05</t>
  </si>
  <si>
    <t>SR17092700048275</t>
  </si>
  <si>
    <t>6217003890003841314</t>
  </si>
  <si>
    <t>2017-09-27 16:24:44</t>
  </si>
  <si>
    <t>SR17092700048285</t>
  </si>
  <si>
    <t>6223691289668695</t>
  </si>
  <si>
    <t>2017-09-27 16:31:19</t>
  </si>
  <si>
    <t>SR17092700048294</t>
  </si>
  <si>
    <t>6258061644120923</t>
  </si>
  <si>
    <t>2017-09-27 16:37:04</t>
  </si>
  <si>
    <t>SR17092700048298</t>
  </si>
  <si>
    <t>2017-09-27 16:37:56</t>
  </si>
  <si>
    <t>SR17092700048300</t>
  </si>
  <si>
    <t>6258081671131239</t>
  </si>
  <si>
    <t>2017-09-27 16:53:27</t>
  </si>
  <si>
    <t>SR17092700048318</t>
  </si>
  <si>
    <t>6217997300012210947</t>
  </si>
  <si>
    <t>2017-09-27 16:55:04</t>
  </si>
  <si>
    <t>SR17092700048319</t>
  </si>
  <si>
    <t>6231900000114619428</t>
  </si>
  <si>
    <t>2017-09-27 16:59:15</t>
  </si>
  <si>
    <t>SR17092700048324</t>
  </si>
  <si>
    <t>6231900000012472003</t>
  </si>
  <si>
    <t>2017-09-27 17:02:59</t>
  </si>
  <si>
    <t>SR17092700048329</t>
  </si>
  <si>
    <t>6225970001113695</t>
  </si>
  <si>
    <t>2017-09-27 17:14:17</t>
  </si>
  <si>
    <t>SR17092700048342</t>
  </si>
  <si>
    <t>6253624019382660</t>
  </si>
  <si>
    <t>2017-09-27 17:16:29</t>
  </si>
  <si>
    <t>SR17092700048347</t>
  </si>
  <si>
    <t>6228483976009285261</t>
  </si>
  <si>
    <t>2017-09-27 17:33:07</t>
  </si>
  <si>
    <t>SR17092700048356</t>
  </si>
  <si>
    <t>6217003950001750626</t>
  </si>
  <si>
    <t>2017-09-27 17:38:52</t>
  </si>
  <si>
    <t>SR17092700048358</t>
  </si>
  <si>
    <t>6228480868545232175</t>
  </si>
  <si>
    <t>2017-09-27 18:09:15</t>
  </si>
  <si>
    <t>SR17092700048370</t>
  </si>
  <si>
    <t>6210955020000154122</t>
  </si>
  <si>
    <t>2017-09-27 18:11:11</t>
  </si>
  <si>
    <t>SR17092700048371</t>
  </si>
  <si>
    <t>2017-09-27 19:02:13</t>
  </si>
  <si>
    <t>SR17092700048380</t>
  </si>
  <si>
    <t>6217003860007374711</t>
  </si>
  <si>
    <t>2017-09-27 19:50:15</t>
  </si>
  <si>
    <t>SR17092700048383</t>
  </si>
  <si>
    <t>622908473321297213</t>
  </si>
  <si>
    <t>2017-09-28 07:51:52</t>
  </si>
  <si>
    <t>SR17092800048396</t>
  </si>
  <si>
    <t>6231900000107748721</t>
  </si>
  <si>
    <t>2017-09-28 08:13:41</t>
  </si>
  <si>
    <t>SR17092800048403</t>
  </si>
  <si>
    <t>2017-09-28 08:14:12</t>
  </si>
  <si>
    <t>SR17092800048404</t>
  </si>
  <si>
    <t>6217003860015435710</t>
  </si>
  <si>
    <t>2017-09-28 08:38:04</t>
  </si>
  <si>
    <t>SR17092800048410</t>
  </si>
  <si>
    <t>6212262502003891465</t>
  </si>
  <si>
    <t>2017-09-28 08:44:09</t>
  </si>
  <si>
    <t>SR17092800048412</t>
  </si>
  <si>
    <t>2017-09-28 08:55:15</t>
  </si>
  <si>
    <t>SR17092800048415</t>
  </si>
  <si>
    <t>6228480868642630875</t>
  </si>
  <si>
    <t>2017-09-28 08:58:30</t>
  </si>
  <si>
    <t>SR17092800048417</t>
  </si>
  <si>
    <t>6212252502000447560</t>
  </si>
  <si>
    <t>2017-09-28 08:59:19</t>
  </si>
  <si>
    <t>SR17092800048418</t>
  </si>
  <si>
    <t>2017-09-28 09:00:12</t>
  </si>
  <si>
    <t>SR17092800048419</t>
  </si>
  <si>
    <t>6228483310830336210</t>
  </si>
  <si>
    <t>2017-09-28 09:02:49</t>
  </si>
  <si>
    <t>SR17092800048420</t>
  </si>
  <si>
    <t>6228480868112841275</t>
  </si>
  <si>
    <t>2017-09-28 09:10:09</t>
  </si>
  <si>
    <t>SR17092800048429</t>
  </si>
  <si>
    <t>6231900000043691431</t>
  </si>
  <si>
    <t>2017-09-28 09:13:36</t>
  </si>
  <si>
    <t>SR17092800048433</t>
  </si>
  <si>
    <t>6253624015652835</t>
  </si>
  <si>
    <t>2017-09-28 09:25:56</t>
  </si>
  <si>
    <t>SR17092800048444</t>
  </si>
  <si>
    <t>6231900000018753711</t>
  </si>
  <si>
    <t>2017-09-28 09:35:11</t>
  </si>
  <si>
    <t>SR17092800048449</t>
  </si>
  <si>
    <t>6231900000024753143</t>
  </si>
  <si>
    <t>2017-09-28 09:45:59</t>
  </si>
  <si>
    <t>SR17092800048456</t>
  </si>
  <si>
    <t>6217003900000201444</t>
  </si>
  <si>
    <t>2017-09-28 09:46:40</t>
  </si>
  <si>
    <t>SR17092800048457</t>
  </si>
  <si>
    <t>2017-09-28 09:51:36</t>
  </si>
  <si>
    <t>SR17092800048460</t>
  </si>
  <si>
    <t>6217997300005168821</t>
  </si>
  <si>
    <t>2017-09-28 10:04:40</t>
  </si>
  <si>
    <t>SR17092800048471</t>
  </si>
  <si>
    <t>6223692353138086</t>
  </si>
  <si>
    <t>2017-09-28 10:05:44</t>
  </si>
  <si>
    <t>SR17092800048472</t>
  </si>
  <si>
    <t>6217852700006002438</t>
  </si>
  <si>
    <t>2017-09-28 10:08:30</t>
  </si>
  <si>
    <t>SR17092800048474</t>
  </si>
  <si>
    <t>6227003860110658561</t>
  </si>
  <si>
    <t>2017-09-28 10:10:31</t>
  </si>
  <si>
    <t>SR17092800048477</t>
  </si>
  <si>
    <t>6216782050000030184</t>
  </si>
  <si>
    <t>2017-09-28 10:11:37</t>
  </si>
  <si>
    <t>SR17092800048478</t>
  </si>
  <si>
    <t>2017-09-28 10:28:18</t>
  </si>
  <si>
    <t>SR17092800048492</t>
  </si>
  <si>
    <t>6223691111429266</t>
  </si>
  <si>
    <t>2017-09-28 10:30:20</t>
  </si>
  <si>
    <t>SR17092800048498</t>
  </si>
  <si>
    <t>2017-09-28 10:35:40</t>
  </si>
  <si>
    <t>SR17092800048508</t>
  </si>
  <si>
    <t>6214993860270367</t>
  </si>
  <si>
    <t>2017-09-28 10:37:44</t>
  </si>
  <si>
    <t>SR17092800048511</t>
  </si>
  <si>
    <t>6217003860036107694</t>
  </si>
  <si>
    <t>2017-09-28 10:37:49</t>
  </si>
  <si>
    <t>SR17092800048512</t>
  </si>
  <si>
    <t>6217003860024506899</t>
  </si>
  <si>
    <t>2017-09-28 10:39:15</t>
  </si>
  <si>
    <t>SR17092800048515</t>
  </si>
  <si>
    <t>2017-09-28 10:45:11</t>
  </si>
  <si>
    <t>SR17092800048524</t>
  </si>
  <si>
    <t>2017-09-28 10:52:46</t>
  </si>
  <si>
    <t>SR17092800048532</t>
  </si>
  <si>
    <t>6231900000026757274</t>
  </si>
  <si>
    <t>2017-09-28 10:53:10</t>
  </si>
  <si>
    <t>SR17092800048534</t>
  </si>
  <si>
    <t>4041170059911317</t>
  </si>
  <si>
    <t>2017-09-28 10:53:12</t>
  </si>
  <si>
    <t>SR17092800048535</t>
  </si>
  <si>
    <t>6228483861021781812</t>
  </si>
  <si>
    <t>2017-09-28 10:53:39</t>
  </si>
  <si>
    <t>SR17092800048536</t>
  </si>
  <si>
    <t>6228483318115430772</t>
  </si>
  <si>
    <t>2017-09-28 10:58:45</t>
  </si>
  <si>
    <t>SR17092800048543</t>
  </si>
  <si>
    <t>4218709850031473</t>
  </si>
  <si>
    <t>2017-09-28 11:01:03</t>
  </si>
  <si>
    <t>SR17092800048549</t>
  </si>
  <si>
    <t>2017-09-28 11:01:26</t>
  </si>
  <si>
    <t>SR17092800048550</t>
  </si>
  <si>
    <t>6228480868632951471</t>
  </si>
  <si>
    <t>2017-09-28 11:02:28</t>
  </si>
  <si>
    <t>SR17092800048553</t>
  </si>
  <si>
    <t>6216662700001088038</t>
  </si>
  <si>
    <t>2017-09-28 11:03:28</t>
  </si>
  <si>
    <t>SR17092800048555</t>
  </si>
  <si>
    <t>6231900000048949529</t>
  </si>
  <si>
    <t>2017-09-28 11:03:42</t>
  </si>
  <si>
    <t>SR17092800048556</t>
  </si>
  <si>
    <t>6250868045853102</t>
  </si>
  <si>
    <t>2017-09-28 11:04:02</t>
  </si>
  <si>
    <t>SR17092800048557</t>
  </si>
  <si>
    <t>6217996570005625498</t>
  </si>
  <si>
    <t>2017-09-28 11:05:04</t>
  </si>
  <si>
    <t>SR17092800048561</t>
  </si>
  <si>
    <t>6231900000025833944</t>
  </si>
  <si>
    <t>2017-09-28 11:08:20</t>
  </si>
  <si>
    <t>SR17092800048565</t>
  </si>
  <si>
    <t>6222082502005172465</t>
  </si>
  <si>
    <t>2017-09-28 11:19:15</t>
  </si>
  <si>
    <t>SR17092800048574</t>
  </si>
  <si>
    <t>6222280020051675</t>
  </si>
  <si>
    <t>2017-09-28 11:21:11</t>
  </si>
  <si>
    <t>SR17092800048576</t>
  </si>
  <si>
    <t>2017-09-28 11:21:16</t>
  </si>
  <si>
    <t>SR17092800048578</t>
  </si>
  <si>
    <t>6217852700017633965</t>
  </si>
  <si>
    <t>2017-09-28 11:25:34</t>
  </si>
  <si>
    <t>SR17092800048586</t>
  </si>
  <si>
    <t>62230829005689710</t>
  </si>
  <si>
    <t>2017-09-28 11:30:10</t>
  </si>
  <si>
    <t>SR17092800048592</t>
  </si>
  <si>
    <t>4895920304590499</t>
  </si>
  <si>
    <t>2017-09-28 11:30:11</t>
  </si>
  <si>
    <t>SR17092800048593</t>
  </si>
  <si>
    <t>6217003950001014056</t>
  </si>
  <si>
    <t>2017-09-28 11:34:55</t>
  </si>
  <si>
    <t>SR17092800048599</t>
  </si>
  <si>
    <t>2017-09-28 11:36:37</t>
  </si>
  <si>
    <t>SR17092800048604</t>
  </si>
  <si>
    <t>5203821327499698</t>
  </si>
  <si>
    <t>2017-09-28 11:36:53</t>
  </si>
  <si>
    <t>SR17092800048606</t>
  </si>
  <si>
    <t>6217003860031509852</t>
  </si>
  <si>
    <t>2017-09-28 11:37:09</t>
  </si>
  <si>
    <t>SR17092800048607</t>
  </si>
  <si>
    <t>6228480868038907572</t>
  </si>
  <si>
    <t>SR17092800048608</t>
  </si>
  <si>
    <t>2017-09-28 11:38:47</t>
  </si>
  <si>
    <t>SR17092800048610</t>
  </si>
  <si>
    <t>6223690803005830</t>
  </si>
  <si>
    <t>2017-09-28 12:05:12</t>
  </si>
  <si>
    <t>SR17092800048638</t>
  </si>
  <si>
    <t>6228481198010711076</t>
  </si>
  <si>
    <t>2017-09-28 12:10:00</t>
  </si>
  <si>
    <t>SR17092800048640</t>
  </si>
  <si>
    <t>6013822700105569121</t>
  </si>
  <si>
    <t>2017-09-28 12:17:25</t>
  </si>
  <si>
    <t>SR17092800048649</t>
  </si>
  <si>
    <t>6236683990000053454</t>
  </si>
  <si>
    <t>2017-09-28 12:24:47</t>
  </si>
  <si>
    <t>SR17092800048652</t>
  </si>
  <si>
    <t>2017-09-28 12:28:47</t>
  </si>
  <si>
    <t>SR17092800048655</t>
  </si>
  <si>
    <t>2017-09-28 12:32:40</t>
  </si>
  <si>
    <t>SR17092800048660</t>
  </si>
  <si>
    <t>6231900000128147200</t>
  </si>
  <si>
    <t>2017-09-28 12:35:57</t>
  </si>
  <si>
    <t>SR17092800048665</t>
  </si>
  <si>
    <t>6258101320018635</t>
  </si>
  <si>
    <t>2017-09-28 12:40:03</t>
  </si>
  <si>
    <t>SR17092800048667</t>
  </si>
  <si>
    <t>6217711900495829</t>
  </si>
  <si>
    <t>2017-09-28 12:47:17</t>
  </si>
  <si>
    <t>SR17092800048675</t>
  </si>
  <si>
    <t>6217993900045856758</t>
  </si>
  <si>
    <t>2017-09-28 12:47:53</t>
  </si>
  <si>
    <t>SR17092800048678</t>
  </si>
  <si>
    <t>6212262502016845953</t>
  </si>
  <si>
    <t>2017-09-28 12:52:09</t>
  </si>
  <si>
    <t>SR17092800048682</t>
  </si>
  <si>
    <t>6210178002018550666</t>
  </si>
  <si>
    <t>2017-09-28 12:53:15</t>
  </si>
  <si>
    <t>SR17092800048683</t>
  </si>
  <si>
    <t>6210178002017766008</t>
  </si>
  <si>
    <t>2017-09-28 12:54:21</t>
  </si>
  <si>
    <t>SR17092800048684</t>
  </si>
  <si>
    <t>6228453618002537571</t>
  </si>
  <si>
    <t>2017-09-28 13:02:14</t>
  </si>
  <si>
    <t>SR17092800048686</t>
  </si>
  <si>
    <t>2017-09-28 13:02:47</t>
  </si>
  <si>
    <t>SR17092800048688</t>
  </si>
  <si>
    <t>6212262502001635500</t>
  </si>
  <si>
    <t>2017-09-28 13:08:10</t>
  </si>
  <si>
    <t>SR17092800048691</t>
  </si>
  <si>
    <t>6212262502016941315</t>
  </si>
  <si>
    <t>2017-09-28 13:15:36</t>
  </si>
  <si>
    <t>SR17092800048696</t>
  </si>
  <si>
    <t>6228480860904178313</t>
  </si>
  <si>
    <t>2017-09-28 13:28:07</t>
  </si>
  <si>
    <t>SR17092800048704</t>
  </si>
  <si>
    <t>2017-09-28 13:30:38</t>
  </si>
  <si>
    <t>SR17092800048707</t>
  </si>
  <si>
    <t>6217003860011073341</t>
  </si>
  <si>
    <t>2017-09-28 13:34:06</t>
  </si>
  <si>
    <t>SR17092800048709</t>
  </si>
  <si>
    <t>6253360003042651</t>
  </si>
  <si>
    <t>2017-09-28 13:41:41</t>
  </si>
  <si>
    <t>SR17092800048718</t>
  </si>
  <si>
    <t>6212262502002121062</t>
  </si>
  <si>
    <t>2017-09-28 13:41:55</t>
  </si>
  <si>
    <t>SR17092800048719</t>
  </si>
  <si>
    <t>6231900023402802118</t>
  </si>
  <si>
    <t>2017-09-28 13:50:49</t>
  </si>
  <si>
    <t>SR17092800048722</t>
  </si>
  <si>
    <t>6216618700001947477</t>
  </si>
  <si>
    <t>2017-09-28 13:51:14</t>
  </si>
  <si>
    <t>SR17092800048723</t>
  </si>
  <si>
    <t>6228450868003869274</t>
  </si>
  <si>
    <t>2017-09-28 14:12:01</t>
  </si>
  <si>
    <t>SR17092800048737</t>
  </si>
  <si>
    <t>6212262504000850445</t>
  </si>
  <si>
    <t>2017-09-28 14:13:47</t>
  </si>
  <si>
    <t>SR17092800048743</t>
  </si>
  <si>
    <t>4581232426481782</t>
  </si>
  <si>
    <t>2017-09-28 14:16:21</t>
  </si>
  <si>
    <t>SR17092800048744</t>
  </si>
  <si>
    <t>6253374412633778</t>
  </si>
  <si>
    <t>2017-09-28 14:25:45</t>
  </si>
  <si>
    <t>SR17092800048754</t>
  </si>
  <si>
    <t>6217003890002472772</t>
  </si>
  <si>
    <t>2017-09-28 14:28:40</t>
  </si>
  <si>
    <t>SR17092800048760</t>
  </si>
  <si>
    <t>6231900000019248018</t>
  </si>
  <si>
    <t>2017-09-28 14:31:37</t>
  </si>
  <si>
    <t>SR17092800048763</t>
  </si>
  <si>
    <t>6217997021000299128</t>
  </si>
  <si>
    <t>2017-09-28 14:37:00</t>
  </si>
  <si>
    <t>SR17092800048769</t>
  </si>
  <si>
    <t>2017-09-28 14:37:45</t>
  </si>
  <si>
    <t>SR17092800048773</t>
  </si>
  <si>
    <t>6223691879737561</t>
  </si>
  <si>
    <t>2017-09-28 14:39:54</t>
  </si>
  <si>
    <t>SR17092800048777</t>
  </si>
  <si>
    <t>6226230309859815</t>
  </si>
  <si>
    <t>2017-09-28 14:46:21</t>
  </si>
  <si>
    <t>SR17092800048789</t>
  </si>
  <si>
    <t>6217232502000131911</t>
  </si>
  <si>
    <t>2017-09-28 14:46:40</t>
  </si>
  <si>
    <t>SR17092800048790</t>
  </si>
  <si>
    <t>6236683890000774267</t>
  </si>
  <si>
    <t>2017-09-28 14:52:39</t>
  </si>
  <si>
    <t>SR17092800048794</t>
  </si>
  <si>
    <t>6231750111700000229</t>
  </si>
  <si>
    <t>2017-09-28 14:53:16</t>
  </si>
  <si>
    <t>SR17092800048796</t>
  </si>
  <si>
    <t>6228480868100185370</t>
  </si>
  <si>
    <t>2017-09-28 14:54:12</t>
  </si>
  <si>
    <t>SR17092800048798</t>
  </si>
  <si>
    <t>6226961901346484</t>
  </si>
  <si>
    <t>2017-09-28 14:57:58</t>
  </si>
  <si>
    <t>SR17092800048807</t>
  </si>
  <si>
    <t>2017-09-28 15:07:07</t>
  </si>
  <si>
    <t>SR17092800048821</t>
  </si>
  <si>
    <t>6258101648808964</t>
  </si>
  <si>
    <t>2017-09-28 15:10:49</t>
  </si>
  <si>
    <t>SR17092800048826</t>
  </si>
  <si>
    <t>6223691747401218</t>
  </si>
  <si>
    <t>2017-09-28 15:17:57</t>
  </si>
  <si>
    <t>SR17092800048841</t>
  </si>
  <si>
    <t>6217003950001300703</t>
  </si>
  <si>
    <t>2017-09-28 15:23:01</t>
  </si>
  <si>
    <t>SR17092800048849</t>
  </si>
  <si>
    <t>6217997300028415985</t>
  </si>
  <si>
    <t>2017-09-28 15:23:19</t>
  </si>
  <si>
    <t>SR17092800048850</t>
  </si>
  <si>
    <t>6282880012401346</t>
  </si>
  <si>
    <t>2017-09-28 15:24:40</t>
  </si>
  <si>
    <t>SR17092800048852</t>
  </si>
  <si>
    <t>2017-09-28 15:31:19</t>
  </si>
  <si>
    <t>SR17092800048857</t>
  </si>
  <si>
    <t>6228480860475819519</t>
  </si>
  <si>
    <t>2017-09-28 15:33:55</t>
  </si>
  <si>
    <t>SR17092800048860</t>
  </si>
  <si>
    <t>2017-09-28 15:39:34</t>
  </si>
  <si>
    <t>SR17092800048866</t>
  </si>
  <si>
    <t>6231900021779776675</t>
  </si>
  <si>
    <t>2017-09-28 15:44:38</t>
  </si>
  <si>
    <t>SR17092800048873</t>
  </si>
  <si>
    <t>6225211280183525</t>
  </si>
  <si>
    <t>2017-09-28 15:50:45</t>
  </si>
  <si>
    <t>SR17092800048882</t>
  </si>
  <si>
    <t>4518100016637121</t>
  </si>
  <si>
    <t>2017-09-28 15:50:46</t>
  </si>
  <si>
    <t>SR17092800048883</t>
  </si>
  <si>
    <t>6223692352934295</t>
  </si>
  <si>
    <t>2017-09-28 15:56:18</t>
  </si>
  <si>
    <t>SR17092800048894</t>
  </si>
  <si>
    <t>6217003910005466785</t>
  </si>
  <si>
    <t>2017-09-28 16:01:46</t>
  </si>
  <si>
    <t>SR17092800048902</t>
  </si>
  <si>
    <t>5201690590033373</t>
  </si>
  <si>
    <t>2017-09-28 16:07:09</t>
  </si>
  <si>
    <t>SR17092800048906</t>
  </si>
  <si>
    <t>6231900020001974744</t>
  </si>
  <si>
    <t>2017-09-28 16:09:15</t>
  </si>
  <si>
    <t>SR17092800048910</t>
  </si>
  <si>
    <t>2017-09-28 16:10:57</t>
  </si>
  <si>
    <t>SR17092800048915</t>
  </si>
  <si>
    <t>6259960243027406</t>
  </si>
  <si>
    <t>SR17092800048916</t>
  </si>
  <si>
    <t>6223691873162071</t>
  </si>
  <si>
    <t>2017-09-28 16:15:23</t>
  </si>
  <si>
    <t>SR17092800048919</t>
  </si>
  <si>
    <t>2017-09-28 16:27:34</t>
  </si>
  <si>
    <t>SR17092800048938</t>
  </si>
  <si>
    <t>6212262502021414423</t>
  </si>
  <si>
    <t>2017-09-28 16:28:59</t>
  </si>
  <si>
    <t>SR17092800048939</t>
  </si>
  <si>
    <t>6217003860032547307</t>
  </si>
  <si>
    <t>2017-09-28 16:32:04</t>
  </si>
  <si>
    <t>SR17092800048945</t>
  </si>
  <si>
    <t>6228930001150161572</t>
  </si>
  <si>
    <t>2017-09-28 16:33:03</t>
  </si>
  <si>
    <t>SR17092800048948</t>
  </si>
  <si>
    <t>6228481198763723278</t>
  </si>
  <si>
    <t>2017-09-28 16:41:22</t>
  </si>
  <si>
    <t>SR17092800048960</t>
  </si>
  <si>
    <t>6231900000083785853</t>
  </si>
  <si>
    <t>2017-09-28 16:41:58</t>
  </si>
  <si>
    <t>SR17092800048962</t>
  </si>
  <si>
    <t>6226961900766617</t>
  </si>
  <si>
    <t>2017-09-28 16:44:28</t>
  </si>
  <si>
    <t>SR17092800048970</t>
  </si>
  <si>
    <t>4367480058287650</t>
  </si>
  <si>
    <t>2017-09-28 16:51:19</t>
  </si>
  <si>
    <t>SR17092800048982</t>
  </si>
  <si>
    <t>6217562700002458981</t>
  </si>
  <si>
    <t>2017-09-28 16:56:42</t>
  </si>
  <si>
    <t>SR17092800048989</t>
  </si>
  <si>
    <t>6283078015221105</t>
  </si>
  <si>
    <t>2017-09-28 16:58:57</t>
  </si>
  <si>
    <t>SR17092800048995</t>
  </si>
  <si>
    <t>6212262502026589013</t>
  </si>
  <si>
    <t>2017-09-28 16:59:12</t>
  </si>
  <si>
    <t>SR17092800048997</t>
  </si>
  <si>
    <t>2017-09-28 17:10:59</t>
  </si>
  <si>
    <t>SR17092800049016</t>
  </si>
  <si>
    <t>6225561321350008</t>
  </si>
  <si>
    <t>2017-09-28 17:11:04</t>
  </si>
  <si>
    <t>SR17092800049017</t>
  </si>
  <si>
    <t>6223692290059668</t>
  </si>
  <si>
    <t>2017-09-28 17:12:19</t>
  </si>
  <si>
    <t>SR17092800049021</t>
  </si>
  <si>
    <t>6228480868677780470</t>
  </si>
  <si>
    <t>2017-09-28 17:12:35</t>
  </si>
  <si>
    <t>SR17092800049022</t>
  </si>
  <si>
    <t>2017-09-28 17:12:44</t>
  </si>
  <si>
    <t>SR17092800049023</t>
  </si>
  <si>
    <t>5203821320960530</t>
  </si>
  <si>
    <t>2017-09-28 17:14:25</t>
  </si>
  <si>
    <t>SR17092800049024</t>
  </si>
  <si>
    <t>6259960105862627</t>
  </si>
  <si>
    <t>2017-09-28 17:14:36</t>
  </si>
  <si>
    <t>SR17092800049026</t>
  </si>
  <si>
    <t>2017-09-28 17:15:28</t>
  </si>
  <si>
    <t>SR17092800049029</t>
  </si>
  <si>
    <t>6222022409002797703</t>
  </si>
  <si>
    <t>2017-09-28 17:18:15</t>
  </si>
  <si>
    <t>SR17092800049033</t>
  </si>
  <si>
    <t>6223690918701091</t>
  </si>
  <si>
    <t>2017-09-28 17:20:57</t>
  </si>
  <si>
    <t>SR17092800049038</t>
  </si>
  <si>
    <t>6217232510000269516</t>
  </si>
  <si>
    <t>2017-09-28 17:28:51</t>
  </si>
  <si>
    <t>SR17092800049044</t>
  </si>
  <si>
    <t>6228482898599342073</t>
  </si>
  <si>
    <t>2017-09-28 17:30:40</t>
  </si>
  <si>
    <t>SR17092800049045</t>
  </si>
  <si>
    <t>6223691643336922</t>
  </si>
  <si>
    <t>2017-09-28 17:33:46</t>
  </si>
  <si>
    <t>SR17092800049047</t>
  </si>
  <si>
    <t>6283078023228100</t>
  </si>
  <si>
    <t>2017-09-28 17:35:47</t>
  </si>
  <si>
    <t>SR17092800049049</t>
  </si>
  <si>
    <t>6224696007792106</t>
  </si>
  <si>
    <t>2017-09-28 17:46:34</t>
  </si>
  <si>
    <t>SR17092800049055</t>
  </si>
  <si>
    <t>6253335329865944</t>
  </si>
  <si>
    <t>2017-09-28 18:26:40</t>
  </si>
  <si>
    <t>SR17092800049065</t>
  </si>
  <si>
    <t>6210178002012508900</t>
  </si>
  <si>
    <t>2017-09-28 22:37:49</t>
  </si>
  <si>
    <t>SR17092800049071</t>
  </si>
  <si>
    <t>6258091673270091</t>
  </si>
  <si>
    <t>2017-09-28 22:38:49</t>
  </si>
  <si>
    <t>SR17092800049072</t>
  </si>
  <si>
    <t>2017-09-29 08:54:09</t>
  </si>
  <si>
    <t>SR17092900049092</t>
  </si>
  <si>
    <t>6231900000121772228</t>
  </si>
  <si>
    <t>2017-09-29 08:57:29</t>
  </si>
  <si>
    <t>SR17092900049094</t>
  </si>
  <si>
    <t>6230582000037531434</t>
  </si>
  <si>
    <t>2017-09-29 09:03:24</t>
  </si>
  <si>
    <t>SR17092900049098</t>
  </si>
  <si>
    <t>6217003880003221971</t>
  </si>
  <si>
    <t>2017-09-29 09:03:56</t>
  </si>
  <si>
    <t>SR17092900049099</t>
  </si>
  <si>
    <t>5239590011524412</t>
  </si>
  <si>
    <t>2017-09-29 09:17:40</t>
  </si>
  <si>
    <t>SR17092900049109</t>
  </si>
  <si>
    <t>6228480860776879915</t>
  </si>
  <si>
    <t>2017-09-29 09:30:28</t>
  </si>
  <si>
    <t>SR17092900049111</t>
  </si>
  <si>
    <t>6226880032917668</t>
  </si>
  <si>
    <t>2017-09-29 09:33:26</t>
  </si>
  <si>
    <t>SR17092900049115</t>
  </si>
  <si>
    <t>2017-09-29 09:39:54</t>
  </si>
  <si>
    <t>SR17092900049121</t>
  </si>
  <si>
    <t>2017-09-29 09:46:14</t>
  </si>
  <si>
    <t>SR17092900049130</t>
  </si>
  <si>
    <t>6217003910005601068</t>
  </si>
  <si>
    <t>2017-09-29 09:47:20</t>
  </si>
  <si>
    <t>SR17092900049133</t>
  </si>
  <si>
    <t>2017-09-29 09:51:07</t>
  </si>
  <si>
    <t>SR17092900049136</t>
  </si>
  <si>
    <t>5268550482329703</t>
  </si>
  <si>
    <t>2017-09-29 09:52:43</t>
  </si>
  <si>
    <t>SR17092900049137</t>
  </si>
  <si>
    <t>6217997300015962320</t>
  </si>
  <si>
    <t>2017-09-29 09:53:13</t>
  </si>
  <si>
    <t>SR17092900049138</t>
  </si>
  <si>
    <t>SR17092900049139</t>
  </si>
  <si>
    <t>5268550482348216</t>
  </si>
  <si>
    <t>2017-09-29 10:01:09</t>
  </si>
  <si>
    <t>SR17092900049147</t>
  </si>
  <si>
    <t>6259656241080211</t>
  </si>
  <si>
    <t>2017-09-29 10:02:09</t>
  </si>
  <si>
    <t>SR17092900049148</t>
  </si>
  <si>
    <t>2017-09-29 10:06:57</t>
  </si>
  <si>
    <t>SR17092900049152</t>
  </si>
  <si>
    <t>6212262502010291204</t>
  </si>
  <si>
    <t>2017-09-29 10:12:00</t>
  </si>
  <si>
    <t>SR17092900049156</t>
  </si>
  <si>
    <t>6231900020006547586</t>
  </si>
  <si>
    <t>2017-09-29 10:12:44</t>
  </si>
  <si>
    <t>SR17092900049159</t>
  </si>
  <si>
    <t>6212262512001655952</t>
  </si>
  <si>
    <t>2017-09-29 10:26:23</t>
  </si>
  <si>
    <t>SR17092900049173</t>
  </si>
  <si>
    <t>6283885185247300</t>
  </si>
  <si>
    <t>2017-09-29 10:26:29</t>
  </si>
  <si>
    <t>SR17092900049174</t>
  </si>
  <si>
    <t>6226230002033445</t>
  </si>
  <si>
    <t>2017-09-29 10:27:37</t>
  </si>
  <si>
    <t>SR17092900049177</t>
  </si>
  <si>
    <t>6282880044245851</t>
  </si>
  <si>
    <t>2017-09-29 10:27:39</t>
  </si>
  <si>
    <t>SR17092900049178</t>
  </si>
  <si>
    <t>2017-09-29 10:34:01</t>
  </si>
  <si>
    <t>SR17092900049187</t>
  </si>
  <si>
    <t>6217003810050665168</t>
  </si>
  <si>
    <t>2017-09-29 10:44:13</t>
  </si>
  <si>
    <t>SR17092900049199</t>
  </si>
  <si>
    <t>6223691640262881</t>
  </si>
  <si>
    <t>2017-09-29 10:45:03</t>
  </si>
  <si>
    <t>SR17092900049201</t>
  </si>
  <si>
    <t>6259064532676716</t>
  </si>
  <si>
    <t>2017-09-29 10:45:48</t>
  </si>
  <si>
    <t>SR17092900049202</t>
  </si>
  <si>
    <t>6231900021001210311</t>
  </si>
  <si>
    <t>2017-09-29 10:50:00</t>
  </si>
  <si>
    <t>SR17092900049208</t>
  </si>
  <si>
    <t>6210178002026463787</t>
  </si>
  <si>
    <t>2017-09-29 10:51:06</t>
  </si>
  <si>
    <t>SR17092900049213</t>
  </si>
  <si>
    <t>6231900000042321584</t>
  </si>
  <si>
    <t>2017-09-29 10:51:07</t>
  </si>
  <si>
    <t>SR17092900049214</t>
  </si>
  <si>
    <t>6258081677078145</t>
  </si>
  <si>
    <t>2017-09-29 11:00:45</t>
  </si>
  <si>
    <t>SR17092900049231</t>
  </si>
  <si>
    <t>6282680024131265</t>
  </si>
  <si>
    <t>2017-09-29 11:04:43</t>
  </si>
  <si>
    <t>SR17092900049234</t>
  </si>
  <si>
    <t>5201521321036692</t>
  </si>
  <si>
    <t>2017-09-29 11:06:25</t>
  </si>
  <si>
    <t>SR17092900049237</t>
  </si>
  <si>
    <t>6212262505005865890</t>
  </si>
  <si>
    <t>2017-09-29 11:10:18</t>
  </si>
  <si>
    <t>SR17092900049242</t>
  </si>
  <si>
    <t>6226898010094474</t>
  </si>
  <si>
    <t>2017-09-29 11:12:57</t>
  </si>
  <si>
    <t>SR17092900049246</t>
  </si>
  <si>
    <t>4270200064125736</t>
  </si>
  <si>
    <t>2017-09-29 11:13:36</t>
  </si>
  <si>
    <t>SR17092900049253</t>
  </si>
  <si>
    <t>2017-09-29 11:16:04</t>
  </si>
  <si>
    <t>SR17092900049258</t>
  </si>
  <si>
    <t>6270670300487048</t>
  </si>
  <si>
    <t>2017-09-29 11:16:36</t>
  </si>
  <si>
    <t>SR17092900049259</t>
  </si>
  <si>
    <t>6236683860002426802</t>
  </si>
  <si>
    <t>2017-09-29 11:17:31</t>
  </si>
  <si>
    <t>SR17092900049262</t>
  </si>
  <si>
    <t>6217852700006679904</t>
  </si>
  <si>
    <t>2017-09-29 11:18:26</t>
  </si>
  <si>
    <t>SR17092900049265</t>
  </si>
  <si>
    <t>6228483868598956479</t>
  </si>
  <si>
    <t>2017-09-29 11:21:37</t>
  </si>
  <si>
    <t>SR17092900049269</t>
  </si>
  <si>
    <t>2017-09-29 11:25:55</t>
  </si>
  <si>
    <t>SR17092900049280</t>
  </si>
  <si>
    <t>6228451938013389875</t>
  </si>
  <si>
    <t>2017-09-29 11:28:12</t>
  </si>
  <si>
    <t>SR17092900049283</t>
  </si>
  <si>
    <t>6217997300011117549</t>
  </si>
  <si>
    <t>2017-09-29 11:29:58</t>
  </si>
  <si>
    <t>SR17092900049288</t>
  </si>
  <si>
    <t>6223690979148927</t>
  </si>
  <si>
    <t>2017-09-29 11:41:51</t>
  </si>
  <si>
    <t>SR17092900049304</t>
  </si>
  <si>
    <t>2017-09-29 11:44:01</t>
  </si>
  <si>
    <t>SR17092900049306</t>
  </si>
  <si>
    <t>2017-09-29 11:45:38</t>
  </si>
  <si>
    <t>SR17092900049310</t>
  </si>
  <si>
    <t>6282680008461209</t>
  </si>
  <si>
    <t>2017-09-29 11:46:26</t>
  </si>
  <si>
    <t>SR17092900049312</t>
  </si>
  <si>
    <t>6222022502014487675</t>
  </si>
  <si>
    <t>2017-09-29 11:47:28</t>
  </si>
  <si>
    <t>SR17092900049314</t>
  </si>
  <si>
    <t>6259656242064990</t>
  </si>
  <si>
    <t>2017-09-29 11:52:57</t>
  </si>
  <si>
    <t>SR17092900049323</t>
  </si>
  <si>
    <t>6225970056522642</t>
  </si>
  <si>
    <t>2017-09-29 12:01:18</t>
  </si>
  <si>
    <t>SR17092900049341</t>
  </si>
  <si>
    <t>6212262409002819853</t>
  </si>
  <si>
    <t>2017-09-29 12:02:26</t>
  </si>
  <si>
    <t>SR17092900049342</t>
  </si>
  <si>
    <t>6228480478556180774</t>
  </si>
  <si>
    <t>2017-09-29 12:07:02</t>
  </si>
  <si>
    <t>SR17092900049345</t>
  </si>
  <si>
    <t>6217003920002364271</t>
  </si>
  <si>
    <t>2017-09-29 12:07:26</t>
  </si>
  <si>
    <t>SR17092900049347</t>
  </si>
  <si>
    <t>6231900000077577563</t>
  </si>
  <si>
    <t>2017-09-29 12:11:50</t>
  </si>
  <si>
    <t>SR17092900049353</t>
  </si>
  <si>
    <t>6217997300045630764</t>
  </si>
  <si>
    <t>2017-09-29 12:21:08</t>
  </si>
  <si>
    <t>SR17092900049369</t>
  </si>
  <si>
    <t>2017-09-29 12:23:20</t>
  </si>
  <si>
    <t>SR17092900049373</t>
  </si>
  <si>
    <t>6231900000041467990</t>
  </si>
  <si>
    <t>2017-09-29 12:28:00</t>
  </si>
  <si>
    <t>SR17092900049377</t>
  </si>
  <si>
    <t>6231900000128361041</t>
  </si>
  <si>
    <t>2017-09-29 12:32:35</t>
  </si>
  <si>
    <t>SR17092900049383</t>
  </si>
  <si>
    <t>6253335307190174</t>
  </si>
  <si>
    <t>2017-09-29 12:33:20</t>
  </si>
  <si>
    <t>SR17092900049384</t>
  </si>
  <si>
    <t>2017-09-29 12:42:07</t>
  </si>
  <si>
    <t>SR17092900049394</t>
  </si>
  <si>
    <t>5268550791378680</t>
  </si>
  <si>
    <t>2017-09-29 12:43:16</t>
  </si>
  <si>
    <t>SR17092900049396</t>
  </si>
  <si>
    <t>6226230212648131</t>
  </si>
  <si>
    <t>2017-09-29 12:53:05</t>
  </si>
  <si>
    <t>SR17092900049400</t>
  </si>
  <si>
    <t>6221887300043945193</t>
  </si>
  <si>
    <t>2017-09-29 12:54:23</t>
  </si>
  <si>
    <t>SR17092900049401</t>
  </si>
  <si>
    <t>6231900000118071089</t>
  </si>
  <si>
    <t>2017-09-29 12:58:32</t>
  </si>
  <si>
    <t>SR17092900049405</t>
  </si>
  <si>
    <t>6217003860013200835</t>
  </si>
  <si>
    <t>2017-09-29 12:59:19</t>
  </si>
  <si>
    <t>SR17092900049407</t>
  </si>
  <si>
    <t>2017-09-29 13:00:50</t>
  </si>
  <si>
    <t>SR17092900049409</t>
  </si>
  <si>
    <t>6282880018386657</t>
  </si>
  <si>
    <t>2017-09-29 13:01:33</t>
  </si>
  <si>
    <t>SR17092900049410</t>
  </si>
  <si>
    <t>6212262507002286633</t>
  </si>
  <si>
    <t>2017-09-29 13:02:41</t>
  </si>
  <si>
    <t>SR17092900049411</t>
  </si>
  <si>
    <t>6228482898583522573</t>
  </si>
  <si>
    <t>2017-09-29 13:04:32</t>
  </si>
  <si>
    <t>SR17092900049413</t>
  </si>
  <si>
    <t>6231900023401522980</t>
  </si>
  <si>
    <t>2017-09-29 13:08:16</t>
  </si>
  <si>
    <t>SR17092900049416</t>
  </si>
  <si>
    <t>6221507511000026252</t>
  </si>
  <si>
    <t>2017-09-29 13:09:50</t>
  </si>
  <si>
    <t>SR17092900049418</t>
  </si>
  <si>
    <t>4270300056211963</t>
  </si>
  <si>
    <t>2017-09-29 13:24:55</t>
  </si>
  <si>
    <t>SR17092900049424</t>
  </si>
  <si>
    <t>6227080532908346</t>
  </si>
  <si>
    <t>2017-09-29 13:38:16</t>
  </si>
  <si>
    <t>SR17092900049428</t>
  </si>
  <si>
    <t>6217681900614317</t>
  </si>
  <si>
    <t>2017-09-29 13:41:01</t>
  </si>
  <si>
    <t>SR17092900049429</t>
  </si>
  <si>
    <t>5229640590483159</t>
  </si>
  <si>
    <t>2017-09-29 13:52:35</t>
  </si>
  <si>
    <t>SR17092900049436</t>
  </si>
  <si>
    <t>6228481921119595318</t>
  </si>
  <si>
    <t>2017-09-29 13:57:57</t>
  </si>
  <si>
    <t>SR17092900049440</t>
  </si>
  <si>
    <t>6221550874716099</t>
  </si>
  <si>
    <t>2017-09-29 14:05:50</t>
  </si>
  <si>
    <t>SR17092900049447</t>
  </si>
  <si>
    <t>2017-09-29 14:21:06</t>
  </si>
  <si>
    <t>SR17092900049454</t>
  </si>
  <si>
    <t>6221887300037431192</t>
  </si>
  <si>
    <t>2017-09-29 14:33:59</t>
  </si>
  <si>
    <t>SR17092900049482</t>
  </si>
  <si>
    <t>6212262502002483124</t>
  </si>
  <si>
    <t>2017-09-29 14:34:47</t>
  </si>
  <si>
    <t>SR17092900049484</t>
  </si>
  <si>
    <t>6221507300015043209</t>
  </si>
  <si>
    <t>2017-09-29 14:46:57</t>
  </si>
  <si>
    <t>SR17092900049491</t>
  </si>
  <si>
    <t>6228430609506261774</t>
  </si>
  <si>
    <t>2017-09-29 14:47:22</t>
  </si>
  <si>
    <t>SR17092900049492</t>
  </si>
  <si>
    <t>6223691023706405</t>
  </si>
  <si>
    <t>2017-09-29 14:47:32</t>
  </si>
  <si>
    <t>SR17092900049493</t>
  </si>
  <si>
    <t>6217562700005201131</t>
  </si>
  <si>
    <t>2017-09-29 14:47:50</t>
  </si>
  <si>
    <t>SR17092900049495</t>
  </si>
  <si>
    <t>6228480860878011219</t>
  </si>
  <si>
    <t>2017-09-29 14:48:54</t>
  </si>
  <si>
    <t>SR17092900049497</t>
  </si>
  <si>
    <t>SR17092900049503</t>
  </si>
  <si>
    <t>6223690805908833</t>
  </si>
  <si>
    <t>2017-09-29 14:53:17</t>
  </si>
  <si>
    <t>SR17092900049504</t>
  </si>
  <si>
    <t>6228453616007888262</t>
  </si>
  <si>
    <t>2017-09-29 14:54:06</t>
  </si>
  <si>
    <t>SR17092900049510</t>
  </si>
  <si>
    <t>2017-09-29 14:55:45</t>
  </si>
  <si>
    <t>SR17092900049513</t>
  </si>
  <si>
    <t>6228480868652763475</t>
  </si>
  <si>
    <t>2017-09-29 14:56:29</t>
  </si>
  <si>
    <t>SR17092900049514</t>
  </si>
  <si>
    <t>62230824017723250</t>
  </si>
  <si>
    <t>2017-09-29 14:58:12</t>
  </si>
  <si>
    <t>SR17092900049515</t>
  </si>
  <si>
    <t>6217562700004536495</t>
  </si>
  <si>
    <t>2017-09-29 15:02:17</t>
  </si>
  <si>
    <t>SR17092900049518</t>
  </si>
  <si>
    <t>3568570117143859</t>
  </si>
  <si>
    <t>2017-09-29 15:08:33</t>
  </si>
  <si>
    <t>SR17092900049524</t>
  </si>
  <si>
    <t>6222620590003358698</t>
  </si>
  <si>
    <t>2017-09-29 15:11:05</t>
  </si>
  <si>
    <t>SR17092900049528</t>
  </si>
  <si>
    <t>6217790001032369106</t>
  </si>
  <si>
    <t>2017-09-29 15:14:12</t>
  </si>
  <si>
    <t>SR17092900049534</t>
  </si>
  <si>
    <t>6217003880003204878</t>
  </si>
  <si>
    <t>2017-09-29 15:21:13</t>
  </si>
  <si>
    <t>SR17092900049547</t>
  </si>
  <si>
    <t>6217004380003527138</t>
  </si>
  <si>
    <t>2017-09-29 15:23:37</t>
  </si>
  <si>
    <t>SR17092900049551</t>
  </si>
  <si>
    <t>6217003860022307381</t>
  </si>
  <si>
    <t>2017-09-29 15:34:49</t>
  </si>
  <si>
    <t>SR17092900049572</t>
  </si>
  <si>
    <t>6228484150241394815</t>
  </si>
  <si>
    <t>2017-09-29 15:44:59</t>
  </si>
  <si>
    <t>SR17092900049590</t>
  </si>
  <si>
    <t>6236683880000106644</t>
  </si>
  <si>
    <t>2017-09-29 15:46:59</t>
  </si>
  <si>
    <t>SR17092900049592</t>
  </si>
  <si>
    <t>2017-09-29 15:51:39</t>
  </si>
  <si>
    <t>SR17092900049599</t>
  </si>
  <si>
    <t>6259690003281931</t>
  </si>
  <si>
    <t>2017-09-29 15:52:32</t>
  </si>
  <si>
    <t>SR17092900049600</t>
  </si>
  <si>
    <t>2017-09-29 15:55:13</t>
  </si>
  <si>
    <t>SR17092900049604</t>
  </si>
  <si>
    <t>6259654240607274</t>
  </si>
  <si>
    <t>2017-09-29 15:58:34</t>
  </si>
  <si>
    <t>SR17092900049611</t>
  </si>
  <si>
    <t>6222621310003180870</t>
  </si>
  <si>
    <t>2017-09-29 16:00:22</t>
  </si>
  <si>
    <t>SR17092900049613</t>
  </si>
  <si>
    <t>6212262502012823079</t>
  </si>
  <si>
    <t>2017-09-29 16:11:51</t>
  </si>
  <si>
    <t>SR17092900049627</t>
  </si>
  <si>
    <t>6212262402001650411</t>
  </si>
  <si>
    <t>2017-09-29 16:15:26</t>
  </si>
  <si>
    <t>SR17092900049633</t>
  </si>
  <si>
    <t>6217987300000660220</t>
  </si>
  <si>
    <t>2017-09-29 16:35:52</t>
  </si>
  <si>
    <t>SR17092900049637</t>
  </si>
  <si>
    <t>6223691131978474</t>
  </si>
  <si>
    <t>2017-09-29 16:37:03</t>
  </si>
  <si>
    <t>SR17092900049644</t>
  </si>
  <si>
    <t>6230523610004870672</t>
  </si>
  <si>
    <t>2017-09-29 16:39:08</t>
  </si>
  <si>
    <t>SR17092900049651</t>
  </si>
  <si>
    <t>2017-09-29 16:40:34</t>
  </si>
  <si>
    <t>SR17092900049653</t>
  </si>
  <si>
    <t>6217003940001075207</t>
  </si>
  <si>
    <t>2017-09-29 16:41:39</t>
  </si>
  <si>
    <t>SR17092900049654</t>
  </si>
  <si>
    <t>2017-09-29 16:41:52</t>
  </si>
  <si>
    <t>SR17092900049656</t>
  </si>
  <si>
    <t>6223692519593091</t>
  </si>
  <si>
    <t>2017-09-29 16:42:35</t>
  </si>
  <si>
    <t>SR17092900049657</t>
  </si>
  <si>
    <t>2017-09-29 16:53:05</t>
  </si>
  <si>
    <t>SR17092900049665</t>
  </si>
  <si>
    <t>6222530596587795</t>
  </si>
  <si>
    <t>2017-09-29 17:00:41</t>
  </si>
  <si>
    <t>SR17092900049678</t>
  </si>
  <si>
    <t>6217997300008293410</t>
  </si>
  <si>
    <t>2017-09-29 17:10:09</t>
  </si>
  <si>
    <t>SR17092900049690</t>
  </si>
  <si>
    <t>6212262502022422250</t>
  </si>
  <si>
    <t>2017-09-29 17:15:25</t>
  </si>
  <si>
    <t>SR17092900049695</t>
  </si>
  <si>
    <t>6217003950001918603</t>
  </si>
  <si>
    <t>2017-09-29 17:31:52</t>
  </si>
  <si>
    <t>SR17092900049714</t>
  </si>
  <si>
    <t>6217003850000304187</t>
  </si>
  <si>
    <t>2017-09-29 17:34:40</t>
  </si>
  <si>
    <t>SR17092900049718</t>
  </si>
  <si>
    <t>4367423910020024608</t>
  </si>
  <si>
    <t>2017-09-29 17:36:29</t>
  </si>
  <si>
    <t>SR17092900049722</t>
  </si>
  <si>
    <t>6222286602473476</t>
  </si>
  <si>
    <t>2017-09-29 19:47:47</t>
  </si>
  <si>
    <t>SR17092900049747</t>
  </si>
  <si>
    <t>6222620590001802002</t>
  </si>
  <si>
    <t>2017-09-30 08:44:00</t>
  </si>
  <si>
    <t>SR17093000049769</t>
  </si>
  <si>
    <t>6217003960002355960</t>
  </si>
  <si>
    <t>2017-09-30 08:56:41</t>
  </si>
  <si>
    <t>SR17093000049778</t>
  </si>
  <si>
    <t>6228481936252160860</t>
  </si>
  <si>
    <t>2017-09-30 09:10:51</t>
  </si>
  <si>
    <t>SR17093000049788</t>
  </si>
  <si>
    <t>622908473499713017</t>
  </si>
  <si>
    <t>2017-09-30 09:22:59</t>
  </si>
  <si>
    <t>SR17093000049800</t>
  </si>
  <si>
    <t>6210178002050197442</t>
  </si>
  <si>
    <t>2017-09-30 09:52:07</t>
  </si>
  <si>
    <t>SR17093000049811</t>
  </si>
  <si>
    <t>6231900000066580040</t>
  </si>
  <si>
    <t>2017-09-30 09:52:59</t>
  </si>
  <si>
    <t>SR17093000049812</t>
  </si>
  <si>
    <t>6217562700003120291</t>
  </si>
  <si>
    <t>2017-09-30 09:58:23</t>
  </si>
  <si>
    <t>SR17093000049820</t>
  </si>
  <si>
    <t>6214157312903008887</t>
  </si>
  <si>
    <t>2017-09-30 10:20:58</t>
  </si>
  <si>
    <t>SR17093000049833</t>
  </si>
  <si>
    <t>2017-09-30 10:21:28</t>
  </si>
  <si>
    <t>SR17093000049836</t>
  </si>
  <si>
    <t>6231900000062183898</t>
  </si>
  <si>
    <t>2017-09-30 10:23:12</t>
  </si>
  <si>
    <t>SR17093000049838</t>
  </si>
  <si>
    <t>6210178002007478309</t>
  </si>
  <si>
    <t>2017-09-30 10:33:50</t>
  </si>
  <si>
    <t>SR17093000049847</t>
  </si>
  <si>
    <t>6217003920004137121</t>
  </si>
  <si>
    <t>2017-09-30 10:37:45</t>
  </si>
  <si>
    <t>SR17093000049852</t>
  </si>
  <si>
    <t>6225591320343597</t>
  </si>
  <si>
    <t>2017-09-30 10:37:48</t>
  </si>
  <si>
    <t>SR17093000049853</t>
  </si>
  <si>
    <t>2017-09-30 10:38:59</t>
  </si>
  <si>
    <t>SR17093000049854</t>
  </si>
  <si>
    <t>6228483346140382866</t>
  </si>
  <si>
    <t>2017-09-30 10:44:48</t>
  </si>
  <si>
    <t>SR17093000049857</t>
  </si>
  <si>
    <t>6212262502027493033</t>
  </si>
  <si>
    <t>2017-09-30 10:50:24</t>
  </si>
  <si>
    <t>SR17093000049867</t>
  </si>
  <si>
    <t>6283660020021016</t>
  </si>
  <si>
    <t>2017-09-30 10:56:00</t>
  </si>
  <si>
    <t>SR17093000049874</t>
  </si>
  <si>
    <t>5218990597855138</t>
  </si>
  <si>
    <t>2017-09-30 10:56:22</t>
  </si>
  <si>
    <t>SR17093000049876</t>
  </si>
  <si>
    <t>6228483868571834172</t>
  </si>
  <si>
    <t>2017-09-30 10:56:51</t>
  </si>
  <si>
    <t>SR17093000049877</t>
  </si>
  <si>
    <t>6217003860017844216</t>
  </si>
  <si>
    <t>2017-09-30 10:56:59</t>
  </si>
  <si>
    <t>SR17093000049878</t>
  </si>
  <si>
    <t>2017-09-30 11:07:25</t>
  </si>
  <si>
    <t>SR17093000049893</t>
  </si>
  <si>
    <t>6217003860026683829</t>
  </si>
  <si>
    <t>2017-09-30 11:08:37</t>
  </si>
  <si>
    <t>SR17093000049896</t>
  </si>
  <si>
    <t>6228480868593032972</t>
  </si>
  <si>
    <t>2017-09-30 11:08:51</t>
  </si>
  <si>
    <t>SR17093000049898</t>
  </si>
  <si>
    <t>6228360067857715</t>
  </si>
  <si>
    <t>2017-09-30 11:11:05</t>
  </si>
  <si>
    <t>SR17093000049905</t>
  </si>
  <si>
    <t>6223691587127808</t>
  </si>
  <si>
    <t>2017-09-30 11:23:14</t>
  </si>
  <si>
    <t>SR17093000049919</t>
  </si>
  <si>
    <t>6217987300002280746</t>
  </si>
  <si>
    <t>2017-09-30 11:31:03</t>
  </si>
  <si>
    <t>SR17093000049926</t>
  </si>
  <si>
    <t>6217003900006659736</t>
  </si>
  <si>
    <t>2017-09-30 11:34:03</t>
  </si>
  <si>
    <t>SR17093000049929</t>
  </si>
  <si>
    <t>6231900000055846899</t>
  </si>
  <si>
    <t>2017-09-30 11:36:37</t>
  </si>
  <si>
    <t>SR17093000049937</t>
  </si>
  <si>
    <t>6223691967436217</t>
  </si>
  <si>
    <t>2017-09-30 11:41:37</t>
  </si>
  <si>
    <t>SR17093000049943</t>
  </si>
  <si>
    <t>6230910199020461527</t>
  </si>
  <si>
    <t>2017-09-30 11:47:54</t>
  </si>
  <si>
    <t>SR17093000049952</t>
  </si>
  <si>
    <t>6212262502024488176</t>
  </si>
  <si>
    <t>2017-09-30 11:49:29</t>
  </si>
  <si>
    <t>SR17093000049955</t>
  </si>
  <si>
    <t>2017-09-30 11:50:41</t>
  </si>
  <si>
    <t>SR17093000049958</t>
  </si>
  <si>
    <t>6228480866201601162</t>
  </si>
  <si>
    <t>2017-09-30 11:51:22</t>
  </si>
  <si>
    <t>SR17093000049959</t>
  </si>
  <si>
    <t>6231900000118423314</t>
  </si>
  <si>
    <t>2017-09-30 11:55:56</t>
  </si>
  <si>
    <t>SR17093000049963</t>
  </si>
  <si>
    <t>6217003900001156282</t>
  </si>
  <si>
    <t>2017-09-30 11:56:13</t>
  </si>
  <si>
    <t>SR17093000049964</t>
  </si>
  <si>
    <t>6228480868324303270</t>
  </si>
  <si>
    <t>2017-09-30 11:57:58</t>
  </si>
  <si>
    <t>SR17093000049971</t>
  </si>
  <si>
    <t>2017-09-30 11:58:44</t>
  </si>
  <si>
    <t>SR17093000049973</t>
  </si>
  <si>
    <t>6210178002039898912</t>
  </si>
  <si>
    <t>2017-09-30 12:03:43</t>
  </si>
  <si>
    <t>SR17093000049984</t>
  </si>
  <si>
    <t>2017-09-30 12:04:50</t>
  </si>
  <si>
    <t>SR17093000049988</t>
  </si>
  <si>
    <t>6223691392162099</t>
  </si>
  <si>
    <t>2017-09-30 12:06:26</t>
  </si>
  <si>
    <t>SR17093000049991</t>
  </si>
  <si>
    <t>6259690015877205</t>
  </si>
  <si>
    <t>2017-09-30 12:10:29</t>
  </si>
  <si>
    <t>SR17093000049996</t>
  </si>
  <si>
    <t>2017-09-30 12:12:25</t>
  </si>
  <si>
    <t>SR17093000049997</t>
  </si>
  <si>
    <t>2017-09-30 12:13:12</t>
  </si>
  <si>
    <t>SR17093000049998</t>
  </si>
  <si>
    <t>6236683860005353086</t>
  </si>
  <si>
    <t>2017-09-30 12:17:03</t>
  </si>
  <si>
    <t>SR17093000050005</t>
  </si>
  <si>
    <t>6231900025540126177</t>
  </si>
  <si>
    <t>2017-09-30 12:19:06</t>
  </si>
  <si>
    <t>SR17093000050006</t>
  </si>
  <si>
    <t>6228480868045412079</t>
  </si>
  <si>
    <t>2017-09-30 12:19:37</t>
  </si>
  <si>
    <t>SR17093000050008</t>
  </si>
  <si>
    <t>6230210070065218</t>
  </si>
  <si>
    <t>2017-09-30 12:22:25</t>
  </si>
  <si>
    <t>SR17093000050011</t>
  </si>
  <si>
    <t>4367423860040040961</t>
  </si>
  <si>
    <t>2017-09-30 12:31:23</t>
  </si>
  <si>
    <t>SR17093000050023</t>
  </si>
  <si>
    <t>6226661300793464</t>
  </si>
  <si>
    <t>2017-09-30 12:33:51</t>
  </si>
  <si>
    <t>SR17093000050026</t>
  </si>
  <si>
    <t>6216662700000521997</t>
  </si>
  <si>
    <t>2017-09-30 12:34:58</t>
  </si>
  <si>
    <t>SR17093000050029</t>
  </si>
  <si>
    <t>6226222280268447</t>
  </si>
  <si>
    <t>2017-09-30 12:39:39</t>
  </si>
  <si>
    <t>SR17093000050034</t>
  </si>
  <si>
    <t>6221682020074378</t>
  </si>
  <si>
    <t>2017-09-30 12:43:45</t>
  </si>
  <si>
    <t>SR17093000050040</t>
  </si>
  <si>
    <t>6228483978030688471</t>
  </si>
  <si>
    <t>2017-09-30 12:47:49</t>
  </si>
  <si>
    <t>SR17093000050045</t>
  </si>
  <si>
    <t>6210178002028572189</t>
  </si>
  <si>
    <t>2017-09-30 12:53:38</t>
  </si>
  <si>
    <t>SR17093000050055</t>
  </si>
  <si>
    <t>6231900000063638569</t>
  </si>
  <si>
    <t>2017-09-30 13:03:55</t>
  </si>
  <si>
    <t>SR17093000050061</t>
  </si>
  <si>
    <t>6225581320078681</t>
  </si>
  <si>
    <t>2017-09-30 13:05:31</t>
  </si>
  <si>
    <t>SR17093000050062</t>
  </si>
  <si>
    <t>6221550384729251</t>
  </si>
  <si>
    <t>2017-09-30 13:08:39</t>
  </si>
  <si>
    <t>SR17093000050064</t>
  </si>
  <si>
    <t>6231900000075706230</t>
  </si>
  <si>
    <t>2017-09-30 13:18:08</t>
  </si>
  <si>
    <t>SR17093000050071</t>
  </si>
  <si>
    <t>6217002020030159032</t>
  </si>
  <si>
    <t>2017-09-30 13:20:49</t>
  </si>
  <si>
    <t>SR17093000050076</t>
  </si>
  <si>
    <t>6228480868653245977</t>
  </si>
  <si>
    <t>2017-09-30 13:26:47</t>
  </si>
  <si>
    <t>SR17093000050082</t>
  </si>
  <si>
    <t>6225571644125169</t>
  </si>
  <si>
    <t>2017-09-30 13:26:55</t>
  </si>
  <si>
    <t>SR17093000050081</t>
  </si>
  <si>
    <t>5203821321419759</t>
  </si>
  <si>
    <t>2017-09-30 13:29:08</t>
  </si>
  <si>
    <t>SR17093000050085</t>
  </si>
  <si>
    <t>5203821320439782</t>
  </si>
  <si>
    <t>2017-09-30 13:30:58</t>
  </si>
  <si>
    <t>SR17093000050089</t>
  </si>
  <si>
    <t>6231900000055355586</t>
  </si>
  <si>
    <t>2017-09-30 13:33:15</t>
  </si>
  <si>
    <t>SR17093000050094</t>
  </si>
  <si>
    <t>6217997300044795089</t>
  </si>
  <si>
    <t>2017-09-30 13:37:25</t>
  </si>
  <si>
    <t>SR17093000050096</t>
  </si>
  <si>
    <t>6228484158583203478</t>
  </si>
  <si>
    <t>2017-09-30 13:40:32</t>
  </si>
  <si>
    <t>SR17093000050102</t>
  </si>
  <si>
    <t>6228453616013327669</t>
  </si>
  <si>
    <t>2017-09-30 13:42:36</t>
  </si>
  <si>
    <t>SR17093000050106</t>
  </si>
  <si>
    <t>6225990006758617</t>
  </si>
  <si>
    <t>2017-09-30 13:45:18</t>
  </si>
  <si>
    <t>SR17093000050112</t>
  </si>
  <si>
    <t>2017-09-30 13:45:40</t>
  </si>
  <si>
    <t>SR17093000050114</t>
  </si>
  <si>
    <t>6217987070000060636</t>
  </si>
  <si>
    <t>2017-09-30 13:46:11</t>
  </si>
  <si>
    <t>SR17093000050115</t>
  </si>
  <si>
    <t>4581230597983230</t>
  </si>
  <si>
    <t>2017-09-30 13:49:39</t>
  </si>
  <si>
    <t>SR17093000050118</t>
  </si>
  <si>
    <t>4563512700116468033</t>
  </si>
  <si>
    <t>2017-09-30 14:01:52</t>
  </si>
  <si>
    <t>SR17093000050131</t>
  </si>
  <si>
    <t>6236683940000425558</t>
  </si>
  <si>
    <t>2017-09-30 14:06:38</t>
  </si>
  <si>
    <t>SR17093000050136</t>
  </si>
  <si>
    <t>5288560017819587</t>
  </si>
  <si>
    <t>2017-09-30 14:09:03</t>
  </si>
  <si>
    <t>SR17093000050139</t>
  </si>
  <si>
    <t>6212262502025223838</t>
  </si>
  <si>
    <t>2017-09-30 14:11:15</t>
  </si>
  <si>
    <t>SR17093000050145</t>
  </si>
  <si>
    <t>6231900000064768340</t>
  </si>
  <si>
    <t>2017-09-30 14:25:05</t>
  </si>
  <si>
    <t>SR17093000050155</t>
  </si>
  <si>
    <t>6231900000066361722</t>
  </si>
  <si>
    <t>2017-09-30 14:29:28</t>
  </si>
  <si>
    <t>SR17093000050157</t>
  </si>
  <si>
    <t>6226230003224621</t>
  </si>
  <si>
    <t>2017-09-30 14:29:49</t>
  </si>
  <si>
    <t>SR17093000050158</t>
  </si>
  <si>
    <t>6217232510000089542</t>
  </si>
  <si>
    <t>2017-09-30 14:31:19</t>
  </si>
  <si>
    <t>SR17093000050160</t>
  </si>
  <si>
    <t>5309892111066228</t>
  </si>
  <si>
    <t>2017-09-30 14:35:12</t>
  </si>
  <si>
    <t>SR17093000050165</t>
  </si>
  <si>
    <t>6222622420000776361</t>
  </si>
  <si>
    <t>2017-09-30 14:42:16</t>
  </si>
  <si>
    <t>SR17093000050171</t>
  </si>
  <si>
    <t>6231357711501468298</t>
  </si>
  <si>
    <t>2017-09-30 14:44:08</t>
  </si>
  <si>
    <t>SR17093000050173</t>
  </si>
  <si>
    <t>2017-09-30 14:51:56</t>
  </si>
  <si>
    <t>SR17093000050180</t>
  </si>
  <si>
    <t>6013822700106186222</t>
  </si>
  <si>
    <t>2017-09-30 14:52:11</t>
  </si>
  <si>
    <t>SR17093000050183</t>
  </si>
  <si>
    <t>6217003860030648826</t>
  </si>
  <si>
    <t>2017-09-30 14:52:14</t>
  </si>
  <si>
    <t>SR17093000050184</t>
  </si>
  <si>
    <t>6215582502000547124</t>
  </si>
  <si>
    <t>2017-09-30 14:53:17</t>
  </si>
  <si>
    <t>SR17093000050187</t>
  </si>
  <si>
    <t>6228481198148649776</t>
  </si>
  <si>
    <t>2017-09-30 14:54:38</t>
  </si>
  <si>
    <t>SR17093000050189</t>
  </si>
  <si>
    <t>4581232420014480</t>
  </si>
  <si>
    <t>2017-09-30 15:03:48</t>
  </si>
  <si>
    <t>SR17093000050205</t>
  </si>
  <si>
    <t>6222082517000265148</t>
  </si>
  <si>
    <t>2017-09-30 15:04:16</t>
  </si>
  <si>
    <t>SR17093000050207</t>
  </si>
  <si>
    <t>6231900000132795200</t>
  </si>
  <si>
    <t>2017-09-30 15:07:16</t>
  </si>
  <si>
    <t>SR17093000050212</t>
  </si>
  <si>
    <t>6217997300018798648</t>
  </si>
  <si>
    <t>2017-09-30 15:09:06</t>
  </si>
  <si>
    <t>SR17093000050219</t>
  </si>
  <si>
    <t>6228483311095340012</t>
  </si>
  <si>
    <t>2017-09-30 15:09:44</t>
  </si>
  <si>
    <t>SR17093000050220</t>
  </si>
  <si>
    <t>6283882211005455</t>
  </si>
  <si>
    <t>2017-09-30 15:09:50</t>
  </si>
  <si>
    <t>SR17093000050221</t>
  </si>
  <si>
    <t>6217003920001988955</t>
  </si>
  <si>
    <t>2017-09-30 15:12:10</t>
  </si>
  <si>
    <t>SR17093000050224</t>
  </si>
  <si>
    <t>6222625390000108179</t>
  </si>
  <si>
    <t>2017-09-30 15:21:45</t>
  </si>
  <si>
    <t>SR17093000050234</t>
  </si>
  <si>
    <t>6228483868603615276</t>
  </si>
  <si>
    <t>2017-09-30 15:22:52</t>
  </si>
  <si>
    <t>SR17093000050236</t>
  </si>
  <si>
    <t>6228930001029341710</t>
  </si>
  <si>
    <t>2017-09-30 15:26:09</t>
  </si>
  <si>
    <t>SR17093000050242</t>
  </si>
  <si>
    <t>4340613920018828</t>
  </si>
  <si>
    <t>2017-09-30 15:26:49</t>
  </si>
  <si>
    <t>SR17093000050246</t>
  </si>
  <si>
    <t>6210178002026393786</t>
  </si>
  <si>
    <t>2017-09-30 15:52:48</t>
  </si>
  <si>
    <t>SR17093000050282</t>
  </si>
  <si>
    <t>6228480866186038364</t>
  </si>
  <si>
    <t>2017-09-30 15:53:10</t>
  </si>
  <si>
    <t>SR17093000050284</t>
  </si>
  <si>
    <t>4218719080055374</t>
  </si>
  <si>
    <t>2017-09-30 15:57:49</t>
  </si>
  <si>
    <t>SR17093000050293</t>
  </si>
  <si>
    <t>6222600590006250540</t>
  </si>
  <si>
    <t>2017-09-30 16:02:42</t>
  </si>
  <si>
    <t>SR17093000050300</t>
  </si>
  <si>
    <t>6228480868584340871</t>
  </si>
  <si>
    <t>2017-09-30 16:10:59</t>
  </si>
  <si>
    <t>SR17093000050315</t>
  </si>
  <si>
    <t>6228481928588748971</t>
  </si>
  <si>
    <t>2017-09-30 16:15:03</t>
  </si>
  <si>
    <t>SR17093000050319</t>
  </si>
  <si>
    <t>6216611200001306722</t>
  </si>
  <si>
    <t>2017-09-30 16:36:41</t>
  </si>
  <si>
    <t>SR17093000050360</t>
  </si>
  <si>
    <t>6231900000000336699</t>
  </si>
  <si>
    <t>2017-09-30 17:04:55</t>
  </si>
  <si>
    <t>SR17093000050406</t>
  </si>
  <si>
    <t>6217003860004775555</t>
  </si>
  <si>
    <t>2017-09-30 17:12:14</t>
  </si>
  <si>
    <t>SR17093000050410</t>
  </si>
  <si>
    <t>6217003910005157806</t>
  </si>
  <si>
    <t>2017-09-30 17:24:05</t>
  </si>
  <si>
    <t>SR17093000050420</t>
  </si>
  <si>
    <t>6222082502004451613</t>
  </si>
  <si>
    <t>2017-09-30 17:29:44</t>
  </si>
  <si>
    <t>SR17093000050423</t>
  </si>
  <si>
    <t>6215582502000254556</t>
  </si>
  <si>
    <t>2017-09-30 17:30:04</t>
  </si>
  <si>
    <t>SR17093000050424</t>
  </si>
  <si>
    <t>4033928004632621</t>
  </si>
  <si>
    <t>2017-09-30 17:45:40</t>
  </si>
  <si>
    <t>SR17093000050426</t>
  </si>
  <si>
    <t>6229017606330104</t>
  </si>
  <si>
    <t>2017-09-30 17:46:02</t>
  </si>
  <si>
    <t>SR17093000050427</t>
  </si>
  <si>
    <t>6222082502005612957</t>
  </si>
  <si>
    <t>2017-09-30 17:46:11</t>
  </si>
  <si>
    <t>SR17093000050428</t>
  </si>
  <si>
    <t>6230521190030730671</t>
  </si>
  <si>
    <t>2017-09-30 21:22:44</t>
  </si>
  <si>
    <t>SR17093000050448</t>
  </si>
  <si>
    <t>6231900000121562850</t>
  </si>
  <si>
    <t>20170916</t>
  </si>
  <si>
    <t>20170917</t>
  </si>
  <si>
    <t>20170918</t>
  </si>
  <si>
    <t>20170919</t>
  </si>
  <si>
    <t>20170920</t>
  </si>
  <si>
    <t>20170921</t>
  </si>
  <si>
    <t>20170922</t>
  </si>
  <si>
    <t>20170923</t>
  </si>
  <si>
    <t>20170924</t>
  </si>
  <si>
    <t>20170925</t>
  </si>
  <si>
    <t>20170926</t>
  </si>
  <si>
    <t>20170927</t>
  </si>
  <si>
    <t>20170928</t>
  </si>
  <si>
    <t>20170929</t>
  </si>
  <si>
    <t>20170930</t>
  </si>
  <si>
    <t>000005677415</t>
  </si>
  <si>
    <t>2017-09-30 17:55:15</t>
  </si>
  <si>
    <t>000005673482</t>
  </si>
  <si>
    <t>2017-09-30 17:54:42</t>
  </si>
  <si>
    <t>000005672121</t>
  </si>
  <si>
    <t>2017-09-30 17:54:31</t>
  </si>
  <si>
    <t>000005666891</t>
  </si>
  <si>
    <t>2017-09-30 17:53:46</t>
  </si>
  <si>
    <t>杨林杰</t>
  </si>
  <si>
    <t>000005665350</t>
  </si>
  <si>
    <t>2017-09-30 17:53:34</t>
  </si>
  <si>
    <t>000005659838</t>
  </si>
  <si>
    <t>2017-09-30 17:52:51</t>
  </si>
  <si>
    <t>收款人账号与户名不符</t>
  </si>
  <si>
    <t>000005657033</t>
  </si>
  <si>
    <t>2017-09-30 17:52:25</t>
  </si>
  <si>
    <t>000005655529</t>
  </si>
  <si>
    <t>2017-09-30 17:52:12</t>
  </si>
  <si>
    <t>000005706000</t>
  </si>
  <si>
    <t>2017-09-29 17:56:25</t>
  </si>
  <si>
    <t>000005704570</t>
  </si>
  <si>
    <t>2017-09-29 17:56:12</t>
  </si>
  <si>
    <t>账号与户名不符</t>
  </si>
  <si>
    <t>000005702875</t>
  </si>
  <si>
    <t>2017-09-29 17:55:59</t>
  </si>
  <si>
    <t>000005701236</t>
  </si>
  <si>
    <t>2017-09-29 17:55:45</t>
  </si>
  <si>
    <t>000005699590</t>
  </si>
  <si>
    <t>2017-09-29 17:55:33</t>
  </si>
  <si>
    <t>000005698384</t>
  </si>
  <si>
    <t>2017-09-29 17:55:22</t>
  </si>
  <si>
    <t>000005247921</t>
  </si>
  <si>
    <t>2017-09-28 17:43:25</t>
  </si>
  <si>
    <t>000005242653</t>
  </si>
  <si>
    <t>2017-09-28 17:42:38</t>
  </si>
  <si>
    <t>000005241463</t>
  </si>
  <si>
    <t>2017-09-28 17:42:26</t>
  </si>
  <si>
    <t>000005240365</t>
  </si>
  <si>
    <t>2017-09-28 17:42:17</t>
  </si>
  <si>
    <t>000005239207</t>
  </si>
  <si>
    <t>2017-09-28 17:42:06</t>
  </si>
  <si>
    <t>000005237800</t>
  </si>
  <si>
    <t>2017-09-28 17:41:52</t>
  </si>
  <si>
    <t>000005232334</t>
  </si>
  <si>
    <t>2017-09-28 17:41:08</t>
  </si>
  <si>
    <t>000005231225</t>
  </si>
  <si>
    <t>2017-09-28 17:40:58</t>
  </si>
  <si>
    <t>000005229834</t>
  </si>
  <si>
    <t>2017-09-28 17:40:46</t>
  </si>
  <si>
    <t>000005228673</t>
  </si>
  <si>
    <t>2017-09-28 17:40:34</t>
  </si>
  <si>
    <t>000005227545</t>
  </si>
  <si>
    <t>2017-09-28 17:40:24</t>
  </si>
  <si>
    <t>000005223670</t>
  </si>
  <si>
    <t>2017-09-28 17:39:49</t>
  </si>
  <si>
    <t>000005220589</t>
  </si>
  <si>
    <t>2017-09-28 17:39:23</t>
  </si>
  <si>
    <t>杨春林</t>
  </si>
  <si>
    <t>000005219234</t>
  </si>
  <si>
    <t>2017-09-28 17:39:11</t>
  </si>
  <si>
    <t>收款人名称不符：沈炳崇</t>
  </si>
  <si>
    <t>000003328824</t>
  </si>
  <si>
    <t>2017-09-27 14:22:18</t>
  </si>
  <si>
    <t>000003326614</t>
  </si>
  <si>
    <t>2017-09-27 14:22:00</t>
  </si>
  <si>
    <t>000003324131</t>
  </si>
  <si>
    <t>2017-09-27 14:21:37</t>
  </si>
  <si>
    <t>000003322265</t>
  </si>
  <si>
    <t>2017-09-27 14:21:19</t>
  </si>
  <si>
    <t>帐号与户名不符</t>
  </si>
  <si>
    <t>000004638614</t>
  </si>
  <si>
    <t>2017-09-26 16:50:50</t>
  </si>
  <si>
    <t>林振嵩</t>
  </si>
  <si>
    <t>000004636515</t>
  </si>
  <si>
    <t>2017-09-26 16:50:37</t>
  </si>
  <si>
    <t>000004634444</t>
  </si>
  <si>
    <t>2017-09-26 16:50:23</t>
  </si>
  <si>
    <t>000004632437</t>
  </si>
  <si>
    <t>2017-09-26 16:50:12</t>
  </si>
  <si>
    <t>000004630322</t>
  </si>
  <si>
    <t>2017-09-26 16:49:59</t>
  </si>
  <si>
    <t>000004628587</t>
  </si>
  <si>
    <t>2017-09-26 16:49:46</t>
  </si>
  <si>
    <t>000004626555</t>
  </si>
  <si>
    <t>2017-09-26 16:49:32</t>
  </si>
  <si>
    <t>000004624595</t>
  </si>
  <si>
    <t>2017-09-26 16:49:19</t>
  </si>
  <si>
    <t>李江嵘</t>
  </si>
  <si>
    <t>000004621142</t>
  </si>
  <si>
    <t>2017-09-26 16:48:57</t>
  </si>
  <si>
    <t>钱江</t>
  </si>
  <si>
    <t>000000938347</t>
  </si>
  <si>
    <t>2017-09-26 09:06:56</t>
  </si>
  <si>
    <t>000000936856</t>
  </si>
  <si>
    <t>2017-09-26 09:06:42</t>
  </si>
  <si>
    <t>000000935212</t>
  </si>
  <si>
    <t>2017-09-26 09:06:26</t>
  </si>
  <si>
    <t>000000933462</t>
  </si>
  <si>
    <t>2017-09-26 09:06:10</t>
  </si>
  <si>
    <t>000000931969</t>
  </si>
  <si>
    <t>2017-09-26 09:05:57</t>
  </si>
  <si>
    <t>000000930766</t>
  </si>
  <si>
    <t>2017-09-26 09:05:45</t>
  </si>
  <si>
    <t>000003019029</t>
  </si>
  <si>
    <t>2017-09-25 13:28:58</t>
  </si>
  <si>
    <t>000003017201</t>
  </si>
  <si>
    <t>2017-09-25 13:28:41</t>
  </si>
  <si>
    <t>000003015104</t>
  </si>
  <si>
    <t>2017-09-25 13:28:24</t>
  </si>
  <si>
    <t>000003013137</t>
  </si>
  <si>
    <t>2017-09-25 13:28:05</t>
  </si>
  <si>
    <t>陶金莲</t>
  </si>
  <si>
    <t>000003011109</t>
  </si>
  <si>
    <t>2017-09-25 13:27:44</t>
  </si>
  <si>
    <t>000003009091</t>
  </si>
  <si>
    <t>2017-09-25 13:27:25</t>
  </si>
  <si>
    <t>000003007361</t>
  </si>
  <si>
    <t>2017-09-25 13:27:09</t>
  </si>
  <si>
    <t>户名错误</t>
  </si>
  <si>
    <t>000003005601</t>
  </si>
  <si>
    <t>2017-09-25 13:26:53</t>
  </si>
  <si>
    <t>000003003780</t>
  </si>
  <si>
    <t>2017-09-25 13:26:34</t>
  </si>
  <si>
    <t>000003002030</t>
  </si>
  <si>
    <t>2017-09-25 13:26:15</t>
  </si>
  <si>
    <t>易学松</t>
  </si>
  <si>
    <t>000003000212</t>
  </si>
  <si>
    <t>2017-09-25 13:25:58</t>
  </si>
  <si>
    <t>000002998321</t>
  </si>
  <si>
    <t>2017-09-25 13:25:38</t>
  </si>
  <si>
    <t>000002995655</t>
  </si>
  <si>
    <t>2017-09-25 13:25:17</t>
  </si>
  <si>
    <t>朱玉坤</t>
  </si>
  <si>
    <t>000002993801</t>
  </si>
  <si>
    <t>吕胜俊</t>
  </si>
  <si>
    <t>000004962167</t>
  </si>
  <si>
    <t>2017-09-22 17:59:22</t>
  </si>
  <si>
    <t>000004960873</t>
  </si>
  <si>
    <t>2017-09-22 17:59:09</t>
  </si>
  <si>
    <t>000004959273</t>
  </si>
  <si>
    <t>2017-09-22 17:58:53</t>
  </si>
  <si>
    <t>000004956963</t>
  </si>
  <si>
    <t>2017-09-22 17:58:29</t>
  </si>
  <si>
    <t>000004955495</t>
  </si>
  <si>
    <t>2017-09-22 17:58:15</t>
  </si>
  <si>
    <t>矣存伟</t>
  </si>
  <si>
    <t>000004953915</t>
  </si>
  <si>
    <t>2017-09-22 17:57:59</t>
  </si>
  <si>
    <t>000004952436</t>
  </si>
  <si>
    <t>2017-09-22 17:57:44</t>
  </si>
  <si>
    <t>000004950956</t>
  </si>
  <si>
    <t>2017-09-22 17:57:29</t>
  </si>
  <si>
    <t>000004945507</t>
  </si>
  <si>
    <t>2017-09-22 17:56:31</t>
  </si>
  <si>
    <t>账号和户名不符（周安稳）</t>
  </si>
  <si>
    <t>000004943806</t>
  </si>
  <si>
    <t>2017-09-22 17:56:13</t>
  </si>
  <si>
    <t>收款人名称不符</t>
  </si>
  <si>
    <t>000004942327</t>
  </si>
  <si>
    <t>2017-09-22 17:55:58</t>
  </si>
  <si>
    <t>毛孝平</t>
  </si>
  <si>
    <t>户名误。</t>
  </si>
  <si>
    <t>000004940721</t>
  </si>
  <si>
    <t>2017-09-22 17:55:40</t>
  </si>
  <si>
    <t>陈其莲</t>
  </si>
  <si>
    <t>户名与账号不符</t>
  </si>
  <si>
    <t>000003652563</t>
  </si>
  <si>
    <t>2017-09-22 15:11:23</t>
  </si>
  <si>
    <t>000047006418</t>
  </si>
  <si>
    <t>2017-09-21 15:16:12</t>
  </si>
  <si>
    <t>000047006401</t>
  </si>
  <si>
    <t>000046863711</t>
  </si>
  <si>
    <t>2017-09-21 14:56:42</t>
  </si>
  <si>
    <t>卡号户名不符退回应为张倍源</t>
  </si>
  <si>
    <t>000045145663</t>
  </si>
  <si>
    <t>2017-09-21 10:45:27</t>
  </si>
  <si>
    <t>000044961148</t>
  </si>
  <si>
    <t>2017-09-21 10:22:03</t>
  </si>
  <si>
    <t>000044959377</t>
  </si>
  <si>
    <t>2017-09-21 10:21:49</t>
  </si>
  <si>
    <t>000044957383</t>
  </si>
  <si>
    <t>2017-09-21 10:21:34</t>
  </si>
  <si>
    <t>000044955053</t>
  </si>
  <si>
    <t>2017-09-21 10:21:14</t>
  </si>
  <si>
    <t>000044953028</t>
  </si>
  <si>
    <t>2017-09-21 10:20:58</t>
  </si>
  <si>
    <t>000044947979</t>
  </si>
  <si>
    <t>2017-09-21 10:20:33</t>
  </si>
  <si>
    <t>000044944129</t>
  </si>
  <si>
    <t>2017-09-21 10:20:14</t>
  </si>
  <si>
    <t>收款人姓名不符</t>
  </si>
  <si>
    <t>000044940489</t>
  </si>
  <si>
    <t>2017-09-21 10:19:54</t>
  </si>
  <si>
    <t>000004824179</t>
  </si>
  <si>
    <t>2017-09-19 16:23:37</t>
  </si>
  <si>
    <t>000004821403</t>
  </si>
  <si>
    <t>2017-09-19 16:23:19</t>
  </si>
  <si>
    <t>范树超</t>
  </si>
  <si>
    <t>000004819136</t>
  </si>
  <si>
    <t>2017-09-19 16:23:01</t>
  </si>
  <si>
    <t>000004817161</t>
  </si>
  <si>
    <t>2017-09-19 16:22:45</t>
  </si>
  <si>
    <t>杨红文</t>
  </si>
  <si>
    <t>收款人名称不符（甘永明）</t>
  </si>
  <si>
    <t>000004814792</t>
  </si>
  <si>
    <t>2017-09-19 16:22:25</t>
  </si>
  <si>
    <t>000004812702</t>
  </si>
  <si>
    <t>2017-09-19 16:22:07</t>
  </si>
  <si>
    <t>和金芳</t>
  </si>
  <si>
    <t>户名与客户名字不符</t>
  </si>
  <si>
    <t>000004810448</t>
  </si>
  <si>
    <t>2017-09-19 16:21:48</t>
  </si>
  <si>
    <t>000004262558</t>
  </si>
  <si>
    <t>2017-09-19 15:11:35</t>
  </si>
  <si>
    <t>000005090480</t>
  </si>
  <si>
    <t>2017-09-18 17:47:06</t>
  </si>
  <si>
    <t>000005086606</t>
  </si>
  <si>
    <t>2017-09-18 17:46:48</t>
  </si>
  <si>
    <t>000005073877</t>
  </si>
  <si>
    <t>2017-09-18 17:45:44</t>
  </si>
  <si>
    <t>000005070764</t>
  </si>
  <si>
    <t>2017-09-18 17:45:29</t>
  </si>
  <si>
    <t>赵庆芬</t>
  </si>
  <si>
    <t>000005067630</t>
  </si>
  <si>
    <t>2017-09-18 17:45:13</t>
  </si>
  <si>
    <t>000005063767</t>
  </si>
  <si>
    <t>2017-09-18 17:44:53</t>
  </si>
  <si>
    <t>000005050163</t>
  </si>
  <si>
    <t>2017-09-18 17:43:45</t>
  </si>
  <si>
    <t>000005046499</t>
  </si>
  <si>
    <t>2017-09-18 17:43:27</t>
  </si>
  <si>
    <t>000005039004</t>
  </si>
  <si>
    <t>2017-09-18 17:42:49</t>
  </si>
  <si>
    <t>000005034609</t>
  </si>
  <si>
    <t>2017-09-18 17:42:27</t>
  </si>
  <si>
    <t>000005030788</t>
  </si>
  <si>
    <t>2017-09-18 17:42:08</t>
  </si>
  <si>
    <t>户名不符5324505037797384里红</t>
  </si>
  <si>
    <t>是否平</t>
    <phoneticPr fontId="1" type="noConversion"/>
  </si>
  <si>
    <t>户名不符6259650981286740张志春</t>
    <phoneticPr fontId="1" type="noConversion"/>
  </si>
  <si>
    <t>户名不符6221682910755326邹光燕</t>
    <phoneticPr fontId="1" type="noConversion"/>
  </si>
  <si>
    <t>户名不符6259656240503254白继明</t>
    <phoneticPr fontId="1" type="noConversion"/>
  </si>
  <si>
    <t>户名不符4367480018871072陈昌丽</t>
    <phoneticPr fontId="1" type="noConversion"/>
  </si>
  <si>
    <t>5000.0</t>
    <phoneticPr fontId="1" type="noConversion"/>
  </si>
  <si>
    <t>3546.730</t>
    <phoneticPr fontId="1" type="noConversion"/>
  </si>
  <si>
    <t>900.0</t>
    <phoneticPr fontId="1" type="noConversion"/>
  </si>
  <si>
    <t>1.0</t>
    <phoneticPr fontId="1" type="noConversion"/>
  </si>
  <si>
    <t>680.0</t>
    <phoneticPr fontId="1" type="noConversion"/>
  </si>
  <si>
    <t>824.0</t>
    <phoneticPr fontId="1" type="noConversion"/>
  </si>
  <si>
    <t>500.0</t>
    <phoneticPr fontId="1" type="noConversion"/>
  </si>
  <si>
    <t>1000.0</t>
    <phoneticPr fontId="1" type="noConversion"/>
  </si>
  <si>
    <t>6228930001078821166</t>
    <phoneticPr fontId="1" type="noConversion"/>
  </si>
  <si>
    <t>SR17091800042919</t>
    <phoneticPr fontId="1" type="noConversion"/>
  </si>
  <si>
    <t>SR17092400046227</t>
    <phoneticPr fontId="1" type="noConversion"/>
  </si>
  <si>
    <t>SR17092500046537</t>
    <phoneticPr fontId="1" type="noConversion"/>
  </si>
  <si>
    <t>SR17092500046580</t>
    <phoneticPr fontId="1" type="noConversion"/>
  </si>
  <si>
    <t>SR17092500046583</t>
    <phoneticPr fontId="1" type="noConversion"/>
  </si>
  <si>
    <t>SR17092500046587</t>
    <phoneticPr fontId="1" type="noConversion"/>
  </si>
  <si>
    <t>SR17092500046632</t>
    <phoneticPr fontId="1" type="noConversion"/>
  </si>
  <si>
    <t>SR17092500046723</t>
    <phoneticPr fontId="1" type="noConversion"/>
  </si>
  <si>
    <t>SR17092500046726</t>
    <phoneticPr fontId="1" type="noConversion"/>
  </si>
  <si>
    <t>SR17092500046900</t>
    <phoneticPr fontId="1" type="noConversion"/>
  </si>
  <si>
    <t>SR17092500047107</t>
    <phoneticPr fontId="1" type="noConversion"/>
  </si>
  <si>
    <t>SR17092600047147</t>
    <phoneticPr fontId="1" type="noConversion"/>
  </si>
  <si>
    <t>SR17092600047204</t>
    <phoneticPr fontId="1" type="noConversion"/>
  </si>
  <si>
    <t>SR17092600047356</t>
    <phoneticPr fontId="1" type="noConversion"/>
  </si>
  <si>
    <t>SR17092600047468</t>
    <phoneticPr fontId="1" type="noConversion"/>
  </si>
  <si>
    <t>SR17092600047498</t>
    <phoneticPr fontId="1" type="noConversion"/>
  </si>
  <si>
    <t>SR17092600047615</t>
    <phoneticPr fontId="1" type="noConversion"/>
  </si>
  <si>
    <t>SR17092600047617</t>
    <phoneticPr fontId="1" type="noConversion"/>
  </si>
  <si>
    <t>SR17092600047620</t>
    <phoneticPr fontId="1" type="noConversion"/>
  </si>
  <si>
    <t>SR17092600047755</t>
    <phoneticPr fontId="1" type="noConversion"/>
  </si>
  <si>
    <t>SR17092700047914</t>
    <phoneticPr fontId="1" type="noConversion"/>
  </si>
  <si>
    <t>SR17092700047935</t>
    <phoneticPr fontId="1" type="noConversion"/>
  </si>
  <si>
    <t>SR17092700048074</t>
    <phoneticPr fontId="1" type="noConversion"/>
  </si>
  <si>
    <t>SR17092700048151</t>
    <phoneticPr fontId="1" type="noConversion"/>
  </si>
  <si>
    <t>SR17092800048419</t>
    <phoneticPr fontId="1" type="noConversion"/>
  </si>
  <si>
    <t>SR17092800048449</t>
    <phoneticPr fontId="1" type="noConversion"/>
  </si>
  <si>
    <t>SR17092800048471</t>
    <phoneticPr fontId="1" type="noConversion"/>
  </si>
  <si>
    <t>SR17092800048474</t>
    <phoneticPr fontId="1" type="noConversion"/>
  </si>
  <si>
    <t>SR17092800048477</t>
    <phoneticPr fontId="1" type="noConversion"/>
  </si>
  <si>
    <t>SR17092800048534</t>
    <phoneticPr fontId="1" type="noConversion"/>
  </si>
  <si>
    <t>SR17092800048555</t>
    <phoneticPr fontId="1" type="noConversion"/>
  </si>
  <si>
    <t>SR17092800048610</t>
    <phoneticPr fontId="1" type="noConversion"/>
  </si>
  <si>
    <t>SR17092800048678</t>
    <phoneticPr fontId="1" type="noConversion"/>
  </si>
  <si>
    <t>SR17092800048696</t>
    <phoneticPr fontId="1" type="noConversion"/>
  </si>
  <si>
    <t>SR17092800048704</t>
    <phoneticPr fontId="1" type="noConversion"/>
  </si>
  <si>
    <t>SR17092900049098</t>
    <phoneticPr fontId="1" type="noConversion"/>
  </si>
  <si>
    <t>SR17092900049109</t>
    <phoneticPr fontId="1" type="noConversion"/>
  </si>
  <si>
    <t>SR17092900049136</t>
    <phoneticPr fontId="1" type="noConversion"/>
  </si>
  <si>
    <t>SR17092900049306</t>
    <phoneticPr fontId="1" type="noConversion"/>
  </si>
  <si>
    <t>SR17092900049312</t>
    <phoneticPr fontId="1" type="noConversion"/>
  </si>
  <si>
    <t>SR17092900049347</t>
    <phoneticPr fontId="1" type="noConversion"/>
  </si>
  <si>
    <t>SR17092900049665</t>
    <phoneticPr fontId="1" type="noConversion"/>
  </si>
  <si>
    <t>SR17093000049778</t>
    <phoneticPr fontId="1" type="noConversion"/>
  </si>
  <si>
    <t>SR17093000049838</t>
    <phoneticPr fontId="1" type="noConversion"/>
  </si>
  <si>
    <t>SR17093000049919</t>
    <phoneticPr fontId="1" type="noConversion"/>
  </si>
  <si>
    <t>SR17093000050089</t>
    <phoneticPr fontId="1" type="noConversion"/>
  </si>
  <si>
    <t>SR17093000050136</t>
    <phoneticPr fontId="1" type="noConversion"/>
  </si>
  <si>
    <t>SR17093000050220</t>
    <phoneticPr fontId="1" type="noConversion"/>
  </si>
  <si>
    <t>SR17093000050300</t>
    <phoneticPr fontId="1" type="noConversion"/>
  </si>
  <si>
    <t>原交易时间</t>
  </si>
  <si>
    <t>HIS解冻时间</t>
  </si>
  <si>
    <t>银行</t>
  </si>
  <si>
    <t>2017-09-08 19:05:46</t>
  </si>
  <si>
    <t>广发</t>
  </si>
  <si>
    <t>2017-09-08 19:05:53</t>
  </si>
  <si>
    <t>2017-09-08 19:06:03</t>
  </si>
  <si>
    <t>2017-09-08 19:06:10</t>
  </si>
  <si>
    <t>2017-09-08 19:06:16</t>
  </si>
  <si>
    <t>2017-09-08 19:06:23</t>
  </si>
  <si>
    <t>2017-09-08 19:06:28</t>
  </si>
  <si>
    <t>2017-09-08 19:06:41</t>
  </si>
  <si>
    <t>2017-09-20 21:50:23</t>
  </si>
  <si>
    <t>2017-09-20 21:51:00</t>
  </si>
  <si>
    <t>2017-09-20 21:51:09</t>
  </si>
  <si>
    <t>2017-09-20 21:51:21</t>
  </si>
  <si>
    <t>2017-09-20 21:51:29</t>
  </si>
  <si>
    <t>2017-09-20 21:51:37</t>
  </si>
  <si>
    <t>2017-09-20 21:51:41</t>
  </si>
  <si>
    <t>2017-09-20 21:51:52</t>
  </si>
  <si>
    <t>2017-09-20 21:52:01</t>
  </si>
  <si>
    <t>2017-09-20 21:52:09</t>
  </si>
  <si>
    <t>2017-09-20 21:52:13</t>
  </si>
  <si>
    <t>2017-09-20 21:52:25</t>
  </si>
  <si>
    <t>2017-09-20 21:52:33</t>
  </si>
  <si>
    <t>2017-09-20 21:52:45</t>
  </si>
  <si>
    <t>2017-09-19 11:00:03</t>
  </si>
  <si>
    <t>2017-09-20 21:52:55</t>
  </si>
  <si>
    <t>2017-09-20 21:52:57</t>
  </si>
  <si>
    <t>2017-09-20 16:35:09</t>
  </si>
  <si>
    <t>2017-09-20 21:53:09</t>
  </si>
  <si>
    <t>2017-09-20 21:53:12</t>
  </si>
  <si>
    <t>2017-09-20 21:53:19</t>
  </si>
  <si>
    <t>2017-09-20 21:53:32</t>
  </si>
  <si>
    <t>2017-09-20 21:53:38</t>
  </si>
  <si>
    <t>2017-09-20 21:53:46</t>
  </si>
  <si>
    <t>2017-09-20 21:53:52</t>
  </si>
  <si>
    <t>2017-09-20 21:53:55</t>
  </si>
  <si>
    <t>2017-09-20 21:54:06</t>
  </si>
  <si>
    <t>2017-09-20 21:54:14</t>
  </si>
  <si>
    <t>2017-09-20 21:54:21</t>
  </si>
  <si>
    <t>2017-09-20 21:54:29</t>
  </si>
  <si>
    <t>2017-09-20 21:54:40</t>
  </si>
  <si>
    <t>2017-09-20 21:54:43</t>
  </si>
  <si>
    <t>2017-09-20 21:54:50</t>
  </si>
  <si>
    <t>2017-09-20 21:54:57</t>
  </si>
  <si>
    <t>2017-09-20 21:55:04</t>
  </si>
  <si>
    <t>2017-09-20 21:55:15</t>
  </si>
  <si>
    <t>2017-09-20 21:55:22</t>
  </si>
  <si>
    <t>2017-09-20 21:55:29</t>
  </si>
  <si>
    <t>2017-09-20 21:55:37</t>
  </si>
  <si>
    <t>2017-09-20 21:55:40</t>
  </si>
  <si>
    <t>2017-09-20 21:55:47</t>
  </si>
  <si>
    <t>2017-09-20 21:55:59</t>
  </si>
  <si>
    <t>2017-09-20 21:56:06</t>
  </si>
  <si>
    <t>2017-09-20 21:56:10</t>
  </si>
  <si>
    <t>2017-09-20 21:56:22</t>
  </si>
  <si>
    <t>2017-09-20 21:56:30</t>
  </si>
  <si>
    <t>2017-09-20 21:56:33</t>
  </si>
  <si>
    <t>2017-09-20 21:56:48</t>
  </si>
  <si>
    <t>2017-09-20 21:56:51</t>
  </si>
  <si>
    <t>2017-09-20 21:57:02</t>
  </si>
  <si>
    <t>2017-09-20 21:57:08</t>
  </si>
  <si>
    <t>2017-09-20 21:57:11</t>
  </si>
  <si>
    <t>2017-09-20 21:57:22</t>
  </si>
  <si>
    <t>2017-09-20 21:57:28</t>
  </si>
  <si>
    <t>2017-09-20 21:57:31</t>
  </si>
  <si>
    <t>2017-09-20 21:57:38</t>
  </si>
  <si>
    <t>2017-09-20 21:57:49</t>
  </si>
  <si>
    <t>2017-09-20 21:57:51</t>
  </si>
  <si>
    <t>2017-09-20 21:58:03</t>
  </si>
  <si>
    <t>2017-09-20 21:58:05</t>
  </si>
  <si>
    <t>2017-09-20 21:58:12</t>
  </si>
  <si>
    <t>2017-09-20 21:58:23</t>
  </si>
  <si>
    <t>2017-09-20 21:58:25</t>
  </si>
  <si>
    <t>2017-09-20 21:58:32</t>
  </si>
  <si>
    <t>2017-09-20 21:58:44</t>
  </si>
  <si>
    <t>2017-09-20 21:58:47</t>
  </si>
  <si>
    <t>2017-09-20 21:58:58</t>
  </si>
  <si>
    <t>2017-09-20 21:59:04</t>
  </si>
  <si>
    <t>2017-09-20 21:59:16</t>
  </si>
  <si>
    <t>2017-09-20 21:59:18</t>
  </si>
  <si>
    <t>2017-09-20 21:59:30</t>
  </si>
  <si>
    <t>2017-09-20 21:59:36</t>
  </si>
  <si>
    <t>2017-09-20 21:59:38</t>
  </si>
  <si>
    <t>2017-09-20 21:59:49</t>
  </si>
  <si>
    <t>2017-09-20 21:59:51</t>
  </si>
  <si>
    <t>2017-09-20 22:00:03</t>
  </si>
  <si>
    <t>2017-09-20 22:00:05</t>
  </si>
  <si>
    <t>2017-09-20 22:00:16</t>
  </si>
  <si>
    <t>2017-09-20 22:00:18</t>
  </si>
  <si>
    <t>2017-09-20 22:00:29</t>
  </si>
  <si>
    <t>2017-09-20 22:00:36</t>
  </si>
  <si>
    <t>2017-09-20 22:00:46</t>
  </si>
  <si>
    <t>2017-09-20 22:00:53</t>
  </si>
  <si>
    <t>2017-09-20 22:01:00</t>
  </si>
  <si>
    <t>2017-09-20 22:01:03</t>
  </si>
  <si>
    <t>2017-09-20 22:01:14</t>
  </si>
  <si>
    <t>2017-09-20 22:01:22</t>
  </si>
  <si>
    <t>2017-09-20 22:01:30</t>
  </si>
  <si>
    <t>2017-09-20 22:01:36</t>
  </si>
  <si>
    <t>2017-09-20 22:01:45</t>
  </si>
  <si>
    <t>2017-09-20 22:01:54</t>
  </si>
  <si>
    <t>2017-09-20 22:01:57</t>
  </si>
  <si>
    <t>2017-09-20 22:02:08</t>
  </si>
  <si>
    <t>2017-09-25 16:03:43</t>
  </si>
  <si>
    <t>2017-09-20 22:02:15</t>
  </si>
  <si>
    <t>2017-09-20 22:02:18</t>
  </si>
  <si>
    <t>2017-09-20 22:02:29</t>
  </si>
  <si>
    <t>2017-09-25 16:13:53</t>
  </si>
  <si>
    <t>2017-09-25 16:13:00</t>
  </si>
  <si>
    <t>2017-09-25 16:16:19</t>
  </si>
  <si>
    <t>2017-09-25 16:08:52</t>
  </si>
  <si>
    <t>2017-09-25 16:12:01</t>
  </si>
  <si>
    <t>2017-09-25 16:11:04</t>
  </si>
  <si>
    <t>2017-09-25 16:11:33</t>
  </si>
  <si>
    <t>2017-09-25 16:13:30</t>
  </si>
  <si>
    <t>2017-09-25 16:13:23</t>
  </si>
  <si>
    <t>2017-10-10 22:49:48</t>
  </si>
  <si>
    <t>2017-09-25 16:16:02</t>
  </si>
  <si>
    <t>2017-09-25 16:14:27</t>
  </si>
  <si>
    <t>2017-09-25 16:15:38</t>
  </si>
  <si>
    <t>2017-09-25 16:15:00</t>
  </si>
  <si>
    <t>2017-09-25 14:59:59</t>
  </si>
  <si>
    <t>2017-09-25 16:12:28</t>
  </si>
  <si>
    <t>2017-09-25 16:11:47</t>
  </si>
  <si>
    <t>2017-09-25 16:13:39</t>
  </si>
  <si>
    <t>2017-09-25 16:15:50</t>
  </si>
  <si>
    <t>2017-09-25 16:12:46</t>
  </si>
  <si>
    <t>2017-09-25 16:12:48</t>
  </si>
  <si>
    <t>2017-09-25 16:11:35</t>
  </si>
  <si>
    <t>2017-09-25 16:11:26</t>
  </si>
  <si>
    <t>2017-09-25 16:16:21</t>
  </si>
  <si>
    <t>2017-09-25 16:10:52</t>
  </si>
  <si>
    <t>2017-09-25 16:15:44</t>
  </si>
  <si>
    <t>2017-09-25 16:14:29</t>
  </si>
  <si>
    <t>2017-09-25 16:14:11</t>
  </si>
  <si>
    <t>2017-09-25 16:09:03</t>
  </si>
  <si>
    <t>2017-09-25 16:08:40</t>
  </si>
  <si>
    <t>2017-09-25 16:15:07</t>
  </si>
  <si>
    <t>2017-09-25 16:11:54</t>
  </si>
  <si>
    <t>2017-09-25 16:12:39</t>
  </si>
  <si>
    <t>2017-09-25 16:15:11</t>
  </si>
  <si>
    <t>2017-09-25 16:12:08</t>
  </si>
  <si>
    <t>2017-09-25 16:14:15</t>
  </si>
  <si>
    <t>2017-09-25 16:12:22</t>
  </si>
  <si>
    <t>2017-09-25 16:14:49</t>
  </si>
  <si>
    <t>2017-09-25 16:13:15</t>
  </si>
  <si>
    <t>2017-09-25 16:14:41</t>
  </si>
  <si>
    <t>2017-09-25 16:15:31</t>
  </si>
  <si>
    <t>2017-09-25 16:11:19</t>
  </si>
  <si>
    <t>2017-09-25 16:13:07</t>
  </si>
  <si>
    <t>2017-09-25 16:11:06</t>
  </si>
  <si>
    <t>2017-09-25 16:10:36</t>
  </si>
  <si>
    <t>2017-09-25 16:13:37</t>
  </si>
  <si>
    <t>2017-09-25 16:10:25</t>
  </si>
  <si>
    <t>2017-09-25 16:10:39</t>
  </si>
  <si>
    <t>2017-09-25 16:10:50</t>
  </si>
  <si>
    <t>2017-09-25 16:15:20</t>
  </si>
  <si>
    <t>2017-09-25 16:21:18</t>
  </si>
  <si>
    <t>2017-09-25 16:21:52</t>
  </si>
  <si>
    <t>2017-09-25 16:21:02</t>
  </si>
  <si>
    <t>2017-09-25 16:21:29</t>
  </si>
  <si>
    <t>2017-09-25 16:20:48</t>
  </si>
  <si>
    <t>2017-09-25 16:17:52</t>
  </si>
  <si>
    <t>2017-10-10 22:55:31</t>
  </si>
  <si>
    <t>2017-10-10 22:55:39</t>
  </si>
  <si>
    <t>2017-10-10 22:55:53</t>
  </si>
  <si>
    <t>2017-10-10 22:55:54</t>
  </si>
  <si>
    <t>2017-10-10 22:56:01</t>
  </si>
  <si>
    <t>2017-10-10 22:56:07</t>
  </si>
  <si>
    <t>2017-10-10 22:56:20</t>
  </si>
  <si>
    <t>2017-10-10 22:56:21</t>
  </si>
  <si>
    <t>2017-10-10 22:56:28</t>
  </si>
  <si>
    <t>2017-10-10 22:56:35</t>
  </si>
  <si>
    <t>2017-10-10 22:56:49</t>
  </si>
  <si>
    <t>2017-10-10 22:56:55</t>
  </si>
  <si>
    <t>2017-10-10 22:57:04</t>
  </si>
  <si>
    <t>2017-10-10 22:57:14</t>
  </si>
  <si>
    <t>2017-10-10 22:57:21</t>
  </si>
  <si>
    <t>2017-10-10 22:57:28</t>
  </si>
  <si>
    <t>2017-10-10 22:57:34</t>
  </si>
  <si>
    <t>2017-10-10 22:57:41</t>
  </si>
  <si>
    <t>2017-10-10 22:57:47</t>
  </si>
  <si>
    <t>2017-10-10 22:57:54</t>
  </si>
  <si>
    <t>2017-10-10 22:58:02</t>
  </si>
  <si>
    <t>2017-10-10 22:58:20</t>
  </si>
  <si>
    <t>2017-10-10 22:58:27</t>
  </si>
  <si>
    <t>2017-10-10 22:58:34</t>
  </si>
  <si>
    <t>2017-10-10 22:58:41</t>
  </si>
  <si>
    <t>2017-10-10 22:58:54</t>
  </si>
  <si>
    <t>2017-10-10 22:58:55</t>
  </si>
  <si>
    <t>2017-10-10 22:59:02</t>
  </si>
  <si>
    <t>2017-10-10 22:59:26</t>
  </si>
  <si>
    <t>2017-10-10 22:59:34</t>
  </si>
  <si>
    <t>2017-10-10 22:59:41</t>
  </si>
  <si>
    <t>2017-10-10 22:59:50</t>
  </si>
  <si>
    <t>2017-10-10 23:00:09</t>
  </si>
  <si>
    <t>2017-10-10 23:00:16</t>
  </si>
  <si>
    <t>2017-10-10 23:00:32</t>
  </si>
  <si>
    <t>2017-10-10 23:00:39</t>
  </si>
  <si>
    <t>2017-10-10 23:00:52</t>
  </si>
  <si>
    <t>2017-10-10 23:00:59</t>
  </si>
  <si>
    <t>2017-10-10 23:01:13</t>
  </si>
  <si>
    <t>2017-10-10 23:01:15</t>
  </si>
  <si>
    <t>2017-10-10 23:01:33</t>
  </si>
  <si>
    <t>2017-10-10 23:01:40</t>
  </si>
  <si>
    <t>2017-10-10 23:01:48</t>
  </si>
  <si>
    <t>2017-10-10 23:01:55</t>
  </si>
  <si>
    <t>2017-10-10 23:02:02</t>
  </si>
  <si>
    <t>2017-09-25 16:06:27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</si>
</sst>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/m/d;@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Dialog"/>
    </font>
    <font>
      <b/>
      <sz val="10"/>
      <color indexed="8"/>
      <name val="Arial"/>
      <family val="2"/>
    </font>
    <font>
      <sz val="11"/>
      <color theme="1"/>
      <name val="等线"/>
      <family val="3"/>
      <charset val="134"/>
      <scheme val="minor"/>
    </font>
    <font>
      <b/>
      <sz val="10"/>
      <color indexed="8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2" xfId="0" applyNumberFormat="1" applyFont="1" applyBorder="1" applyAlignment="1"/>
    <xf numFmtId="0" fontId="3" fillId="2" borderId="3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26"/>
  <sheetViews>
    <sheetView workbookViewId="0">
      <selection activeCell="M3" sqref="M3"/>
    </sheetView>
  </sheetViews>
  <sheetFormatPr defaultRowHeight="14.25"/>
  <cols>
    <col min="1" max="1" width="19.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224</v>
      </c>
      <c r="K1" s="9" t="s">
        <v>17120</v>
      </c>
    </row>
    <row r="2" spans="1:11">
      <c r="A2" s="1" t="s">
        <v>295</v>
      </c>
      <c r="B2" s="2">
        <v>1761157</v>
      </c>
      <c r="C2" s="1" t="s">
        <v>296</v>
      </c>
      <c r="D2" s="1" t="s">
        <v>297</v>
      </c>
      <c r="E2" s="1" t="s">
        <v>298</v>
      </c>
      <c r="F2" s="2">
        <v>-1765</v>
      </c>
      <c r="G2" s="1" t="s">
        <v>9</v>
      </c>
      <c r="H2" s="1" t="s">
        <v>88</v>
      </c>
      <c r="I2" s="1" t="s">
        <v>11</v>
      </c>
      <c r="J2">
        <f>VLOOKUP(B2,自助退!B:F,5,FALSE)</f>
        <v>1765</v>
      </c>
      <c r="K2" t="str">
        <f>IF(F2*-1=J2,"",1)</f>
        <v/>
      </c>
    </row>
    <row r="3" spans="1:11">
      <c r="A3" s="1" t="s">
        <v>299</v>
      </c>
      <c r="B3" s="2">
        <v>1761610</v>
      </c>
      <c r="C3" s="1" t="s">
        <v>300</v>
      </c>
      <c r="D3" s="1" t="s">
        <v>301</v>
      </c>
      <c r="E3" s="1" t="s">
        <v>302</v>
      </c>
      <c r="F3" s="2">
        <v>-1434</v>
      </c>
      <c r="G3" s="1" t="s">
        <v>9</v>
      </c>
      <c r="H3" s="1" t="s">
        <v>96</v>
      </c>
      <c r="I3" s="1" t="s">
        <v>11</v>
      </c>
      <c r="J3">
        <f>VLOOKUP(B3,自助退!B:F,5,FALSE)</f>
        <v>1434</v>
      </c>
      <c r="K3" t="str">
        <f t="shared" ref="K3:K66" si="0">IF(F3*-1=J3,"",1)</f>
        <v/>
      </c>
    </row>
    <row r="4" spans="1:11">
      <c r="A4" s="1" t="s">
        <v>303</v>
      </c>
      <c r="B4" s="2">
        <v>1761693</v>
      </c>
      <c r="C4" s="1" t="s">
        <v>304</v>
      </c>
      <c r="D4" s="1" t="s">
        <v>305</v>
      </c>
      <c r="E4" s="1" t="s">
        <v>306</v>
      </c>
      <c r="F4" s="2">
        <v>-157.94</v>
      </c>
      <c r="G4" s="1" t="s">
        <v>9</v>
      </c>
      <c r="H4" s="1" t="s">
        <v>86</v>
      </c>
      <c r="I4" s="1" t="s">
        <v>11</v>
      </c>
      <c r="J4">
        <f>VLOOKUP(B4,自助退!B:F,5,FALSE)</f>
        <v>157.94</v>
      </c>
      <c r="K4" t="str">
        <f t="shared" si="0"/>
        <v/>
      </c>
    </row>
    <row r="5" spans="1:11">
      <c r="A5" s="1" t="s">
        <v>307</v>
      </c>
      <c r="B5" s="2">
        <v>1763935</v>
      </c>
      <c r="C5" s="1" t="s">
        <v>308</v>
      </c>
      <c r="D5" s="1" t="s">
        <v>309</v>
      </c>
      <c r="E5" s="1" t="s">
        <v>310</v>
      </c>
      <c r="F5" s="2">
        <v>-65</v>
      </c>
      <c r="G5" s="1" t="s">
        <v>9</v>
      </c>
      <c r="H5" s="1" t="s">
        <v>89</v>
      </c>
      <c r="I5" s="1" t="s">
        <v>11</v>
      </c>
      <c r="J5">
        <f>VLOOKUP(B5,自助退!B:F,5,FALSE)</f>
        <v>65</v>
      </c>
      <c r="K5" t="str">
        <f t="shared" si="0"/>
        <v/>
      </c>
    </row>
    <row r="6" spans="1:11">
      <c r="A6" s="1" t="s">
        <v>311</v>
      </c>
      <c r="B6" s="2">
        <v>1764170</v>
      </c>
      <c r="C6" s="1" t="s">
        <v>312</v>
      </c>
      <c r="D6" s="1" t="s">
        <v>313</v>
      </c>
      <c r="E6" s="1" t="s">
        <v>165</v>
      </c>
      <c r="F6" s="2">
        <v>-500</v>
      </c>
      <c r="G6" s="1" t="s">
        <v>9</v>
      </c>
      <c r="H6" s="1" t="s">
        <v>124</v>
      </c>
      <c r="I6" s="1" t="s">
        <v>11</v>
      </c>
      <c r="J6">
        <f>VLOOKUP(B6,自助退!B:F,5,FALSE)</f>
        <v>500</v>
      </c>
      <c r="K6" t="str">
        <f t="shared" si="0"/>
        <v/>
      </c>
    </row>
    <row r="7" spans="1:11">
      <c r="A7" s="1" t="s">
        <v>314</v>
      </c>
      <c r="B7" s="2">
        <v>1764612</v>
      </c>
      <c r="C7" s="1" t="s">
        <v>315</v>
      </c>
      <c r="D7" s="1" t="s">
        <v>316</v>
      </c>
      <c r="E7" s="1" t="s">
        <v>317</v>
      </c>
      <c r="F7" s="2">
        <v>-21</v>
      </c>
      <c r="G7" s="1" t="s">
        <v>9</v>
      </c>
      <c r="H7" s="1" t="s">
        <v>105</v>
      </c>
      <c r="I7" s="1" t="s">
        <v>11</v>
      </c>
      <c r="J7">
        <f>VLOOKUP(B7,自助退!B:F,5,FALSE)</f>
        <v>21</v>
      </c>
      <c r="K7" t="str">
        <f t="shared" si="0"/>
        <v/>
      </c>
    </row>
    <row r="8" spans="1:11">
      <c r="A8" s="1" t="s">
        <v>318</v>
      </c>
      <c r="B8" s="2">
        <v>1764913</v>
      </c>
      <c r="C8" s="1" t="s">
        <v>319</v>
      </c>
      <c r="D8" s="1" t="s">
        <v>320</v>
      </c>
      <c r="E8" s="1" t="s">
        <v>321</v>
      </c>
      <c r="F8" s="2">
        <v>-145.26</v>
      </c>
      <c r="G8" s="1" t="s">
        <v>9</v>
      </c>
      <c r="H8" s="1" t="s">
        <v>107</v>
      </c>
      <c r="I8" s="1" t="s">
        <v>11</v>
      </c>
      <c r="J8">
        <f>VLOOKUP(B8,自助退!B:F,5,FALSE)</f>
        <v>145.26</v>
      </c>
      <c r="K8" t="str">
        <f t="shared" si="0"/>
        <v/>
      </c>
    </row>
    <row r="9" spans="1:11">
      <c r="A9" s="1" t="s">
        <v>322</v>
      </c>
      <c r="B9" s="2">
        <v>1765190</v>
      </c>
      <c r="C9" s="1"/>
      <c r="D9" s="1" t="s">
        <v>324</v>
      </c>
      <c r="E9" s="1" t="s">
        <v>325</v>
      </c>
      <c r="F9" s="2">
        <v>-175.8</v>
      </c>
      <c r="G9" s="1" t="s">
        <v>9</v>
      </c>
      <c r="H9" s="1" t="s">
        <v>87</v>
      </c>
      <c r="I9" s="1" t="s">
        <v>78</v>
      </c>
      <c r="J9">
        <f>VLOOKUP(B9,自助退!B:F,5,FALSE)</f>
        <v>175.8</v>
      </c>
      <c r="K9" t="str">
        <f t="shared" si="0"/>
        <v/>
      </c>
    </row>
    <row r="10" spans="1:11">
      <c r="A10" s="1" t="s">
        <v>326</v>
      </c>
      <c r="B10" s="2">
        <v>1765772</v>
      </c>
      <c r="C10" s="1" t="s">
        <v>327</v>
      </c>
      <c r="D10" s="1" t="s">
        <v>328</v>
      </c>
      <c r="E10" s="1" t="s">
        <v>329</v>
      </c>
      <c r="F10" s="2">
        <v>-450</v>
      </c>
      <c r="G10" s="1" t="s">
        <v>9</v>
      </c>
      <c r="H10" s="1" t="s">
        <v>98</v>
      </c>
      <c r="I10" s="1" t="s">
        <v>11</v>
      </c>
      <c r="J10">
        <f>VLOOKUP(B10,自助退!B:F,5,FALSE)</f>
        <v>450</v>
      </c>
      <c r="K10" t="str">
        <f t="shared" si="0"/>
        <v/>
      </c>
    </row>
    <row r="11" spans="1:11">
      <c r="A11" s="1" t="s">
        <v>330</v>
      </c>
      <c r="B11" s="2">
        <v>1766017</v>
      </c>
      <c r="C11" s="1"/>
      <c r="D11" s="1" t="s">
        <v>332</v>
      </c>
      <c r="E11" s="1" t="s">
        <v>168</v>
      </c>
      <c r="F11" s="2">
        <v>-370.5</v>
      </c>
      <c r="G11" s="1" t="s">
        <v>9</v>
      </c>
      <c r="H11" s="1" t="s">
        <v>75</v>
      </c>
      <c r="I11" s="1" t="s">
        <v>78</v>
      </c>
      <c r="J11">
        <f>VLOOKUP(B11,自助退!B:F,5,FALSE)</f>
        <v>370.5</v>
      </c>
      <c r="K11" t="str">
        <f t="shared" si="0"/>
        <v/>
      </c>
    </row>
    <row r="12" spans="1:11">
      <c r="A12" s="1" t="s">
        <v>333</v>
      </c>
      <c r="B12" s="2">
        <v>1766909</v>
      </c>
      <c r="C12" s="1" t="s">
        <v>334</v>
      </c>
      <c r="D12" s="1" t="s">
        <v>335</v>
      </c>
      <c r="E12" s="1" t="s">
        <v>336</v>
      </c>
      <c r="F12" s="2">
        <v>-11666.25</v>
      </c>
      <c r="G12" s="1" t="s">
        <v>9</v>
      </c>
      <c r="H12" s="1" t="s">
        <v>90</v>
      </c>
      <c r="I12" s="1" t="s">
        <v>11</v>
      </c>
      <c r="J12">
        <f>VLOOKUP(B12,自助退!B:F,5,FALSE)</f>
        <v>11666.25</v>
      </c>
      <c r="K12" t="str">
        <f t="shared" si="0"/>
        <v/>
      </c>
    </row>
    <row r="13" spans="1:11">
      <c r="A13" s="1" t="s">
        <v>337</v>
      </c>
      <c r="B13" s="2">
        <v>1766935</v>
      </c>
      <c r="C13" s="1" t="s">
        <v>338</v>
      </c>
      <c r="D13" s="1" t="s">
        <v>339</v>
      </c>
      <c r="E13" s="1" t="s">
        <v>340</v>
      </c>
      <c r="F13" s="2">
        <v>-22.34</v>
      </c>
      <c r="G13" s="1" t="s">
        <v>9</v>
      </c>
      <c r="H13" s="1" t="s">
        <v>106</v>
      </c>
      <c r="I13" s="1" t="s">
        <v>11</v>
      </c>
      <c r="J13">
        <f>VLOOKUP(B13,自助退!B:F,5,FALSE)</f>
        <v>22.34</v>
      </c>
      <c r="K13" t="str">
        <f t="shared" si="0"/>
        <v/>
      </c>
    </row>
    <row r="14" spans="1:11">
      <c r="A14" s="1" t="s">
        <v>341</v>
      </c>
      <c r="B14" s="2">
        <v>1767491</v>
      </c>
      <c r="C14" s="1"/>
      <c r="D14" s="1" t="s">
        <v>158</v>
      </c>
      <c r="E14" s="1" t="s">
        <v>56</v>
      </c>
      <c r="F14" s="2">
        <v>-2232.98</v>
      </c>
      <c r="G14" s="1" t="s">
        <v>9</v>
      </c>
      <c r="H14" s="1" t="s">
        <v>98</v>
      </c>
      <c r="I14" s="1" t="s">
        <v>78</v>
      </c>
      <c r="J14">
        <f>VLOOKUP(B14,自助退!B:F,5,FALSE)</f>
        <v>2232.98</v>
      </c>
      <c r="K14" t="str">
        <f t="shared" si="0"/>
        <v/>
      </c>
    </row>
    <row r="15" spans="1:11">
      <c r="A15" s="1" t="s">
        <v>343</v>
      </c>
      <c r="B15" s="2">
        <v>1767517</v>
      </c>
      <c r="C15" s="1" t="s">
        <v>344</v>
      </c>
      <c r="D15" s="1" t="s">
        <v>345</v>
      </c>
      <c r="E15" s="1" t="s">
        <v>346</v>
      </c>
      <c r="F15" s="2">
        <v>-137.86000000000001</v>
      </c>
      <c r="G15" s="1" t="s">
        <v>9</v>
      </c>
      <c r="H15" s="1" t="s">
        <v>270</v>
      </c>
      <c r="I15" s="1" t="s">
        <v>11</v>
      </c>
      <c r="J15">
        <f>VLOOKUP(B15,自助退!B:F,5,FALSE)</f>
        <v>137.86000000000001</v>
      </c>
      <c r="K15" t="str">
        <f t="shared" si="0"/>
        <v/>
      </c>
    </row>
    <row r="16" spans="1:11">
      <c r="A16" s="1" t="s">
        <v>347</v>
      </c>
      <c r="B16" s="2">
        <v>1767819</v>
      </c>
      <c r="C16" s="1" t="s">
        <v>348</v>
      </c>
      <c r="D16" s="1" t="s">
        <v>349</v>
      </c>
      <c r="E16" s="1" t="s">
        <v>350</v>
      </c>
      <c r="F16" s="2">
        <v>-146.12</v>
      </c>
      <c r="G16" s="1" t="s">
        <v>9</v>
      </c>
      <c r="H16" s="1" t="s">
        <v>107</v>
      </c>
      <c r="I16" s="1" t="s">
        <v>11</v>
      </c>
      <c r="J16">
        <f>VLOOKUP(B16,自助退!B:F,5,FALSE)</f>
        <v>146.12</v>
      </c>
      <c r="K16" t="str">
        <f t="shared" si="0"/>
        <v/>
      </c>
    </row>
    <row r="17" spans="1:11">
      <c r="A17" s="1" t="s">
        <v>351</v>
      </c>
      <c r="B17" s="2">
        <v>1768064</v>
      </c>
      <c r="C17" s="1"/>
      <c r="D17" s="1" t="s">
        <v>353</v>
      </c>
      <c r="E17" s="1" t="s">
        <v>354</v>
      </c>
      <c r="F17" s="2">
        <v>-680</v>
      </c>
      <c r="G17" s="1" t="s">
        <v>9</v>
      </c>
      <c r="H17" s="1" t="s">
        <v>75</v>
      </c>
      <c r="I17" s="1" t="s">
        <v>78</v>
      </c>
      <c r="J17">
        <f>VLOOKUP(B17,自助退!B:F,5,FALSE)</f>
        <v>680</v>
      </c>
      <c r="K17" t="str">
        <f t="shared" si="0"/>
        <v/>
      </c>
    </row>
    <row r="18" spans="1:11">
      <c r="A18" s="1" t="s">
        <v>355</v>
      </c>
      <c r="B18" s="2">
        <v>1768256</v>
      </c>
      <c r="C18" s="1" t="s">
        <v>356</v>
      </c>
      <c r="D18" s="1" t="s">
        <v>357</v>
      </c>
      <c r="E18" s="1" t="s">
        <v>358</v>
      </c>
      <c r="F18" s="2">
        <v>-28.66</v>
      </c>
      <c r="G18" s="1" t="s">
        <v>9</v>
      </c>
      <c r="H18" s="1" t="s">
        <v>111</v>
      </c>
      <c r="I18" s="1" t="s">
        <v>11</v>
      </c>
      <c r="J18">
        <f>VLOOKUP(B18,自助退!B:F,5,FALSE)</f>
        <v>28.66</v>
      </c>
      <c r="K18" t="str">
        <f t="shared" si="0"/>
        <v/>
      </c>
    </row>
    <row r="19" spans="1:11">
      <c r="A19" s="1" t="s">
        <v>359</v>
      </c>
      <c r="B19" s="2">
        <v>1768325</v>
      </c>
      <c r="C19" s="1" t="s">
        <v>360</v>
      </c>
      <c r="D19" s="1" t="s">
        <v>361</v>
      </c>
      <c r="E19" s="1" t="s">
        <v>362</v>
      </c>
      <c r="F19" s="2">
        <v>-9079</v>
      </c>
      <c r="G19" s="1" t="s">
        <v>9</v>
      </c>
      <c r="H19" s="1" t="s">
        <v>106</v>
      </c>
      <c r="I19" s="1" t="s">
        <v>11</v>
      </c>
      <c r="J19">
        <f>VLOOKUP(B19,自助退!B:F,5,FALSE)</f>
        <v>9079</v>
      </c>
      <c r="K19" t="str">
        <f t="shared" si="0"/>
        <v/>
      </c>
    </row>
    <row r="20" spans="1:11">
      <c r="A20" s="1" t="s">
        <v>363</v>
      </c>
      <c r="B20" s="2">
        <v>1768777</v>
      </c>
      <c r="C20" s="1" t="s">
        <v>364</v>
      </c>
      <c r="D20" s="1" t="s">
        <v>365</v>
      </c>
      <c r="E20" s="1" t="s">
        <v>366</v>
      </c>
      <c r="F20" s="2">
        <v>-20</v>
      </c>
      <c r="G20" s="1" t="s">
        <v>9</v>
      </c>
      <c r="H20" s="1" t="s">
        <v>96</v>
      </c>
      <c r="I20" s="1" t="s">
        <v>11</v>
      </c>
      <c r="J20">
        <f>VLOOKUP(B20,自助退!B:F,5,FALSE)</f>
        <v>20</v>
      </c>
      <c r="K20" t="str">
        <f t="shared" si="0"/>
        <v/>
      </c>
    </row>
    <row r="21" spans="1:11">
      <c r="A21" s="1" t="s">
        <v>367</v>
      </c>
      <c r="B21" s="2">
        <v>1768847</v>
      </c>
      <c r="C21" s="1" t="s">
        <v>368</v>
      </c>
      <c r="D21" s="1" t="s">
        <v>369</v>
      </c>
      <c r="E21" s="1" t="s">
        <v>370</v>
      </c>
      <c r="F21" s="2">
        <v>-2789.5</v>
      </c>
      <c r="G21" s="1" t="s">
        <v>9</v>
      </c>
      <c r="H21" s="1" t="s">
        <v>85</v>
      </c>
      <c r="I21" s="1" t="s">
        <v>11</v>
      </c>
      <c r="J21">
        <f>VLOOKUP(B21,自助退!B:F,5,FALSE)</f>
        <v>2789.5</v>
      </c>
      <c r="K21" t="str">
        <f t="shared" si="0"/>
        <v/>
      </c>
    </row>
    <row r="22" spans="1:11">
      <c r="A22" s="1" t="s">
        <v>371</v>
      </c>
      <c r="B22" s="2">
        <v>1768907</v>
      </c>
      <c r="C22" s="1" t="s">
        <v>372</v>
      </c>
      <c r="D22" s="1" t="s">
        <v>373</v>
      </c>
      <c r="E22" s="1" t="s">
        <v>374</v>
      </c>
      <c r="F22" s="2">
        <v>-314</v>
      </c>
      <c r="G22" s="1" t="s">
        <v>9</v>
      </c>
      <c r="H22" s="1" t="s">
        <v>102</v>
      </c>
      <c r="I22" s="1" t="s">
        <v>11</v>
      </c>
      <c r="J22">
        <f>VLOOKUP(B22,自助退!B:F,5,FALSE)</f>
        <v>314</v>
      </c>
      <c r="K22" t="str">
        <f t="shared" si="0"/>
        <v/>
      </c>
    </row>
    <row r="23" spans="1:11">
      <c r="A23" s="1" t="s">
        <v>375</v>
      </c>
      <c r="B23" s="2">
        <v>1768932</v>
      </c>
      <c r="C23" s="1" t="s">
        <v>376</v>
      </c>
      <c r="D23" s="1" t="s">
        <v>377</v>
      </c>
      <c r="E23" s="1" t="s">
        <v>370</v>
      </c>
      <c r="F23" s="2">
        <v>-9451.51</v>
      </c>
      <c r="G23" s="1" t="s">
        <v>9</v>
      </c>
      <c r="H23" s="1" t="s">
        <v>85</v>
      </c>
      <c r="I23" s="1" t="s">
        <v>11</v>
      </c>
      <c r="J23">
        <f>VLOOKUP(B23,自助退!B:F,5,FALSE)</f>
        <v>9451.51</v>
      </c>
      <c r="K23" t="str">
        <f t="shared" si="0"/>
        <v/>
      </c>
    </row>
    <row r="24" spans="1:11">
      <c r="A24" s="1" t="s">
        <v>378</v>
      </c>
      <c r="B24" s="2">
        <v>1769241</v>
      </c>
      <c r="C24" s="1"/>
      <c r="D24" s="1" t="s">
        <v>380</v>
      </c>
      <c r="E24" s="1" t="s">
        <v>381</v>
      </c>
      <c r="F24" s="2">
        <v>-5770</v>
      </c>
      <c r="G24" s="1" t="s">
        <v>9</v>
      </c>
      <c r="H24" s="1" t="s">
        <v>94</v>
      </c>
      <c r="I24" s="1" t="s">
        <v>78</v>
      </c>
      <c r="J24">
        <f>VLOOKUP(B24,自助退!B:F,5,FALSE)</f>
        <v>5770</v>
      </c>
      <c r="K24" t="str">
        <f t="shared" si="0"/>
        <v/>
      </c>
    </row>
    <row r="25" spans="1:11">
      <c r="A25" s="1" t="s">
        <v>382</v>
      </c>
      <c r="B25" s="2">
        <v>1769253</v>
      </c>
      <c r="C25" s="1"/>
      <c r="D25" s="1" t="s">
        <v>384</v>
      </c>
      <c r="E25" s="1" t="s">
        <v>385</v>
      </c>
      <c r="F25" s="2">
        <v>-994.5</v>
      </c>
      <c r="G25" s="1" t="s">
        <v>9</v>
      </c>
      <c r="H25" s="1" t="s">
        <v>87</v>
      </c>
      <c r="I25" s="1" t="s">
        <v>78</v>
      </c>
      <c r="J25">
        <f>VLOOKUP(B25,自助退!B:F,5,FALSE)</f>
        <v>994.5</v>
      </c>
      <c r="K25" t="str">
        <f t="shared" si="0"/>
        <v/>
      </c>
    </row>
    <row r="26" spans="1:11">
      <c r="A26" s="1" t="s">
        <v>386</v>
      </c>
      <c r="B26" s="2">
        <v>1769504</v>
      </c>
      <c r="C26" s="1" t="s">
        <v>387</v>
      </c>
      <c r="D26" s="1" t="s">
        <v>388</v>
      </c>
      <c r="E26" s="1" t="s">
        <v>389</v>
      </c>
      <c r="F26" s="2">
        <v>-150</v>
      </c>
      <c r="G26" s="1" t="s">
        <v>9</v>
      </c>
      <c r="H26" s="1" t="s">
        <v>85</v>
      </c>
      <c r="I26" s="1" t="s">
        <v>11</v>
      </c>
      <c r="J26">
        <f>VLOOKUP(B26,自助退!B:F,5,FALSE)</f>
        <v>150</v>
      </c>
      <c r="K26" t="str">
        <f t="shared" si="0"/>
        <v/>
      </c>
    </row>
    <row r="27" spans="1:11">
      <c r="A27" s="1" t="s">
        <v>390</v>
      </c>
      <c r="B27" s="2">
        <v>1769648</v>
      </c>
      <c r="C27" s="1" t="s">
        <v>391</v>
      </c>
      <c r="D27" s="1" t="s">
        <v>392</v>
      </c>
      <c r="E27" s="1" t="s">
        <v>393</v>
      </c>
      <c r="F27" s="2">
        <v>-2680.36</v>
      </c>
      <c r="G27" s="1" t="s">
        <v>9</v>
      </c>
      <c r="H27" s="1" t="s">
        <v>98</v>
      </c>
      <c r="I27" s="1" t="s">
        <v>11</v>
      </c>
      <c r="J27">
        <f>VLOOKUP(B27,自助退!B:F,5,FALSE)</f>
        <v>2680.36</v>
      </c>
      <c r="K27" t="str">
        <f t="shared" si="0"/>
        <v/>
      </c>
    </row>
    <row r="28" spans="1:11">
      <c r="A28" s="1" t="s">
        <v>394</v>
      </c>
      <c r="B28" s="2">
        <v>1769963</v>
      </c>
      <c r="C28" s="1" t="s">
        <v>395</v>
      </c>
      <c r="D28" s="1" t="s">
        <v>396</v>
      </c>
      <c r="E28" s="1" t="s">
        <v>397</v>
      </c>
      <c r="F28" s="2">
        <v>-700</v>
      </c>
      <c r="G28" s="1" t="s">
        <v>9</v>
      </c>
      <c r="H28" s="1" t="s">
        <v>102</v>
      </c>
      <c r="I28" s="1" t="s">
        <v>11</v>
      </c>
      <c r="J28">
        <f>VLOOKUP(B28,自助退!B:F,5,FALSE)</f>
        <v>700</v>
      </c>
      <c r="K28" t="str">
        <f t="shared" si="0"/>
        <v/>
      </c>
    </row>
    <row r="29" spans="1:11">
      <c r="A29" s="1" t="s">
        <v>398</v>
      </c>
      <c r="B29" s="2">
        <v>1769985</v>
      </c>
      <c r="C29" s="1" t="s">
        <v>399</v>
      </c>
      <c r="D29" s="1" t="s">
        <v>400</v>
      </c>
      <c r="E29" s="1" t="s">
        <v>401</v>
      </c>
      <c r="F29" s="2">
        <v>-30.22</v>
      </c>
      <c r="G29" s="1" t="s">
        <v>9</v>
      </c>
      <c r="H29" s="1" t="s">
        <v>112</v>
      </c>
      <c r="I29" s="1" t="s">
        <v>11</v>
      </c>
      <c r="J29">
        <f>VLOOKUP(B29,自助退!B:F,5,FALSE)</f>
        <v>30.22</v>
      </c>
      <c r="K29" t="str">
        <f t="shared" si="0"/>
        <v/>
      </c>
    </row>
    <row r="30" spans="1:11">
      <c r="A30" s="1" t="s">
        <v>402</v>
      </c>
      <c r="B30" s="2">
        <v>1770476</v>
      </c>
      <c r="C30" s="1" t="s">
        <v>403</v>
      </c>
      <c r="D30" s="1" t="s">
        <v>373</v>
      </c>
      <c r="E30" s="1" t="s">
        <v>374</v>
      </c>
      <c r="F30" s="2">
        <v>-1700</v>
      </c>
      <c r="G30" s="1" t="s">
        <v>9</v>
      </c>
      <c r="H30" s="1" t="s">
        <v>77</v>
      </c>
      <c r="I30" s="1" t="s">
        <v>11</v>
      </c>
      <c r="J30">
        <f>VLOOKUP(B30,自助退!B:F,5,FALSE)</f>
        <v>1700</v>
      </c>
      <c r="K30" t="str">
        <f t="shared" si="0"/>
        <v/>
      </c>
    </row>
    <row r="31" spans="1:11">
      <c r="A31" s="1" t="s">
        <v>404</v>
      </c>
      <c r="B31" s="2">
        <v>1770748</v>
      </c>
      <c r="C31" s="1" t="s">
        <v>405</v>
      </c>
      <c r="D31" s="1" t="s">
        <v>406</v>
      </c>
      <c r="E31" s="1" t="s">
        <v>407</v>
      </c>
      <c r="F31" s="2">
        <v>-340</v>
      </c>
      <c r="G31" s="1" t="s">
        <v>9</v>
      </c>
      <c r="H31" s="1" t="s">
        <v>80</v>
      </c>
      <c r="I31" s="1" t="s">
        <v>11</v>
      </c>
      <c r="J31">
        <f>VLOOKUP(B31,自助退!B:F,5,FALSE)</f>
        <v>340</v>
      </c>
      <c r="K31" t="str">
        <f t="shared" si="0"/>
        <v/>
      </c>
    </row>
    <row r="32" spans="1:11">
      <c r="A32" s="1" t="s">
        <v>408</v>
      </c>
      <c r="B32" s="2">
        <v>1770780</v>
      </c>
      <c r="C32" s="1" t="s">
        <v>409</v>
      </c>
      <c r="D32" s="1" t="s">
        <v>410</v>
      </c>
      <c r="E32" s="1" t="s">
        <v>411</v>
      </c>
      <c r="F32" s="2">
        <v>-89.5</v>
      </c>
      <c r="G32" s="1" t="s">
        <v>9</v>
      </c>
      <c r="H32" s="1" t="s">
        <v>103</v>
      </c>
      <c r="I32" s="1" t="s">
        <v>11</v>
      </c>
      <c r="J32">
        <f>VLOOKUP(B32,自助退!B:F,5,FALSE)</f>
        <v>89.5</v>
      </c>
      <c r="K32" t="str">
        <f t="shared" si="0"/>
        <v/>
      </c>
    </row>
    <row r="33" spans="1:11">
      <c r="A33" s="1" t="s">
        <v>412</v>
      </c>
      <c r="B33" s="2">
        <v>1770932</v>
      </c>
      <c r="C33" s="1" t="s">
        <v>413</v>
      </c>
      <c r="D33" s="1" t="s">
        <v>414</v>
      </c>
      <c r="E33" s="1" t="s">
        <v>415</v>
      </c>
      <c r="F33" s="2">
        <v>-3000</v>
      </c>
      <c r="G33" s="1" t="s">
        <v>9</v>
      </c>
      <c r="H33" s="1" t="s">
        <v>87</v>
      </c>
      <c r="I33" s="1" t="s">
        <v>11</v>
      </c>
      <c r="J33">
        <f>VLOOKUP(B33,自助退!B:F,5,FALSE)</f>
        <v>3000</v>
      </c>
      <c r="K33" t="str">
        <f t="shared" si="0"/>
        <v/>
      </c>
    </row>
    <row r="34" spans="1:11">
      <c r="A34" s="1" t="s">
        <v>416</v>
      </c>
      <c r="B34" s="2">
        <v>1770952</v>
      </c>
      <c r="C34" s="1" t="s">
        <v>417</v>
      </c>
      <c r="D34" s="1" t="s">
        <v>418</v>
      </c>
      <c r="E34" s="1" t="s">
        <v>419</v>
      </c>
      <c r="F34" s="2">
        <v>-850</v>
      </c>
      <c r="G34" s="1" t="s">
        <v>9</v>
      </c>
      <c r="H34" s="1" t="s">
        <v>109</v>
      </c>
      <c r="I34" s="1" t="s">
        <v>11</v>
      </c>
      <c r="J34">
        <f>VLOOKUP(B34,自助退!B:F,5,FALSE)</f>
        <v>850</v>
      </c>
      <c r="K34" t="str">
        <f t="shared" si="0"/>
        <v/>
      </c>
    </row>
    <row r="35" spans="1:11">
      <c r="A35" s="1" t="s">
        <v>420</v>
      </c>
      <c r="B35" s="2">
        <v>1771041</v>
      </c>
      <c r="C35" s="1" t="s">
        <v>421</v>
      </c>
      <c r="D35" s="1" t="s">
        <v>422</v>
      </c>
      <c r="E35" s="1" t="s">
        <v>423</v>
      </c>
      <c r="F35" s="2">
        <v>-30</v>
      </c>
      <c r="G35" s="1" t="s">
        <v>9</v>
      </c>
      <c r="H35" s="1" t="s">
        <v>107</v>
      </c>
      <c r="I35" s="1" t="s">
        <v>11</v>
      </c>
      <c r="J35">
        <f>VLOOKUP(B35,自助退!B:F,5,FALSE)</f>
        <v>30</v>
      </c>
      <c r="K35" t="str">
        <f t="shared" si="0"/>
        <v/>
      </c>
    </row>
    <row r="36" spans="1:11">
      <c r="A36" s="1" t="s">
        <v>424</v>
      </c>
      <c r="B36" s="2">
        <v>1771195</v>
      </c>
      <c r="C36" s="1" t="s">
        <v>425</v>
      </c>
      <c r="D36" s="1" t="s">
        <v>283</v>
      </c>
      <c r="E36" s="1" t="s">
        <v>284</v>
      </c>
      <c r="F36" s="2">
        <v>-400</v>
      </c>
      <c r="G36" s="1" t="s">
        <v>9</v>
      </c>
      <c r="H36" s="1" t="s">
        <v>93</v>
      </c>
      <c r="I36" s="1" t="s">
        <v>11</v>
      </c>
      <c r="J36">
        <f>VLOOKUP(B36,自助退!B:F,5,FALSE)</f>
        <v>400</v>
      </c>
      <c r="K36" t="str">
        <f t="shared" si="0"/>
        <v/>
      </c>
    </row>
    <row r="37" spans="1:11">
      <c r="A37" s="1" t="s">
        <v>426</v>
      </c>
      <c r="B37" s="2">
        <v>1771223</v>
      </c>
      <c r="C37" s="1" t="s">
        <v>427</v>
      </c>
      <c r="D37" s="1" t="s">
        <v>428</v>
      </c>
      <c r="E37" s="1" t="s">
        <v>429</v>
      </c>
      <c r="F37" s="2">
        <v>-1</v>
      </c>
      <c r="G37" s="1" t="s">
        <v>9</v>
      </c>
      <c r="H37" s="1" t="s">
        <v>92</v>
      </c>
      <c r="I37" s="1" t="s">
        <v>11</v>
      </c>
      <c r="J37">
        <f>VLOOKUP(B37,自助退!B:F,5,FALSE)</f>
        <v>1</v>
      </c>
      <c r="K37" t="str">
        <f t="shared" si="0"/>
        <v/>
      </c>
    </row>
    <row r="38" spans="1:11">
      <c r="A38" s="1" t="s">
        <v>430</v>
      </c>
      <c r="B38" s="2">
        <v>1771232</v>
      </c>
      <c r="C38" s="1" t="s">
        <v>431</v>
      </c>
      <c r="D38" s="1" t="s">
        <v>432</v>
      </c>
      <c r="E38" s="1" t="s">
        <v>433</v>
      </c>
      <c r="F38" s="2">
        <v>-743.4</v>
      </c>
      <c r="G38" s="1" t="s">
        <v>9</v>
      </c>
      <c r="H38" s="1" t="s">
        <v>77</v>
      </c>
      <c r="I38" s="1" t="s">
        <v>11</v>
      </c>
      <c r="J38">
        <f>VLOOKUP(B38,自助退!B:F,5,FALSE)</f>
        <v>743.4</v>
      </c>
      <c r="K38" t="str">
        <f t="shared" si="0"/>
        <v/>
      </c>
    </row>
    <row r="39" spans="1:11">
      <c r="A39" s="1" t="s">
        <v>434</v>
      </c>
      <c r="B39" s="2">
        <v>1771259</v>
      </c>
      <c r="C39" s="1" t="s">
        <v>435</v>
      </c>
      <c r="D39" s="1" t="s">
        <v>261</v>
      </c>
      <c r="E39" s="1" t="s">
        <v>262</v>
      </c>
      <c r="F39" s="2">
        <v>-289.94</v>
      </c>
      <c r="G39" s="1" t="s">
        <v>9</v>
      </c>
      <c r="H39" s="1" t="s">
        <v>102</v>
      </c>
      <c r="I39" s="1" t="s">
        <v>11</v>
      </c>
      <c r="J39">
        <f>VLOOKUP(B39,自助退!B:F,5,FALSE)</f>
        <v>289.94</v>
      </c>
      <c r="K39" t="str">
        <f t="shared" si="0"/>
        <v/>
      </c>
    </row>
    <row r="40" spans="1:11">
      <c r="A40" s="1" t="s">
        <v>436</v>
      </c>
      <c r="B40" s="2">
        <v>1771321</v>
      </c>
      <c r="C40" s="1" t="s">
        <v>437</v>
      </c>
      <c r="D40" s="1" t="s">
        <v>428</v>
      </c>
      <c r="E40" s="1" t="s">
        <v>429</v>
      </c>
      <c r="F40" s="2">
        <v>-2996.6</v>
      </c>
      <c r="G40" s="1" t="s">
        <v>9</v>
      </c>
      <c r="H40" s="1" t="s">
        <v>92</v>
      </c>
      <c r="I40" s="1" t="s">
        <v>11</v>
      </c>
      <c r="J40">
        <f>VLOOKUP(B40,自助退!B:F,5,FALSE)</f>
        <v>2996.6</v>
      </c>
      <c r="K40" t="str">
        <f t="shared" si="0"/>
        <v/>
      </c>
    </row>
    <row r="41" spans="1:11">
      <c r="A41" s="1" t="s">
        <v>438</v>
      </c>
      <c r="B41" s="2">
        <v>1771404</v>
      </c>
      <c r="C41" s="1"/>
      <c r="D41" s="1" t="s">
        <v>440</v>
      </c>
      <c r="E41" s="1" t="s">
        <v>441</v>
      </c>
      <c r="F41" s="2">
        <v>-824</v>
      </c>
      <c r="G41" s="1" t="s">
        <v>9</v>
      </c>
      <c r="H41" s="1" t="s">
        <v>87</v>
      </c>
      <c r="I41" s="1" t="s">
        <v>78</v>
      </c>
      <c r="J41">
        <f>VLOOKUP(B41,自助退!B:F,5,FALSE)</f>
        <v>824</v>
      </c>
      <c r="K41" t="str">
        <f t="shared" si="0"/>
        <v/>
      </c>
    </row>
    <row r="42" spans="1:11">
      <c r="A42" s="1" t="s">
        <v>442</v>
      </c>
      <c r="B42" s="2">
        <v>1771558</v>
      </c>
      <c r="C42" s="1" t="s">
        <v>443</v>
      </c>
      <c r="D42" s="1" t="s">
        <v>444</v>
      </c>
      <c r="E42" s="1" t="s">
        <v>445</v>
      </c>
      <c r="F42" s="2">
        <v>-34.380000000000003</v>
      </c>
      <c r="G42" s="1" t="s">
        <v>9</v>
      </c>
      <c r="H42" s="1" t="s">
        <v>100</v>
      </c>
      <c r="I42" s="1" t="s">
        <v>11</v>
      </c>
      <c r="J42">
        <f>VLOOKUP(B42,自助退!B:F,5,FALSE)</f>
        <v>34.380000000000003</v>
      </c>
      <c r="K42" t="str">
        <f t="shared" si="0"/>
        <v/>
      </c>
    </row>
    <row r="43" spans="1:11">
      <c r="A43" s="1" t="s">
        <v>446</v>
      </c>
      <c r="B43" s="2">
        <v>1771797</v>
      </c>
      <c r="C43" s="1" t="s">
        <v>447</v>
      </c>
      <c r="D43" s="1" t="s">
        <v>448</v>
      </c>
      <c r="E43" s="1" t="s">
        <v>449</v>
      </c>
      <c r="F43" s="2">
        <v>-5000</v>
      </c>
      <c r="G43" s="1" t="s">
        <v>9</v>
      </c>
      <c r="H43" s="1" t="s">
        <v>92</v>
      </c>
      <c r="I43" s="1" t="s">
        <v>11</v>
      </c>
      <c r="J43">
        <f>VLOOKUP(B43,自助退!B:F,5,FALSE)</f>
        <v>5000</v>
      </c>
      <c r="K43" t="str">
        <f t="shared" si="0"/>
        <v/>
      </c>
    </row>
    <row r="44" spans="1:11">
      <c r="A44" s="1" t="s">
        <v>450</v>
      </c>
      <c r="B44" s="2">
        <v>1771802</v>
      </c>
      <c r="C44" s="1" t="s">
        <v>451</v>
      </c>
      <c r="D44" s="1" t="s">
        <v>452</v>
      </c>
      <c r="E44" s="1" t="s">
        <v>453</v>
      </c>
      <c r="F44" s="2">
        <v>-8257</v>
      </c>
      <c r="G44" s="1" t="s">
        <v>9</v>
      </c>
      <c r="H44" s="1" t="s">
        <v>79</v>
      </c>
      <c r="I44" s="1" t="s">
        <v>11</v>
      </c>
      <c r="J44">
        <f>VLOOKUP(B44,自助退!B:F,5,FALSE)</f>
        <v>8257</v>
      </c>
      <c r="K44" t="str">
        <f t="shared" si="0"/>
        <v/>
      </c>
    </row>
    <row r="45" spans="1:11">
      <c r="A45" s="1" t="s">
        <v>454</v>
      </c>
      <c r="B45" s="2">
        <v>1771835</v>
      </c>
      <c r="C45" s="1" t="s">
        <v>455</v>
      </c>
      <c r="D45" s="1" t="s">
        <v>456</v>
      </c>
      <c r="E45" s="1" t="s">
        <v>457</v>
      </c>
      <c r="F45" s="2">
        <v>-8900</v>
      </c>
      <c r="G45" s="1" t="s">
        <v>9</v>
      </c>
      <c r="H45" s="1" t="s">
        <v>77</v>
      </c>
      <c r="I45" s="1" t="s">
        <v>11</v>
      </c>
      <c r="J45">
        <f>VLOOKUP(B45,自助退!B:F,5,FALSE)</f>
        <v>8900</v>
      </c>
      <c r="K45" t="str">
        <f t="shared" si="0"/>
        <v/>
      </c>
    </row>
    <row r="46" spans="1:11">
      <c r="A46" s="1" t="s">
        <v>458</v>
      </c>
      <c r="B46" s="2">
        <v>1771978</v>
      </c>
      <c r="C46" s="1" t="s">
        <v>459</v>
      </c>
      <c r="D46" s="1" t="s">
        <v>460</v>
      </c>
      <c r="E46" s="1" t="s">
        <v>461</v>
      </c>
      <c r="F46" s="2">
        <v>-400</v>
      </c>
      <c r="G46" s="1" t="s">
        <v>9</v>
      </c>
      <c r="H46" s="1" t="s">
        <v>90</v>
      </c>
      <c r="I46" s="1" t="s">
        <v>11</v>
      </c>
      <c r="J46">
        <f>VLOOKUP(B46,自助退!B:F,5,FALSE)</f>
        <v>400</v>
      </c>
      <c r="K46" t="str">
        <f t="shared" si="0"/>
        <v/>
      </c>
    </row>
    <row r="47" spans="1:11">
      <c r="A47" s="1" t="s">
        <v>462</v>
      </c>
      <c r="B47" s="2">
        <v>1771999</v>
      </c>
      <c r="C47" s="1" t="s">
        <v>463</v>
      </c>
      <c r="D47" s="1" t="s">
        <v>464</v>
      </c>
      <c r="E47" s="1" t="s">
        <v>465</v>
      </c>
      <c r="F47" s="2">
        <v>-3226.06</v>
      </c>
      <c r="G47" s="1" t="s">
        <v>9</v>
      </c>
      <c r="H47" s="1" t="s">
        <v>77</v>
      </c>
      <c r="I47" s="1" t="s">
        <v>11</v>
      </c>
      <c r="J47">
        <f>VLOOKUP(B47,自助退!B:F,5,FALSE)</f>
        <v>3226.06</v>
      </c>
      <c r="K47" t="str">
        <f t="shared" si="0"/>
        <v/>
      </c>
    </row>
    <row r="48" spans="1:11">
      <c r="A48" s="1" t="s">
        <v>466</v>
      </c>
      <c r="B48" s="2">
        <v>1772340</v>
      </c>
      <c r="C48" s="1" t="s">
        <v>467</v>
      </c>
      <c r="D48" s="1" t="s">
        <v>468</v>
      </c>
      <c r="E48" s="1" t="s">
        <v>469</v>
      </c>
      <c r="F48" s="2">
        <v>-7249.96</v>
      </c>
      <c r="G48" s="1" t="s">
        <v>9</v>
      </c>
      <c r="H48" s="1" t="s">
        <v>77</v>
      </c>
      <c r="I48" s="1" t="s">
        <v>11</v>
      </c>
      <c r="J48">
        <f>VLOOKUP(B48,自助退!B:F,5,FALSE)</f>
        <v>7249.96</v>
      </c>
      <c r="K48" t="str">
        <f t="shared" si="0"/>
        <v/>
      </c>
    </row>
    <row r="49" spans="1:11">
      <c r="A49" s="1" t="s">
        <v>470</v>
      </c>
      <c r="B49" s="2">
        <v>1772765</v>
      </c>
      <c r="C49" s="1" t="s">
        <v>471</v>
      </c>
      <c r="D49" s="1" t="s">
        <v>472</v>
      </c>
      <c r="E49" s="1" t="s">
        <v>473</v>
      </c>
      <c r="F49" s="2">
        <v>-100</v>
      </c>
      <c r="G49" s="1" t="s">
        <v>9</v>
      </c>
      <c r="H49" s="1" t="s">
        <v>102</v>
      </c>
      <c r="I49" s="1" t="s">
        <v>11</v>
      </c>
      <c r="J49">
        <f>VLOOKUP(B49,自助退!B:F,5,FALSE)</f>
        <v>100</v>
      </c>
      <c r="K49" t="str">
        <f t="shared" si="0"/>
        <v/>
      </c>
    </row>
    <row r="50" spans="1:11">
      <c r="A50" s="1" t="s">
        <v>474</v>
      </c>
      <c r="B50" s="2">
        <v>1774302</v>
      </c>
      <c r="C50" s="1" t="s">
        <v>475</v>
      </c>
      <c r="D50" s="1" t="s">
        <v>476</v>
      </c>
      <c r="E50" s="1" t="s">
        <v>477</v>
      </c>
      <c r="F50" s="2">
        <v>-400</v>
      </c>
      <c r="G50" s="1" t="s">
        <v>9</v>
      </c>
      <c r="H50" s="1" t="s">
        <v>96</v>
      </c>
      <c r="I50" s="1" t="s">
        <v>11</v>
      </c>
      <c r="J50">
        <f>VLOOKUP(B50,自助退!B:F,5,FALSE)</f>
        <v>400</v>
      </c>
      <c r="K50" t="str">
        <f t="shared" si="0"/>
        <v/>
      </c>
    </row>
    <row r="51" spans="1:11">
      <c r="A51" s="1" t="s">
        <v>478</v>
      </c>
      <c r="B51" s="2">
        <v>1774845</v>
      </c>
      <c r="C51" s="1" t="s">
        <v>479</v>
      </c>
      <c r="D51" s="1" t="s">
        <v>480</v>
      </c>
      <c r="E51" s="1" t="s">
        <v>481</v>
      </c>
      <c r="F51" s="2">
        <v>-319.42</v>
      </c>
      <c r="G51" s="1" t="s">
        <v>9</v>
      </c>
      <c r="H51" s="1" t="s">
        <v>95</v>
      </c>
      <c r="I51" s="1" t="s">
        <v>11</v>
      </c>
      <c r="J51">
        <f>VLOOKUP(B51,自助退!B:F,5,FALSE)</f>
        <v>319.42</v>
      </c>
      <c r="K51" t="str">
        <f t="shared" si="0"/>
        <v/>
      </c>
    </row>
    <row r="52" spans="1:11">
      <c r="A52" s="1" t="s">
        <v>482</v>
      </c>
      <c r="B52" s="2">
        <v>1775257</v>
      </c>
      <c r="C52" s="1" t="s">
        <v>483</v>
      </c>
      <c r="D52" s="1" t="s">
        <v>484</v>
      </c>
      <c r="E52" s="1" t="s">
        <v>485</v>
      </c>
      <c r="F52" s="2">
        <v>-3726.97</v>
      </c>
      <c r="G52" s="1" t="s">
        <v>9</v>
      </c>
      <c r="H52" s="1" t="s">
        <v>76</v>
      </c>
      <c r="I52" s="1" t="s">
        <v>11</v>
      </c>
      <c r="J52">
        <f>VLOOKUP(B52,自助退!B:F,5,FALSE)</f>
        <v>3726.97</v>
      </c>
      <c r="K52" t="str">
        <f t="shared" si="0"/>
        <v/>
      </c>
    </row>
    <row r="53" spans="1:11">
      <c r="A53" s="1" t="s">
        <v>486</v>
      </c>
      <c r="B53" s="2">
        <v>1775295</v>
      </c>
      <c r="C53" s="1" t="s">
        <v>487</v>
      </c>
      <c r="D53" s="1" t="s">
        <v>488</v>
      </c>
      <c r="E53" s="1" t="s">
        <v>489</v>
      </c>
      <c r="F53" s="2">
        <v>-24.15</v>
      </c>
      <c r="G53" s="1" t="s">
        <v>9</v>
      </c>
      <c r="H53" s="1" t="s">
        <v>10</v>
      </c>
      <c r="I53" s="1" t="s">
        <v>11</v>
      </c>
      <c r="J53">
        <f>VLOOKUP(B53,自助退!B:F,5,FALSE)</f>
        <v>24.15</v>
      </c>
      <c r="K53" t="str">
        <f t="shared" si="0"/>
        <v/>
      </c>
    </row>
    <row r="54" spans="1:11">
      <c r="A54" s="1" t="s">
        <v>490</v>
      </c>
      <c r="B54" s="2">
        <v>1775352</v>
      </c>
      <c r="C54" s="1" t="s">
        <v>491</v>
      </c>
      <c r="D54" s="1" t="s">
        <v>428</v>
      </c>
      <c r="E54" s="1" t="s">
        <v>429</v>
      </c>
      <c r="F54" s="2">
        <v>-14.5</v>
      </c>
      <c r="G54" s="1" t="s">
        <v>9</v>
      </c>
      <c r="H54" s="1" t="s">
        <v>10</v>
      </c>
      <c r="I54" s="1" t="s">
        <v>11</v>
      </c>
      <c r="J54">
        <f>VLOOKUP(B54,自助退!B:F,5,FALSE)</f>
        <v>14.5</v>
      </c>
      <c r="K54" t="str">
        <f t="shared" si="0"/>
        <v/>
      </c>
    </row>
    <row r="55" spans="1:11">
      <c r="A55" s="1" t="s">
        <v>492</v>
      </c>
      <c r="B55" s="2">
        <v>1775824</v>
      </c>
      <c r="C55" s="1" t="s">
        <v>493</v>
      </c>
      <c r="D55" s="1" t="s">
        <v>494</v>
      </c>
      <c r="E55" s="1" t="s">
        <v>495</v>
      </c>
      <c r="F55" s="2">
        <v>-690.8</v>
      </c>
      <c r="G55" s="1" t="s">
        <v>9</v>
      </c>
      <c r="H55" s="1" t="s">
        <v>92</v>
      </c>
      <c r="I55" s="1" t="s">
        <v>11</v>
      </c>
      <c r="J55">
        <f>VLOOKUP(B55,自助退!B:F,5,FALSE)</f>
        <v>690.8</v>
      </c>
      <c r="K55" t="str">
        <f t="shared" si="0"/>
        <v/>
      </c>
    </row>
    <row r="56" spans="1:11">
      <c r="A56" s="1" t="s">
        <v>496</v>
      </c>
      <c r="B56" s="2">
        <v>1775911</v>
      </c>
      <c r="C56" s="1" t="s">
        <v>497</v>
      </c>
      <c r="D56" s="1" t="s">
        <v>498</v>
      </c>
      <c r="E56" s="1" t="s">
        <v>499</v>
      </c>
      <c r="F56" s="2">
        <v>-366.3</v>
      </c>
      <c r="G56" s="1" t="s">
        <v>9</v>
      </c>
      <c r="H56" s="1" t="s">
        <v>77</v>
      </c>
      <c r="I56" s="1" t="s">
        <v>11</v>
      </c>
      <c r="J56">
        <f>VLOOKUP(B56,自助退!B:F,5,FALSE)</f>
        <v>366.3</v>
      </c>
      <c r="K56" t="str">
        <f t="shared" si="0"/>
        <v/>
      </c>
    </row>
    <row r="57" spans="1:11">
      <c r="A57" s="1" t="s">
        <v>500</v>
      </c>
      <c r="B57" s="2">
        <v>1776089</v>
      </c>
      <c r="C57" s="1" t="s">
        <v>501</v>
      </c>
      <c r="D57" s="1" t="s">
        <v>502</v>
      </c>
      <c r="E57" s="1" t="s">
        <v>503</v>
      </c>
      <c r="F57" s="2">
        <v>-1100</v>
      </c>
      <c r="G57" s="1" t="s">
        <v>9</v>
      </c>
      <c r="H57" s="1" t="s">
        <v>116</v>
      </c>
      <c r="I57" s="1" t="s">
        <v>11</v>
      </c>
      <c r="J57">
        <f>VLOOKUP(B57,自助退!B:F,5,FALSE)</f>
        <v>1100</v>
      </c>
      <c r="K57" t="str">
        <f t="shared" si="0"/>
        <v/>
      </c>
    </row>
    <row r="58" spans="1:11">
      <c r="A58" s="1" t="s">
        <v>504</v>
      </c>
      <c r="B58" s="2">
        <v>1776174</v>
      </c>
      <c r="C58" s="1" t="s">
        <v>505</v>
      </c>
      <c r="D58" s="1" t="s">
        <v>506</v>
      </c>
      <c r="E58" s="1" t="s">
        <v>507</v>
      </c>
      <c r="F58" s="2">
        <v>-806</v>
      </c>
      <c r="G58" s="1" t="s">
        <v>9</v>
      </c>
      <c r="H58" s="1" t="s">
        <v>105</v>
      </c>
      <c r="I58" s="1" t="s">
        <v>11</v>
      </c>
      <c r="J58">
        <f>VLOOKUP(B58,自助退!B:F,5,FALSE)</f>
        <v>806</v>
      </c>
      <c r="K58" t="str">
        <f t="shared" si="0"/>
        <v/>
      </c>
    </row>
    <row r="59" spans="1:11">
      <c r="A59" s="1" t="s">
        <v>508</v>
      </c>
      <c r="B59" s="2">
        <v>1776228</v>
      </c>
      <c r="C59" s="1" t="s">
        <v>509</v>
      </c>
      <c r="D59" s="1" t="s">
        <v>460</v>
      </c>
      <c r="E59" s="1" t="s">
        <v>461</v>
      </c>
      <c r="F59" s="2">
        <v>-4090</v>
      </c>
      <c r="G59" s="1" t="s">
        <v>9</v>
      </c>
      <c r="H59" s="1" t="s">
        <v>79</v>
      </c>
      <c r="I59" s="1" t="s">
        <v>11</v>
      </c>
      <c r="J59">
        <f>VLOOKUP(B59,自助退!B:F,5,FALSE)</f>
        <v>4090</v>
      </c>
      <c r="K59" t="str">
        <f t="shared" si="0"/>
        <v/>
      </c>
    </row>
    <row r="60" spans="1:11">
      <c r="A60" s="1" t="s">
        <v>510</v>
      </c>
      <c r="B60" s="2">
        <v>1776289</v>
      </c>
      <c r="C60" s="1" t="s">
        <v>511</v>
      </c>
      <c r="D60" s="1" t="s">
        <v>121</v>
      </c>
      <c r="E60" s="1" t="s">
        <v>122</v>
      </c>
      <c r="F60" s="2">
        <v>-126</v>
      </c>
      <c r="G60" s="1" t="s">
        <v>9</v>
      </c>
      <c r="H60" s="1" t="s">
        <v>10</v>
      </c>
      <c r="I60" s="1" t="s">
        <v>11</v>
      </c>
      <c r="J60">
        <f>VLOOKUP(B60,自助退!B:F,5,FALSE)</f>
        <v>126</v>
      </c>
      <c r="K60" t="str">
        <f t="shared" si="0"/>
        <v/>
      </c>
    </row>
    <row r="61" spans="1:11">
      <c r="A61" s="1" t="s">
        <v>512</v>
      </c>
      <c r="B61" s="2">
        <v>1776468</v>
      </c>
      <c r="C61" s="1" t="s">
        <v>513</v>
      </c>
      <c r="D61" s="1" t="s">
        <v>514</v>
      </c>
      <c r="E61" s="1" t="s">
        <v>515</v>
      </c>
      <c r="F61" s="2">
        <v>-52.5</v>
      </c>
      <c r="G61" s="1" t="s">
        <v>9</v>
      </c>
      <c r="H61" s="1" t="s">
        <v>86</v>
      </c>
      <c r="I61" s="1" t="s">
        <v>11</v>
      </c>
      <c r="J61">
        <f>VLOOKUP(B61,自助退!B:F,5,FALSE)</f>
        <v>52.5</v>
      </c>
      <c r="K61" t="str">
        <f t="shared" si="0"/>
        <v/>
      </c>
    </row>
    <row r="62" spans="1:11">
      <c r="A62" s="1" t="s">
        <v>516</v>
      </c>
      <c r="B62" s="2">
        <v>1776761</v>
      </c>
      <c r="C62" s="1"/>
      <c r="D62" s="1" t="s">
        <v>518</v>
      </c>
      <c r="E62" s="1" t="s">
        <v>519</v>
      </c>
      <c r="F62" s="2">
        <v>-4.5</v>
      </c>
      <c r="G62" s="1" t="s">
        <v>9</v>
      </c>
      <c r="H62" s="1" t="s">
        <v>102</v>
      </c>
      <c r="I62" s="1" t="s">
        <v>78</v>
      </c>
      <c r="J62">
        <f>VLOOKUP(B62,自助退!B:F,5,FALSE)</f>
        <v>4.5</v>
      </c>
      <c r="K62" t="str">
        <f t="shared" si="0"/>
        <v/>
      </c>
    </row>
    <row r="63" spans="1:11">
      <c r="A63" s="1" t="s">
        <v>520</v>
      </c>
      <c r="B63" s="2">
        <v>1776964</v>
      </c>
      <c r="C63" s="1" t="s">
        <v>521</v>
      </c>
      <c r="D63" s="1" t="s">
        <v>522</v>
      </c>
      <c r="E63" s="1" t="s">
        <v>523</v>
      </c>
      <c r="F63" s="2">
        <v>-500</v>
      </c>
      <c r="G63" s="1" t="s">
        <v>9</v>
      </c>
      <c r="H63" s="1" t="s">
        <v>77</v>
      </c>
      <c r="I63" s="1" t="s">
        <v>11</v>
      </c>
      <c r="J63">
        <f>VLOOKUP(B63,自助退!B:F,5,FALSE)</f>
        <v>500</v>
      </c>
      <c r="K63" t="str">
        <f t="shared" si="0"/>
        <v/>
      </c>
    </row>
    <row r="64" spans="1:11">
      <c r="A64" s="1" t="s">
        <v>524</v>
      </c>
      <c r="B64" s="2">
        <v>1777291</v>
      </c>
      <c r="C64" s="1"/>
      <c r="D64" s="1" t="s">
        <v>526</v>
      </c>
      <c r="E64" s="1" t="s">
        <v>527</v>
      </c>
      <c r="F64" s="2">
        <v>-27896</v>
      </c>
      <c r="G64" s="1" t="s">
        <v>9</v>
      </c>
      <c r="H64" s="1" t="s">
        <v>100</v>
      </c>
      <c r="I64" s="1" t="s">
        <v>78</v>
      </c>
      <c r="J64">
        <f>VLOOKUP(B64,自助退!B:F,5,FALSE)</f>
        <v>27896</v>
      </c>
      <c r="K64" t="str">
        <f t="shared" si="0"/>
        <v/>
      </c>
    </row>
    <row r="65" spans="1:11">
      <c r="A65" s="1" t="s">
        <v>528</v>
      </c>
      <c r="B65" s="2">
        <v>1777323</v>
      </c>
      <c r="C65" s="1" t="s">
        <v>529</v>
      </c>
      <c r="D65" s="1" t="s">
        <v>530</v>
      </c>
      <c r="E65" s="1" t="s">
        <v>531</v>
      </c>
      <c r="F65" s="2">
        <v>-350</v>
      </c>
      <c r="G65" s="1" t="s">
        <v>9</v>
      </c>
      <c r="H65" s="1" t="s">
        <v>102</v>
      </c>
      <c r="I65" s="1" t="s">
        <v>11</v>
      </c>
      <c r="J65">
        <f>VLOOKUP(B65,自助退!B:F,5,FALSE)</f>
        <v>350</v>
      </c>
      <c r="K65" t="str">
        <f t="shared" si="0"/>
        <v/>
      </c>
    </row>
    <row r="66" spans="1:11">
      <c r="A66" s="1" t="s">
        <v>532</v>
      </c>
      <c r="B66" s="2">
        <v>1777586</v>
      </c>
      <c r="C66" s="1" t="s">
        <v>533</v>
      </c>
      <c r="D66" s="1" t="s">
        <v>534</v>
      </c>
      <c r="E66" s="1" t="s">
        <v>535</v>
      </c>
      <c r="F66" s="2">
        <v>-2500</v>
      </c>
      <c r="G66" s="1" t="s">
        <v>9</v>
      </c>
      <c r="H66" s="1" t="s">
        <v>103</v>
      </c>
      <c r="I66" s="1" t="s">
        <v>11</v>
      </c>
      <c r="J66">
        <f>VLOOKUP(B66,自助退!B:F,5,FALSE)</f>
        <v>2500</v>
      </c>
      <c r="K66" t="str">
        <f t="shared" si="0"/>
        <v/>
      </c>
    </row>
    <row r="67" spans="1:11">
      <c r="A67" s="1" t="s">
        <v>536</v>
      </c>
      <c r="B67" s="2">
        <v>1777591</v>
      </c>
      <c r="C67" s="1" t="s">
        <v>537</v>
      </c>
      <c r="D67" s="1" t="s">
        <v>538</v>
      </c>
      <c r="E67" s="1" t="s">
        <v>539</v>
      </c>
      <c r="F67" s="2">
        <v>-1900</v>
      </c>
      <c r="G67" s="1" t="s">
        <v>9</v>
      </c>
      <c r="H67" s="1" t="s">
        <v>98</v>
      </c>
      <c r="I67" s="1" t="s">
        <v>11</v>
      </c>
      <c r="J67">
        <f>VLOOKUP(B67,自助退!B:F,5,FALSE)</f>
        <v>1900</v>
      </c>
      <c r="K67" t="str">
        <f t="shared" ref="K67:K130" si="1">IF(F67*-1=J67,"",1)</f>
        <v/>
      </c>
    </row>
    <row r="68" spans="1:11">
      <c r="A68" s="1" t="s">
        <v>540</v>
      </c>
      <c r="B68" s="2">
        <v>1777679</v>
      </c>
      <c r="C68" s="1" t="s">
        <v>541</v>
      </c>
      <c r="D68" s="1" t="s">
        <v>542</v>
      </c>
      <c r="E68" s="1" t="s">
        <v>543</v>
      </c>
      <c r="F68" s="2">
        <v>-8000</v>
      </c>
      <c r="G68" s="1" t="s">
        <v>9</v>
      </c>
      <c r="H68" s="1" t="s">
        <v>140</v>
      </c>
      <c r="I68" s="1" t="s">
        <v>11</v>
      </c>
      <c r="J68">
        <f>VLOOKUP(B68,自助退!B:F,5,FALSE)</f>
        <v>8000</v>
      </c>
      <c r="K68" t="str">
        <f t="shared" si="1"/>
        <v/>
      </c>
    </row>
    <row r="69" spans="1:11">
      <c r="A69" s="1" t="s">
        <v>544</v>
      </c>
      <c r="B69" s="2">
        <v>1778003</v>
      </c>
      <c r="C69" s="1" t="s">
        <v>545</v>
      </c>
      <c r="D69" s="1" t="s">
        <v>546</v>
      </c>
      <c r="E69" s="1" t="s">
        <v>547</v>
      </c>
      <c r="F69" s="2">
        <v>-1819.41</v>
      </c>
      <c r="G69" s="1" t="s">
        <v>9</v>
      </c>
      <c r="H69" s="1" t="s">
        <v>96</v>
      </c>
      <c r="I69" s="1" t="s">
        <v>11</v>
      </c>
      <c r="J69">
        <f>VLOOKUP(B69,自助退!B:F,5,FALSE)</f>
        <v>1819.41</v>
      </c>
      <c r="K69" t="str">
        <f t="shared" si="1"/>
        <v/>
      </c>
    </row>
    <row r="70" spans="1:11">
      <c r="A70" s="1" t="s">
        <v>548</v>
      </c>
      <c r="B70" s="2">
        <v>1778103</v>
      </c>
      <c r="C70" s="1" t="s">
        <v>549</v>
      </c>
      <c r="D70" s="1" t="s">
        <v>550</v>
      </c>
      <c r="E70" s="1" t="s">
        <v>551</v>
      </c>
      <c r="F70" s="2">
        <v>-300</v>
      </c>
      <c r="G70" s="1" t="s">
        <v>9</v>
      </c>
      <c r="H70" s="1" t="s">
        <v>76</v>
      </c>
      <c r="I70" s="1" t="s">
        <v>11</v>
      </c>
      <c r="J70">
        <f>VLOOKUP(B70,自助退!B:F,5,FALSE)</f>
        <v>300</v>
      </c>
      <c r="K70" t="str">
        <f t="shared" si="1"/>
        <v/>
      </c>
    </row>
    <row r="71" spans="1:11">
      <c r="A71" s="1" t="s">
        <v>552</v>
      </c>
      <c r="B71" s="2">
        <v>1778157</v>
      </c>
      <c r="C71" s="1" t="s">
        <v>553</v>
      </c>
      <c r="D71" s="1" t="s">
        <v>534</v>
      </c>
      <c r="E71" s="1" t="s">
        <v>535</v>
      </c>
      <c r="F71" s="2">
        <v>-500</v>
      </c>
      <c r="G71" s="1" t="s">
        <v>9</v>
      </c>
      <c r="H71" s="1" t="s">
        <v>103</v>
      </c>
      <c r="I71" s="1" t="s">
        <v>11</v>
      </c>
      <c r="J71">
        <f>VLOOKUP(B71,自助退!B:F,5,FALSE)</f>
        <v>500</v>
      </c>
      <c r="K71" t="str">
        <f t="shared" si="1"/>
        <v/>
      </c>
    </row>
    <row r="72" spans="1:11">
      <c r="A72" s="1" t="s">
        <v>554</v>
      </c>
      <c r="B72" s="2">
        <v>1778189</v>
      </c>
      <c r="C72" s="1" t="s">
        <v>555</v>
      </c>
      <c r="D72" s="1" t="s">
        <v>556</v>
      </c>
      <c r="E72" s="1" t="s">
        <v>557</v>
      </c>
      <c r="F72" s="2">
        <v>-1</v>
      </c>
      <c r="G72" s="1" t="s">
        <v>9</v>
      </c>
      <c r="H72" s="1" t="s">
        <v>136</v>
      </c>
      <c r="I72" s="1" t="s">
        <v>11</v>
      </c>
      <c r="J72">
        <f>VLOOKUP(B72,自助退!B:F,5,FALSE)</f>
        <v>1</v>
      </c>
      <c r="K72" t="str">
        <f t="shared" si="1"/>
        <v/>
      </c>
    </row>
    <row r="73" spans="1:11">
      <c r="A73" s="1" t="s">
        <v>558</v>
      </c>
      <c r="B73" s="2">
        <v>1778409</v>
      </c>
      <c r="C73" s="1" t="s">
        <v>559</v>
      </c>
      <c r="D73" s="1" t="s">
        <v>560</v>
      </c>
      <c r="E73" s="1" t="s">
        <v>561</v>
      </c>
      <c r="F73" s="2">
        <v>-24.18</v>
      </c>
      <c r="G73" s="1" t="s">
        <v>9</v>
      </c>
      <c r="H73" s="1" t="s">
        <v>90</v>
      </c>
      <c r="I73" s="1" t="s">
        <v>11</v>
      </c>
      <c r="J73">
        <f>VLOOKUP(B73,自助退!B:F,5,FALSE)</f>
        <v>24.18</v>
      </c>
      <c r="K73" t="str">
        <f t="shared" si="1"/>
        <v/>
      </c>
    </row>
    <row r="74" spans="1:11">
      <c r="A74" s="1" t="s">
        <v>562</v>
      </c>
      <c r="B74" s="2">
        <v>1778421</v>
      </c>
      <c r="C74" s="1" t="s">
        <v>563</v>
      </c>
      <c r="D74" s="1" t="s">
        <v>564</v>
      </c>
      <c r="E74" s="1" t="s">
        <v>565</v>
      </c>
      <c r="F74" s="2">
        <v>-199.42</v>
      </c>
      <c r="G74" s="1" t="s">
        <v>9</v>
      </c>
      <c r="H74" s="1" t="s">
        <v>106</v>
      </c>
      <c r="I74" s="1" t="s">
        <v>11</v>
      </c>
      <c r="J74">
        <f>VLOOKUP(B74,自助退!B:F,5,FALSE)</f>
        <v>199.42</v>
      </c>
      <c r="K74" t="str">
        <f t="shared" si="1"/>
        <v/>
      </c>
    </row>
    <row r="75" spans="1:11">
      <c r="A75" s="1" t="s">
        <v>566</v>
      </c>
      <c r="B75" s="2">
        <v>1778424</v>
      </c>
      <c r="C75" s="1"/>
      <c r="D75" s="1" t="s">
        <v>568</v>
      </c>
      <c r="E75" s="1" t="s">
        <v>569</v>
      </c>
      <c r="F75" s="2">
        <v>-100</v>
      </c>
      <c r="G75" s="1" t="s">
        <v>9</v>
      </c>
      <c r="H75" s="1" t="s">
        <v>98</v>
      </c>
      <c r="I75" s="1" t="s">
        <v>78</v>
      </c>
      <c r="J75">
        <f>VLOOKUP(B75,自助退!B:F,5,FALSE)</f>
        <v>100</v>
      </c>
      <c r="K75" t="str">
        <f t="shared" si="1"/>
        <v/>
      </c>
    </row>
    <row r="76" spans="1:11">
      <c r="A76" s="1" t="s">
        <v>570</v>
      </c>
      <c r="B76" s="2">
        <v>1778443</v>
      </c>
      <c r="C76" s="1" t="s">
        <v>571</v>
      </c>
      <c r="D76" s="1" t="s">
        <v>572</v>
      </c>
      <c r="E76" s="1" t="s">
        <v>573</v>
      </c>
      <c r="F76" s="2">
        <v>-200</v>
      </c>
      <c r="G76" s="1" t="s">
        <v>9</v>
      </c>
      <c r="H76" s="1" t="s">
        <v>96</v>
      </c>
      <c r="I76" s="1" t="s">
        <v>11</v>
      </c>
      <c r="J76">
        <f>VLOOKUP(B76,自助退!B:F,5,FALSE)</f>
        <v>200</v>
      </c>
      <c r="K76" t="str">
        <f t="shared" si="1"/>
        <v/>
      </c>
    </row>
    <row r="77" spans="1:11">
      <c r="A77" s="1" t="s">
        <v>574</v>
      </c>
      <c r="B77" s="2">
        <v>1778576</v>
      </c>
      <c r="C77" s="1" t="s">
        <v>575</v>
      </c>
      <c r="D77" s="1" t="s">
        <v>576</v>
      </c>
      <c r="E77" s="1" t="s">
        <v>577</v>
      </c>
      <c r="F77" s="2">
        <v>-8546.43</v>
      </c>
      <c r="G77" s="1" t="s">
        <v>9</v>
      </c>
      <c r="H77" s="1" t="s">
        <v>90</v>
      </c>
      <c r="I77" s="1" t="s">
        <v>11</v>
      </c>
      <c r="J77">
        <f>VLOOKUP(B77,自助退!B:F,5,FALSE)</f>
        <v>8546.43</v>
      </c>
      <c r="K77" t="str">
        <f t="shared" si="1"/>
        <v/>
      </c>
    </row>
    <row r="78" spans="1:11">
      <c r="A78" s="1" t="s">
        <v>578</v>
      </c>
      <c r="B78" s="2">
        <v>1778740</v>
      </c>
      <c r="C78" s="1" t="s">
        <v>579</v>
      </c>
      <c r="D78" s="1" t="s">
        <v>580</v>
      </c>
      <c r="E78" s="1" t="s">
        <v>581</v>
      </c>
      <c r="F78" s="2">
        <v>-300</v>
      </c>
      <c r="G78" s="1" t="s">
        <v>9</v>
      </c>
      <c r="H78" s="1" t="s">
        <v>85</v>
      </c>
      <c r="I78" s="1" t="s">
        <v>11</v>
      </c>
      <c r="J78">
        <f>VLOOKUP(B78,自助退!B:F,5,FALSE)</f>
        <v>300</v>
      </c>
      <c r="K78" t="str">
        <f t="shared" si="1"/>
        <v/>
      </c>
    </row>
    <row r="79" spans="1:11">
      <c r="A79" s="1" t="s">
        <v>582</v>
      </c>
      <c r="B79" s="2">
        <v>1778809</v>
      </c>
      <c r="C79" s="1" t="s">
        <v>583</v>
      </c>
      <c r="D79" s="1" t="s">
        <v>584</v>
      </c>
      <c r="E79" s="1" t="s">
        <v>585</v>
      </c>
      <c r="F79" s="2">
        <v>-14.73</v>
      </c>
      <c r="G79" s="1" t="s">
        <v>9</v>
      </c>
      <c r="H79" s="1" t="s">
        <v>80</v>
      </c>
      <c r="I79" s="1" t="s">
        <v>11</v>
      </c>
      <c r="J79">
        <f>VLOOKUP(B79,自助退!B:F,5,FALSE)</f>
        <v>14.73</v>
      </c>
      <c r="K79" t="str">
        <f t="shared" si="1"/>
        <v/>
      </c>
    </row>
    <row r="80" spans="1:11">
      <c r="A80" s="1" t="s">
        <v>1214</v>
      </c>
      <c r="B80" s="2">
        <v>1780359</v>
      </c>
      <c r="C80" s="1" t="s">
        <v>1215</v>
      </c>
      <c r="D80" s="1" t="s">
        <v>1216</v>
      </c>
      <c r="E80" s="1" t="s">
        <v>1217</v>
      </c>
      <c r="F80" s="2">
        <v>-5929</v>
      </c>
      <c r="G80" s="1" t="s">
        <v>9</v>
      </c>
      <c r="H80" s="1" t="s">
        <v>96</v>
      </c>
      <c r="I80" s="1" t="s">
        <v>11</v>
      </c>
      <c r="J80">
        <f>VLOOKUP(B80,自助退!B:F,5,FALSE)</f>
        <v>5929</v>
      </c>
      <c r="K80" t="str">
        <f t="shared" si="1"/>
        <v/>
      </c>
    </row>
    <row r="81" spans="1:11">
      <c r="A81" s="1" t="s">
        <v>1218</v>
      </c>
      <c r="B81" s="2">
        <v>1780907</v>
      </c>
      <c r="C81" s="1" t="s">
        <v>1219</v>
      </c>
      <c r="D81" s="1" t="s">
        <v>1220</v>
      </c>
      <c r="E81" s="1" t="s">
        <v>1221</v>
      </c>
      <c r="F81" s="2">
        <v>-797.29</v>
      </c>
      <c r="G81" s="1" t="s">
        <v>9</v>
      </c>
      <c r="H81" s="1" t="s">
        <v>75</v>
      </c>
      <c r="I81" s="1" t="s">
        <v>11</v>
      </c>
      <c r="J81">
        <f>VLOOKUP(B81,自助退!B:F,5,FALSE)</f>
        <v>797.29</v>
      </c>
      <c r="K81" t="str">
        <f t="shared" si="1"/>
        <v/>
      </c>
    </row>
    <row r="82" spans="1:11">
      <c r="A82" s="1" t="s">
        <v>1222</v>
      </c>
      <c r="B82" s="2">
        <v>1781197</v>
      </c>
      <c r="C82" s="1" t="s">
        <v>1223</v>
      </c>
      <c r="D82" s="1" t="s">
        <v>1224</v>
      </c>
      <c r="E82" s="1" t="s">
        <v>1225</v>
      </c>
      <c r="F82" s="2">
        <v>-294.92</v>
      </c>
      <c r="G82" s="1" t="s">
        <v>9</v>
      </c>
      <c r="H82" s="1" t="s">
        <v>93</v>
      </c>
      <c r="I82" s="1" t="s">
        <v>11</v>
      </c>
      <c r="J82">
        <f>VLOOKUP(B82,自助退!B:F,5,FALSE)</f>
        <v>294.92</v>
      </c>
      <c r="K82" t="str">
        <f t="shared" si="1"/>
        <v/>
      </c>
    </row>
    <row r="83" spans="1:11">
      <c r="A83" s="1" t="s">
        <v>1226</v>
      </c>
      <c r="B83" s="2">
        <v>1783086</v>
      </c>
      <c r="C83" s="1"/>
      <c r="D83" s="1" t="s">
        <v>1228</v>
      </c>
      <c r="E83" s="1" t="s">
        <v>1196</v>
      </c>
      <c r="F83" s="2">
        <v>-871.36</v>
      </c>
      <c r="G83" s="1" t="s">
        <v>9</v>
      </c>
      <c r="H83" s="1" t="s">
        <v>93</v>
      </c>
      <c r="I83" s="1" t="s">
        <v>78</v>
      </c>
      <c r="J83">
        <f>VLOOKUP(B83,自助退!B:F,5,FALSE)</f>
        <v>871.36</v>
      </c>
      <c r="K83" t="str">
        <f t="shared" si="1"/>
        <v/>
      </c>
    </row>
    <row r="84" spans="1:11">
      <c r="A84" s="1" t="s">
        <v>1229</v>
      </c>
      <c r="B84" s="2">
        <v>1783253</v>
      </c>
      <c r="C84" s="1" t="s">
        <v>1230</v>
      </c>
      <c r="D84" s="1" t="s">
        <v>1231</v>
      </c>
      <c r="E84" s="1" t="s">
        <v>1232</v>
      </c>
      <c r="F84" s="2">
        <v>-8.68</v>
      </c>
      <c r="G84" s="1" t="s">
        <v>9</v>
      </c>
      <c r="H84" s="1" t="s">
        <v>79</v>
      </c>
      <c r="I84" s="1" t="s">
        <v>11</v>
      </c>
      <c r="J84">
        <f>VLOOKUP(B84,自助退!B:F,5,FALSE)</f>
        <v>8.68</v>
      </c>
      <c r="K84" t="str">
        <f t="shared" si="1"/>
        <v/>
      </c>
    </row>
    <row r="85" spans="1:11">
      <c r="A85" s="1" t="s">
        <v>1233</v>
      </c>
      <c r="B85" s="2">
        <v>1783300</v>
      </c>
      <c r="C85" s="1" t="s">
        <v>1234</v>
      </c>
      <c r="D85" s="1" t="s">
        <v>1235</v>
      </c>
      <c r="E85" s="1" t="s">
        <v>1236</v>
      </c>
      <c r="F85" s="2">
        <v>-298.49</v>
      </c>
      <c r="G85" s="1" t="s">
        <v>9</v>
      </c>
      <c r="H85" s="1" t="s">
        <v>95</v>
      </c>
      <c r="I85" s="1" t="s">
        <v>11</v>
      </c>
      <c r="J85">
        <f>VLOOKUP(B85,自助退!B:F,5,FALSE)</f>
        <v>298.49</v>
      </c>
      <c r="K85" t="str">
        <f t="shared" si="1"/>
        <v/>
      </c>
    </row>
    <row r="86" spans="1:11">
      <c r="A86" s="1" t="s">
        <v>1237</v>
      </c>
      <c r="B86" s="2">
        <v>1783530</v>
      </c>
      <c r="C86" s="1"/>
      <c r="D86" s="1" t="s">
        <v>1239</v>
      </c>
      <c r="E86" s="1" t="s">
        <v>1206</v>
      </c>
      <c r="F86" s="2">
        <v>-817</v>
      </c>
      <c r="G86" s="1" t="s">
        <v>9</v>
      </c>
      <c r="H86" s="1" t="s">
        <v>108</v>
      </c>
      <c r="I86" s="1" t="s">
        <v>78</v>
      </c>
      <c r="J86">
        <f>VLOOKUP(B86,自助退!B:F,5,FALSE)</f>
        <v>817</v>
      </c>
      <c r="K86" t="str">
        <f t="shared" si="1"/>
        <v/>
      </c>
    </row>
    <row r="87" spans="1:11">
      <c r="A87" s="1" t="s">
        <v>1240</v>
      </c>
      <c r="B87" s="2">
        <v>1784311</v>
      </c>
      <c r="C87" s="1"/>
      <c r="D87" s="1" t="s">
        <v>1242</v>
      </c>
      <c r="E87" s="1" t="s">
        <v>1202</v>
      </c>
      <c r="F87" s="2">
        <v>-182.98</v>
      </c>
      <c r="G87" s="1" t="s">
        <v>9</v>
      </c>
      <c r="H87" s="1" t="s">
        <v>85</v>
      </c>
      <c r="I87" s="1" t="s">
        <v>78</v>
      </c>
      <c r="J87">
        <f>VLOOKUP(B87,自助退!B:F,5,FALSE)</f>
        <v>182.98</v>
      </c>
      <c r="K87" t="str">
        <f t="shared" si="1"/>
        <v/>
      </c>
    </row>
    <row r="88" spans="1:11">
      <c r="A88" s="1" t="s">
        <v>1243</v>
      </c>
      <c r="B88" s="2">
        <v>1784587</v>
      </c>
      <c r="C88" s="1" t="s">
        <v>1244</v>
      </c>
      <c r="D88" s="1" t="s">
        <v>1245</v>
      </c>
      <c r="E88" s="1" t="s">
        <v>1246</v>
      </c>
      <c r="F88" s="2">
        <v>-200</v>
      </c>
      <c r="G88" s="1" t="s">
        <v>9</v>
      </c>
      <c r="H88" s="1" t="s">
        <v>93</v>
      </c>
      <c r="I88" s="1" t="s">
        <v>11</v>
      </c>
      <c r="J88">
        <f>VLOOKUP(B88,自助退!B:F,5,FALSE)</f>
        <v>200</v>
      </c>
      <c r="K88" t="str">
        <f t="shared" si="1"/>
        <v/>
      </c>
    </row>
    <row r="89" spans="1:11">
      <c r="A89" s="1" t="s">
        <v>1247</v>
      </c>
      <c r="B89" s="2">
        <v>1784764</v>
      </c>
      <c r="C89" s="1"/>
      <c r="D89" s="1" t="s">
        <v>1228</v>
      </c>
      <c r="E89" s="1" t="s">
        <v>1196</v>
      </c>
      <c r="F89" s="2">
        <v>-1</v>
      </c>
      <c r="G89" s="1" t="s">
        <v>9</v>
      </c>
      <c r="H89" s="1" t="s">
        <v>93</v>
      </c>
      <c r="I89" s="1" t="s">
        <v>78</v>
      </c>
      <c r="J89">
        <f>VLOOKUP(B89,自助退!B:F,5,FALSE)</f>
        <v>1</v>
      </c>
      <c r="K89" t="str">
        <f t="shared" si="1"/>
        <v/>
      </c>
    </row>
    <row r="90" spans="1:11">
      <c r="A90" s="1" t="s">
        <v>1249</v>
      </c>
      <c r="B90" s="2">
        <v>1785089</v>
      </c>
      <c r="C90" s="1" t="s">
        <v>1250</v>
      </c>
      <c r="D90" s="1" t="s">
        <v>1251</v>
      </c>
      <c r="E90" s="1" t="s">
        <v>1252</v>
      </c>
      <c r="F90" s="2">
        <v>-14.5</v>
      </c>
      <c r="G90" s="1" t="s">
        <v>9</v>
      </c>
      <c r="H90" s="1" t="s">
        <v>96</v>
      </c>
      <c r="I90" s="1" t="s">
        <v>11</v>
      </c>
      <c r="J90">
        <f>VLOOKUP(B90,自助退!B:F,5,FALSE)</f>
        <v>14.5</v>
      </c>
      <c r="K90" t="str">
        <f t="shared" si="1"/>
        <v/>
      </c>
    </row>
    <row r="91" spans="1:11">
      <c r="A91" s="1" t="s">
        <v>1253</v>
      </c>
      <c r="B91" s="2">
        <v>1785426</v>
      </c>
      <c r="C91" s="1" t="s">
        <v>1254</v>
      </c>
      <c r="D91" s="1" t="s">
        <v>1255</v>
      </c>
      <c r="E91" s="1" t="s">
        <v>1256</v>
      </c>
      <c r="F91" s="2">
        <v>-157.84</v>
      </c>
      <c r="G91" s="1" t="s">
        <v>9</v>
      </c>
      <c r="H91" s="1" t="s">
        <v>88</v>
      </c>
      <c r="I91" s="1" t="s">
        <v>11</v>
      </c>
      <c r="J91">
        <f>VLOOKUP(B91,自助退!B:F,5,FALSE)</f>
        <v>157.84</v>
      </c>
      <c r="K91" t="str">
        <f t="shared" si="1"/>
        <v/>
      </c>
    </row>
    <row r="92" spans="1:11">
      <c r="A92" s="1" t="s">
        <v>1257</v>
      </c>
      <c r="B92" s="2">
        <v>1785598</v>
      </c>
      <c r="C92" s="1" t="s">
        <v>1258</v>
      </c>
      <c r="D92" s="1" t="s">
        <v>1259</v>
      </c>
      <c r="E92" s="1" t="s">
        <v>1260</v>
      </c>
      <c r="F92" s="2">
        <v>-10000</v>
      </c>
      <c r="G92" s="1" t="s">
        <v>9</v>
      </c>
      <c r="H92" s="1" t="s">
        <v>77</v>
      </c>
      <c r="I92" s="1" t="s">
        <v>11</v>
      </c>
      <c r="J92">
        <f>VLOOKUP(B92,自助退!B:F,5,FALSE)</f>
        <v>10000</v>
      </c>
      <c r="K92" t="str">
        <f t="shared" si="1"/>
        <v/>
      </c>
    </row>
    <row r="93" spans="1:11">
      <c r="A93" s="1" t="s">
        <v>1261</v>
      </c>
      <c r="B93" s="2">
        <v>1785909</v>
      </c>
      <c r="C93" s="1" t="s">
        <v>1262</v>
      </c>
      <c r="D93" s="1" t="s">
        <v>1263</v>
      </c>
      <c r="E93" s="1" t="s">
        <v>1264</v>
      </c>
      <c r="F93" s="2">
        <v>-477.22</v>
      </c>
      <c r="G93" s="1" t="s">
        <v>9</v>
      </c>
      <c r="H93" s="1" t="s">
        <v>102</v>
      </c>
      <c r="I93" s="1" t="s">
        <v>11</v>
      </c>
      <c r="J93">
        <f>VLOOKUP(B93,自助退!B:F,5,FALSE)</f>
        <v>477.22</v>
      </c>
      <c r="K93" t="str">
        <f t="shared" si="1"/>
        <v/>
      </c>
    </row>
    <row r="94" spans="1:11">
      <c r="A94" s="1" t="s">
        <v>1265</v>
      </c>
      <c r="B94" s="2">
        <v>1786248</v>
      </c>
      <c r="C94" s="1" t="s">
        <v>1266</v>
      </c>
      <c r="D94" s="1" t="s">
        <v>1267</v>
      </c>
      <c r="E94" s="1" t="s">
        <v>1268</v>
      </c>
      <c r="F94" s="2">
        <v>-1100</v>
      </c>
      <c r="G94" s="1" t="s">
        <v>9</v>
      </c>
      <c r="H94" s="1" t="s">
        <v>88</v>
      </c>
      <c r="I94" s="1" t="s">
        <v>11</v>
      </c>
      <c r="J94">
        <f>VLOOKUP(B94,自助退!B:F,5,FALSE)</f>
        <v>1100</v>
      </c>
      <c r="K94" t="str">
        <f t="shared" si="1"/>
        <v/>
      </c>
    </row>
    <row r="95" spans="1:11">
      <c r="A95" s="1" t="s">
        <v>1269</v>
      </c>
      <c r="B95" s="2">
        <v>1786271</v>
      </c>
      <c r="C95" s="1" t="s">
        <v>1270</v>
      </c>
      <c r="D95" s="1" t="s">
        <v>1271</v>
      </c>
      <c r="E95" s="1" t="s">
        <v>1272</v>
      </c>
      <c r="F95" s="2">
        <v>-75</v>
      </c>
      <c r="G95" s="1" t="s">
        <v>9</v>
      </c>
      <c r="H95" s="1" t="s">
        <v>88</v>
      </c>
      <c r="I95" s="1" t="s">
        <v>11</v>
      </c>
      <c r="J95">
        <f>VLOOKUP(B95,自助退!B:F,5,FALSE)</f>
        <v>75</v>
      </c>
      <c r="K95" t="str">
        <f t="shared" si="1"/>
        <v/>
      </c>
    </row>
    <row r="96" spans="1:11">
      <c r="A96" s="1" t="s">
        <v>1273</v>
      </c>
      <c r="B96" s="2">
        <v>1786473</v>
      </c>
      <c r="C96" s="1" t="s">
        <v>1274</v>
      </c>
      <c r="D96" s="1" t="s">
        <v>1275</v>
      </c>
      <c r="E96" s="1" t="s">
        <v>1276</v>
      </c>
      <c r="F96" s="2">
        <v>-737.65</v>
      </c>
      <c r="G96" s="1" t="s">
        <v>9</v>
      </c>
      <c r="H96" s="1" t="s">
        <v>100</v>
      </c>
      <c r="I96" s="1" t="s">
        <v>11</v>
      </c>
      <c r="J96">
        <f>VLOOKUP(B96,自助退!B:F,5,FALSE)</f>
        <v>737.65</v>
      </c>
      <c r="K96" t="str">
        <f t="shared" si="1"/>
        <v/>
      </c>
    </row>
    <row r="97" spans="1:11">
      <c r="A97" s="1" t="s">
        <v>1277</v>
      </c>
      <c r="B97" s="2">
        <v>1786522</v>
      </c>
      <c r="C97" s="1" t="s">
        <v>1278</v>
      </c>
      <c r="D97" s="1" t="s">
        <v>1279</v>
      </c>
      <c r="E97" s="1" t="s">
        <v>1280</v>
      </c>
      <c r="F97" s="2">
        <v>-699</v>
      </c>
      <c r="G97" s="1" t="s">
        <v>9</v>
      </c>
      <c r="H97" s="1" t="s">
        <v>100</v>
      </c>
      <c r="I97" s="1" t="s">
        <v>11</v>
      </c>
      <c r="J97">
        <f>VLOOKUP(B97,自助退!B:F,5,FALSE)</f>
        <v>699</v>
      </c>
      <c r="K97" t="str">
        <f t="shared" si="1"/>
        <v/>
      </c>
    </row>
    <row r="98" spans="1:11">
      <c r="A98" s="1" t="s">
        <v>1281</v>
      </c>
      <c r="B98" s="2">
        <v>1786672</v>
      </c>
      <c r="C98" s="1" t="s">
        <v>1282</v>
      </c>
      <c r="D98" s="1" t="s">
        <v>130</v>
      </c>
      <c r="E98" s="1" t="s">
        <v>68</v>
      </c>
      <c r="F98" s="2">
        <v>-1635.26</v>
      </c>
      <c r="G98" s="1" t="s">
        <v>9</v>
      </c>
      <c r="H98" s="1" t="s">
        <v>96</v>
      </c>
      <c r="I98" s="1" t="s">
        <v>11</v>
      </c>
      <c r="J98">
        <f>VLOOKUP(B98,自助退!B:F,5,FALSE)</f>
        <v>1635.26</v>
      </c>
      <c r="K98" t="str">
        <f t="shared" si="1"/>
        <v/>
      </c>
    </row>
    <row r="99" spans="1:11">
      <c r="A99" s="1" t="s">
        <v>1283</v>
      </c>
      <c r="B99" s="2">
        <v>1787430</v>
      </c>
      <c r="C99" s="1" t="s">
        <v>1284</v>
      </c>
      <c r="D99" s="1" t="s">
        <v>1285</v>
      </c>
      <c r="E99" s="1" t="s">
        <v>1286</v>
      </c>
      <c r="F99" s="2">
        <v>-1000</v>
      </c>
      <c r="G99" s="1" t="s">
        <v>9</v>
      </c>
      <c r="H99" s="1" t="s">
        <v>105</v>
      </c>
      <c r="I99" s="1" t="s">
        <v>11</v>
      </c>
      <c r="J99">
        <f>VLOOKUP(B99,自助退!B:F,5,FALSE)</f>
        <v>1000</v>
      </c>
      <c r="K99" t="str">
        <f t="shared" si="1"/>
        <v/>
      </c>
    </row>
    <row r="100" spans="1:11">
      <c r="A100" s="1" t="s">
        <v>1287</v>
      </c>
      <c r="B100" s="2">
        <v>1788082</v>
      </c>
      <c r="C100" s="1" t="s">
        <v>1288</v>
      </c>
      <c r="D100" s="1" t="s">
        <v>1289</v>
      </c>
      <c r="E100" s="1" t="s">
        <v>1290</v>
      </c>
      <c r="F100" s="2">
        <v>-20</v>
      </c>
      <c r="G100" s="1" t="s">
        <v>9</v>
      </c>
      <c r="H100" s="1" t="s">
        <v>106</v>
      </c>
      <c r="I100" s="1" t="s">
        <v>11</v>
      </c>
      <c r="J100">
        <f>VLOOKUP(B100,自助退!B:F,5,FALSE)</f>
        <v>20</v>
      </c>
      <c r="K100" t="str">
        <f t="shared" si="1"/>
        <v/>
      </c>
    </row>
    <row r="101" spans="1:11">
      <c r="A101" s="1" t="s">
        <v>1291</v>
      </c>
      <c r="B101" s="2">
        <v>1788092</v>
      </c>
      <c r="C101" s="1" t="s">
        <v>1292</v>
      </c>
      <c r="D101" s="1" t="s">
        <v>1293</v>
      </c>
      <c r="E101" s="1" t="s">
        <v>1294</v>
      </c>
      <c r="F101" s="2">
        <v>-192.5</v>
      </c>
      <c r="G101" s="1" t="s">
        <v>9</v>
      </c>
      <c r="H101" s="1" t="s">
        <v>96</v>
      </c>
      <c r="I101" s="1" t="s">
        <v>11</v>
      </c>
      <c r="J101">
        <f>VLOOKUP(B101,自助退!B:F,5,FALSE)</f>
        <v>192.5</v>
      </c>
      <c r="K101" t="str">
        <f t="shared" si="1"/>
        <v/>
      </c>
    </row>
    <row r="102" spans="1:11">
      <c r="A102" s="1" t="s">
        <v>1295</v>
      </c>
      <c r="B102" s="2">
        <v>1788094</v>
      </c>
      <c r="C102" s="1" t="s">
        <v>1296</v>
      </c>
      <c r="D102" s="1" t="s">
        <v>243</v>
      </c>
      <c r="E102" s="1" t="s">
        <v>73</v>
      </c>
      <c r="F102" s="2">
        <v>-845.5</v>
      </c>
      <c r="G102" s="1" t="s">
        <v>9</v>
      </c>
      <c r="H102" s="1" t="s">
        <v>95</v>
      </c>
      <c r="I102" s="1" t="s">
        <v>11</v>
      </c>
      <c r="J102">
        <f>VLOOKUP(B102,自助退!B:F,5,FALSE)</f>
        <v>845.5</v>
      </c>
      <c r="K102" t="str">
        <f t="shared" si="1"/>
        <v/>
      </c>
    </row>
    <row r="103" spans="1:11">
      <c r="A103" s="1" t="s">
        <v>1297</v>
      </c>
      <c r="B103" s="2">
        <v>1788112</v>
      </c>
      <c r="C103" s="1" t="s">
        <v>1298</v>
      </c>
      <c r="D103" s="1" t="s">
        <v>1299</v>
      </c>
      <c r="E103" s="1" t="s">
        <v>1300</v>
      </c>
      <c r="F103" s="2">
        <v>-4000</v>
      </c>
      <c r="G103" s="1" t="s">
        <v>9</v>
      </c>
      <c r="H103" s="1" t="s">
        <v>90</v>
      </c>
      <c r="I103" s="1" t="s">
        <v>11</v>
      </c>
      <c r="J103">
        <f>VLOOKUP(B103,自助退!B:F,5,FALSE)</f>
        <v>4000</v>
      </c>
      <c r="K103" t="str">
        <f t="shared" si="1"/>
        <v/>
      </c>
    </row>
    <row r="104" spans="1:11">
      <c r="A104" s="1" t="s">
        <v>1301</v>
      </c>
      <c r="B104" s="2">
        <v>1788237</v>
      </c>
      <c r="C104" s="1" t="s">
        <v>1302</v>
      </c>
      <c r="D104" s="1" t="s">
        <v>1303</v>
      </c>
      <c r="E104" s="1" t="s">
        <v>1304</v>
      </c>
      <c r="F104" s="2">
        <v>-200</v>
      </c>
      <c r="G104" s="1" t="s">
        <v>9</v>
      </c>
      <c r="H104" s="1" t="s">
        <v>92</v>
      </c>
      <c r="I104" s="1" t="s">
        <v>11</v>
      </c>
      <c r="J104">
        <f>VLOOKUP(B104,自助退!B:F,5,FALSE)</f>
        <v>200</v>
      </c>
      <c r="K104" t="str">
        <f t="shared" si="1"/>
        <v/>
      </c>
    </row>
    <row r="105" spans="1:11">
      <c r="A105" s="1" t="s">
        <v>1305</v>
      </c>
      <c r="B105" s="2">
        <v>1788671</v>
      </c>
      <c r="C105" s="1" t="s">
        <v>1306</v>
      </c>
      <c r="D105" s="1" t="s">
        <v>1307</v>
      </c>
      <c r="E105" s="1" t="s">
        <v>1308</v>
      </c>
      <c r="F105" s="2">
        <v>-663</v>
      </c>
      <c r="G105" s="1" t="s">
        <v>9</v>
      </c>
      <c r="H105" s="1" t="s">
        <v>104</v>
      </c>
      <c r="I105" s="1" t="s">
        <v>11</v>
      </c>
      <c r="J105">
        <f>VLOOKUP(B105,自助退!B:F,5,FALSE)</f>
        <v>663</v>
      </c>
      <c r="K105" t="str">
        <f t="shared" si="1"/>
        <v/>
      </c>
    </row>
    <row r="106" spans="1:11">
      <c r="A106" s="1" t="s">
        <v>1309</v>
      </c>
      <c r="B106" s="2">
        <v>1788709</v>
      </c>
      <c r="C106" s="1" t="s">
        <v>1310</v>
      </c>
      <c r="D106" s="1" t="s">
        <v>1311</v>
      </c>
      <c r="E106" s="1" t="s">
        <v>1312</v>
      </c>
      <c r="F106" s="2">
        <v>-1316.54</v>
      </c>
      <c r="G106" s="1" t="s">
        <v>9</v>
      </c>
      <c r="H106" s="1" t="s">
        <v>105</v>
      </c>
      <c r="I106" s="1" t="s">
        <v>11</v>
      </c>
      <c r="J106">
        <f>VLOOKUP(B106,自助退!B:F,5,FALSE)</f>
        <v>1316.54</v>
      </c>
      <c r="K106" t="str">
        <f t="shared" si="1"/>
        <v/>
      </c>
    </row>
    <row r="107" spans="1:11">
      <c r="A107" s="1" t="s">
        <v>1313</v>
      </c>
      <c r="B107" s="2">
        <v>1788800</v>
      </c>
      <c r="C107" s="1" t="s">
        <v>1314</v>
      </c>
      <c r="D107" s="1" t="s">
        <v>1315</v>
      </c>
      <c r="E107" s="1" t="s">
        <v>1316</v>
      </c>
      <c r="F107" s="2">
        <v>-590</v>
      </c>
      <c r="G107" s="1" t="s">
        <v>9</v>
      </c>
      <c r="H107" s="1" t="s">
        <v>95</v>
      </c>
      <c r="I107" s="1" t="s">
        <v>11</v>
      </c>
      <c r="J107">
        <f>VLOOKUP(B107,自助退!B:F,5,FALSE)</f>
        <v>590</v>
      </c>
      <c r="K107" t="str">
        <f t="shared" si="1"/>
        <v/>
      </c>
    </row>
    <row r="108" spans="1:11">
      <c r="A108" s="1" t="s">
        <v>1317</v>
      </c>
      <c r="B108" s="2">
        <v>1788874</v>
      </c>
      <c r="C108" s="1" t="s">
        <v>1318</v>
      </c>
      <c r="D108" s="1" t="s">
        <v>1319</v>
      </c>
      <c r="E108" s="1" t="s">
        <v>1320</v>
      </c>
      <c r="F108" s="2">
        <v>-590</v>
      </c>
      <c r="G108" s="1" t="s">
        <v>9</v>
      </c>
      <c r="H108" s="1" t="s">
        <v>95</v>
      </c>
      <c r="I108" s="1" t="s">
        <v>11</v>
      </c>
      <c r="J108">
        <f>VLOOKUP(B108,自助退!B:F,5,FALSE)</f>
        <v>590</v>
      </c>
      <c r="K108" t="str">
        <f t="shared" si="1"/>
        <v/>
      </c>
    </row>
    <row r="109" spans="1:11">
      <c r="A109" s="1" t="s">
        <v>1321</v>
      </c>
      <c r="B109" s="2">
        <v>1789014</v>
      </c>
      <c r="C109" s="1"/>
      <c r="D109" s="1" t="s">
        <v>1323</v>
      </c>
      <c r="E109" s="1" t="s">
        <v>1192</v>
      </c>
      <c r="F109" s="2">
        <v>-102.5</v>
      </c>
      <c r="G109" s="1" t="s">
        <v>9</v>
      </c>
      <c r="H109" s="1" t="s">
        <v>87</v>
      </c>
      <c r="I109" s="1" t="s">
        <v>78</v>
      </c>
      <c r="J109">
        <f>VLOOKUP(B109,自助退!B:F,5,FALSE)</f>
        <v>102.5</v>
      </c>
      <c r="K109" t="str">
        <f t="shared" si="1"/>
        <v/>
      </c>
    </row>
    <row r="110" spans="1:11">
      <c r="A110" s="1" t="s">
        <v>1324</v>
      </c>
      <c r="B110" s="2">
        <v>1791650</v>
      </c>
      <c r="C110" s="1" t="s">
        <v>1325</v>
      </c>
      <c r="D110" s="1" t="s">
        <v>1326</v>
      </c>
      <c r="E110" s="1" t="s">
        <v>1327</v>
      </c>
      <c r="F110" s="2">
        <v>-1990</v>
      </c>
      <c r="G110" s="1" t="s">
        <v>9</v>
      </c>
      <c r="H110" s="1" t="s">
        <v>87</v>
      </c>
      <c r="I110" s="1" t="s">
        <v>11</v>
      </c>
      <c r="J110">
        <f>VLOOKUP(B110,自助退!B:F,5,FALSE)</f>
        <v>1990</v>
      </c>
      <c r="K110" t="str">
        <f t="shared" si="1"/>
        <v/>
      </c>
    </row>
    <row r="111" spans="1:11">
      <c r="A111" s="1" t="s">
        <v>1328</v>
      </c>
      <c r="B111" s="2">
        <v>1791773</v>
      </c>
      <c r="C111" s="1" t="s">
        <v>1329</v>
      </c>
      <c r="D111" s="1" t="s">
        <v>1330</v>
      </c>
      <c r="E111" s="1" t="s">
        <v>1331</v>
      </c>
      <c r="F111" s="2">
        <v>-454.72</v>
      </c>
      <c r="G111" s="1" t="s">
        <v>9</v>
      </c>
      <c r="H111" s="1" t="s">
        <v>96</v>
      </c>
      <c r="I111" s="1" t="s">
        <v>11</v>
      </c>
      <c r="J111">
        <f>VLOOKUP(B111,自助退!B:F,5,FALSE)</f>
        <v>454.72</v>
      </c>
      <c r="K111" t="str">
        <f t="shared" si="1"/>
        <v/>
      </c>
    </row>
    <row r="112" spans="1:11">
      <c r="A112" s="1" t="s">
        <v>1332</v>
      </c>
      <c r="B112" s="2">
        <v>1791796</v>
      </c>
      <c r="C112" s="1" t="s">
        <v>1333</v>
      </c>
      <c r="D112" s="1" t="s">
        <v>1334</v>
      </c>
      <c r="E112" s="1" t="s">
        <v>1335</v>
      </c>
      <c r="F112" s="2">
        <v>-4960.7299999999996</v>
      </c>
      <c r="G112" s="1" t="s">
        <v>9</v>
      </c>
      <c r="H112" s="1" t="s">
        <v>159</v>
      </c>
      <c r="I112" s="1" t="s">
        <v>11</v>
      </c>
      <c r="J112">
        <f>VLOOKUP(B112,自助退!B:F,5,FALSE)</f>
        <v>4960.7299999999996</v>
      </c>
      <c r="K112" t="str">
        <f t="shared" si="1"/>
        <v/>
      </c>
    </row>
    <row r="113" spans="1:11">
      <c r="A113" s="1" t="s">
        <v>1336</v>
      </c>
      <c r="B113" s="2">
        <v>1791986</v>
      </c>
      <c r="C113" s="1" t="s">
        <v>1337</v>
      </c>
      <c r="D113" s="1" t="s">
        <v>1338</v>
      </c>
      <c r="E113" s="1" t="s">
        <v>1339</v>
      </c>
      <c r="F113" s="2">
        <v>-1500</v>
      </c>
      <c r="G113" s="1" t="s">
        <v>9</v>
      </c>
      <c r="H113" s="1" t="s">
        <v>96</v>
      </c>
      <c r="I113" s="1" t="s">
        <v>11</v>
      </c>
      <c r="J113">
        <f>VLOOKUP(B113,自助退!B:F,5,FALSE)</f>
        <v>1500</v>
      </c>
      <c r="K113" t="str">
        <f t="shared" si="1"/>
        <v/>
      </c>
    </row>
    <row r="114" spans="1:11">
      <c r="A114" s="1" t="s">
        <v>1340</v>
      </c>
      <c r="B114" s="2">
        <v>1792101</v>
      </c>
      <c r="C114" s="1"/>
      <c r="D114" s="1" t="s">
        <v>1342</v>
      </c>
      <c r="E114" s="1" t="s">
        <v>1161</v>
      </c>
      <c r="F114" s="2">
        <v>-225</v>
      </c>
      <c r="G114" s="1" t="s">
        <v>9</v>
      </c>
      <c r="H114" s="1" t="s">
        <v>87</v>
      </c>
      <c r="I114" s="1" t="s">
        <v>78</v>
      </c>
      <c r="J114">
        <f>VLOOKUP(B114,自助退!B:F,5,FALSE)</f>
        <v>225</v>
      </c>
      <c r="K114" t="str">
        <f t="shared" si="1"/>
        <v/>
      </c>
    </row>
    <row r="115" spans="1:11">
      <c r="A115" s="1" t="s">
        <v>1343</v>
      </c>
      <c r="B115" s="2">
        <v>1792409</v>
      </c>
      <c r="C115" s="1" t="s">
        <v>1344</v>
      </c>
      <c r="D115" s="1" t="s">
        <v>1345</v>
      </c>
      <c r="E115" s="1" t="s">
        <v>1346</v>
      </c>
      <c r="F115" s="2">
        <v>-1278.1600000000001</v>
      </c>
      <c r="G115" s="1" t="s">
        <v>9</v>
      </c>
      <c r="H115" s="1" t="s">
        <v>108</v>
      </c>
      <c r="I115" s="1" t="s">
        <v>11</v>
      </c>
      <c r="J115">
        <f>VLOOKUP(B115,自助退!B:F,5,FALSE)</f>
        <v>1278.1600000000001</v>
      </c>
      <c r="K115" t="str">
        <f t="shared" si="1"/>
        <v/>
      </c>
    </row>
    <row r="116" spans="1:11">
      <c r="A116" s="1" t="s">
        <v>1347</v>
      </c>
      <c r="B116" s="2">
        <v>1792532</v>
      </c>
      <c r="C116" s="1" t="s">
        <v>1348</v>
      </c>
      <c r="D116" s="1" t="s">
        <v>1349</v>
      </c>
      <c r="E116" s="1" t="s">
        <v>1350</v>
      </c>
      <c r="F116" s="2">
        <v>-300</v>
      </c>
      <c r="G116" s="1" t="s">
        <v>9</v>
      </c>
      <c r="H116" s="1" t="s">
        <v>108</v>
      </c>
      <c r="I116" s="1" t="s">
        <v>11</v>
      </c>
      <c r="J116">
        <f>VLOOKUP(B116,自助退!B:F,5,FALSE)</f>
        <v>300</v>
      </c>
      <c r="K116" t="str">
        <f t="shared" si="1"/>
        <v/>
      </c>
    </row>
    <row r="117" spans="1:11">
      <c r="A117" s="1" t="s">
        <v>1351</v>
      </c>
      <c r="B117" s="2">
        <v>1792535</v>
      </c>
      <c r="C117" s="1" t="s">
        <v>1352</v>
      </c>
      <c r="D117" s="1" t="s">
        <v>1353</v>
      </c>
      <c r="E117" s="1" t="s">
        <v>1354</v>
      </c>
      <c r="F117" s="2">
        <v>-500</v>
      </c>
      <c r="G117" s="1" t="s">
        <v>9</v>
      </c>
      <c r="H117" s="1" t="s">
        <v>108</v>
      </c>
      <c r="I117" s="1" t="s">
        <v>11</v>
      </c>
      <c r="J117">
        <f>VLOOKUP(B117,自助退!B:F,5,FALSE)</f>
        <v>500</v>
      </c>
      <c r="K117" t="str">
        <f t="shared" si="1"/>
        <v/>
      </c>
    </row>
    <row r="118" spans="1:11">
      <c r="A118" s="1" t="s">
        <v>1355</v>
      </c>
      <c r="B118" s="2">
        <v>1793282</v>
      </c>
      <c r="C118" s="1" t="s">
        <v>1356</v>
      </c>
      <c r="D118" s="1" t="s">
        <v>1357</v>
      </c>
      <c r="E118" s="1" t="s">
        <v>1358</v>
      </c>
      <c r="F118" s="2">
        <v>-8130.9</v>
      </c>
      <c r="G118" s="1" t="s">
        <v>9</v>
      </c>
      <c r="H118" s="1" t="s">
        <v>95</v>
      </c>
      <c r="I118" s="1" t="s">
        <v>11</v>
      </c>
      <c r="J118">
        <f>VLOOKUP(B118,自助退!B:F,5,FALSE)</f>
        <v>8130.9</v>
      </c>
      <c r="K118" t="str">
        <f t="shared" si="1"/>
        <v/>
      </c>
    </row>
    <row r="119" spans="1:11">
      <c r="A119" s="1" t="s">
        <v>1359</v>
      </c>
      <c r="B119" s="2">
        <v>1795663</v>
      </c>
      <c r="C119" s="1" t="s">
        <v>1360</v>
      </c>
      <c r="D119" s="1" t="s">
        <v>1361</v>
      </c>
      <c r="E119" s="1" t="s">
        <v>1362</v>
      </c>
      <c r="F119" s="2">
        <v>-100</v>
      </c>
      <c r="G119" s="1" t="s">
        <v>9</v>
      </c>
      <c r="H119" s="1" t="s">
        <v>83</v>
      </c>
      <c r="I119" s="1" t="s">
        <v>11</v>
      </c>
      <c r="J119">
        <f>VLOOKUP(B119,自助退!B:F,5,FALSE)</f>
        <v>100</v>
      </c>
      <c r="K119" t="str">
        <f t="shared" si="1"/>
        <v/>
      </c>
    </row>
    <row r="120" spans="1:11">
      <c r="A120" s="1" t="s">
        <v>1363</v>
      </c>
      <c r="B120" s="2">
        <v>1795741</v>
      </c>
      <c r="C120" s="1" t="s">
        <v>1364</v>
      </c>
      <c r="D120" s="1" t="s">
        <v>1365</v>
      </c>
      <c r="E120" s="1" t="s">
        <v>1366</v>
      </c>
      <c r="F120" s="2">
        <v>-442</v>
      </c>
      <c r="G120" s="1" t="s">
        <v>9</v>
      </c>
      <c r="H120" s="1" t="s">
        <v>88</v>
      </c>
      <c r="I120" s="1" t="s">
        <v>11</v>
      </c>
      <c r="J120">
        <f>VLOOKUP(B120,自助退!B:F,5,FALSE)</f>
        <v>442</v>
      </c>
      <c r="K120" t="str">
        <f t="shared" si="1"/>
        <v/>
      </c>
    </row>
    <row r="121" spans="1:11">
      <c r="A121" s="1" t="s">
        <v>1367</v>
      </c>
      <c r="B121" s="2">
        <v>1796289</v>
      </c>
      <c r="C121" s="1" t="s">
        <v>1368</v>
      </c>
      <c r="D121" s="1" t="s">
        <v>1369</v>
      </c>
      <c r="E121" s="1" t="s">
        <v>1370</v>
      </c>
      <c r="F121" s="2">
        <v>-1000</v>
      </c>
      <c r="G121" s="1" t="s">
        <v>9</v>
      </c>
      <c r="H121" s="1" t="s">
        <v>82</v>
      </c>
      <c r="I121" s="1" t="s">
        <v>11</v>
      </c>
      <c r="J121">
        <f>VLOOKUP(B121,自助退!B:F,5,FALSE)</f>
        <v>1000</v>
      </c>
      <c r="K121" t="str">
        <f t="shared" si="1"/>
        <v/>
      </c>
    </row>
    <row r="122" spans="1:11">
      <c r="A122" s="1" t="s">
        <v>1371</v>
      </c>
      <c r="B122" s="2">
        <v>1796668</v>
      </c>
      <c r="C122" s="1" t="s">
        <v>1372</v>
      </c>
      <c r="D122" s="1" t="s">
        <v>1373</v>
      </c>
      <c r="E122" s="1" t="s">
        <v>1374</v>
      </c>
      <c r="F122" s="2">
        <v>-1900</v>
      </c>
      <c r="G122" s="1" t="s">
        <v>9</v>
      </c>
      <c r="H122" s="1" t="s">
        <v>81</v>
      </c>
      <c r="I122" s="1" t="s">
        <v>11</v>
      </c>
      <c r="J122">
        <f>VLOOKUP(B122,自助退!B:F,5,FALSE)</f>
        <v>1900</v>
      </c>
      <c r="K122" t="str">
        <f t="shared" si="1"/>
        <v/>
      </c>
    </row>
    <row r="123" spans="1:11">
      <c r="A123" s="1" t="s">
        <v>1375</v>
      </c>
      <c r="B123" s="2">
        <v>1798048</v>
      </c>
      <c r="C123" s="1" t="s">
        <v>1376</v>
      </c>
      <c r="D123" s="1" t="s">
        <v>1377</v>
      </c>
      <c r="E123" s="1" t="s">
        <v>1378</v>
      </c>
      <c r="F123" s="2">
        <v>-861.2</v>
      </c>
      <c r="G123" s="1" t="s">
        <v>9</v>
      </c>
      <c r="H123" s="1" t="s">
        <v>82</v>
      </c>
      <c r="I123" s="1" t="s">
        <v>11</v>
      </c>
      <c r="J123">
        <f>VLOOKUP(B123,自助退!B:F,5,FALSE)</f>
        <v>861.2</v>
      </c>
      <c r="K123" t="str">
        <f t="shared" si="1"/>
        <v/>
      </c>
    </row>
    <row r="124" spans="1:11">
      <c r="A124" s="1" t="s">
        <v>1379</v>
      </c>
      <c r="B124" s="2">
        <v>1798110</v>
      </c>
      <c r="C124" s="1" t="s">
        <v>1380</v>
      </c>
      <c r="D124" s="1" t="s">
        <v>1381</v>
      </c>
      <c r="E124" s="1" t="s">
        <v>1382</v>
      </c>
      <c r="F124" s="2">
        <v>-1245.2</v>
      </c>
      <c r="G124" s="1" t="s">
        <v>9</v>
      </c>
      <c r="H124" s="1" t="s">
        <v>82</v>
      </c>
      <c r="I124" s="1" t="s">
        <v>11</v>
      </c>
      <c r="J124">
        <f>VLOOKUP(B124,自助退!B:F,5,FALSE)</f>
        <v>1245.2</v>
      </c>
      <c r="K124" t="str">
        <f t="shared" si="1"/>
        <v/>
      </c>
    </row>
    <row r="125" spans="1:11">
      <c r="A125" s="1" t="s">
        <v>1383</v>
      </c>
      <c r="B125" s="2">
        <v>1798202</v>
      </c>
      <c r="C125" s="1" t="s">
        <v>1384</v>
      </c>
      <c r="D125" s="1" t="s">
        <v>1385</v>
      </c>
      <c r="E125" s="1" t="s">
        <v>1386</v>
      </c>
      <c r="F125" s="2">
        <v>-481.2</v>
      </c>
      <c r="G125" s="1" t="s">
        <v>9</v>
      </c>
      <c r="H125" s="1" t="s">
        <v>82</v>
      </c>
      <c r="I125" s="1" t="s">
        <v>11</v>
      </c>
      <c r="J125">
        <f>VLOOKUP(B125,自助退!B:F,5,FALSE)</f>
        <v>481.2</v>
      </c>
      <c r="K125" t="str">
        <f t="shared" si="1"/>
        <v/>
      </c>
    </row>
    <row r="126" spans="1:11">
      <c r="A126" s="1" t="s">
        <v>1387</v>
      </c>
      <c r="B126" s="2">
        <v>1798706</v>
      </c>
      <c r="C126" s="1"/>
      <c r="D126" s="1" t="s">
        <v>1389</v>
      </c>
      <c r="E126" s="1" t="s">
        <v>1390</v>
      </c>
      <c r="F126" s="2">
        <v>-1000</v>
      </c>
      <c r="G126" s="1" t="s">
        <v>9</v>
      </c>
      <c r="H126" s="1" t="s">
        <v>76</v>
      </c>
      <c r="I126" s="1" t="s">
        <v>78</v>
      </c>
      <c r="J126">
        <f>VLOOKUP(B126,自助退!B:F,5,FALSE)</f>
        <v>1000</v>
      </c>
      <c r="K126" t="str">
        <f t="shared" si="1"/>
        <v/>
      </c>
    </row>
    <row r="127" spans="1:11">
      <c r="A127" s="1" t="s">
        <v>1391</v>
      </c>
      <c r="B127" s="2">
        <v>1798796</v>
      </c>
      <c r="C127" s="1"/>
      <c r="D127" s="1" t="s">
        <v>1389</v>
      </c>
      <c r="E127" s="1" t="s">
        <v>1390</v>
      </c>
      <c r="F127" s="2">
        <v>-855</v>
      </c>
      <c r="G127" s="1" t="s">
        <v>9</v>
      </c>
      <c r="H127" s="1" t="s">
        <v>76</v>
      </c>
      <c r="I127" s="1" t="s">
        <v>78</v>
      </c>
      <c r="J127">
        <f>VLOOKUP(B127,自助退!B:F,5,FALSE)</f>
        <v>855</v>
      </c>
      <c r="K127" t="str">
        <f t="shared" si="1"/>
        <v/>
      </c>
    </row>
    <row r="128" spans="1:11">
      <c r="A128" s="1" t="s">
        <v>1393</v>
      </c>
      <c r="B128" s="2">
        <v>1798927</v>
      </c>
      <c r="C128" s="1"/>
      <c r="D128" s="1" t="s">
        <v>1395</v>
      </c>
      <c r="E128" s="1" t="s">
        <v>1396</v>
      </c>
      <c r="F128" s="2">
        <v>-1000</v>
      </c>
      <c r="G128" s="1" t="s">
        <v>9</v>
      </c>
      <c r="H128" s="1" t="s">
        <v>76</v>
      </c>
      <c r="I128" s="1" t="s">
        <v>78</v>
      </c>
      <c r="J128">
        <f>VLOOKUP(B128,自助退!B:F,5,FALSE)</f>
        <v>1000</v>
      </c>
      <c r="K128" t="str">
        <f t="shared" si="1"/>
        <v/>
      </c>
    </row>
    <row r="129" spans="1:11">
      <c r="A129" s="1" t="s">
        <v>1397</v>
      </c>
      <c r="B129" s="2">
        <v>1798969</v>
      </c>
      <c r="C129" s="1"/>
      <c r="D129" s="1" t="s">
        <v>1395</v>
      </c>
      <c r="E129" s="1" t="s">
        <v>1396</v>
      </c>
      <c r="F129" s="2">
        <v>-433</v>
      </c>
      <c r="G129" s="1" t="s">
        <v>9</v>
      </c>
      <c r="H129" s="1" t="s">
        <v>76</v>
      </c>
      <c r="I129" s="1" t="s">
        <v>78</v>
      </c>
      <c r="J129">
        <f>VLOOKUP(B129,自助退!B:F,5,FALSE)</f>
        <v>433</v>
      </c>
      <c r="K129" t="str">
        <f t="shared" si="1"/>
        <v/>
      </c>
    </row>
    <row r="130" spans="1:11">
      <c r="A130" s="1" t="s">
        <v>1399</v>
      </c>
      <c r="B130" s="2">
        <v>1799233</v>
      </c>
      <c r="C130" s="1" t="s">
        <v>1400</v>
      </c>
      <c r="D130" s="1" t="s">
        <v>1401</v>
      </c>
      <c r="E130" s="1" t="s">
        <v>1402</v>
      </c>
      <c r="F130" s="2">
        <v>-800</v>
      </c>
      <c r="G130" s="1" t="s">
        <v>9</v>
      </c>
      <c r="H130" s="1" t="s">
        <v>76</v>
      </c>
      <c r="I130" s="1" t="s">
        <v>11</v>
      </c>
      <c r="J130">
        <f>VLOOKUP(B130,自助退!B:F,5,FALSE)</f>
        <v>800</v>
      </c>
      <c r="K130" t="str">
        <f t="shared" si="1"/>
        <v/>
      </c>
    </row>
    <row r="131" spans="1:11">
      <c r="A131" s="1" t="s">
        <v>1403</v>
      </c>
      <c r="B131" s="2">
        <v>1799354</v>
      </c>
      <c r="C131" s="1" t="s">
        <v>1404</v>
      </c>
      <c r="D131" s="1" t="s">
        <v>1405</v>
      </c>
      <c r="E131" s="1" t="s">
        <v>1406</v>
      </c>
      <c r="F131" s="2">
        <v>-450</v>
      </c>
      <c r="G131" s="1" t="s">
        <v>9</v>
      </c>
      <c r="H131" s="1" t="s">
        <v>105</v>
      </c>
      <c r="I131" s="1" t="s">
        <v>11</v>
      </c>
      <c r="J131">
        <f>VLOOKUP(B131,自助退!B:F,5,FALSE)</f>
        <v>450</v>
      </c>
      <c r="K131" t="str">
        <f t="shared" ref="K131:K194" si="2">IF(F131*-1=J131,"",1)</f>
        <v/>
      </c>
    </row>
    <row r="132" spans="1:11">
      <c r="A132" s="1" t="s">
        <v>1407</v>
      </c>
      <c r="B132" s="2">
        <v>1801240</v>
      </c>
      <c r="C132" s="1" t="s">
        <v>1408</v>
      </c>
      <c r="D132" s="1" t="s">
        <v>1409</v>
      </c>
      <c r="E132" s="1" t="s">
        <v>1410</v>
      </c>
      <c r="F132" s="2">
        <v>-500</v>
      </c>
      <c r="G132" s="1" t="s">
        <v>9</v>
      </c>
      <c r="H132" s="1" t="s">
        <v>75</v>
      </c>
      <c r="I132" s="1" t="s">
        <v>11</v>
      </c>
      <c r="J132">
        <f>VLOOKUP(B132,自助退!B:F,5,FALSE)</f>
        <v>500</v>
      </c>
      <c r="K132" t="str">
        <f t="shared" si="2"/>
        <v/>
      </c>
    </row>
    <row r="133" spans="1:11">
      <c r="A133" s="1" t="s">
        <v>1411</v>
      </c>
      <c r="B133" s="2">
        <v>1801263</v>
      </c>
      <c r="C133" s="1" t="s">
        <v>1412</v>
      </c>
      <c r="D133" s="1" t="s">
        <v>1413</v>
      </c>
      <c r="E133" s="1" t="s">
        <v>1414</v>
      </c>
      <c r="F133" s="2">
        <v>-356.67</v>
      </c>
      <c r="G133" s="1" t="s">
        <v>9</v>
      </c>
      <c r="H133" s="1" t="s">
        <v>76</v>
      </c>
      <c r="I133" s="1" t="s">
        <v>11</v>
      </c>
      <c r="J133">
        <f>VLOOKUP(B133,自助退!B:F,5,FALSE)</f>
        <v>356.67</v>
      </c>
      <c r="K133" t="str">
        <f t="shared" si="2"/>
        <v/>
      </c>
    </row>
    <row r="134" spans="1:11">
      <c r="A134" s="1" t="s">
        <v>1415</v>
      </c>
      <c r="B134" s="2">
        <v>1801429</v>
      </c>
      <c r="C134" s="1" t="s">
        <v>1416</v>
      </c>
      <c r="D134" s="1" t="s">
        <v>1417</v>
      </c>
      <c r="E134" s="1" t="s">
        <v>1418</v>
      </c>
      <c r="F134" s="2">
        <v>-72.5</v>
      </c>
      <c r="G134" s="1" t="s">
        <v>9</v>
      </c>
      <c r="H134" s="1" t="s">
        <v>106</v>
      </c>
      <c r="I134" s="1" t="s">
        <v>11</v>
      </c>
      <c r="J134">
        <f>VLOOKUP(B134,自助退!B:F,5,FALSE)</f>
        <v>72.5</v>
      </c>
      <c r="K134" t="str">
        <f t="shared" si="2"/>
        <v/>
      </c>
    </row>
    <row r="135" spans="1:11">
      <c r="A135" s="1" t="s">
        <v>1419</v>
      </c>
      <c r="B135" s="2">
        <v>1801430</v>
      </c>
      <c r="C135" s="1" t="s">
        <v>1420</v>
      </c>
      <c r="D135" s="1" t="s">
        <v>1421</v>
      </c>
      <c r="E135" s="1" t="s">
        <v>1422</v>
      </c>
      <c r="F135" s="2">
        <v>-365.11</v>
      </c>
      <c r="G135" s="1" t="s">
        <v>9</v>
      </c>
      <c r="H135" s="1" t="s">
        <v>84</v>
      </c>
      <c r="I135" s="1" t="s">
        <v>11</v>
      </c>
      <c r="J135">
        <f>VLOOKUP(B135,自助退!B:F,5,FALSE)</f>
        <v>365.11</v>
      </c>
      <c r="K135" t="str">
        <f t="shared" si="2"/>
        <v/>
      </c>
    </row>
    <row r="136" spans="1:11">
      <c r="A136" s="1" t="s">
        <v>1423</v>
      </c>
      <c r="B136" s="2">
        <v>1801610</v>
      </c>
      <c r="C136" s="1" t="s">
        <v>1424</v>
      </c>
      <c r="D136" s="1" t="s">
        <v>1425</v>
      </c>
      <c r="E136" s="1" t="s">
        <v>1426</v>
      </c>
      <c r="F136" s="2">
        <v>-1</v>
      </c>
      <c r="G136" s="1" t="s">
        <v>9</v>
      </c>
      <c r="H136" s="1" t="s">
        <v>111</v>
      </c>
      <c r="I136" s="1" t="s">
        <v>11</v>
      </c>
      <c r="J136">
        <f>VLOOKUP(B136,自助退!B:F,5,FALSE)</f>
        <v>1</v>
      </c>
      <c r="K136" t="str">
        <f t="shared" si="2"/>
        <v/>
      </c>
    </row>
    <row r="137" spans="1:11">
      <c r="A137" s="1" t="s">
        <v>1427</v>
      </c>
      <c r="B137" s="2">
        <v>1801720</v>
      </c>
      <c r="C137" s="1" t="s">
        <v>1428</v>
      </c>
      <c r="D137" s="1" t="s">
        <v>1425</v>
      </c>
      <c r="E137" s="1" t="s">
        <v>1426</v>
      </c>
      <c r="F137" s="2">
        <v>-21.65</v>
      </c>
      <c r="G137" s="1" t="s">
        <v>9</v>
      </c>
      <c r="H137" s="1" t="s">
        <v>111</v>
      </c>
      <c r="I137" s="1" t="s">
        <v>11</v>
      </c>
      <c r="J137">
        <f>VLOOKUP(B137,自助退!B:F,5,FALSE)</f>
        <v>21.65</v>
      </c>
      <c r="K137" t="str">
        <f t="shared" si="2"/>
        <v/>
      </c>
    </row>
    <row r="138" spans="1:11">
      <c r="A138" s="1" t="s">
        <v>1429</v>
      </c>
      <c r="B138" s="2">
        <v>1801833</v>
      </c>
      <c r="C138" s="1" t="s">
        <v>1430</v>
      </c>
      <c r="D138" s="1" t="s">
        <v>1431</v>
      </c>
      <c r="E138" s="1" t="s">
        <v>1432</v>
      </c>
      <c r="F138" s="2">
        <v>-5023.87</v>
      </c>
      <c r="G138" s="1" t="s">
        <v>9</v>
      </c>
      <c r="H138" s="1" t="s">
        <v>100</v>
      </c>
      <c r="I138" s="1" t="s">
        <v>11</v>
      </c>
      <c r="J138">
        <f>VLOOKUP(B138,自助退!B:F,5,FALSE)</f>
        <v>5023.87</v>
      </c>
      <c r="K138" t="str">
        <f t="shared" si="2"/>
        <v/>
      </c>
    </row>
    <row r="139" spans="1:11">
      <c r="A139" s="1" t="s">
        <v>1433</v>
      </c>
      <c r="B139" s="2">
        <v>1801859</v>
      </c>
      <c r="C139" s="1" t="s">
        <v>1434</v>
      </c>
      <c r="D139" s="1" t="s">
        <v>1435</v>
      </c>
      <c r="E139" s="1" t="s">
        <v>1436</v>
      </c>
      <c r="F139" s="2">
        <v>-16.29</v>
      </c>
      <c r="G139" s="1" t="s">
        <v>9</v>
      </c>
      <c r="H139" s="1" t="s">
        <v>111</v>
      </c>
      <c r="I139" s="1" t="s">
        <v>11</v>
      </c>
      <c r="J139">
        <f>VLOOKUP(B139,自助退!B:F,5,FALSE)</f>
        <v>16.29</v>
      </c>
      <c r="K139" t="str">
        <f t="shared" si="2"/>
        <v/>
      </c>
    </row>
    <row r="140" spans="1:11">
      <c r="A140" s="1" t="s">
        <v>1437</v>
      </c>
      <c r="B140" s="2">
        <v>1802459</v>
      </c>
      <c r="C140" s="1" t="s">
        <v>1438</v>
      </c>
      <c r="D140" s="1" t="s">
        <v>1439</v>
      </c>
      <c r="E140" s="1" t="s">
        <v>1440</v>
      </c>
      <c r="F140" s="2">
        <v>-5357</v>
      </c>
      <c r="G140" s="1" t="s">
        <v>9</v>
      </c>
      <c r="H140" s="1" t="s">
        <v>98</v>
      </c>
      <c r="I140" s="1" t="s">
        <v>11</v>
      </c>
      <c r="J140">
        <f>VLOOKUP(B140,自助退!B:F,5,FALSE)</f>
        <v>5357</v>
      </c>
      <c r="K140" t="str">
        <f t="shared" si="2"/>
        <v/>
      </c>
    </row>
    <row r="141" spans="1:11">
      <c r="A141" s="1" t="s">
        <v>1441</v>
      </c>
      <c r="B141" s="2">
        <v>1802664</v>
      </c>
      <c r="C141" s="1" t="s">
        <v>1442</v>
      </c>
      <c r="D141" s="1" t="s">
        <v>1443</v>
      </c>
      <c r="E141" s="1" t="s">
        <v>1444</v>
      </c>
      <c r="F141" s="2">
        <v>-82.72</v>
      </c>
      <c r="G141" s="1" t="s">
        <v>9</v>
      </c>
      <c r="H141" s="1" t="s">
        <v>93</v>
      </c>
      <c r="I141" s="1" t="s">
        <v>11</v>
      </c>
      <c r="J141">
        <f>VLOOKUP(B141,自助退!B:F,5,FALSE)</f>
        <v>82.72</v>
      </c>
      <c r="K141" t="str">
        <f t="shared" si="2"/>
        <v/>
      </c>
    </row>
    <row r="142" spans="1:11">
      <c r="A142" s="1" t="s">
        <v>1445</v>
      </c>
      <c r="B142" s="2">
        <v>1803227</v>
      </c>
      <c r="C142" s="1" t="s">
        <v>1446</v>
      </c>
      <c r="D142" s="1" t="s">
        <v>1447</v>
      </c>
      <c r="E142" s="1" t="s">
        <v>1448</v>
      </c>
      <c r="F142" s="2">
        <v>-1325</v>
      </c>
      <c r="G142" s="1" t="s">
        <v>9</v>
      </c>
      <c r="H142" s="1" t="s">
        <v>94</v>
      </c>
      <c r="I142" s="1" t="s">
        <v>11</v>
      </c>
      <c r="J142">
        <f>VLOOKUP(B142,自助退!B:F,5,FALSE)</f>
        <v>1325</v>
      </c>
      <c r="K142" t="str">
        <f t="shared" si="2"/>
        <v/>
      </c>
    </row>
    <row r="143" spans="1:11">
      <c r="A143" s="1" t="s">
        <v>1449</v>
      </c>
      <c r="B143" s="2">
        <v>1803472</v>
      </c>
      <c r="C143" s="1" t="s">
        <v>1450</v>
      </c>
      <c r="D143" s="1" t="s">
        <v>1451</v>
      </c>
      <c r="E143" s="1" t="s">
        <v>1452</v>
      </c>
      <c r="F143" s="2">
        <v>-3895.1</v>
      </c>
      <c r="G143" s="1" t="s">
        <v>9</v>
      </c>
      <c r="H143" s="1" t="s">
        <v>77</v>
      </c>
      <c r="I143" s="1" t="s">
        <v>11</v>
      </c>
      <c r="J143">
        <f>VLOOKUP(B143,自助退!B:F,5,FALSE)</f>
        <v>3895.1</v>
      </c>
      <c r="K143" t="str">
        <f t="shared" si="2"/>
        <v/>
      </c>
    </row>
    <row r="144" spans="1:11">
      <c r="A144" s="1" t="s">
        <v>1453</v>
      </c>
      <c r="B144" s="2">
        <v>1803775</v>
      </c>
      <c r="C144" s="1" t="s">
        <v>1454</v>
      </c>
      <c r="D144" s="1" t="s">
        <v>1455</v>
      </c>
      <c r="E144" s="1" t="s">
        <v>1456</v>
      </c>
      <c r="F144" s="2">
        <v>-100</v>
      </c>
      <c r="G144" s="1" t="s">
        <v>9</v>
      </c>
      <c r="H144" s="1" t="s">
        <v>100</v>
      </c>
      <c r="I144" s="1" t="s">
        <v>11</v>
      </c>
      <c r="J144">
        <f>VLOOKUP(B144,自助退!B:F,5,FALSE)</f>
        <v>100</v>
      </c>
      <c r="K144" t="str">
        <f t="shared" si="2"/>
        <v/>
      </c>
    </row>
    <row r="145" spans="1:11">
      <c r="A145" s="1" t="s">
        <v>1457</v>
      </c>
      <c r="B145" s="2">
        <v>1804097</v>
      </c>
      <c r="C145" s="1" t="s">
        <v>1458</v>
      </c>
      <c r="D145" s="1" t="s">
        <v>1459</v>
      </c>
      <c r="E145" s="1" t="s">
        <v>1460</v>
      </c>
      <c r="F145" s="2">
        <v>-100</v>
      </c>
      <c r="G145" s="1" t="s">
        <v>9</v>
      </c>
      <c r="H145" s="1" t="s">
        <v>90</v>
      </c>
      <c r="I145" s="1" t="s">
        <v>11</v>
      </c>
      <c r="J145">
        <f>VLOOKUP(B145,自助退!B:F,5,FALSE)</f>
        <v>100</v>
      </c>
      <c r="K145" t="str">
        <f t="shared" si="2"/>
        <v/>
      </c>
    </row>
    <row r="146" spans="1:11">
      <c r="A146" s="1" t="s">
        <v>1461</v>
      </c>
      <c r="B146" s="2">
        <v>1804144</v>
      </c>
      <c r="C146" s="1" t="s">
        <v>1462</v>
      </c>
      <c r="D146" s="1" t="s">
        <v>154</v>
      </c>
      <c r="E146" s="1" t="s">
        <v>155</v>
      </c>
      <c r="F146" s="2">
        <v>-1017.71</v>
      </c>
      <c r="G146" s="1" t="s">
        <v>9</v>
      </c>
      <c r="H146" s="1" t="s">
        <v>79</v>
      </c>
      <c r="I146" s="1" t="s">
        <v>11</v>
      </c>
      <c r="J146">
        <f>VLOOKUP(B146,自助退!B:F,5,FALSE)</f>
        <v>1017.71</v>
      </c>
      <c r="K146" t="str">
        <f t="shared" si="2"/>
        <v/>
      </c>
    </row>
    <row r="147" spans="1:11">
      <c r="A147" s="1" t="s">
        <v>1463</v>
      </c>
      <c r="B147" s="2">
        <v>1804346</v>
      </c>
      <c r="C147" s="1" t="s">
        <v>1464</v>
      </c>
      <c r="D147" s="1" t="s">
        <v>1465</v>
      </c>
      <c r="E147" s="1" t="s">
        <v>1466</v>
      </c>
      <c r="F147" s="2">
        <v>-150</v>
      </c>
      <c r="G147" s="1" t="s">
        <v>9</v>
      </c>
      <c r="H147" s="1" t="s">
        <v>107</v>
      </c>
      <c r="I147" s="1" t="s">
        <v>11</v>
      </c>
      <c r="J147">
        <f>VLOOKUP(B147,自助退!B:F,5,FALSE)</f>
        <v>150</v>
      </c>
      <c r="K147" t="str">
        <f t="shared" si="2"/>
        <v/>
      </c>
    </row>
    <row r="148" spans="1:11">
      <c r="A148" s="1" t="s">
        <v>1467</v>
      </c>
      <c r="B148" s="2">
        <v>1804377</v>
      </c>
      <c r="C148" s="1"/>
      <c r="D148" s="1" t="s">
        <v>1469</v>
      </c>
      <c r="E148" s="1" t="s">
        <v>1188</v>
      </c>
      <c r="F148" s="2">
        <v>-1000</v>
      </c>
      <c r="G148" s="1" t="s">
        <v>9</v>
      </c>
      <c r="H148" s="1" t="s">
        <v>94</v>
      </c>
      <c r="I148" s="1" t="s">
        <v>78</v>
      </c>
      <c r="J148">
        <f>VLOOKUP(B148,自助退!B:F,5,FALSE)</f>
        <v>1000</v>
      </c>
      <c r="K148" t="str">
        <f t="shared" si="2"/>
        <v/>
      </c>
    </row>
    <row r="149" spans="1:11">
      <c r="A149" s="1" t="s">
        <v>1470</v>
      </c>
      <c r="B149" s="2">
        <v>1804546</v>
      </c>
      <c r="C149" s="1" t="s">
        <v>1471</v>
      </c>
      <c r="D149" s="1" t="s">
        <v>1472</v>
      </c>
      <c r="E149" s="1" t="s">
        <v>1473</v>
      </c>
      <c r="F149" s="2">
        <v>-50.48</v>
      </c>
      <c r="G149" s="1" t="s">
        <v>9</v>
      </c>
      <c r="H149" s="1" t="s">
        <v>95</v>
      </c>
      <c r="I149" s="1" t="s">
        <v>11</v>
      </c>
      <c r="J149">
        <f>VLOOKUP(B149,自助退!B:F,5,FALSE)</f>
        <v>50.48</v>
      </c>
      <c r="K149" t="str">
        <f t="shared" si="2"/>
        <v/>
      </c>
    </row>
    <row r="150" spans="1:11">
      <c r="A150" s="1" t="s">
        <v>1474</v>
      </c>
      <c r="B150" s="2">
        <v>1804745</v>
      </c>
      <c r="C150" s="1" t="s">
        <v>1475</v>
      </c>
      <c r="D150" s="1" t="s">
        <v>1476</v>
      </c>
      <c r="E150" s="1" t="s">
        <v>1477</v>
      </c>
      <c r="F150" s="2">
        <v>-573.20000000000005</v>
      </c>
      <c r="G150" s="1" t="s">
        <v>9</v>
      </c>
      <c r="H150" s="1" t="s">
        <v>82</v>
      </c>
      <c r="I150" s="1" t="s">
        <v>11</v>
      </c>
      <c r="J150">
        <f>VLOOKUP(B150,自助退!B:F,5,FALSE)</f>
        <v>573.20000000000005</v>
      </c>
      <c r="K150" t="str">
        <f t="shared" si="2"/>
        <v/>
      </c>
    </row>
    <row r="151" spans="1:11">
      <c r="A151" s="1" t="s">
        <v>1478</v>
      </c>
      <c r="B151" s="2">
        <v>1805411</v>
      </c>
      <c r="C151" s="1" t="s">
        <v>1479</v>
      </c>
      <c r="D151" s="1" t="s">
        <v>1480</v>
      </c>
      <c r="E151" s="1" t="s">
        <v>1481</v>
      </c>
      <c r="F151" s="2">
        <v>-532</v>
      </c>
      <c r="G151" s="1" t="s">
        <v>9</v>
      </c>
      <c r="H151" s="1" t="s">
        <v>289</v>
      </c>
      <c r="I151" s="1" t="s">
        <v>11</v>
      </c>
      <c r="J151">
        <f>VLOOKUP(B151,自助退!B:F,5,FALSE)</f>
        <v>532</v>
      </c>
      <c r="K151" t="str">
        <f t="shared" si="2"/>
        <v/>
      </c>
    </row>
    <row r="152" spans="1:11">
      <c r="A152" s="1" t="s">
        <v>1482</v>
      </c>
      <c r="B152" s="2">
        <v>1805491</v>
      </c>
      <c r="C152" s="1" t="s">
        <v>1483</v>
      </c>
      <c r="D152" s="1" t="s">
        <v>1480</v>
      </c>
      <c r="E152" s="1" t="s">
        <v>1481</v>
      </c>
      <c r="F152" s="2">
        <v>-655.86</v>
      </c>
      <c r="G152" s="1" t="s">
        <v>9</v>
      </c>
      <c r="H152" s="1" t="s">
        <v>289</v>
      </c>
      <c r="I152" s="1" t="s">
        <v>11</v>
      </c>
      <c r="J152">
        <f>VLOOKUP(B152,自助退!B:F,5,FALSE)</f>
        <v>655.86</v>
      </c>
      <c r="K152" t="str">
        <f t="shared" si="2"/>
        <v/>
      </c>
    </row>
    <row r="153" spans="1:11">
      <c r="A153" s="1" t="s">
        <v>1484</v>
      </c>
      <c r="B153" s="2">
        <v>1805995</v>
      </c>
      <c r="C153" s="1" t="s">
        <v>1485</v>
      </c>
      <c r="D153" s="1" t="s">
        <v>1486</v>
      </c>
      <c r="E153" s="1" t="s">
        <v>1487</v>
      </c>
      <c r="F153" s="2">
        <v>-84.5</v>
      </c>
      <c r="G153" s="1" t="s">
        <v>9</v>
      </c>
      <c r="H153" s="1" t="s">
        <v>109</v>
      </c>
      <c r="I153" s="1" t="s">
        <v>11</v>
      </c>
      <c r="J153">
        <f>VLOOKUP(B153,自助退!B:F,5,FALSE)</f>
        <v>84.5</v>
      </c>
      <c r="K153" t="str">
        <f t="shared" si="2"/>
        <v/>
      </c>
    </row>
    <row r="154" spans="1:11">
      <c r="A154" s="1" t="s">
        <v>1488</v>
      </c>
      <c r="B154" s="2">
        <v>1806222</v>
      </c>
      <c r="C154" s="1"/>
      <c r="D154" s="1" t="s">
        <v>1490</v>
      </c>
      <c r="E154" s="1" t="s">
        <v>118</v>
      </c>
      <c r="F154" s="2">
        <v>-500</v>
      </c>
      <c r="G154" s="1" t="s">
        <v>9</v>
      </c>
      <c r="H154" s="1" t="s">
        <v>87</v>
      </c>
      <c r="I154" s="1" t="s">
        <v>78</v>
      </c>
      <c r="J154">
        <f>VLOOKUP(B154,自助退!B:F,5,FALSE)</f>
        <v>500</v>
      </c>
      <c r="K154" t="str">
        <f t="shared" si="2"/>
        <v/>
      </c>
    </row>
    <row r="155" spans="1:11">
      <c r="A155" s="1" t="s">
        <v>1491</v>
      </c>
      <c r="B155" s="2">
        <v>1806372</v>
      </c>
      <c r="C155" s="1" t="s">
        <v>1492</v>
      </c>
      <c r="D155" s="1" t="s">
        <v>1493</v>
      </c>
      <c r="E155" s="1" t="s">
        <v>1494</v>
      </c>
      <c r="F155" s="2">
        <v>-146.54</v>
      </c>
      <c r="G155" s="1" t="s">
        <v>9</v>
      </c>
      <c r="H155" s="1" t="s">
        <v>100</v>
      </c>
      <c r="I155" s="1" t="s">
        <v>11</v>
      </c>
      <c r="J155">
        <f>VLOOKUP(B155,自助退!B:F,5,FALSE)</f>
        <v>146.54</v>
      </c>
      <c r="K155" t="str">
        <f t="shared" si="2"/>
        <v/>
      </c>
    </row>
    <row r="156" spans="1:11">
      <c r="A156" s="1" t="s">
        <v>1495</v>
      </c>
      <c r="B156" s="2">
        <v>1806424</v>
      </c>
      <c r="C156" s="1" t="s">
        <v>1496</v>
      </c>
      <c r="D156" s="1" t="s">
        <v>1497</v>
      </c>
      <c r="E156" s="1" t="s">
        <v>1498</v>
      </c>
      <c r="F156" s="2">
        <v>-43.1</v>
      </c>
      <c r="G156" s="1" t="s">
        <v>9</v>
      </c>
      <c r="H156" s="1" t="s">
        <v>100</v>
      </c>
      <c r="I156" s="1" t="s">
        <v>11</v>
      </c>
      <c r="J156">
        <f>VLOOKUP(B156,自助退!B:F,5,FALSE)</f>
        <v>43.1</v>
      </c>
      <c r="K156" t="str">
        <f t="shared" si="2"/>
        <v/>
      </c>
    </row>
    <row r="157" spans="1:11">
      <c r="A157" s="1" t="s">
        <v>1499</v>
      </c>
      <c r="B157" s="2">
        <v>1806813</v>
      </c>
      <c r="C157" s="1" t="s">
        <v>1500</v>
      </c>
      <c r="D157" s="1" t="s">
        <v>1501</v>
      </c>
      <c r="E157" s="1" t="s">
        <v>1502</v>
      </c>
      <c r="F157" s="2">
        <v>-12.5</v>
      </c>
      <c r="G157" s="1" t="s">
        <v>9</v>
      </c>
      <c r="H157" s="1" t="s">
        <v>100</v>
      </c>
      <c r="I157" s="1" t="s">
        <v>11</v>
      </c>
      <c r="J157">
        <f>VLOOKUP(B157,自助退!B:F,5,FALSE)</f>
        <v>12.5</v>
      </c>
      <c r="K157" t="str">
        <f t="shared" si="2"/>
        <v/>
      </c>
    </row>
    <row r="158" spans="1:11">
      <c r="A158" s="1" t="s">
        <v>1503</v>
      </c>
      <c r="B158" s="2">
        <v>1807350</v>
      </c>
      <c r="C158" s="1"/>
      <c r="D158" s="1" t="s">
        <v>1504</v>
      </c>
      <c r="E158" s="1" t="s">
        <v>1180</v>
      </c>
      <c r="F158" s="2">
        <v>-440</v>
      </c>
      <c r="G158" s="1" t="s">
        <v>9</v>
      </c>
      <c r="H158" s="1" t="s">
        <v>102</v>
      </c>
      <c r="I158" s="1" t="s">
        <v>78</v>
      </c>
      <c r="J158">
        <f>VLOOKUP(B158,自助退!B:F,5,FALSE)</f>
        <v>440</v>
      </c>
      <c r="K158" t="str">
        <f t="shared" si="2"/>
        <v/>
      </c>
    </row>
    <row r="159" spans="1:11">
      <c r="A159" s="1" t="s">
        <v>1505</v>
      </c>
      <c r="B159" s="2">
        <v>1808088</v>
      </c>
      <c r="C159" s="1" t="s">
        <v>1506</v>
      </c>
      <c r="D159" s="1" t="s">
        <v>183</v>
      </c>
      <c r="E159" s="1" t="s">
        <v>184</v>
      </c>
      <c r="F159" s="2">
        <v>-320</v>
      </c>
      <c r="G159" s="1" t="s">
        <v>9</v>
      </c>
      <c r="H159" s="1" t="s">
        <v>76</v>
      </c>
      <c r="I159" s="1" t="s">
        <v>11</v>
      </c>
      <c r="J159">
        <f>VLOOKUP(B159,自助退!B:F,5,FALSE)</f>
        <v>320</v>
      </c>
      <c r="K159" t="str">
        <f t="shared" si="2"/>
        <v/>
      </c>
    </row>
    <row r="160" spans="1:11">
      <c r="A160" s="1" t="s">
        <v>1507</v>
      </c>
      <c r="B160" s="2">
        <v>1808408</v>
      </c>
      <c r="C160" s="1" t="s">
        <v>1508</v>
      </c>
      <c r="D160" s="1" t="s">
        <v>1509</v>
      </c>
      <c r="E160" s="1" t="s">
        <v>1510</v>
      </c>
      <c r="F160" s="2">
        <v>-311</v>
      </c>
      <c r="G160" s="1" t="s">
        <v>9</v>
      </c>
      <c r="H160" s="1" t="s">
        <v>90</v>
      </c>
      <c r="I160" s="1" t="s">
        <v>11</v>
      </c>
      <c r="J160">
        <f>VLOOKUP(B160,自助退!B:F,5,FALSE)</f>
        <v>311</v>
      </c>
      <c r="K160" t="str">
        <f t="shared" si="2"/>
        <v/>
      </c>
    </row>
    <row r="161" spans="1:11">
      <c r="A161" s="1" t="s">
        <v>1511</v>
      </c>
      <c r="B161" s="2">
        <v>1808539</v>
      </c>
      <c r="C161" s="1" t="s">
        <v>1512</v>
      </c>
      <c r="D161" s="1" t="s">
        <v>1513</v>
      </c>
      <c r="E161" s="1" t="s">
        <v>1514</v>
      </c>
      <c r="F161" s="2">
        <v>-1057.5</v>
      </c>
      <c r="G161" s="1" t="s">
        <v>9</v>
      </c>
      <c r="H161" s="1" t="s">
        <v>92</v>
      </c>
      <c r="I161" s="1" t="s">
        <v>11</v>
      </c>
      <c r="J161">
        <f>VLOOKUP(B161,自助退!B:F,5,FALSE)</f>
        <v>1057.5</v>
      </c>
      <c r="K161" t="str">
        <f t="shared" si="2"/>
        <v/>
      </c>
    </row>
    <row r="162" spans="1:11">
      <c r="A162" s="1" t="s">
        <v>1515</v>
      </c>
      <c r="B162" s="2">
        <v>1808617</v>
      </c>
      <c r="C162" s="1" t="s">
        <v>1516</v>
      </c>
      <c r="D162" s="1" t="s">
        <v>1517</v>
      </c>
      <c r="E162" s="1" t="s">
        <v>1518</v>
      </c>
      <c r="F162" s="2">
        <v>-1565</v>
      </c>
      <c r="G162" s="1" t="s">
        <v>9</v>
      </c>
      <c r="H162" s="1" t="s">
        <v>90</v>
      </c>
      <c r="I162" s="1" t="s">
        <v>11</v>
      </c>
      <c r="J162">
        <f>VLOOKUP(B162,自助退!B:F,5,FALSE)</f>
        <v>1565</v>
      </c>
      <c r="K162" t="str">
        <f t="shared" si="2"/>
        <v/>
      </c>
    </row>
    <row r="163" spans="1:11">
      <c r="A163" s="1" t="s">
        <v>1519</v>
      </c>
      <c r="B163" s="2">
        <v>1808639</v>
      </c>
      <c r="C163" s="1" t="s">
        <v>1520</v>
      </c>
      <c r="D163" s="1" t="s">
        <v>1521</v>
      </c>
      <c r="E163" s="1" t="s">
        <v>1522</v>
      </c>
      <c r="F163" s="2">
        <v>-3188.56</v>
      </c>
      <c r="G163" s="1" t="s">
        <v>9</v>
      </c>
      <c r="H163" s="1" t="s">
        <v>76</v>
      </c>
      <c r="I163" s="1" t="s">
        <v>11</v>
      </c>
      <c r="J163">
        <f>VLOOKUP(B163,自助退!B:F,5,FALSE)</f>
        <v>3188.56</v>
      </c>
      <c r="K163" t="str">
        <f t="shared" si="2"/>
        <v/>
      </c>
    </row>
    <row r="164" spans="1:11">
      <c r="A164" s="1" t="s">
        <v>1523</v>
      </c>
      <c r="B164" s="2">
        <v>1808707</v>
      </c>
      <c r="C164" s="1" t="s">
        <v>1524</v>
      </c>
      <c r="D164" s="1" t="s">
        <v>1525</v>
      </c>
      <c r="E164" s="1" t="s">
        <v>1526</v>
      </c>
      <c r="F164" s="2">
        <v>-394.5</v>
      </c>
      <c r="G164" s="1" t="s">
        <v>9</v>
      </c>
      <c r="H164" s="1" t="s">
        <v>107</v>
      </c>
      <c r="I164" s="1" t="s">
        <v>11</v>
      </c>
      <c r="J164">
        <f>VLOOKUP(B164,自助退!B:F,5,FALSE)</f>
        <v>394.5</v>
      </c>
      <c r="K164" t="str">
        <f t="shared" si="2"/>
        <v/>
      </c>
    </row>
    <row r="165" spans="1:11">
      <c r="A165" s="1" t="s">
        <v>1527</v>
      </c>
      <c r="B165" s="2">
        <v>1808822</v>
      </c>
      <c r="C165" s="1" t="s">
        <v>1528</v>
      </c>
      <c r="D165" s="1" t="s">
        <v>1529</v>
      </c>
      <c r="E165" s="1" t="s">
        <v>1530</v>
      </c>
      <c r="F165" s="2">
        <v>-6000</v>
      </c>
      <c r="G165" s="1" t="s">
        <v>9</v>
      </c>
      <c r="H165" s="1" t="s">
        <v>84</v>
      </c>
      <c r="I165" s="1" t="s">
        <v>11</v>
      </c>
      <c r="J165">
        <f>VLOOKUP(B165,自助退!B:F,5,FALSE)</f>
        <v>6000</v>
      </c>
      <c r="K165" t="str">
        <f t="shared" si="2"/>
        <v/>
      </c>
    </row>
    <row r="166" spans="1:11">
      <c r="A166" s="1" t="s">
        <v>1531</v>
      </c>
      <c r="B166" s="2">
        <v>1808836</v>
      </c>
      <c r="C166" s="1" t="s">
        <v>1532</v>
      </c>
      <c r="D166" s="1" t="s">
        <v>1529</v>
      </c>
      <c r="E166" s="1" t="s">
        <v>1530</v>
      </c>
      <c r="F166" s="2">
        <v>-39</v>
      </c>
      <c r="G166" s="1" t="s">
        <v>9</v>
      </c>
      <c r="H166" s="1" t="s">
        <v>84</v>
      </c>
      <c r="I166" s="1" t="s">
        <v>11</v>
      </c>
      <c r="J166">
        <f>VLOOKUP(B166,自助退!B:F,5,FALSE)</f>
        <v>39</v>
      </c>
      <c r="K166" t="str">
        <f t="shared" si="2"/>
        <v/>
      </c>
    </row>
    <row r="167" spans="1:11">
      <c r="A167" s="1" t="s">
        <v>1533</v>
      </c>
      <c r="B167" s="2">
        <v>1808841</v>
      </c>
      <c r="C167" s="1" t="s">
        <v>1534</v>
      </c>
      <c r="D167" s="1" t="s">
        <v>1535</v>
      </c>
      <c r="E167" s="1" t="s">
        <v>1536</v>
      </c>
      <c r="F167" s="2">
        <v>-200</v>
      </c>
      <c r="G167" s="1" t="s">
        <v>9</v>
      </c>
      <c r="H167" s="1" t="s">
        <v>92</v>
      </c>
      <c r="I167" s="1" t="s">
        <v>11</v>
      </c>
      <c r="J167">
        <f>VLOOKUP(B167,自助退!B:F,5,FALSE)</f>
        <v>200</v>
      </c>
      <c r="K167" t="str">
        <f t="shared" si="2"/>
        <v/>
      </c>
    </row>
    <row r="168" spans="1:11">
      <c r="A168" s="1" t="s">
        <v>1537</v>
      </c>
      <c r="B168" s="2">
        <v>1808892</v>
      </c>
      <c r="C168" s="1" t="s">
        <v>1538</v>
      </c>
      <c r="D168" s="1" t="s">
        <v>1539</v>
      </c>
      <c r="E168" s="1" t="s">
        <v>1540</v>
      </c>
      <c r="F168" s="2">
        <v>-1670.74</v>
      </c>
      <c r="G168" s="1" t="s">
        <v>9</v>
      </c>
      <c r="H168" s="1" t="s">
        <v>84</v>
      </c>
      <c r="I168" s="1" t="s">
        <v>11</v>
      </c>
      <c r="J168">
        <f>VLOOKUP(B168,自助退!B:F,5,FALSE)</f>
        <v>1670.74</v>
      </c>
      <c r="K168" t="str">
        <f t="shared" si="2"/>
        <v/>
      </c>
    </row>
    <row r="169" spans="1:11">
      <c r="A169" s="1" t="s">
        <v>1541</v>
      </c>
      <c r="B169" s="2">
        <v>1809169</v>
      </c>
      <c r="C169" s="1" t="s">
        <v>1542</v>
      </c>
      <c r="D169" s="1" t="s">
        <v>1529</v>
      </c>
      <c r="E169" s="1" t="s">
        <v>1530</v>
      </c>
      <c r="F169" s="2">
        <v>-5000</v>
      </c>
      <c r="G169" s="1" t="s">
        <v>9</v>
      </c>
      <c r="H169" s="1" t="s">
        <v>87</v>
      </c>
      <c r="I169" s="1" t="s">
        <v>11</v>
      </c>
      <c r="J169">
        <f>VLOOKUP(B169,自助退!B:F,5,FALSE)</f>
        <v>5000</v>
      </c>
      <c r="K169" t="str">
        <f t="shared" si="2"/>
        <v/>
      </c>
    </row>
    <row r="170" spans="1:11">
      <c r="A170" s="1" t="s">
        <v>1543</v>
      </c>
      <c r="B170" s="2">
        <v>1809363</v>
      </c>
      <c r="C170" s="1" t="s">
        <v>1544</v>
      </c>
      <c r="D170" s="1" t="s">
        <v>1545</v>
      </c>
      <c r="E170" s="1" t="s">
        <v>1546</v>
      </c>
      <c r="F170" s="2">
        <v>-171.2</v>
      </c>
      <c r="G170" s="1" t="s">
        <v>9</v>
      </c>
      <c r="H170" s="1" t="s">
        <v>85</v>
      </c>
      <c r="I170" s="1" t="s">
        <v>11</v>
      </c>
      <c r="J170">
        <f>VLOOKUP(B170,自助退!B:F,5,FALSE)</f>
        <v>171.2</v>
      </c>
      <c r="K170" t="str">
        <f t="shared" si="2"/>
        <v/>
      </c>
    </row>
    <row r="171" spans="1:11">
      <c r="A171" s="1" t="s">
        <v>1547</v>
      </c>
      <c r="B171" s="2">
        <v>1809369</v>
      </c>
      <c r="C171" s="1" t="s">
        <v>1548</v>
      </c>
      <c r="D171" s="1" t="s">
        <v>1549</v>
      </c>
      <c r="E171" s="1" t="s">
        <v>1550</v>
      </c>
      <c r="F171" s="2">
        <v>-1277.6300000000001</v>
      </c>
      <c r="G171" s="1" t="s">
        <v>9</v>
      </c>
      <c r="H171" s="1" t="s">
        <v>102</v>
      </c>
      <c r="I171" s="1" t="s">
        <v>11</v>
      </c>
      <c r="J171">
        <f>VLOOKUP(B171,自助退!B:F,5,FALSE)</f>
        <v>1277.6300000000001</v>
      </c>
      <c r="K171" t="str">
        <f t="shared" si="2"/>
        <v/>
      </c>
    </row>
    <row r="172" spans="1:11">
      <c r="A172" s="1" t="s">
        <v>1551</v>
      </c>
      <c r="B172" s="2">
        <v>1809392</v>
      </c>
      <c r="C172" s="1" t="s">
        <v>1552</v>
      </c>
      <c r="D172" s="1" t="s">
        <v>1529</v>
      </c>
      <c r="E172" s="1" t="s">
        <v>1530</v>
      </c>
      <c r="F172" s="2">
        <v>-7000</v>
      </c>
      <c r="G172" s="1" t="s">
        <v>9</v>
      </c>
      <c r="H172" s="1" t="s">
        <v>90</v>
      </c>
      <c r="I172" s="1" t="s">
        <v>11</v>
      </c>
      <c r="J172">
        <f>VLOOKUP(B172,自助退!B:F,5,FALSE)</f>
        <v>7000</v>
      </c>
      <c r="K172" t="str">
        <f t="shared" si="2"/>
        <v/>
      </c>
    </row>
    <row r="173" spans="1:11">
      <c r="A173" s="1" t="s">
        <v>1553</v>
      </c>
      <c r="B173" s="2">
        <v>1809439</v>
      </c>
      <c r="C173" s="1" t="s">
        <v>1554</v>
      </c>
      <c r="D173" s="1" t="s">
        <v>1555</v>
      </c>
      <c r="E173" s="1" t="s">
        <v>1556</v>
      </c>
      <c r="F173" s="2">
        <v>-2600</v>
      </c>
      <c r="G173" s="1" t="s">
        <v>9</v>
      </c>
      <c r="H173" s="1" t="s">
        <v>87</v>
      </c>
      <c r="I173" s="1" t="s">
        <v>11</v>
      </c>
      <c r="J173">
        <f>VLOOKUP(B173,自助退!B:F,5,FALSE)</f>
        <v>2600</v>
      </c>
      <c r="K173" t="str">
        <f t="shared" si="2"/>
        <v/>
      </c>
    </row>
    <row r="174" spans="1:11">
      <c r="A174" s="1" t="s">
        <v>1557</v>
      </c>
      <c r="B174" s="2">
        <v>1809459</v>
      </c>
      <c r="C174" s="1" t="s">
        <v>1558</v>
      </c>
      <c r="D174" s="1" t="s">
        <v>1559</v>
      </c>
      <c r="E174" s="1" t="s">
        <v>1560</v>
      </c>
      <c r="F174" s="2">
        <v>-388</v>
      </c>
      <c r="G174" s="1" t="s">
        <v>9</v>
      </c>
      <c r="H174" s="1" t="s">
        <v>98</v>
      </c>
      <c r="I174" s="1" t="s">
        <v>11</v>
      </c>
      <c r="J174">
        <f>VLOOKUP(B174,自助退!B:F,5,FALSE)</f>
        <v>388</v>
      </c>
      <c r="K174" t="str">
        <f t="shared" si="2"/>
        <v/>
      </c>
    </row>
    <row r="175" spans="1:11">
      <c r="A175" s="1" t="s">
        <v>1561</v>
      </c>
      <c r="B175" s="2">
        <v>1809566</v>
      </c>
      <c r="C175" s="1" t="s">
        <v>1562</v>
      </c>
      <c r="D175" s="1" t="s">
        <v>249</v>
      </c>
      <c r="E175" s="1" t="s">
        <v>250</v>
      </c>
      <c r="F175" s="2">
        <v>-700</v>
      </c>
      <c r="G175" s="1" t="s">
        <v>9</v>
      </c>
      <c r="H175" s="1" t="s">
        <v>100</v>
      </c>
      <c r="I175" s="1" t="s">
        <v>11</v>
      </c>
      <c r="J175">
        <f>VLOOKUP(B175,自助退!B:F,5,FALSE)</f>
        <v>700</v>
      </c>
      <c r="K175" t="str">
        <f t="shared" si="2"/>
        <v/>
      </c>
    </row>
    <row r="176" spans="1:11">
      <c r="A176" s="1" t="s">
        <v>1563</v>
      </c>
      <c r="B176" s="2">
        <v>1809682</v>
      </c>
      <c r="C176" s="1" t="s">
        <v>1564</v>
      </c>
      <c r="D176" s="1" t="s">
        <v>1565</v>
      </c>
      <c r="E176" s="1" t="s">
        <v>1566</v>
      </c>
      <c r="F176" s="2">
        <v>-4250</v>
      </c>
      <c r="G176" s="1" t="s">
        <v>9</v>
      </c>
      <c r="H176" s="1" t="s">
        <v>270</v>
      </c>
      <c r="I176" s="1" t="s">
        <v>11</v>
      </c>
      <c r="J176">
        <f>VLOOKUP(B176,自助退!B:F,5,FALSE)</f>
        <v>4250</v>
      </c>
      <c r="K176" t="str">
        <f t="shared" si="2"/>
        <v/>
      </c>
    </row>
    <row r="177" spans="1:11">
      <c r="A177" s="1" t="s">
        <v>1567</v>
      </c>
      <c r="B177" s="2">
        <v>1809705</v>
      </c>
      <c r="C177" s="1" t="s">
        <v>1568</v>
      </c>
      <c r="D177" s="1" t="s">
        <v>178</v>
      </c>
      <c r="E177" s="1" t="s">
        <v>41</v>
      </c>
      <c r="F177" s="2">
        <v>-843.92</v>
      </c>
      <c r="G177" s="1" t="s">
        <v>9</v>
      </c>
      <c r="H177" s="1" t="s">
        <v>95</v>
      </c>
      <c r="I177" s="1" t="s">
        <v>11</v>
      </c>
      <c r="J177">
        <f>VLOOKUP(B177,自助退!B:F,5,FALSE)</f>
        <v>843.92</v>
      </c>
      <c r="K177" t="str">
        <f t="shared" si="2"/>
        <v/>
      </c>
    </row>
    <row r="178" spans="1:11">
      <c r="A178" s="1" t="s">
        <v>1569</v>
      </c>
      <c r="B178" s="2">
        <v>1809732</v>
      </c>
      <c r="C178" s="1" t="s">
        <v>1570</v>
      </c>
      <c r="D178" s="1" t="s">
        <v>1571</v>
      </c>
      <c r="E178" s="1" t="s">
        <v>1572</v>
      </c>
      <c r="F178" s="2">
        <v>-1418.92</v>
      </c>
      <c r="G178" s="1" t="s">
        <v>9</v>
      </c>
      <c r="H178" s="1" t="s">
        <v>95</v>
      </c>
      <c r="I178" s="1" t="s">
        <v>11</v>
      </c>
      <c r="J178">
        <f>VLOOKUP(B178,自助退!B:F,5,FALSE)</f>
        <v>1418.92</v>
      </c>
      <c r="K178" t="str">
        <f t="shared" si="2"/>
        <v/>
      </c>
    </row>
    <row r="179" spans="1:11">
      <c r="A179" s="1" t="s">
        <v>1573</v>
      </c>
      <c r="B179" s="2">
        <v>1809796</v>
      </c>
      <c r="C179" s="1" t="s">
        <v>1574</v>
      </c>
      <c r="D179" s="1" t="s">
        <v>1575</v>
      </c>
      <c r="E179" s="1" t="s">
        <v>1576</v>
      </c>
      <c r="F179" s="2">
        <v>-546.5</v>
      </c>
      <c r="G179" s="1" t="s">
        <v>9</v>
      </c>
      <c r="H179" s="1" t="s">
        <v>106</v>
      </c>
      <c r="I179" s="1" t="s">
        <v>11</v>
      </c>
      <c r="J179">
        <f>VLOOKUP(B179,自助退!B:F,5,FALSE)</f>
        <v>546.5</v>
      </c>
      <c r="K179" t="str">
        <f t="shared" si="2"/>
        <v/>
      </c>
    </row>
    <row r="180" spans="1:11">
      <c r="A180" s="1" t="s">
        <v>1577</v>
      </c>
      <c r="B180" s="2">
        <v>1809891</v>
      </c>
      <c r="C180" s="1" t="s">
        <v>1578</v>
      </c>
      <c r="D180" s="1" t="s">
        <v>1579</v>
      </c>
      <c r="E180" s="1" t="s">
        <v>1580</v>
      </c>
      <c r="F180" s="2">
        <v>-37.72</v>
      </c>
      <c r="G180" s="1" t="s">
        <v>9</v>
      </c>
      <c r="H180" s="1" t="s">
        <v>112</v>
      </c>
      <c r="I180" s="1" t="s">
        <v>11</v>
      </c>
      <c r="J180">
        <f>VLOOKUP(B180,自助退!B:F,5,FALSE)</f>
        <v>37.72</v>
      </c>
      <c r="K180" t="str">
        <f t="shared" si="2"/>
        <v/>
      </c>
    </row>
    <row r="181" spans="1:11">
      <c r="A181" s="1" t="s">
        <v>1581</v>
      </c>
      <c r="B181" s="2">
        <v>1809905</v>
      </c>
      <c r="C181" s="1" t="s">
        <v>1582</v>
      </c>
      <c r="D181" s="1" t="s">
        <v>1583</v>
      </c>
      <c r="E181" s="1" t="s">
        <v>1584</v>
      </c>
      <c r="F181" s="2">
        <v>-4300</v>
      </c>
      <c r="G181" s="1" t="s">
        <v>9</v>
      </c>
      <c r="H181" s="1" t="s">
        <v>100</v>
      </c>
      <c r="I181" s="1" t="s">
        <v>11</v>
      </c>
      <c r="J181">
        <f>VLOOKUP(B181,自助退!B:F,5,FALSE)</f>
        <v>4300</v>
      </c>
      <c r="K181" t="str">
        <f t="shared" si="2"/>
        <v/>
      </c>
    </row>
    <row r="182" spans="1:11">
      <c r="A182" s="1" t="s">
        <v>1585</v>
      </c>
      <c r="B182" s="2">
        <v>1810350</v>
      </c>
      <c r="C182" s="1" t="s">
        <v>1586</v>
      </c>
      <c r="D182" s="1" t="s">
        <v>1587</v>
      </c>
      <c r="E182" s="1" t="s">
        <v>1588</v>
      </c>
      <c r="F182" s="2">
        <v>-16.36</v>
      </c>
      <c r="G182" s="1" t="s">
        <v>9</v>
      </c>
      <c r="H182" s="1" t="s">
        <v>106</v>
      </c>
      <c r="I182" s="1" t="s">
        <v>11</v>
      </c>
      <c r="J182">
        <f>VLOOKUP(B182,自助退!B:F,5,FALSE)</f>
        <v>16.36</v>
      </c>
      <c r="K182" t="str">
        <f t="shared" si="2"/>
        <v/>
      </c>
    </row>
    <row r="183" spans="1:11">
      <c r="A183" s="1" t="s">
        <v>1589</v>
      </c>
      <c r="B183" s="2">
        <v>1810623</v>
      </c>
      <c r="C183" s="1" t="s">
        <v>1590</v>
      </c>
      <c r="D183" s="1" t="s">
        <v>1591</v>
      </c>
      <c r="E183" s="1" t="s">
        <v>1592</v>
      </c>
      <c r="F183" s="2">
        <v>-3.33</v>
      </c>
      <c r="G183" s="1" t="s">
        <v>9</v>
      </c>
      <c r="H183" s="1" t="s">
        <v>109</v>
      </c>
      <c r="I183" s="1" t="s">
        <v>11</v>
      </c>
      <c r="J183">
        <f>VLOOKUP(B183,自助退!B:F,5,FALSE)</f>
        <v>3.33</v>
      </c>
      <c r="K183" t="str">
        <f t="shared" si="2"/>
        <v/>
      </c>
    </row>
    <row r="184" spans="1:11">
      <c r="A184" s="1" t="s">
        <v>1593</v>
      </c>
      <c r="B184" s="2">
        <v>1810797</v>
      </c>
      <c r="C184" s="1" t="s">
        <v>1594</v>
      </c>
      <c r="D184" s="1" t="s">
        <v>1595</v>
      </c>
      <c r="E184" s="1" t="s">
        <v>1596</v>
      </c>
      <c r="F184" s="2">
        <v>-500</v>
      </c>
      <c r="G184" s="1" t="s">
        <v>9</v>
      </c>
      <c r="H184" s="1" t="s">
        <v>105</v>
      </c>
      <c r="I184" s="1" t="s">
        <v>11</v>
      </c>
      <c r="J184">
        <f>VLOOKUP(B184,自助退!B:F,5,FALSE)</f>
        <v>500</v>
      </c>
      <c r="K184" t="str">
        <f t="shared" si="2"/>
        <v/>
      </c>
    </row>
    <row r="185" spans="1:11">
      <c r="A185" s="1" t="s">
        <v>1597</v>
      </c>
      <c r="B185" s="2">
        <v>1810855</v>
      </c>
      <c r="C185" s="1"/>
      <c r="D185" s="1" t="s">
        <v>1599</v>
      </c>
      <c r="E185" s="1" t="s">
        <v>1176</v>
      </c>
      <c r="F185" s="2">
        <v>-1000</v>
      </c>
      <c r="G185" s="1" t="s">
        <v>9</v>
      </c>
      <c r="H185" s="1" t="s">
        <v>80</v>
      </c>
      <c r="I185" s="1" t="s">
        <v>78</v>
      </c>
      <c r="J185">
        <f>VLOOKUP(B185,自助退!B:F,5,FALSE)</f>
        <v>1000</v>
      </c>
      <c r="K185" t="str">
        <f t="shared" si="2"/>
        <v/>
      </c>
    </row>
    <row r="186" spans="1:11">
      <c r="A186" s="1" t="s">
        <v>1600</v>
      </c>
      <c r="B186" s="2">
        <v>1811372</v>
      </c>
      <c r="C186" s="1" t="s">
        <v>1601</v>
      </c>
      <c r="D186" s="1" t="s">
        <v>1602</v>
      </c>
      <c r="E186" s="1" t="s">
        <v>1603</v>
      </c>
      <c r="F186" s="2">
        <v>-549.05999999999995</v>
      </c>
      <c r="G186" s="1" t="s">
        <v>9</v>
      </c>
      <c r="H186" s="1" t="s">
        <v>90</v>
      </c>
      <c r="I186" s="1" t="s">
        <v>11</v>
      </c>
      <c r="J186">
        <f>VLOOKUP(B186,自助退!B:F,5,FALSE)</f>
        <v>549.05999999999995</v>
      </c>
      <c r="K186" t="str">
        <f t="shared" si="2"/>
        <v/>
      </c>
    </row>
    <row r="187" spans="1:11">
      <c r="A187" s="1" t="s">
        <v>1604</v>
      </c>
      <c r="B187" s="2">
        <v>1811424</v>
      </c>
      <c r="C187" s="1" t="s">
        <v>1605</v>
      </c>
      <c r="D187" s="1" t="s">
        <v>1606</v>
      </c>
      <c r="E187" s="1" t="s">
        <v>1607</v>
      </c>
      <c r="F187" s="2">
        <v>-51</v>
      </c>
      <c r="G187" s="1" t="s">
        <v>9</v>
      </c>
      <c r="H187" s="1" t="s">
        <v>80</v>
      </c>
      <c r="I187" s="1" t="s">
        <v>11</v>
      </c>
      <c r="J187">
        <f>VLOOKUP(B187,自助退!B:F,5,FALSE)</f>
        <v>51</v>
      </c>
      <c r="K187" t="str">
        <f t="shared" si="2"/>
        <v/>
      </c>
    </row>
    <row r="188" spans="1:11">
      <c r="A188" s="1" t="s">
        <v>1608</v>
      </c>
      <c r="B188" s="2">
        <v>1811794</v>
      </c>
      <c r="C188" s="1" t="s">
        <v>1609</v>
      </c>
      <c r="D188" s="1" t="s">
        <v>1610</v>
      </c>
      <c r="E188" s="1" t="s">
        <v>1611</v>
      </c>
      <c r="F188" s="2">
        <v>-493</v>
      </c>
      <c r="G188" s="1" t="s">
        <v>9</v>
      </c>
      <c r="H188" s="1" t="s">
        <v>77</v>
      </c>
      <c r="I188" s="1" t="s">
        <v>11</v>
      </c>
      <c r="J188">
        <f>VLOOKUP(B188,自助退!B:F,5,FALSE)</f>
        <v>493</v>
      </c>
      <c r="K188" t="str">
        <f t="shared" si="2"/>
        <v/>
      </c>
    </row>
    <row r="189" spans="1:11">
      <c r="A189" s="1" t="s">
        <v>1612</v>
      </c>
      <c r="B189" s="2">
        <v>1811796</v>
      </c>
      <c r="C189" s="1" t="s">
        <v>1613</v>
      </c>
      <c r="D189" s="1" t="s">
        <v>1614</v>
      </c>
      <c r="E189" s="1" t="s">
        <v>1615</v>
      </c>
      <c r="F189" s="2">
        <v>-300</v>
      </c>
      <c r="G189" s="1" t="s">
        <v>9</v>
      </c>
      <c r="H189" s="1" t="s">
        <v>87</v>
      </c>
      <c r="I189" s="1" t="s">
        <v>11</v>
      </c>
      <c r="J189">
        <f>VLOOKUP(B189,自助退!B:F,5,FALSE)</f>
        <v>300</v>
      </c>
      <c r="K189" t="str">
        <f t="shared" si="2"/>
        <v/>
      </c>
    </row>
    <row r="190" spans="1:11">
      <c r="A190" s="1" t="s">
        <v>1616</v>
      </c>
      <c r="B190" s="2">
        <v>1812538</v>
      </c>
      <c r="C190" s="1" t="s">
        <v>1617</v>
      </c>
      <c r="D190" s="1" t="s">
        <v>1618</v>
      </c>
      <c r="E190" s="1" t="s">
        <v>1619</v>
      </c>
      <c r="F190" s="2">
        <v>-130.78</v>
      </c>
      <c r="G190" s="1" t="s">
        <v>9</v>
      </c>
      <c r="H190" s="1" t="s">
        <v>76</v>
      </c>
      <c r="I190" s="1" t="s">
        <v>11</v>
      </c>
      <c r="J190">
        <f>VLOOKUP(B190,自助退!B:F,5,FALSE)</f>
        <v>130.78</v>
      </c>
      <c r="K190" t="str">
        <f t="shared" si="2"/>
        <v/>
      </c>
    </row>
    <row r="191" spans="1:11">
      <c r="A191" s="1" t="s">
        <v>1620</v>
      </c>
      <c r="B191" s="2">
        <v>1812659</v>
      </c>
      <c r="C191" s="1" t="s">
        <v>1621</v>
      </c>
      <c r="D191" s="1" t="s">
        <v>1622</v>
      </c>
      <c r="E191" s="1" t="s">
        <v>1623</v>
      </c>
      <c r="F191" s="2">
        <v>-900</v>
      </c>
      <c r="G191" s="1" t="s">
        <v>9</v>
      </c>
      <c r="H191" s="1" t="s">
        <v>93</v>
      </c>
      <c r="I191" s="1" t="s">
        <v>11</v>
      </c>
      <c r="J191">
        <f>VLOOKUP(B191,自助退!B:F,5,FALSE)</f>
        <v>900</v>
      </c>
      <c r="K191" t="str">
        <f t="shared" si="2"/>
        <v/>
      </c>
    </row>
    <row r="192" spans="1:11">
      <c r="A192" s="1" t="s">
        <v>1624</v>
      </c>
      <c r="B192" s="2">
        <v>1813039</v>
      </c>
      <c r="C192" s="1" t="s">
        <v>1625</v>
      </c>
      <c r="D192" s="1" t="s">
        <v>1626</v>
      </c>
      <c r="E192" s="1" t="s">
        <v>1627</v>
      </c>
      <c r="F192" s="2">
        <v>-228</v>
      </c>
      <c r="G192" s="1" t="s">
        <v>9</v>
      </c>
      <c r="H192" s="1" t="s">
        <v>76</v>
      </c>
      <c r="I192" s="1" t="s">
        <v>11</v>
      </c>
      <c r="J192">
        <f>VLOOKUP(B192,自助退!B:F,5,FALSE)</f>
        <v>228</v>
      </c>
      <c r="K192" t="str">
        <f t="shared" si="2"/>
        <v/>
      </c>
    </row>
    <row r="193" spans="1:11">
      <c r="A193" s="1" t="s">
        <v>1628</v>
      </c>
      <c r="B193" s="2">
        <v>1813082</v>
      </c>
      <c r="C193" s="1" t="s">
        <v>1629</v>
      </c>
      <c r="D193" s="1" t="s">
        <v>1630</v>
      </c>
      <c r="E193" s="1" t="s">
        <v>1631</v>
      </c>
      <c r="F193" s="2">
        <v>-500</v>
      </c>
      <c r="G193" s="1" t="s">
        <v>9</v>
      </c>
      <c r="H193" s="1" t="s">
        <v>95</v>
      </c>
      <c r="I193" s="1" t="s">
        <v>11</v>
      </c>
      <c r="J193">
        <f>VLOOKUP(B193,自助退!B:F,5,FALSE)</f>
        <v>500</v>
      </c>
      <c r="K193" t="str">
        <f t="shared" si="2"/>
        <v/>
      </c>
    </row>
    <row r="194" spans="1:11">
      <c r="A194" s="1" t="s">
        <v>1632</v>
      </c>
      <c r="B194" s="2">
        <v>1813231</v>
      </c>
      <c r="C194" s="1" t="s">
        <v>1633</v>
      </c>
      <c r="D194" s="1" t="s">
        <v>1634</v>
      </c>
      <c r="E194" s="1" t="s">
        <v>1635</v>
      </c>
      <c r="F194" s="2">
        <v>-3000</v>
      </c>
      <c r="G194" s="1" t="s">
        <v>9</v>
      </c>
      <c r="H194" s="1" t="s">
        <v>88</v>
      </c>
      <c r="I194" s="1" t="s">
        <v>11</v>
      </c>
      <c r="J194">
        <f>VLOOKUP(B194,自助退!B:F,5,FALSE)</f>
        <v>3000</v>
      </c>
      <c r="K194" t="str">
        <f t="shared" si="2"/>
        <v/>
      </c>
    </row>
    <row r="195" spans="1:11">
      <c r="A195" s="1" t="s">
        <v>1636</v>
      </c>
      <c r="B195" s="2">
        <v>1813355</v>
      </c>
      <c r="C195" s="1" t="s">
        <v>1637</v>
      </c>
      <c r="D195" s="1" t="s">
        <v>1638</v>
      </c>
      <c r="E195" s="1" t="s">
        <v>1639</v>
      </c>
      <c r="F195" s="2">
        <v>-882</v>
      </c>
      <c r="G195" s="1" t="s">
        <v>9</v>
      </c>
      <c r="H195" s="1" t="s">
        <v>105</v>
      </c>
      <c r="I195" s="1" t="s">
        <v>11</v>
      </c>
      <c r="J195">
        <f>VLOOKUP(B195,自助退!B:F,5,FALSE)</f>
        <v>882</v>
      </c>
      <c r="K195" t="str">
        <f t="shared" ref="K195:K258" si="3">IF(F195*-1=J195,"",1)</f>
        <v/>
      </c>
    </row>
    <row r="196" spans="1:11">
      <c r="A196" s="1" t="s">
        <v>1640</v>
      </c>
      <c r="B196" s="2">
        <v>1813494</v>
      </c>
      <c r="C196" s="1" t="s">
        <v>1641</v>
      </c>
      <c r="D196" s="1" t="s">
        <v>1642</v>
      </c>
      <c r="E196" s="1" t="s">
        <v>1643</v>
      </c>
      <c r="F196" s="2">
        <v>-9555</v>
      </c>
      <c r="G196" s="1" t="s">
        <v>9</v>
      </c>
      <c r="H196" s="1" t="s">
        <v>90</v>
      </c>
      <c r="I196" s="1" t="s">
        <v>11</v>
      </c>
      <c r="J196">
        <f>VLOOKUP(B196,自助退!B:F,5,FALSE)</f>
        <v>9555</v>
      </c>
      <c r="K196" t="str">
        <f t="shared" si="3"/>
        <v/>
      </c>
    </row>
    <row r="197" spans="1:11">
      <c r="A197" s="1" t="s">
        <v>1644</v>
      </c>
      <c r="B197" s="2">
        <v>1813918</v>
      </c>
      <c r="C197" s="1" t="s">
        <v>1645</v>
      </c>
      <c r="D197" s="1" t="s">
        <v>1646</v>
      </c>
      <c r="E197" s="1" t="s">
        <v>1647</v>
      </c>
      <c r="F197" s="2">
        <v>-200</v>
      </c>
      <c r="G197" s="1" t="s">
        <v>9</v>
      </c>
      <c r="H197" s="1" t="s">
        <v>95</v>
      </c>
      <c r="I197" s="1" t="s">
        <v>11</v>
      </c>
      <c r="J197">
        <f>VLOOKUP(B197,自助退!B:F,5,FALSE)</f>
        <v>200</v>
      </c>
      <c r="K197" t="str">
        <f t="shared" si="3"/>
        <v/>
      </c>
    </row>
    <row r="198" spans="1:11">
      <c r="A198" s="1" t="s">
        <v>1648</v>
      </c>
      <c r="B198" s="2">
        <v>1814087</v>
      </c>
      <c r="C198" s="1" t="s">
        <v>1649</v>
      </c>
      <c r="D198" s="1" t="s">
        <v>1650</v>
      </c>
      <c r="E198" s="1" t="s">
        <v>1651</v>
      </c>
      <c r="F198" s="2">
        <v>-100</v>
      </c>
      <c r="G198" s="1" t="s">
        <v>9</v>
      </c>
      <c r="H198" s="1" t="s">
        <v>76</v>
      </c>
      <c r="I198" s="1" t="s">
        <v>11</v>
      </c>
      <c r="J198">
        <f>VLOOKUP(B198,自助退!B:F,5,FALSE)</f>
        <v>100</v>
      </c>
      <c r="K198" t="str">
        <f t="shared" si="3"/>
        <v/>
      </c>
    </row>
    <row r="199" spans="1:11">
      <c r="A199" s="1" t="s">
        <v>1652</v>
      </c>
      <c r="B199" s="2">
        <v>1814447</v>
      </c>
      <c r="C199" s="1" t="s">
        <v>1653</v>
      </c>
      <c r="D199" s="1" t="s">
        <v>1654</v>
      </c>
      <c r="E199" s="1" t="s">
        <v>1655</v>
      </c>
      <c r="F199" s="2">
        <v>-34972</v>
      </c>
      <c r="G199" s="1" t="s">
        <v>9</v>
      </c>
      <c r="H199" s="1" t="s">
        <v>106</v>
      </c>
      <c r="I199" s="1" t="s">
        <v>11</v>
      </c>
      <c r="J199">
        <f>VLOOKUP(B199,自助退!B:F,5,FALSE)</f>
        <v>34972</v>
      </c>
      <c r="K199" t="str">
        <f t="shared" si="3"/>
        <v/>
      </c>
    </row>
    <row r="200" spans="1:11">
      <c r="A200" s="1" t="s">
        <v>1656</v>
      </c>
      <c r="B200" s="2">
        <v>1814597</v>
      </c>
      <c r="C200" s="1"/>
      <c r="D200" s="1" t="s">
        <v>1658</v>
      </c>
      <c r="E200" s="1" t="s">
        <v>281</v>
      </c>
      <c r="F200" s="2">
        <v>-5000</v>
      </c>
      <c r="G200" s="1" t="s">
        <v>9</v>
      </c>
      <c r="H200" s="1" t="s">
        <v>76</v>
      </c>
      <c r="I200" s="1" t="s">
        <v>78</v>
      </c>
      <c r="J200">
        <f>VLOOKUP(B200,自助退!B:F,5,FALSE)</f>
        <v>5000</v>
      </c>
      <c r="K200" t="str">
        <f t="shared" si="3"/>
        <v/>
      </c>
    </row>
    <row r="201" spans="1:11">
      <c r="A201" s="1" t="s">
        <v>1659</v>
      </c>
      <c r="B201" s="2">
        <v>1814818</v>
      </c>
      <c r="C201" s="1" t="s">
        <v>1660</v>
      </c>
      <c r="D201" s="1" t="s">
        <v>1661</v>
      </c>
      <c r="E201" s="1" t="s">
        <v>1662</v>
      </c>
      <c r="F201" s="2">
        <v>-456</v>
      </c>
      <c r="G201" s="1" t="s">
        <v>9</v>
      </c>
      <c r="H201" s="1" t="s">
        <v>106</v>
      </c>
      <c r="I201" s="1" t="s">
        <v>11</v>
      </c>
      <c r="J201">
        <f>VLOOKUP(B201,自助退!B:F,5,FALSE)</f>
        <v>456</v>
      </c>
      <c r="K201" t="str">
        <f t="shared" si="3"/>
        <v/>
      </c>
    </row>
    <row r="202" spans="1:11">
      <c r="A202" s="1" t="s">
        <v>1663</v>
      </c>
      <c r="B202" s="2">
        <v>1815464</v>
      </c>
      <c r="C202" s="1" t="s">
        <v>1667</v>
      </c>
      <c r="D202" s="1" t="s">
        <v>1668</v>
      </c>
      <c r="E202" s="1" t="s">
        <v>1669</v>
      </c>
      <c r="F202" s="2">
        <v>-500</v>
      </c>
      <c r="G202" s="1" t="s">
        <v>9</v>
      </c>
      <c r="H202" s="1" t="s">
        <v>102</v>
      </c>
      <c r="I202" s="1" t="s">
        <v>11</v>
      </c>
      <c r="J202">
        <f>VLOOKUP(B202,自助退!B:F,5,FALSE)</f>
        <v>500</v>
      </c>
      <c r="K202" t="str">
        <f t="shared" si="3"/>
        <v/>
      </c>
    </row>
    <row r="203" spans="1:11">
      <c r="A203" s="1" t="s">
        <v>1663</v>
      </c>
      <c r="B203" s="2">
        <v>1815463</v>
      </c>
      <c r="C203" s="1" t="s">
        <v>1664</v>
      </c>
      <c r="D203" s="1" t="s">
        <v>1665</v>
      </c>
      <c r="E203" s="1" t="s">
        <v>1666</v>
      </c>
      <c r="F203" s="2">
        <v>-300.5</v>
      </c>
      <c r="G203" s="1" t="s">
        <v>9</v>
      </c>
      <c r="H203" s="1" t="s">
        <v>90</v>
      </c>
      <c r="I203" s="1" t="s">
        <v>11</v>
      </c>
      <c r="J203">
        <f>VLOOKUP(B203,自助退!B:F,5,FALSE)</f>
        <v>300.5</v>
      </c>
      <c r="K203" t="str">
        <f t="shared" si="3"/>
        <v/>
      </c>
    </row>
    <row r="204" spans="1:11">
      <c r="A204" s="1" t="s">
        <v>1670</v>
      </c>
      <c r="B204" s="2">
        <v>1815603</v>
      </c>
      <c r="C204" s="1" t="s">
        <v>1671</v>
      </c>
      <c r="D204" s="1" t="s">
        <v>1672</v>
      </c>
      <c r="E204" s="1" t="s">
        <v>1673</v>
      </c>
      <c r="F204" s="2">
        <v>-5000</v>
      </c>
      <c r="G204" s="1" t="s">
        <v>9</v>
      </c>
      <c r="H204" s="1" t="s">
        <v>90</v>
      </c>
      <c r="I204" s="1" t="s">
        <v>11</v>
      </c>
      <c r="J204">
        <f>VLOOKUP(B204,自助退!B:F,5,FALSE)</f>
        <v>5000</v>
      </c>
      <c r="K204" t="str">
        <f t="shared" si="3"/>
        <v/>
      </c>
    </row>
    <row r="205" spans="1:11">
      <c r="A205" s="1" t="s">
        <v>1674</v>
      </c>
      <c r="B205" s="2">
        <v>1815635</v>
      </c>
      <c r="C205" s="1" t="s">
        <v>1675</v>
      </c>
      <c r="D205" s="1" t="s">
        <v>1676</v>
      </c>
      <c r="E205" s="1" t="s">
        <v>1677</v>
      </c>
      <c r="F205" s="2">
        <v>-500</v>
      </c>
      <c r="G205" s="1" t="s">
        <v>9</v>
      </c>
      <c r="H205" s="1" t="s">
        <v>98</v>
      </c>
      <c r="I205" s="1" t="s">
        <v>11</v>
      </c>
      <c r="J205">
        <f>VLOOKUP(B205,自助退!B:F,5,FALSE)</f>
        <v>500</v>
      </c>
      <c r="K205" t="str">
        <f t="shared" si="3"/>
        <v/>
      </c>
    </row>
    <row r="206" spans="1:11">
      <c r="A206" s="1" t="s">
        <v>1678</v>
      </c>
      <c r="B206" s="2">
        <v>1815686</v>
      </c>
      <c r="C206" s="1" t="s">
        <v>1679</v>
      </c>
      <c r="D206" s="1" t="s">
        <v>1676</v>
      </c>
      <c r="E206" s="1" t="s">
        <v>1677</v>
      </c>
      <c r="F206" s="2">
        <v>-500</v>
      </c>
      <c r="G206" s="1" t="s">
        <v>9</v>
      </c>
      <c r="H206" s="1" t="s">
        <v>98</v>
      </c>
      <c r="I206" s="1" t="s">
        <v>11</v>
      </c>
      <c r="J206">
        <f>VLOOKUP(B206,自助退!B:F,5,FALSE)</f>
        <v>500</v>
      </c>
      <c r="K206" t="str">
        <f t="shared" si="3"/>
        <v/>
      </c>
    </row>
    <row r="207" spans="1:11">
      <c r="A207" s="1" t="s">
        <v>1680</v>
      </c>
      <c r="B207" s="2">
        <v>1815733</v>
      </c>
      <c r="C207" s="1" t="s">
        <v>1681</v>
      </c>
      <c r="D207" s="1" t="s">
        <v>1682</v>
      </c>
      <c r="E207" s="1" t="s">
        <v>1683</v>
      </c>
      <c r="F207" s="2">
        <v>-1450</v>
      </c>
      <c r="G207" s="1" t="s">
        <v>9</v>
      </c>
      <c r="H207" s="1" t="s">
        <v>88</v>
      </c>
      <c r="I207" s="1" t="s">
        <v>11</v>
      </c>
      <c r="J207">
        <f>VLOOKUP(B207,自助退!B:F,5,FALSE)</f>
        <v>1450</v>
      </c>
      <c r="K207" t="str">
        <f t="shared" si="3"/>
        <v/>
      </c>
    </row>
    <row r="208" spans="1:11">
      <c r="A208" s="1" t="s">
        <v>1684</v>
      </c>
      <c r="B208" s="2">
        <v>1815758</v>
      </c>
      <c r="C208" s="1" t="s">
        <v>1685</v>
      </c>
      <c r="D208" s="1" t="s">
        <v>1686</v>
      </c>
      <c r="E208" s="1" t="s">
        <v>1687</v>
      </c>
      <c r="F208" s="2">
        <v>-1000</v>
      </c>
      <c r="G208" s="1" t="s">
        <v>9</v>
      </c>
      <c r="H208" s="1" t="s">
        <v>96</v>
      </c>
      <c r="I208" s="1" t="s">
        <v>11</v>
      </c>
      <c r="J208">
        <f>VLOOKUP(B208,自助退!B:F,5,FALSE)</f>
        <v>1000</v>
      </c>
      <c r="K208" t="str">
        <f t="shared" si="3"/>
        <v/>
      </c>
    </row>
    <row r="209" spans="1:11">
      <c r="A209" s="1" t="s">
        <v>1688</v>
      </c>
      <c r="B209" s="2">
        <v>1815960</v>
      </c>
      <c r="C209" s="1" t="s">
        <v>1689</v>
      </c>
      <c r="D209" s="1" t="s">
        <v>1690</v>
      </c>
      <c r="E209" s="1" t="s">
        <v>1691</v>
      </c>
      <c r="F209" s="2">
        <v>-2050.8200000000002</v>
      </c>
      <c r="G209" s="1" t="s">
        <v>9</v>
      </c>
      <c r="H209" s="1" t="s">
        <v>88</v>
      </c>
      <c r="I209" s="1" t="s">
        <v>11</v>
      </c>
      <c r="J209">
        <f>VLOOKUP(B209,自助退!B:F,5,FALSE)</f>
        <v>2050.8200000000002</v>
      </c>
      <c r="K209" t="str">
        <f t="shared" si="3"/>
        <v/>
      </c>
    </row>
    <row r="210" spans="1:11">
      <c r="A210" s="1" t="s">
        <v>1692</v>
      </c>
      <c r="B210" s="2">
        <v>1816270</v>
      </c>
      <c r="C210" s="1" t="s">
        <v>1693</v>
      </c>
      <c r="D210" s="1" t="s">
        <v>1694</v>
      </c>
      <c r="E210" s="1" t="s">
        <v>1695</v>
      </c>
      <c r="F210" s="2">
        <v>-18</v>
      </c>
      <c r="G210" s="1" t="s">
        <v>9</v>
      </c>
      <c r="H210" s="1" t="s">
        <v>85</v>
      </c>
      <c r="I210" s="1" t="s">
        <v>11</v>
      </c>
      <c r="J210">
        <f>VLOOKUP(B210,自助退!B:F,5,FALSE)</f>
        <v>18</v>
      </c>
      <c r="K210" t="str">
        <f t="shared" si="3"/>
        <v/>
      </c>
    </row>
    <row r="211" spans="1:11">
      <c r="A211" s="1" t="s">
        <v>1696</v>
      </c>
      <c r="B211" s="2">
        <v>1817002</v>
      </c>
      <c r="C211" s="1" t="s">
        <v>1697</v>
      </c>
      <c r="D211" s="1" t="s">
        <v>1698</v>
      </c>
      <c r="E211" s="1" t="s">
        <v>1699</v>
      </c>
      <c r="F211" s="2">
        <v>-189.5</v>
      </c>
      <c r="G211" s="1" t="s">
        <v>9</v>
      </c>
      <c r="H211" s="1" t="s">
        <v>76</v>
      </c>
      <c r="I211" s="1" t="s">
        <v>11</v>
      </c>
      <c r="J211">
        <f>VLOOKUP(B211,自助退!B:F,5,FALSE)</f>
        <v>189.5</v>
      </c>
      <c r="K211" t="str">
        <f t="shared" si="3"/>
        <v/>
      </c>
    </row>
    <row r="212" spans="1:11">
      <c r="A212" s="1" t="s">
        <v>1700</v>
      </c>
      <c r="B212" s="2">
        <v>1817373</v>
      </c>
      <c r="C212" s="1" t="s">
        <v>1701</v>
      </c>
      <c r="D212" s="1" t="s">
        <v>1702</v>
      </c>
      <c r="E212" s="1" t="s">
        <v>1703</v>
      </c>
      <c r="F212" s="2">
        <v>-32.6</v>
      </c>
      <c r="G212" s="1" t="s">
        <v>9</v>
      </c>
      <c r="H212" s="1" t="s">
        <v>75</v>
      </c>
      <c r="I212" s="1" t="s">
        <v>11</v>
      </c>
      <c r="J212">
        <f>VLOOKUP(B212,自助退!B:F,5,FALSE)</f>
        <v>32.6</v>
      </c>
      <c r="K212" t="str">
        <f t="shared" si="3"/>
        <v/>
      </c>
    </row>
    <row r="213" spans="1:11">
      <c r="A213" s="1" t="s">
        <v>1704</v>
      </c>
      <c r="B213" s="2">
        <v>1817495</v>
      </c>
      <c r="C213" s="1" t="s">
        <v>1705</v>
      </c>
      <c r="D213" s="1" t="s">
        <v>1706</v>
      </c>
      <c r="E213" s="1" t="s">
        <v>1707</v>
      </c>
      <c r="F213" s="2">
        <v>-37000</v>
      </c>
      <c r="G213" s="1" t="s">
        <v>9</v>
      </c>
      <c r="H213" s="1" t="s">
        <v>108</v>
      </c>
      <c r="I213" s="1" t="s">
        <v>11</v>
      </c>
      <c r="J213">
        <f>VLOOKUP(B213,自助退!B:F,5,FALSE)</f>
        <v>37000</v>
      </c>
      <c r="K213" t="str">
        <f t="shared" si="3"/>
        <v/>
      </c>
    </row>
    <row r="214" spans="1:11">
      <c r="A214" s="1" t="s">
        <v>1708</v>
      </c>
      <c r="B214" s="2">
        <v>1817549</v>
      </c>
      <c r="C214" s="1" t="s">
        <v>1709</v>
      </c>
      <c r="D214" s="1" t="s">
        <v>1710</v>
      </c>
      <c r="E214" s="1" t="s">
        <v>1711</v>
      </c>
      <c r="F214" s="2">
        <v>-300</v>
      </c>
      <c r="G214" s="1" t="s">
        <v>9</v>
      </c>
      <c r="H214" s="1" t="s">
        <v>95</v>
      </c>
      <c r="I214" s="1" t="s">
        <v>11</v>
      </c>
      <c r="J214">
        <f>VLOOKUP(B214,自助退!B:F,5,FALSE)</f>
        <v>300</v>
      </c>
      <c r="K214" t="str">
        <f t="shared" si="3"/>
        <v/>
      </c>
    </row>
    <row r="215" spans="1:11">
      <c r="A215" s="1" t="s">
        <v>1712</v>
      </c>
      <c r="B215" s="2">
        <v>1817588</v>
      </c>
      <c r="C215" s="1" t="s">
        <v>1713</v>
      </c>
      <c r="D215" s="1" t="s">
        <v>1714</v>
      </c>
      <c r="E215" s="1" t="s">
        <v>1715</v>
      </c>
      <c r="F215" s="2">
        <v>-2001</v>
      </c>
      <c r="G215" s="1" t="s">
        <v>9</v>
      </c>
      <c r="H215" s="1" t="s">
        <v>77</v>
      </c>
      <c r="I215" s="1" t="s">
        <v>11</v>
      </c>
      <c r="J215">
        <f>VLOOKUP(B215,自助退!B:F,5,FALSE)</f>
        <v>2001</v>
      </c>
      <c r="K215" t="str">
        <f t="shared" si="3"/>
        <v/>
      </c>
    </row>
    <row r="216" spans="1:11">
      <c r="A216" s="1" t="s">
        <v>1716</v>
      </c>
      <c r="B216" s="2">
        <v>1817681</v>
      </c>
      <c r="C216" s="1" t="s">
        <v>1717</v>
      </c>
      <c r="D216" s="1" t="s">
        <v>174</v>
      </c>
      <c r="E216" s="1" t="s">
        <v>175</v>
      </c>
      <c r="F216" s="2">
        <v>-545.24</v>
      </c>
      <c r="G216" s="1" t="s">
        <v>9</v>
      </c>
      <c r="H216" s="1" t="s">
        <v>90</v>
      </c>
      <c r="I216" s="1" t="s">
        <v>11</v>
      </c>
      <c r="J216">
        <f>VLOOKUP(B216,自助退!B:F,5,FALSE)</f>
        <v>545.24</v>
      </c>
      <c r="K216" t="str">
        <f t="shared" si="3"/>
        <v/>
      </c>
    </row>
    <row r="217" spans="1:11">
      <c r="A217" s="1" t="s">
        <v>1718</v>
      </c>
      <c r="B217" s="2">
        <v>1817719</v>
      </c>
      <c r="C217" s="1" t="s">
        <v>1719</v>
      </c>
      <c r="D217" s="1" t="s">
        <v>1720</v>
      </c>
      <c r="E217" s="1" t="s">
        <v>1721</v>
      </c>
      <c r="F217" s="2">
        <v>-500</v>
      </c>
      <c r="G217" s="1" t="s">
        <v>9</v>
      </c>
      <c r="H217" s="1" t="s">
        <v>77</v>
      </c>
      <c r="I217" s="1" t="s">
        <v>11</v>
      </c>
      <c r="J217">
        <f>VLOOKUP(B217,自助退!B:F,5,FALSE)</f>
        <v>500</v>
      </c>
      <c r="K217" t="str">
        <f t="shared" si="3"/>
        <v/>
      </c>
    </row>
    <row r="218" spans="1:11">
      <c r="A218" s="1" t="s">
        <v>1722</v>
      </c>
      <c r="B218" s="2">
        <v>1818092</v>
      </c>
      <c r="C218" s="1" t="s">
        <v>1723</v>
      </c>
      <c r="D218" s="1" t="s">
        <v>1724</v>
      </c>
      <c r="E218" s="1" t="s">
        <v>1725</v>
      </c>
      <c r="F218" s="2">
        <v>-7441</v>
      </c>
      <c r="G218" s="1" t="s">
        <v>9</v>
      </c>
      <c r="H218" s="1" t="s">
        <v>92</v>
      </c>
      <c r="I218" s="1" t="s">
        <v>11</v>
      </c>
      <c r="J218">
        <f>VLOOKUP(B218,自助退!B:F,5,FALSE)</f>
        <v>7441</v>
      </c>
      <c r="K218" t="str">
        <f t="shared" si="3"/>
        <v/>
      </c>
    </row>
    <row r="219" spans="1:11">
      <c r="A219" s="1" t="s">
        <v>1726</v>
      </c>
      <c r="B219" s="2">
        <v>1818140</v>
      </c>
      <c r="C219" s="1"/>
      <c r="D219" s="1" t="s">
        <v>1727</v>
      </c>
      <c r="E219" s="1" t="s">
        <v>1151</v>
      </c>
      <c r="F219" s="2">
        <v>-500</v>
      </c>
      <c r="G219" s="1" t="s">
        <v>9</v>
      </c>
      <c r="H219" s="1" t="s">
        <v>77</v>
      </c>
      <c r="I219" s="1" t="s">
        <v>78</v>
      </c>
      <c r="J219">
        <f>VLOOKUP(B219,自助退!B:F,5,FALSE)</f>
        <v>500</v>
      </c>
      <c r="K219" t="str">
        <f t="shared" si="3"/>
        <v/>
      </c>
    </row>
    <row r="220" spans="1:11">
      <c r="A220" s="1" t="s">
        <v>1728</v>
      </c>
      <c r="B220" s="2">
        <v>1818214</v>
      </c>
      <c r="C220" s="1" t="s">
        <v>1729</v>
      </c>
      <c r="D220" s="1" t="s">
        <v>1730</v>
      </c>
      <c r="E220" s="1" t="s">
        <v>1731</v>
      </c>
      <c r="F220" s="2">
        <v>-653.16999999999996</v>
      </c>
      <c r="G220" s="1" t="s">
        <v>9</v>
      </c>
      <c r="H220" s="1" t="s">
        <v>76</v>
      </c>
      <c r="I220" s="1" t="s">
        <v>11</v>
      </c>
      <c r="J220">
        <f>VLOOKUP(B220,自助退!B:F,5,FALSE)</f>
        <v>653.16999999999996</v>
      </c>
      <c r="K220" t="str">
        <f t="shared" si="3"/>
        <v/>
      </c>
    </row>
    <row r="221" spans="1:11">
      <c r="A221" s="1" t="s">
        <v>1732</v>
      </c>
      <c r="B221" s="2">
        <v>1818335</v>
      </c>
      <c r="C221" s="1" t="s">
        <v>1733</v>
      </c>
      <c r="D221" s="1" t="s">
        <v>1734</v>
      </c>
      <c r="E221" s="1" t="s">
        <v>1735</v>
      </c>
      <c r="F221" s="2">
        <v>-14.5</v>
      </c>
      <c r="G221" s="1" t="s">
        <v>9</v>
      </c>
      <c r="H221" s="1" t="s">
        <v>84</v>
      </c>
      <c r="I221" s="1" t="s">
        <v>11</v>
      </c>
      <c r="J221">
        <f>VLOOKUP(B221,自助退!B:F,5,FALSE)</f>
        <v>14.5</v>
      </c>
      <c r="K221" t="str">
        <f t="shared" si="3"/>
        <v/>
      </c>
    </row>
    <row r="222" spans="1:11">
      <c r="A222" s="1" t="s">
        <v>1736</v>
      </c>
      <c r="B222" s="2">
        <v>1818705</v>
      </c>
      <c r="C222" s="1" t="s">
        <v>1737</v>
      </c>
      <c r="D222" s="1" t="s">
        <v>1738</v>
      </c>
      <c r="E222" s="1" t="s">
        <v>1739</v>
      </c>
      <c r="F222" s="2">
        <v>-9000</v>
      </c>
      <c r="G222" s="1" t="s">
        <v>9</v>
      </c>
      <c r="H222" s="1" t="s">
        <v>95</v>
      </c>
      <c r="I222" s="1" t="s">
        <v>11</v>
      </c>
      <c r="J222">
        <f>VLOOKUP(B222,自助退!B:F,5,FALSE)</f>
        <v>9000</v>
      </c>
      <c r="K222" t="str">
        <f t="shared" si="3"/>
        <v/>
      </c>
    </row>
    <row r="223" spans="1:11">
      <c r="A223" s="1" t="s">
        <v>1740</v>
      </c>
      <c r="B223" s="2">
        <v>1818712</v>
      </c>
      <c r="C223" s="1" t="s">
        <v>1741</v>
      </c>
      <c r="D223" s="1" t="s">
        <v>1738</v>
      </c>
      <c r="E223" s="1" t="s">
        <v>1739</v>
      </c>
      <c r="F223" s="2">
        <v>-1482.47</v>
      </c>
      <c r="G223" s="1" t="s">
        <v>9</v>
      </c>
      <c r="H223" s="1" t="s">
        <v>95</v>
      </c>
      <c r="I223" s="1" t="s">
        <v>11</v>
      </c>
      <c r="J223">
        <f>VLOOKUP(B223,自助退!B:F,5,FALSE)</f>
        <v>1482.47</v>
      </c>
      <c r="K223" t="str">
        <f t="shared" si="3"/>
        <v/>
      </c>
    </row>
    <row r="224" spans="1:11">
      <c r="A224" s="1" t="s">
        <v>1742</v>
      </c>
      <c r="B224" s="2">
        <v>1819559</v>
      </c>
      <c r="C224" s="1"/>
      <c r="D224" s="1" t="s">
        <v>1744</v>
      </c>
      <c r="E224" s="1" t="s">
        <v>1155</v>
      </c>
      <c r="F224" s="2">
        <v>-268.20999999999998</v>
      </c>
      <c r="G224" s="1" t="s">
        <v>9</v>
      </c>
      <c r="H224" s="1" t="s">
        <v>115</v>
      </c>
      <c r="I224" s="1" t="s">
        <v>78</v>
      </c>
      <c r="J224">
        <f>VLOOKUP(B224,自助退!B:F,5,FALSE)</f>
        <v>268.20999999999998</v>
      </c>
      <c r="K224" t="str">
        <f t="shared" si="3"/>
        <v/>
      </c>
    </row>
    <row r="225" spans="1:11">
      <c r="A225" s="1" t="s">
        <v>1745</v>
      </c>
      <c r="B225" s="2">
        <v>1819849</v>
      </c>
      <c r="C225" s="1" t="s">
        <v>1746</v>
      </c>
      <c r="D225" s="1" t="s">
        <v>1747</v>
      </c>
      <c r="E225" s="1" t="s">
        <v>1748</v>
      </c>
      <c r="F225" s="2">
        <v>-36</v>
      </c>
      <c r="G225" s="1" t="s">
        <v>9</v>
      </c>
      <c r="H225" s="1" t="s">
        <v>92</v>
      </c>
      <c r="I225" s="1" t="s">
        <v>11</v>
      </c>
      <c r="J225">
        <f>VLOOKUP(B225,自助退!B:F,5,FALSE)</f>
        <v>36</v>
      </c>
      <c r="K225" t="str">
        <f t="shared" si="3"/>
        <v/>
      </c>
    </row>
    <row r="226" spans="1:11">
      <c r="A226" s="1" t="s">
        <v>1749</v>
      </c>
      <c r="B226" s="2">
        <v>1821969</v>
      </c>
      <c r="C226" s="1" t="s">
        <v>1750</v>
      </c>
      <c r="D226" s="1" t="s">
        <v>1751</v>
      </c>
      <c r="E226" s="1" t="s">
        <v>1752</v>
      </c>
      <c r="F226" s="2">
        <v>-640</v>
      </c>
      <c r="G226" s="1" t="s">
        <v>9</v>
      </c>
      <c r="H226" s="1" t="s">
        <v>94</v>
      </c>
      <c r="I226" s="1" t="s">
        <v>11</v>
      </c>
      <c r="J226">
        <f>VLOOKUP(B226,自助退!B:F,5,FALSE)</f>
        <v>640</v>
      </c>
      <c r="K226" t="str">
        <f t="shared" si="3"/>
        <v/>
      </c>
    </row>
    <row r="227" spans="1:11">
      <c r="A227" s="1" t="s">
        <v>1753</v>
      </c>
      <c r="B227" s="2">
        <v>1822430</v>
      </c>
      <c r="C227" s="1" t="s">
        <v>1754</v>
      </c>
      <c r="D227" s="1" t="s">
        <v>1755</v>
      </c>
      <c r="E227" s="1" t="s">
        <v>1756</v>
      </c>
      <c r="F227" s="2">
        <v>-2100</v>
      </c>
      <c r="G227" s="1" t="s">
        <v>9</v>
      </c>
      <c r="H227" s="1" t="s">
        <v>112</v>
      </c>
      <c r="I227" s="1" t="s">
        <v>11</v>
      </c>
      <c r="J227">
        <f>VLOOKUP(B227,自助退!B:F,5,FALSE)</f>
        <v>2100</v>
      </c>
      <c r="K227" t="str">
        <f t="shared" si="3"/>
        <v/>
      </c>
    </row>
    <row r="228" spans="1:11">
      <c r="A228" s="1" t="s">
        <v>1757</v>
      </c>
      <c r="B228" s="2">
        <v>1823034</v>
      </c>
      <c r="C228" s="1" t="s">
        <v>1758</v>
      </c>
      <c r="D228" s="1" t="s">
        <v>1759</v>
      </c>
      <c r="E228" s="1" t="s">
        <v>1760</v>
      </c>
      <c r="F228" s="2">
        <v>-1200</v>
      </c>
      <c r="G228" s="1" t="s">
        <v>9</v>
      </c>
      <c r="H228" s="1" t="s">
        <v>79</v>
      </c>
      <c r="I228" s="1" t="s">
        <v>11</v>
      </c>
      <c r="J228">
        <f>VLOOKUP(B228,自助退!B:F,5,FALSE)</f>
        <v>1200</v>
      </c>
      <c r="K228" t="str">
        <f t="shared" si="3"/>
        <v/>
      </c>
    </row>
    <row r="229" spans="1:11">
      <c r="A229" s="1" t="s">
        <v>1761</v>
      </c>
      <c r="B229" s="2">
        <v>1823812</v>
      </c>
      <c r="C229" s="1" t="s">
        <v>1762</v>
      </c>
      <c r="D229" s="1" t="s">
        <v>1763</v>
      </c>
      <c r="E229" s="1" t="s">
        <v>1764</v>
      </c>
      <c r="F229" s="2">
        <v>-29.72</v>
      </c>
      <c r="G229" s="1" t="s">
        <v>9</v>
      </c>
      <c r="H229" s="1" t="s">
        <v>88</v>
      </c>
      <c r="I229" s="1" t="s">
        <v>11</v>
      </c>
      <c r="J229">
        <f>VLOOKUP(B229,自助退!B:F,5,FALSE)</f>
        <v>29.72</v>
      </c>
      <c r="K229" t="str">
        <f t="shared" si="3"/>
        <v/>
      </c>
    </row>
    <row r="230" spans="1:11">
      <c r="A230" s="1" t="s">
        <v>1765</v>
      </c>
      <c r="B230" s="2">
        <v>1824884</v>
      </c>
      <c r="C230" s="1" t="s">
        <v>1766</v>
      </c>
      <c r="D230" s="1" t="s">
        <v>1767</v>
      </c>
      <c r="E230" s="1" t="s">
        <v>1768</v>
      </c>
      <c r="F230" s="2">
        <v>-194.5</v>
      </c>
      <c r="G230" s="1" t="s">
        <v>9</v>
      </c>
      <c r="H230" s="1" t="s">
        <v>80</v>
      </c>
      <c r="I230" s="1" t="s">
        <v>11</v>
      </c>
      <c r="J230">
        <f>VLOOKUP(B230,自助退!B:F,5,FALSE)</f>
        <v>194.5</v>
      </c>
      <c r="K230" t="str">
        <f t="shared" si="3"/>
        <v/>
      </c>
    </row>
    <row r="231" spans="1:11">
      <c r="A231" s="1" t="s">
        <v>1769</v>
      </c>
      <c r="B231" s="2">
        <v>1826674</v>
      </c>
      <c r="C231" s="1" t="s">
        <v>1770</v>
      </c>
      <c r="D231" s="1" t="s">
        <v>1771</v>
      </c>
      <c r="E231" s="1" t="s">
        <v>1772</v>
      </c>
      <c r="F231" s="2">
        <v>-345.5</v>
      </c>
      <c r="G231" s="1" t="s">
        <v>9</v>
      </c>
      <c r="H231" s="1" t="s">
        <v>102</v>
      </c>
      <c r="I231" s="1" t="s">
        <v>11</v>
      </c>
      <c r="J231">
        <f>VLOOKUP(B231,自助退!B:F,5,FALSE)</f>
        <v>345.5</v>
      </c>
      <c r="K231" t="str">
        <f t="shared" si="3"/>
        <v/>
      </c>
    </row>
    <row r="232" spans="1:11">
      <c r="A232" s="1" t="s">
        <v>1773</v>
      </c>
      <c r="B232" s="2">
        <v>1827140</v>
      </c>
      <c r="C232" s="1"/>
      <c r="D232" s="1" t="s">
        <v>274</v>
      </c>
      <c r="E232" s="1" t="s">
        <v>275</v>
      </c>
      <c r="F232" s="2">
        <v>-200</v>
      </c>
      <c r="G232" s="1" t="s">
        <v>9</v>
      </c>
      <c r="H232" s="1" t="s">
        <v>95</v>
      </c>
      <c r="I232" s="1" t="s">
        <v>78</v>
      </c>
      <c r="J232">
        <f>VLOOKUP(B232,自助退!B:F,5,FALSE)</f>
        <v>200</v>
      </c>
      <c r="K232" t="str">
        <f t="shared" si="3"/>
        <v/>
      </c>
    </row>
    <row r="233" spans="1:11">
      <c r="A233" s="1" t="s">
        <v>1775</v>
      </c>
      <c r="B233" s="2">
        <v>1827816</v>
      </c>
      <c r="C233" s="1" t="s">
        <v>1776</v>
      </c>
      <c r="D233" s="1" t="s">
        <v>1777</v>
      </c>
      <c r="E233" s="1" t="s">
        <v>1778</v>
      </c>
      <c r="F233" s="2">
        <v>-355</v>
      </c>
      <c r="G233" s="1" t="s">
        <v>9</v>
      </c>
      <c r="H233" s="1" t="s">
        <v>88</v>
      </c>
      <c r="I233" s="1" t="s">
        <v>11</v>
      </c>
      <c r="J233">
        <f>VLOOKUP(B233,自助退!B:F,5,FALSE)</f>
        <v>355</v>
      </c>
      <c r="K233" t="str">
        <f t="shared" si="3"/>
        <v/>
      </c>
    </row>
    <row r="234" spans="1:11">
      <c r="A234" s="1" t="s">
        <v>1779</v>
      </c>
      <c r="B234" s="2">
        <v>1827866</v>
      </c>
      <c r="C234" s="1" t="s">
        <v>1780</v>
      </c>
      <c r="D234" s="1" t="s">
        <v>1781</v>
      </c>
      <c r="E234" s="1" t="s">
        <v>1782</v>
      </c>
      <c r="F234" s="2">
        <v>-200</v>
      </c>
      <c r="G234" s="1" t="s">
        <v>9</v>
      </c>
      <c r="H234" s="1" t="s">
        <v>81</v>
      </c>
      <c r="I234" s="1" t="s">
        <v>11</v>
      </c>
      <c r="J234">
        <f>VLOOKUP(B234,自助退!B:F,5,FALSE)</f>
        <v>200</v>
      </c>
      <c r="K234" t="str">
        <f t="shared" si="3"/>
        <v/>
      </c>
    </row>
    <row r="235" spans="1:11">
      <c r="A235" s="1" t="s">
        <v>1783</v>
      </c>
      <c r="B235" s="2">
        <v>1827921</v>
      </c>
      <c r="C235" s="1" t="s">
        <v>1784</v>
      </c>
      <c r="D235" s="1" t="s">
        <v>1781</v>
      </c>
      <c r="E235" s="1" t="s">
        <v>1782</v>
      </c>
      <c r="F235" s="2">
        <v>-500</v>
      </c>
      <c r="G235" s="1" t="s">
        <v>9</v>
      </c>
      <c r="H235" s="1" t="s">
        <v>81</v>
      </c>
      <c r="I235" s="1" t="s">
        <v>11</v>
      </c>
      <c r="J235">
        <f>VLOOKUP(B235,自助退!B:F,5,FALSE)</f>
        <v>500</v>
      </c>
      <c r="K235" t="str">
        <f t="shared" si="3"/>
        <v/>
      </c>
    </row>
    <row r="236" spans="1:11">
      <c r="A236" s="1" t="s">
        <v>1785</v>
      </c>
      <c r="B236" s="2">
        <v>1828382</v>
      </c>
      <c r="C236" s="1" t="s">
        <v>1786</v>
      </c>
      <c r="D236" s="1" t="s">
        <v>1787</v>
      </c>
      <c r="E236" s="1" t="s">
        <v>1788</v>
      </c>
      <c r="F236" s="2">
        <v>-12137.38</v>
      </c>
      <c r="G236" s="1" t="s">
        <v>9</v>
      </c>
      <c r="H236" s="1" t="s">
        <v>90</v>
      </c>
      <c r="I236" s="1" t="s">
        <v>11</v>
      </c>
      <c r="J236">
        <f>VLOOKUP(B236,自助退!B:F,5,FALSE)</f>
        <v>12137.38</v>
      </c>
      <c r="K236" t="str">
        <f t="shared" si="3"/>
        <v/>
      </c>
    </row>
    <row r="237" spans="1:11">
      <c r="A237" s="1" t="s">
        <v>1789</v>
      </c>
      <c r="B237" s="2">
        <v>1830133</v>
      </c>
      <c r="C237" s="1" t="s">
        <v>1790</v>
      </c>
      <c r="D237" s="1" t="s">
        <v>1791</v>
      </c>
      <c r="E237" s="1" t="s">
        <v>1792</v>
      </c>
      <c r="F237" s="2">
        <v>-163.92</v>
      </c>
      <c r="G237" s="1" t="s">
        <v>9</v>
      </c>
      <c r="H237" s="1" t="s">
        <v>96</v>
      </c>
      <c r="I237" s="1" t="s">
        <v>11</v>
      </c>
      <c r="J237">
        <f>VLOOKUP(B237,自助退!B:F,5,FALSE)</f>
        <v>163.92</v>
      </c>
      <c r="K237" t="str">
        <f t="shared" si="3"/>
        <v/>
      </c>
    </row>
    <row r="238" spans="1:11">
      <c r="A238" s="1" t="s">
        <v>1793</v>
      </c>
      <c r="B238" s="2">
        <v>1830152</v>
      </c>
      <c r="C238" s="1" t="s">
        <v>1794</v>
      </c>
      <c r="D238" s="1" t="s">
        <v>1795</v>
      </c>
      <c r="E238" s="1" t="s">
        <v>1796</v>
      </c>
      <c r="F238" s="2">
        <v>-13.2</v>
      </c>
      <c r="G238" s="1" t="s">
        <v>9</v>
      </c>
      <c r="H238" s="1" t="s">
        <v>82</v>
      </c>
      <c r="I238" s="1" t="s">
        <v>11</v>
      </c>
      <c r="J238">
        <f>VLOOKUP(B238,自助退!B:F,5,FALSE)</f>
        <v>13.2</v>
      </c>
      <c r="K238" t="str">
        <f t="shared" si="3"/>
        <v/>
      </c>
    </row>
    <row r="239" spans="1:11">
      <c r="A239" s="1" t="s">
        <v>1797</v>
      </c>
      <c r="B239" s="2">
        <v>1830216</v>
      </c>
      <c r="C239" s="1" t="s">
        <v>1798</v>
      </c>
      <c r="D239" s="1" t="s">
        <v>1799</v>
      </c>
      <c r="E239" s="1" t="s">
        <v>1800</v>
      </c>
      <c r="F239" s="2">
        <v>-145.19999999999999</v>
      </c>
      <c r="G239" s="1" t="s">
        <v>9</v>
      </c>
      <c r="H239" s="1" t="s">
        <v>82</v>
      </c>
      <c r="I239" s="1" t="s">
        <v>11</v>
      </c>
      <c r="J239">
        <f>VLOOKUP(B239,自助退!B:F,5,FALSE)</f>
        <v>145.19999999999999</v>
      </c>
      <c r="K239" t="str">
        <f t="shared" si="3"/>
        <v/>
      </c>
    </row>
    <row r="240" spans="1:11">
      <c r="A240" s="1" t="s">
        <v>1801</v>
      </c>
      <c r="B240" s="2">
        <v>1830254</v>
      </c>
      <c r="C240" s="1" t="s">
        <v>1802</v>
      </c>
      <c r="D240" s="1" t="s">
        <v>1803</v>
      </c>
      <c r="E240" s="1" t="s">
        <v>1804</v>
      </c>
      <c r="F240" s="2">
        <v>-4305.18</v>
      </c>
      <c r="G240" s="1" t="s">
        <v>9</v>
      </c>
      <c r="H240" s="1" t="s">
        <v>98</v>
      </c>
      <c r="I240" s="1" t="s">
        <v>11</v>
      </c>
      <c r="J240">
        <f>VLOOKUP(B240,自助退!B:F,5,FALSE)</f>
        <v>4305.18</v>
      </c>
      <c r="K240" t="str">
        <f t="shared" si="3"/>
        <v/>
      </c>
    </row>
    <row r="241" spans="1:11">
      <c r="A241" s="1" t="s">
        <v>1805</v>
      </c>
      <c r="B241" s="2">
        <v>1830410</v>
      </c>
      <c r="C241" s="1" t="s">
        <v>1806</v>
      </c>
      <c r="D241" s="1" t="s">
        <v>1807</v>
      </c>
      <c r="E241" s="1" t="s">
        <v>1808</v>
      </c>
      <c r="F241" s="2">
        <v>-244.78</v>
      </c>
      <c r="G241" s="1" t="s">
        <v>9</v>
      </c>
      <c r="H241" s="1" t="s">
        <v>102</v>
      </c>
      <c r="I241" s="1" t="s">
        <v>11</v>
      </c>
      <c r="J241">
        <f>VLOOKUP(B241,自助退!B:F,5,FALSE)</f>
        <v>244.78</v>
      </c>
      <c r="K241" t="str">
        <f t="shared" si="3"/>
        <v/>
      </c>
    </row>
    <row r="242" spans="1:11">
      <c r="A242" s="1" t="s">
        <v>1809</v>
      </c>
      <c r="B242" s="2">
        <v>1830466</v>
      </c>
      <c r="C242" s="1" t="s">
        <v>1810</v>
      </c>
      <c r="D242" s="1" t="s">
        <v>1811</v>
      </c>
      <c r="E242" s="1" t="s">
        <v>1812</v>
      </c>
      <c r="F242" s="2">
        <v>-113</v>
      </c>
      <c r="G242" s="1" t="s">
        <v>9</v>
      </c>
      <c r="H242" s="1" t="s">
        <v>82</v>
      </c>
      <c r="I242" s="1" t="s">
        <v>11</v>
      </c>
      <c r="J242">
        <f>VLOOKUP(B242,自助退!B:F,5,FALSE)</f>
        <v>113</v>
      </c>
      <c r="K242" t="str">
        <f t="shared" si="3"/>
        <v/>
      </c>
    </row>
    <row r="243" spans="1:11">
      <c r="A243" s="1" t="s">
        <v>1813</v>
      </c>
      <c r="B243" s="2">
        <v>1830475</v>
      </c>
      <c r="C243" s="1" t="s">
        <v>1814</v>
      </c>
      <c r="D243" s="1" t="s">
        <v>1815</v>
      </c>
      <c r="E243" s="1" t="s">
        <v>1816</v>
      </c>
      <c r="F243" s="2">
        <v>-233.76</v>
      </c>
      <c r="G243" s="1" t="s">
        <v>9</v>
      </c>
      <c r="H243" s="1" t="s">
        <v>102</v>
      </c>
      <c r="I243" s="1" t="s">
        <v>11</v>
      </c>
      <c r="J243">
        <f>VLOOKUP(B243,自助退!B:F,5,FALSE)</f>
        <v>233.76</v>
      </c>
      <c r="K243" t="str">
        <f t="shared" si="3"/>
        <v/>
      </c>
    </row>
    <row r="244" spans="1:11">
      <c r="A244" s="1" t="s">
        <v>1817</v>
      </c>
      <c r="B244" s="2">
        <v>1830556</v>
      </c>
      <c r="C244" s="1" t="s">
        <v>1818</v>
      </c>
      <c r="D244" s="1" t="s">
        <v>1819</v>
      </c>
      <c r="E244" s="1" t="s">
        <v>1820</v>
      </c>
      <c r="F244" s="2">
        <v>-113</v>
      </c>
      <c r="G244" s="1" t="s">
        <v>9</v>
      </c>
      <c r="H244" s="1" t="s">
        <v>82</v>
      </c>
      <c r="I244" s="1" t="s">
        <v>11</v>
      </c>
      <c r="J244">
        <f>VLOOKUP(B244,自助退!B:F,5,FALSE)</f>
        <v>113</v>
      </c>
      <c r="K244" t="str">
        <f t="shared" si="3"/>
        <v/>
      </c>
    </row>
    <row r="245" spans="1:11">
      <c r="A245" s="1" t="s">
        <v>1821</v>
      </c>
      <c r="B245" s="2">
        <v>1830902</v>
      </c>
      <c r="C245" s="1" t="s">
        <v>1822</v>
      </c>
      <c r="D245" s="1" t="s">
        <v>1823</v>
      </c>
      <c r="E245" s="1" t="s">
        <v>1824</v>
      </c>
      <c r="F245" s="2">
        <v>-3531.16</v>
      </c>
      <c r="G245" s="1" t="s">
        <v>9</v>
      </c>
      <c r="H245" s="1" t="s">
        <v>95</v>
      </c>
      <c r="I245" s="1" t="s">
        <v>11</v>
      </c>
      <c r="J245">
        <f>VLOOKUP(B245,自助退!B:F,5,FALSE)</f>
        <v>3531.16</v>
      </c>
      <c r="K245" t="str">
        <f t="shared" si="3"/>
        <v/>
      </c>
    </row>
    <row r="246" spans="1:11">
      <c r="A246" s="1" t="s">
        <v>1825</v>
      </c>
      <c r="B246" s="2">
        <v>1830998</v>
      </c>
      <c r="C246" s="1" t="s">
        <v>1826</v>
      </c>
      <c r="D246" s="1" t="s">
        <v>1827</v>
      </c>
      <c r="E246" s="1" t="s">
        <v>1828</v>
      </c>
      <c r="F246" s="2">
        <v>-416.62</v>
      </c>
      <c r="G246" s="1" t="s">
        <v>9</v>
      </c>
      <c r="H246" s="1" t="s">
        <v>94</v>
      </c>
      <c r="I246" s="1" t="s">
        <v>11</v>
      </c>
      <c r="J246">
        <f>VLOOKUP(B246,自助退!B:F,5,FALSE)</f>
        <v>416.62</v>
      </c>
      <c r="K246" t="str">
        <f t="shared" si="3"/>
        <v/>
      </c>
    </row>
    <row r="247" spans="1:11">
      <c r="A247" s="1" t="s">
        <v>1829</v>
      </c>
      <c r="B247" s="2">
        <v>1831043</v>
      </c>
      <c r="C247" s="1"/>
      <c r="D247" s="1" t="s">
        <v>1831</v>
      </c>
      <c r="E247" s="1" t="s">
        <v>1147</v>
      </c>
      <c r="F247" s="2">
        <v>-14.5</v>
      </c>
      <c r="G247" s="1" t="s">
        <v>9</v>
      </c>
      <c r="H247" s="1" t="s">
        <v>76</v>
      </c>
      <c r="I247" s="1" t="s">
        <v>78</v>
      </c>
      <c r="J247">
        <f>VLOOKUP(B247,自助退!B:F,5,FALSE)</f>
        <v>14.5</v>
      </c>
      <c r="K247" t="str">
        <f t="shared" si="3"/>
        <v/>
      </c>
    </row>
    <row r="248" spans="1:11">
      <c r="A248" s="1" t="s">
        <v>1832</v>
      </c>
      <c r="B248" s="2">
        <v>1831107</v>
      </c>
      <c r="C248" s="1" t="s">
        <v>1833</v>
      </c>
      <c r="D248" s="1" t="s">
        <v>1834</v>
      </c>
      <c r="E248" s="1" t="s">
        <v>1835</v>
      </c>
      <c r="F248" s="2">
        <v>-236.94</v>
      </c>
      <c r="G248" s="1" t="s">
        <v>9</v>
      </c>
      <c r="H248" s="1" t="s">
        <v>75</v>
      </c>
      <c r="I248" s="1" t="s">
        <v>11</v>
      </c>
      <c r="J248">
        <f>VLOOKUP(B248,自助退!B:F,5,FALSE)</f>
        <v>236.94</v>
      </c>
      <c r="K248" t="str">
        <f t="shared" si="3"/>
        <v/>
      </c>
    </row>
    <row r="249" spans="1:11">
      <c r="A249" s="1" t="s">
        <v>1836</v>
      </c>
      <c r="B249" s="2">
        <v>1831354</v>
      </c>
      <c r="C249" s="1" t="s">
        <v>1837</v>
      </c>
      <c r="D249" s="1" t="s">
        <v>1838</v>
      </c>
      <c r="E249" s="1" t="s">
        <v>1839</v>
      </c>
      <c r="F249" s="2">
        <v>-44.5</v>
      </c>
      <c r="G249" s="1" t="s">
        <v>9</v>
      </c>
      <c r="H249" s="1" t="s">
        <v>77</v>
      </c>
      <c r="I249" s="1" t="s">
        <v>11</v>
      </c>
      <c r="J249">
        <f>VLOOKUP(B249,自助退!B:F,5,FALSE)</f>
        <v>44.5</v>
      </c>
      <c r="K249" t="str">
        <f t="shared" si="3"/>
        <v/>
      </c>
    </row>
    <row r="250" spans="1:11">
      <c r="A250" s="1" t="s">
        <v>1840</v>
      </c>
      <c r="B250" s="2">
        <v>1831498</v>
      </c>
      <c r="C250" s="1" t="s">
        <v>1841</v>
      </c>
      <c r="D250" s="1" t="s">
        <v>1842</v>
      </c>
      <c r="E250" s="1" t="s">
        <v>1843</v>
      </c>
      <c r="F250" s="2">
        <v>-5000</v>
      </c>
      <c r="G250" s="1" t="s">
        <v>9</v>
      </c>
      <c r="H250" s="1" t="s">
        <v>140</v>
      </c>
      <c r="I250" s="1" t="s">
        <v>11</v>
      </c>
      <c r="J250">
        <f>VLOOKUP(B250,自助退!B:F,5,FALSE)</f>
        <v>5000</v>
      </c>
      <c r="K250" t="str">
        <f t="shared" si="3"/>
        <v/>
      </c>
    </row>
    <row r="251" spans="1:11">
      <c r="A251" s="1" t="s">
        <v>1844</v>
      </c>
      <c r="B251" s="2">
        <v>1831541</v>
      </c>
      <c r="C251" s="1" t="s">
        <v>1845</v>
      </c>
      <c r="D251" s="1" t="s">
        <v>166</v>
      </c>
      <c r="E251" s="1" t="s">
        <v>167</v>
      </c>
      <c r="F251" s="2">
        <v>-82.5</v>
      </c>
      <c r="G251" s="1" t="s">
        <v>9</v>
      </c>
      <c r="H251" s="1" t="s">
        <v>90</v>
      </c>
      <c r="I251" s="1" t="s">
        <v>11</v>
      </c>
      <c r="J251">
        <f>VLOOKUP(B251,自助退!B:F,5,FALSE)</f>
        <v>82.5</v>
      </c>
      <c r="K251" t="str">
        <f t="shared" si="3"/>
        <v/>
      </c>
    </row>
    <row r="252" spans="1:11">
      <c r="A252" s="1" t="s">
        <v>1846</v>
      </c>
      <c r="B252" s="2">
        <v>1831834</v>
      </c>
      <c r="C252" s="1" t="s">
        <v>1847</v>
      </c>
      <c r="D252" s="1" t="s">
        <v>151</v>
      </c>
      <c r="E252" s="1" t="s">
        <v>152</v>
      </c>
      <c r="F252" s="2">
        <v>-355</v>
      </c>
      <c r="G252" s="1" t="s">
        <v>9</v>
      </c>
      <c r="H252" s="1" t="s">
        <v>79</v>
      </c>
      <c r="I252" s="1" t="s">
        <v>11</v>
      </c>
      <c r="J252">
        <f>VLOOKUP(B252,自助退!B:F,5,FALSE)</f>
        <v>355</v>
      </c>
      <c r="K252" t="str">
        <f t="shared" si="3"/>
        <v/>
      </c>
    </row>
    <row r="253" spans="1:11">
      <c r="A253" s="1" t="s">
        <v>1848</v>
      </c>
      <c r="B253" s="2">
        <v>1831856</v>
      </c>
      <c r="C253" s="1" t="s">
        <v>1849</v>
      </c>
      <c r="D253" s="1" t="s">
        <v>1850</v>
      </c>
      <c r="E253" s="1" t="s">
        <v>1851</v>
      </c>
      <c r="F253" s="2">
        <v>-1000</v>
      </c>
      <c r="G253" s="1" t="s">
        <v>9</v>
      </c>
      <c r="H253" s="1" t="s">
        <v>83</v>
      </c>
      <c r="I253" s="1" t="s">
        <v>11</v>
      </c>
      <c r="J253">
        <f>VLOOKUP(B253,自助退!B:F,5,FALSE)</f>
        <v>1000</v>
      </c>
      <c r="K253" t="str">
        <f t="shared" si="3"/>
        <v/>
      </c>
    </row>
    <row r="254" spans="1:11">
      <c r="A254" s="1" t="s">
        <v>1852</v>
      </c>
      <c r="B254" s="2">
        <v>1832480</v>
      </c>
      <c r="C254" s="1" t="s">
        <v>1853</v>
      </c>
      <c r="D254" s="1" t="s">
        <v>1854</v>
      </c>
      <c r="E254" s="1" t="s">
        <v>71</v>
      </c>
      <c r="F254" s="2">
        <v>-39.9</v>
      </c>
      <c r="G254" s="1" t="s">
        <v>9</v>
      </c>
      <c r="H254" s="1" t="s">
        <v>85</v>
      </c>
      <c r="I254" s="1" t="s">
        <v>11</v>
      </c>
      <c r="J254">
        <f>VLOOKUP(B254,自助退!B:F,5,FALSE)</f>
        <v>39.9</v>
      </c>
      <c r="K254" t="str">
        <f t="shared" si="3"/>
        <v/>
      </c>
    </row>
    <row r="255" spans="1:11">
      <c r="A255" s="1" t="s">
        <v>1855</v>
      </c>
      <c r="B255" s="2">
        <v>1832531</v>
      </c>
      <c r="C255" s="1" t="s">
        <v>1856</v>
      </c>
      <c r="D255" s="1" t="s">
        <v>1857</v>
      </c>
      <c r="E255" s="1" t="s">
        <v>1858</v>
      </c>
      <c r="F255" s="2">
        <v>-426.89</v>
      </c>
      <c r="G255" s="1" t="s">
        <v>9</v>
      </c>
      <c r="H255" s="1" t="s">
        <v>75</v>
      </c>
      <c r="I255" s="1" t="s">
        <v>11</v>
      </c>
      <c r="J255">
        <f>VLOOKUP(B255,自助退!B:F,5,FALSE)</f>
        <v>426.89</v>
      </c>
      <c r="K255" t="str">
        <f t="shared" si="3"/>
        <v/>
      </c>
    </row>
    <row r="256" spans="1:11">
      <c r="A256" s="1" t="s">
        <v>1859</v>
      </c>
      <c r="B256" s="2">
        <v>1832551</v>
      </c>
      <c r="C256" s="1" t="s">
        <v>1860</v>
      </c>
      <c r="D256" s="1" t="s">
        <v>1861</v>
      </c>
      <c r="E256" s="1" t="s">
        <v>1862</v>
      </c>
      <c r="F256" s="2">
        <v>-100</v>
      </c>
      <c r="G256" s="1" t="s">
        <v>9</v>
      </c>
      <c r="H256" s="1" t="s">
        <v>110</v>
      </c>
      <c r="I256" s="1" t="s">
        <v>11</v>
      </c>
      <c r="J256">
        <f>VLOOKUP(B256,自助退!B:F,5,FALSE)</f>
        <v>100</v>
      </c>
      <c r="K256" t="str">
        <f t="shared" si="3"/>
        <v/>
      </c>
    </row>
    <row r="257" spans="1:11">
      <c r="A257" s="1" t="s">
        <v>1863</v>
      </c>
      <c r="B257" s="2">
        <v>1832604</v>
      </c>
      <c r="C257" s="1" t="s">
        <v>1864</v>
      </c>
      <c r="D257" s="1" t="s">
        <v>1865</v>
      </c>
      <c r="E257" s="1" t="s">
        <v>1866</v>
      </c>
      <c r="F257" s="2">
        <v>-3561.62</v>
      </c>
      <c r="G257" s="1" t="s">
        <v>9</v>
      </c>
      <c r="H257" s="1" t="s">
        <v>95</v>
      </c>
      <c r="I257" s="1" t="s">
        <v>11</v>
      </c>
      <c r="J257">
        <f>VLOOKUP(B257,自助退!B:F,5,FALSE)</f>
        <v>3561.62</v>
      </c>
      <c r="K257" t="str">
        <f t="shared" si="3"/>
        <v/>
      </c>
    </row>
    <row r="258" spans="1:11">
      <c r="A258" s="1" t="s">
        <v>1867</v>
      </c>
      <c r="B258" s="2">
        <v>1832728</v>
      </c>
      <c r="C258" s="1" t="s">
        <v>1868</v>
      </c>
      <c r="D258" s="1" t="s">
        <v>1869</v>
      </c>
      <c r="E258" s="1" t="s">
        <v>1870</v>
      </c>
      <c r="F258" s="2">
        <v>-1373</v>
      </c>
      <c r="G258" s="1" t="s">
        <v>9</v>
      </c>
      <c r="H258" s="1" t="s">
        <v>96</v>
      </c>
      <c r="I258" s="1" t="s">
        <v>11</v>
      </c>
      <c r="J258">
        <f>VLOOKUP(B258,自助退!B:F,5,FALSE)</f>
        <v>1373</v>
      </c>
      <c r="K258" t="str">
        <f t="shared" si="3"/>
        <v/>
      </c>
    </row>
    <row r="259" spans="1:11">
      <c r="A259" s="1" t="s">
        <v>1871</v>
      </c>
      <c r="B259" s="2">
        <v>1833175</v>
      </c>
      <c r="C259" s="1" t="s">
        <v>1872</v>
      </c>
      <c r="D259" s="1" t="s">
        <v>1873</v>
      </c>
      <c r="E259" s="1" t="s">
        <v>1874</v>
      </c>
      <c r="F259" s="2">
        <v>-5000</v>
      </c>
      <c r="G259" s="1" t="s">
        <v>9</v>
      </c>
      <c r="H259" s="1" t="s">
        <v>92</v>
      </c>
      <c r="I259" s="1" t="s">
        <v>11</v>
      </c>
      <c r="J259">
        <f>VLOOKUP(B259,自助退!B:F,5,FALSE)</f>
        <v>5000</v>
      </c>
      <c r="K259" t="str">
        <f t="shared" ref="K259:K322" si="4">IF(F259*-1=J259,"",1)</f>
        <v/>
      </c>
    </row>
    <row r="260" spans="1:11">
      <c r="A260" s="1" t="s">
        <v>1875</v>
      </c>
      <c r="B260" s="2">
        <v>1833217</v>
      </c>
      <c r="C260" s="1" t="s">
        <v>1876</v>
      </c>
      <c r="D260" s="1" t="s">
        <v>1877</v>
      </c>
      <c r="E260" s="1" t="s">
        <v>1878</v>
      </c>
      <c r="F260" s="2">
        <v>-200</v>
      </c>
      <c r="G260" s="1" t="s">
        <v>9</v>
      </c>
      <c r="H260" s="1" t="s">
        <v>10</v>
      </c>
      <c r="I260" s="1" t="s">
        <v>11</v>
      </c>
      <c r="J260">
        <f>VLOOKUP(B260,自助退!B:F,5,FALSE)</f>
        <v>200</v>
      </c>
      <c r="K260" t="str">
        <f t="shared" si="4"/>
        <v/>
      </c>
    </row>
    <row r="261" spans="1:11">
      <c r="A261" s="1" t="s">
        <v>1879</v>
      </c>
      <c r="B261" s="2">
        <v>1833310</v>
      </c>
      <c r="C261" s="1" t="s">
        <v>1880</v>
      </c>
      <c r="D261" s="1" t="s">
        <v>1881</v>
      </c>
      <c r="E261" s="1" t="s">
        <v>1882</v>
      </c>
      <c r="F261" s="2">
        <v>-500</v>
      </c>
      <c r="G261" s="1" t="s">
        <v>9</v>
      </c>
      <c r="H261" s="1" t="s">
        <v>92</v>
      </c>
      <c r="I261" s="1" t="s">
        <v>11</v>
      </c>
      <c r="J261">
        <f>VLOOKUP(B261,自助退!B:F,5,FALSE)</f>
        <v>500</v>
      </c>
      <c r="K261" t="str">
        <f t="shared" si="4"/>
        <v/>
      </c>
    </row>
    <row r="262" spans="1:11">
      <c r="A262" s="1" t="s">
        <v>1883</v>
      </c>
      <c r="B262" s="2">
        <v>1833323</v>
      </c>
      <c r="C262" s="1" t="s">
        <v>1884</v>
      </c>
      <c r="D262" s="1" t="s">
        <v>1885</v>
      </c>
      <c r="E262" s="1" t="s">
        <v>1886</v>
      </c>
      <c r="F262" s="2">
        <v>-740</v>
      </c>
      <c r="G262" s="1" t="s">
        <v>9</v>
      </c>
      <c r="H262" s="1" t="s">
        <v>80</v>
      </c>
      <c r="I262" s="1" t="s">
        <v>11</v>
      </c>
      <c r="J262">
        <f>VLOOKUP(B262,自助退!B:F,5,FALSE)</f>
        <v>740</v>
      </c>
      <c r="K262" t="str">
        <f t="shared" si="4"/>
        <v/>
      </c>
    </row>
    <row r="263" spans="1:11">
      <c r="A263" s="1" t="s">
        <v>1887</v>
      </c>
      <c r="B263" s="2">
        <v>1833344</v>
      </c>
      <c r="C263" s="1" t="s">
        <v>1888</v>
      </c>
      <c r="D263" s="1" t="s">
        <v>1889</v>
      </c>
      <c r="E263" s="1" t="s">
        <v>1890</v>
      </c>
      <c r="F263" s="2">
        <v>-800</v>
      </c>
      <c r="G263" s="1" t="s">
        <v>9</v>
      </c>
      <c r="H263" s="1" t="s">
        <v>77</v>
      </c>
      <c r="I263" s="1" t="s">
        <v>11</v>
      </c>
      <c r="J263">
        <f>VLOOKUP(B263,自助退!B:F,5,FALSE)</f>
        <v>800</v>
      </c>
      <c r="K263" t="str">
        <f t="shared" si="4"/>
        <v/>
      </c>
    </row>
    <row r="264" spans="1:11">
      <c r="A264" s="1" t="s">
        <v>1891</v>
      </c>
      <c r="B264" s="2">
        <v>1833377</v>
      </c>
      <c r="C264" s="1" t="s">
        <v>1892</v>
      </c>
      <c r="D264" s="1" t="s">
        <v>1893</v>
      </c>
      <c r="E264" s="1" t="s">
        <v>1894</v>
      </c>
      <c r="F264" s="2">
        <v>-7872</v>
      </c>
      <c r="G264" s="1" t="s">
        <v>9</v>
      </c>
      <c r="H264" s="1" t="s">
        <v>96</v>
      </c>
      <c r="I264" s="1" t="s">
        <v>11</v>
      </c>
      <c r="J264">
        <f>VLOOKUP(B264,自助退!B:F,5,FALSE)</f>
        <v>7872</v>
      </c>
      <c r="K264" t="str">
        <f t="shared" si="4"/>
        <v/>
      </c>
    </row>
    <row r="265" spans="1:11">
      <c r="A265" s="1" t="s">
        <v>1895</v>
      </c>
      <c r="B265" s="2">
        <v>1833416</v>
      </c>
      <c r="C265" s="1" t="s">
        <v>1896</v>
      </c>
      <c r="D265" s="1" t="s">
        <v>1897</v>
      </c>
      <c r="E265" s="1" t="s">
        <v>1898</v>
      </c>
      <c r="F265" s="2">
        <v>-1659.5</v>
      </c>
      <c r="G265" s="1" t="s">
        <v>9</v>
      </c>
      <c r="H265" s="1" t="s">
        <v>106</v>
      </c>
      <c r="I265" s="1" t="s">
        <v>11</v>
      </c>
      <c r="J265">
        <f>VLOOKUP(B265,自助退!B:F,5,FALSE)</f>
        <v>1659.5</v>
      </c>
      <c r="K265" t="str">
        <f t="shared" si="4"/>
        <v/>
      </c>
    </row>
    <row r="266" spans="1:11">
      <c r="A266" s="1" t="s">
        <v>1899</v>
      </c>
      <c r="B266" s="2">
        <v>1833456</v>
      </c>
      <c r="C266" s="1" t="s">
        <v>1900</v>
      </c>
      <c r="D266" s="1" t="s">
        <v>1901</v>
      </c>
      <c r="E266" s="1" t="s">
        <v>1902</v>
      </c>
      <c r="F266" s="2">
        <v>-166</v>
      </c>
      <c r="G266" s="1" t="s">
        <v>9</v>
      </c>
      <c r="H266" s="1" t="s">
        <v>105</v>
      </c>
      <c r="I266" s="1" t="s">
        <v>11</v>
      </c>
      <c r="J266">
        <f>VLOOKUP(B266,自助退!B:F,5,FALSE)</f>
        <v>166</v>
      </c>
      <c r="K266" t="str">
        <f t="shared" si="4"/>
        <v/>
      </c>
    </row>
    <row r="267" spans="1:11">
      <c r="A267" s="1" t="s">
        <v>1903</v>
      </c>
      <c r="B267" s="2">
        <v>1833465</v>
      </c>
      <c r="C267" s="1" t="s">
        <v>1904</v>
      </c>
      <c r="D267" s="1" t="s">
        <v>1905</v>
      </c>
      <c r="E267" s="1" t="s">
        <v>1906</v>
      </c>
      <c r="F267" s="2">
        <v>-5000</v>
      </c>
      <c r="G267" s="1" t="s">
        <v>9</v>
      </c>
      <c r="H267" s="1" t="s">
        <v>106</v>
      </c>
      <c r="I267" s="1" t="s">
        <v>11</v>
      </c>
      <c r="J267">
        <f>VLOOKUP(B267,自助退!B:F,5,FALSE)</f>
        <v>5000</v>
      </c>
      <c r="K267" t="str">
        <f t="shared" si="4"/>
        <v/>
      </c>
    </row>
    <row r="268" spans="1:11">
      <c r="A268" s="1" t="s">
        <v>1907</v>
      </c>
      <c r="B268" s="2">
        <v>1833468</v>
      </c>
      <c r="C268" s="1" t="s">
        <v>1908</v>
      </c>
      <c r="D268" s="1" t="s">
        <v>1905</v>
      </c>
      <c r="E268" s="1" t="s">
        <v>1906</v>
      </c>
      <c r="F268" s="2">
        <v>-5000</v>
      </c>
      <c r="G268" s="1" t="s">
        <v>9</v>
      </c>
      <c r="H268" s="1" t="s">
        <v>106</v>
      </c>
      <c r="I268" s="1" t="s">
        <v>11</v>
      </c>
      <c r="J268">
        <f>VLOOKUP(B268,自助退!B:F,5,FALSE)</f>
        <v>5000</v>
      </c>
      <c r="K268" t="str">
        <f t="shared" si="4"/>
        <v/>
      </c>
    </row>
    <row r="269" spans="1:11">
      <c r="A269" s="1" t="s">
        <v>1909</v>
      </c>
      <c r="B269" s="2">
        <v>1833536</v>
      </c>
      <c r="C269" s="1" t="s">
        <v>1910</v>
      </c>
      <c r="D269" s="1" t="s">
        <v>1911</v>
      </c>
      <c r="E269" s="1" t="s">
        <v>1912</v>
      </c>
      <c r="F269" s="2">
        <v>-1152</v>
      </c>
      <c r="G269" s="1" t="s">
        <v>9</v>
      </c>
      <c r="H269" s="1" t="s">
        <v>106</v>
      </c>
      <c r="I269" s="1" t="s">
        <v>11</v>
      </c>
      <c r="J269">
        <f>VLOOKUP(B269,自助退!B:F,5,FALSE)</f>
        <v>1152</v>
      </c>
      <c r="K269" t="str">
        <f t="shared" si="4"/>
        <v/>
      </c>
    </row>
    <row r="270" spans="1:11">
      <c r="A270" s="1" t="s">
        <v>1913</v>
      </c>
      <c r="B270" s="2">
        <v>1833593</v>
      </c>
      <c r="C270" s="1" t="s">
        <v>1914</v>
      </c>
      <c r="D270" s="1" t="s">
        <v>1915</v>
      </c>
      <c r="E270" s="1" t="s">
        <v>1916</v>
      </c>
      <c r="F270" s="2">
        <v>-2243.7199999999998</v>
      </c>
      <c r="G270" s="1" t="s">
        <v>9</v>
      </c>
      <c r="H270" s="1" t="s">
        <v>95</v>
      </c>
      <c r="I270" s="1" t="s">
        <v>11</v>
      </c>
      <c r="J270">
        <f>VLOOKUP(B270,自助退!B:F,5,FALSE)</f>
        <v>2243.7199999999998</v>
      </c>
      <c r="K270" t="str">
        <f t="shared" si="4"/>
        <v/>
      </c>
    </row>
    <row r="271" spans="1:11">
      <c r="A271" s="1" t="s">
        <v>1917</v>
      </c>
      <c r="B271" s="2">
        <v>1833670</v>
      </c>
      <c r="C271" s="1" t="s">
        <v>1918</v>
      </c>
      <c r="D271" s="1" t="s">
        <v>1919</v>
      </c>
      <c r="E271" s="1" t="s">
        <v>1920</v>
      </c>
      <c r="F271" s="2">
        <v>-1922.14</v>
      </c>
      <c r="G271" s="1" t="s">
        <v>9</v>
      </c>
      <c r="H271" s="1" t="s">
        <v>106</v>
      </c>
      <c r="I271" s="1" t="s">
        <v>11</v>
      </c>
      <c r="J271">
        <f>VLOOKUP(B271,自助退!B:F,5,FALSE)</f>
        <v>1922.14</v>
      </c>
      <c r="K271" t="str">
        <f t="shared" si="4"/>
        <v/>
      </c>
    </row>
    <row r="272" spans="1:11">
      <c r="A272" s="1" t="s">
        <v>1921</v>
      </c>
      <c r="B272" s="2">
        <v>1833681</v>
      </c>
      <c r="C272" s="1" t="s">
        <v>1922</v>
      </c>
      <c r="D272" s="1" t="s">
        <v>1923</v>
      </c>
      <c r="E272" s="1" t="s">
        <v>1924</v>
      </c>
      <c r="F272" s="2">
        <v>-244.5</v>
      </c>
      <c r="G272" s="1" t="s">
        <v>9</v>
      </c>
      <c r="H272" s="1" t="s">
        <v>84</v>
      </c>
      <c r="I272" s="1" t="s">
        <v>11</v>
      </c>
      <c r="J272">
        <f>VLOOKUP(B272,自助退!B:F,5,FALSE)</f>
        <v>244.5</v>
      </c>
      <c r="K272" t="str">
        <f t="shared" si="4"/>
        <v/>
      </c>
    </row>
    <row r="273" spans="1:11">
      <c r="A273" s="1" t="s">
        <v>1925</v>
      </c>
      <c r="B273" s="2">
        <v>1833715</v>
      </c>
      <c r="C273" s="1" t="s">
        <v>1926</v>
      </c>
      <c r="D273" s="1" t="s">
        <v>251</v>
      </c>
      <c r="E273" s="1" t="s">
        <v>252</v>
      </c>
      <c r="F273" s="2">
        <v>-551.5</v>
      </c>
      <c r="G273" s="1" t="s">
        <v>9</v>
      </c>
      <c r="H273" s="1" t="s">
        <v>94</v>
      </c>
      <c r="I273" s="1" t="s">
        <v>11</v>
      </c>
      <c r="J273">
        <f>VLOOKUP(B273,自助退!B:F,5,FALSE)</f>
        <v>551.5</v>
      </c>
      <c r="K273" t="str">
        <f t="shared" si="4"/>
        <v/>
      </c>
    </row>
    <row r="274" spans="1:11">
      <c r="A274" s="1" t="s">
        <v>1927</v>
      </c>
      <c r="B274" s="2">
        <v>1833738</v>
      </c>
      <c r="C274" s="1" t="s">
        <v>1928</v>
      </c>
      <c r="D274" s="1" t="s">
        <v>1929</v>
      </c>
      <c r="E274" s="1" t="s">
        <v>1930</v>
      </c>
      <c r="F274" s="2">
        <v>-4950</v>
      </c>
      <c r="G274" s="1" t="s">
        <v>9</v>
      </c>
      <c r="H274" s="1" t="s">
        <v>100</v>
      </c>
      <c r="I274" s="1" t="s">
        <v>11</v>
      </c>
      <c r="J274">
        <f>VLOOKUP(B274,自助退!B:F,5,FALSE)</f>
        <v>4950</v>
      </c>
      <c r="K274" t="str">
        <f t="shared" si="4"/>
        <v/>
      </c>
    </row>
    <row r="275" spans="1:11">
      <c r="A275" s="1" t="s">
        <v>1931</v>
      </c>
      <c r="B275" s="2">
        <v>1833759</v>
      </c>
      <c r="C275" s="1" t="s">
        <v>1932</v>
      </c>
      <c r="D275" s="1" t="s">
        <v>1933</v>
      </c>
      <c r="E275" s="1" t="s">
        <v>1934</v>
      </c>
      <c r="F275" s="2">
        <v>-7636.76</v>
      </c>
      <c r="G275" s="1" t="s">
        <v>9</v>
      </c>
      <c r="H275" s="1" t="s">
        <v>95</v>
      </c>
      <c r="I275" s="1" t="s">
        <v>11</v>
      </c>
      <c r="J275">
        <f>VLOOKUP(B275,自助退!B:F,5,FALSE)</f>
        <v>7636.76</v>
      </c>
      <c r="K275" t="str">
        <f t="shared" si="4"/>
        <v/>
      </c>
    </row>
    <row r="276" spans="1:11">
      <c r="A276" s="1" t="s">
        <v>1935</v>
      </c>
      <c r="B276" s="2">
        <v>1834375</v>
      </c>
      <c r="C276" s="1" t="s">
        <v>1936</v>
      </c>
      <c r="D276" s="1" t="s">
        <v>1937</v>
      </c>
      <c r="E276" s="1" t="s">
        <v>1938</v>
      </c>
      <c r="F276" s="2">
        <v>-158</v>
      </c>
      <c r="G276" s="1" t="s">
        <v>9</v>
      </c>
      <c r="H276" s="1" t="s">
        <v>87</v>
      </c>
      <c r="I276" s="1" t="s">
        <v>11</v>
      </c>
      <c r="J276">
        <f>VLOOKUP(B276,自助退!B:F,5,FALSE)</f>
        <v>158</v>
      </c>
      <c r="K276" t="str">
        <f t="shared" si="4"/>
        <v/>
      </c>
    </row>
    <row r="277" spans="1:11">
      <c r="A277" s="1" t="s">
        <v>1939</v>
      </c>
      <c r="B277" s="2">
        <v>1834535</v>
      </c>
      <c r="C277" s="1" t="s">
        <v>1940</v>
      </c>
      <c r="D277" s="1" t="s">
        <v>237</v>
      </c>
      <c r="E277" s="1" t="s">
        <v>1941</v>
      </c>
      <c r="F277" s="2">
        <v>-394.72</v>
      </c>
      <c r="G277" s="1" t="s">
        <v>9</v>
      </c>
      <c r="H277" s="1" t="s">
        <v>95</v>
      </c>
      <c r="I277" s="1" t="s">
        <v>11</v>
      </c>
      <c r="J277">
        <f>VLOOKUP(B277,自助退!B:F,5,FALSE)</f>
        <v>394.72</v>
      </c>
      <c r="K277" t="str">
        <f t="shared" si="4"/>
        <v/>
      </c>
    </row>
    <row r="278" spans="1:11">
      <c r="A278" s="1" t="s">
        <v>1942</v>
      </c>
      <c r="B278" s="2">
        <v>1834784</v>
      </c>
      <c r="C278" s="1" t="s">
        <v>1943</v>
      </c>
      <c r="D278" s="1" t="s">
        <v>1944</v>
      </c>
      <c r="E278" s="1" t="s">
        <v>1945</v>
      </c>
      <c r="F278" s="2">
        <v>-85</v>
      </c>
      <c r="G278" s="1" t="s">
        <v>9</v>
      </c>
      <c r="H278" s="1" t="s">
        <v>76</v>
      </c>
      <c r="I278" s="1" t="s">
        <v>11</v>
      </c>
      <c r="J278">
        <f>VLOOKUP(B278,自助退!B:F,5,FALSE)</f>
        <v>85</v>
      </c>
      <c r="K278" t="str">
        <f t="shared" si="4"/>
        <v/>
      </c>
    </row>
    <row r="279" spans="1:11">
      <c r="A279" s="1" t="s">
        <v>1946</v>
      </c>
      <c r="B279" s="2">
        <v>1835837</v>
      </c>
      <c r="C279" s="1" t="s">
        <v>1947</v>
      </c>
      <c r="D279" s="1" t="s">
        <v>1948</v>
      </c>
      <c r="E279" s="1" t="s">
        <v>1949</v>
      </c>
      <c r="F279" s="2">
        <v>-87.34</v>
      </c>
      <c r="G279" s="1" t="s">
        <v>9</v>
      </c>
      <c r="H279" s="1" t="s">
        <v>95</v>
      </c>
      <c r="I279" s="1" t="s">
        <v>11</v>
      </c>
      <c r="J279">
        <f>VLOOKUP(B279,自助退!B:F,5,FALSE)</f>
        <v>87.34</v>
      </c>
      <c r="K279" t="str">
        <f t="shared" si="4"/>
        <v/>
      </c>
    </row>
    <row r="280" spans="1:11">
      <c r="A280" s="1" t="s">
        <v>1950</v>
      </c>
      <c r="B280" s="2">
        <v>1835950</v>
      </c>
      <c r="C280" s="1" t="s">
        <v>1951</v>
      </c>
      <c r="D280" s="1" t="s">
        <v>1952</v>
      </c>
      <c r="E280" s="1" t="s">
        <v>1953</v>
      </c>
      <c r="F280" s="2">
        <v>-5437.4</v>
      </c>
      <c r="G280" s="1" t="s">
        <v>9</v>
      </c>
      <c r="H280" s="1" t="s">
        <v>95</v>
      </c>
      <c r="I280" s="1" t="s">
        <v>11</v>
      </c>
      <c r="J280">
        <f>VLOOKUP(B280,自助退!B:F,5,FALSE)</f>
        <v>5437.4</v>
      </c>
      <c r="K280" t="str">
        <f t="shared" si="4"/>
        <v/>
      </c>
    </row>
    <row r="281" spans="1:11">
      <c r="A281" s="1" t="s">
        <v>1954</v>
      </c>
      <c r="B281" s="2">
        <v>1836069</v>
      </c>
      <c r="C281" s="1" t="s">
        <v>1955</v>
      </c>
      <c r="D281" s="1" t="s">
        <v>1956</v>
      </c>
      <c r="E281" s="1" t="s">
        <v>1957</v>
      </c>
      <c r="F281" s="2">
        <v>-493.7</v>
      </c>
      <c r="G281" s="1" t="s">
        <v>9</v>
      </c>
      <c r="H281" s="1" t="s">
        <v>90</v>
      </c>
      <c r="I281" s="1" t="s">
        <v>11</v>
      </c>
      <c r="J281">
        <f>VLOOKUP(B281,自助退!B:F,5,FALSE)</f>
        <v>493.7</v>
      </c>
      <c r="K281" t="str">
        <f t="shared" si="4"/>
        <v/>
      </c>
    </row>
    <row r="282" spans="1:11">
      <c r="A282" s="1" t="s">
        <v>1958</v>
      </c>
      <c r="B282" s="2">
        <v>1836126</v>
      </c>
      <c r="C282" s="1" t="s">
        <v>1959</v>
      </c>
      <c r="D282" s="1" t="s">
        <v>1960</v>
      </c>
      <c r="E282" s="1" t="s">
        <v>1961</v>
      </c>
      <c r="F282" s="2">
        <v>-504.5</v>
      </c>
      <c r="G282" s="1" t="s">
        <v>9</v>
      </c>
      <c r="H282" s="1" t="s">
        <v>95</v>
      </c>
      <c r="I282" s="1" t="s">
        <v>11</v>
      </c>
      <c r="J282">
        <f>VLOOKUP(B282,自助退!B:F,5,FALSE)</f>
        <v>504.5</v>
      </c>
      <c r="K282" t="str">
        <f t="shared" si="4"/>
        <v/>
      </c>
    </row>
    <row r="283" spans="1:11">
      <c r="A283" s="1" t="s">
        <v>1962</v>
      </c>
      <c r="B283" s="2">
        <v>1836305</v>
      </c>
      <c r="C283" s="1" t="s">
        <v>1963</v>
      </c>
      <c r="D283" s="1" t="s">
        <v>1964</v>
      </c>
      <c r="E283" s="1" t="s">
        <v>1965</v>
      </c>
      <c r="F283" s="2">
        <v>-440</v>
      </c>
      <c r="G283" s="1" t="s">
        <v>9</v>
      </c>
      <c r="H283" s="1" t="s">
        <v>80</v>
      </c>
      <c r="I283" s="1" t="s">
        <v>11</v>
      </c>
      <c r="J283">
        <f>VLOOKUP(B283,自助退!B:F,5,FALSE)</f>
        <v>440</v>
      </c>
      <c r="K283" t="str">
        <f t="shared" si="4"/>
        <v/>
      </c>
    </row>
    <row r="284" spans="1:11">
      <c r="A284" s="1" t="s">
        <v>1966</v>
      </c>
      <c r="B284" s="2">
        <v>1836341</v>
      </c>
      <c r="C284" s="1" t="s">
        <v>1967</v>
      </c>
      <c r="D284" s="1" t="s">
        <v>1968</v>
      </c>
      <c r="E284" s="1" t="s">
        <v>1969</v>
      </c>
      <c r="F284" s="2">
        <v>-458.5</v>
      </c>
      <c r="G284" s="1" t="s">
        <v>9</v>
      </c>
      <c r="H284" s="1" t="s">
        <v>95</v>
      </c>
      <c r="I284" s="1" t="s">
        <v>11</v>
      </c>
      <c r="J284">
        <f>VLOOKUP(B284,自助退!B:F,5,FALSE)</f>
        <v>458.5</v>
      </c>
      <c r="K284" t="str">
        <f t="shared" si="4"/>
        <v/>
      </c>
    </row>
    <row r="285" spans="1:11">
      <c r="A285" s="1" t="s">
        <v>1970</v>
      </c>
      <c r="B285" s="2">
        <v>1836351</v>
      </c>
      <c r="C285" s="1" t="s">
        <v>1971</v>
      </c>
      <c r="D285" s="1" t="s">
        <v>1972</v>
      </c>
      <c r="E285" s="1" t="s">
        <v>1973</v>
      </c>
      <c r="F285" s="2">
        <v>-1300.6400000000001</v>
      </c>
      <c r="G285" s="1" t="s">
        <v>9</v>
      </c>
      <c r="H285" s="1" t="s">
        <v>87</v>
      </c>
      <c r="I285" s="1" t="s">
        <v>11</v>
      </c>
      <c r="J285">
        <f>VLOOKUP(B285,自助退!B:F,5,FALSE)</f>
        <v>1300.6400000000001</v>
      </c>
      <c r="K285" t="str">
        <f t="shared" si="4"/>
        <v/>
      </c>
    </row>
    <row r="286" spans="1:11">
      <c r="A286" s="1" t="s">
        <v>1974</v>
      </c>
      <c r="B286" s="2">
        <v>1836890</v>
      </c>
      <c r="C286" s="1"/>
      <c r="D286" s="1" t="s">
        <v>1976</v>
      </c>
      <c r="E286" s="1" t="s">
        <v>1143</v>
      </c>
      <c r="F286" s="2">
        <v>-1586.76</v>
      </c>
      <c r="G286" s="1" t="s">
        <v>9</v>
      </c>
      <c r="H286" s="1" t="s">
        <v>92</v>
      </c>
      <c r="I286" s="1" t="s">
        <v>78</v>
      </c>
      <c r="J286">
        <f>VLOOKUP(B286,自助退!B:F,5,FALSE)</f>
        <v>1586.76</v>
      </c>
      <c r="K286" t="str">
        <f t="shared" si="4"/>
        <v/>
      </c>
    </row>
    <row r="287" spans="1:11">
      <c r="A287" s="1" t="s">
        <v>1977</v>
      </c>
      <c r="B287" s="2">
        <v>1836975</v>
      </c>
      <c r="C287" s="1" t="s">
        <v>1978</v>
      </c>
      <c r="D287" s="1" t="s">
        <v>1979</v>
      </c>
      <c r="E287" s="1" t="s">
        <v>1980</v>
      </c>
      <c r="F287" s="2">
        <v>-60.5</v>
      </c>
      <c r="G287" s="1" t="s">
        <v>9</v>
      </c>
      <c r="H287" s="1" t="s">
        <v>77</v>
      </c>
      <c r="I287" s="1" t="s">
        <v>11</v>
      </c>
      <c r="J287">
        <f>VLOOKUP(B287,自助退!B:F,5,FALSE)</f>
        <v>60.5</v>
      </c>
      <c r="K287" t="str">
        <f t="shared" si="4"/>
        <v/>
      </c>
    </row>
    <row r="288" spans="1:11">
      <c r="A288" s="1" t="s">
        <v>1981</v>
      </c>
      <c r="B288" s="2">
        <v>1837460</v>
      </c>
      <c r="C288" s="1" t="s">
        <v>1982</v>
      </c>
      <c r="D288" s="1" t="s">
        <v>1983</v>
      </c>
      <c r="E288" s="1" t="s">
        <v>1984</v>
      </c>
      <c r="F288" s="2">
        <v>-282.76</v>
      </c>
      <c r="G288" s="1" t="s">
        <v>9</v>
      </c>
      <c r="H288" s="1" t="s">
        <v>117</v>
      </c>
      <c r="I288" s="1" t="s">
        <v>11</v>
      </c>
      <c r="J288">
        <f>VLOOKUP(B288,自助退!B:F,5,FALSE)</f>
        <v>282.76</v>
      </c>
      <c r="K288" t="str">
        <f t="shared" si="4"/>
        <v/>
      </c>
    </row>
    <row r="289" spans="1:11">
      <c r="A289" s="1" t="s">
        <v>1985</v>
      </c>
      <c r="B289" s="2">
        <v>1837887</v>
      </c>
      <c r="C289" s="1" t="s">
        <v>1986</v>
      </c>
      <c r="D289" s="1" t="s">
        <v>1987</v>
      </c>
      <c r="E289" s="1" t="s">
        <v>1988</v>
      </c>
      <c r="F289" s="2">
        <v>-500</v>
      </c>
      <c r="G289" s="1" t="s">
        <v>9</v>
      </c>
      <c r="H289" s="1" t="s">
        <v>95</v>
      </c>
      <c r="I289" s="1" t="s">
        <v>11</v>
      </c>
      <c r="J289">
        <f>VLOOKUP(B289,自助退!B:F,5,FALSE)</f>
        <v>500</v>
      </c>
      <c r="K289" t="str">
        <f t="shared" si="4"/>
        <v/>
      </c>
    </row>
    <row r="290" spans="1:11">
      <c r="A290" s="1" t="s">
        <v>1989</v>
      </c>
      <c r="B290" s="2">
        <v>1837915</v>
      </c>
      <c r="C290" s="1" t="s">
        <v>1990</v>
      </c>
      <c r="D290" s="1" t="s">
        <v>1991</v>
      </c>
      <c r="E290" s="1" t="s">
        <v>1992</v>
      </c>
      <c r="F290" s="2">
        <v>-500</v>
      </c>
      <c r="G290" s="1" t="s">
        <v>9</v>
      </c>
      <c r="H290" s="1" t="s">
        <v>77</v>
      </c>
      <c r="I290" s="1" t="s">
        <v>11</v>
      </c>
      <c r="J290">
        <f>VLOOKUP(B290,自助退!B:F,5,FALSE)</f>
        <v>500</v>
      </c>
      <c r="K290" t="str">
        <f t="shared" si="4"/>
        <v/>
      </c>
    </row>
    <row r="291" spans="1:11">
      <c r="A291" s="1" t="s">
        <v>1993</v>
      </c>
      <c r="B291" s="2">
        <v>1837942</v>
      </c>
      <c r="C291" s="1" t="s">
        <v>1994</v>
      </c>
      <c r="D291" s="1" t="s">
        <v>1987</v>
      </c>
      <c r="E291" s="1" t="s">
        <v>1988</v>
      </c>
      <c r="F291" s="2">
        <v>-9000</v>
      </c>
      <c r="G291" s="1" t="s">
        <v>9</v>
      </c>
      <c r="H291" s="1" t="s">
        <v>95</v>
      </c>
      <c r="I291" s="1" t="s">
        <v>11</v>
      </c>
      <c r="J291">
        <f>VLOOKUP(B291,自助退!B:F,5,FALSE)</f>
        <v>9000</v>
      </c>
      <c r="K291" t="str">
        <f t="shared" si="4"/>
        <v/>
      </c>
    </row>
    <row r="292" spans="1:11">
      <c r="A292" s="1" t="s">
        <v>1995</v>
      </c>
      <c r="B292" s="2">
        <v>1838001</v>
      </c>
      <c r="C292" s="1" t="s">
        <v>1996</v>
      </c>
      <c r="D292" s="1" t="s">
        <v>1997</v>
      </c>
      <c r="E292" s="1" t="s">
        <v>1998</v>
      </c>
      <c r="F292" s="2">
        <v>-900</v>
      </c>
      <c r="G292" s="1" t="s">
        <v>9</v>
      </c>
      <c r="H292" s="1" t="s">
        <v>85</v>
      </c>
      <c r="I292" s="1" t="s">
        <v>11</v>
      </c>
      <c r="J292">
        <f>VLOOKUP(B292,自助退!B:F,5,FALSE)</f>
        <v>900</v>
      </c>
      <c r="K292" t="str">
        <f t="shared" si="4"/>
        <v/>
      </c>
    </row>
    <row r="293" spans="1:11">
      <c r="A293" s="1" t="s">
        <v>1999</v>
      </c>
      <c r="B293" s="2">
        <v>1838050</v>
      </c>
      <c r="C293" s="1" t="s">
        <v>2000</v>
      </c>
      <c r="D293" s="1" t="s">
        <v>1997</v>
      </c>
      <c r="E293" s="1" t="s">
        <v>1998</v>
      </c>
      <c r="F293" s="2">
        <v>-422</v>
      </c>
      <c r="G293" s="1" t="s">
        <v>9</v>
      </c>
      <c r="H293" s="1" t="s">
        <v>85</v>
      </c>
      <c r="I293" s="1" t="s">
        <v>11</v>
      </c>
      <c r="J293">
        <f>VLOOKUP(B293,自助退!B:F,5,FALSE)</f>
        <v>422</v>
      </c>
      <c r="K293" t="str">
        <f t="shared" si="4"/>
        <v/>
      </c>
    </row>
    <row r="294" spans="1:11">
      <c r="A294" s="1" t="s">
        <v>2001</v>
      </c>
      <c r="B294" s="2">
        <v>1838122</v>
      </c>
      <c r="C294" s="1" t="s">
        <v>2002</v>
      </c>
      <c r="D294" s="1" t="s">
        <v>2003</v>
      </c>
      <c r="E294" s="1" t="s">
        <v>2004</v>
      </c>
      <c r="F294" s="2">
        <v>-154.66</v>
      </c>
      <c r="G294" s="1" t="s">
        <v>9</v>
      </c>
      <c r="H294" s="1" t="s">
        <v>109</v>
      </c>
      <c r="I294" s="1" t="s">
        <v>11</v>
      </c>
      <c r="J294">
        <f>VLOOKUP(B294,自助退!B:F,5,FALSE)</f>
        <v>154.66</v>
      </c>
      <c r="K294" t="str">
        <f t="shared" si="4"/>
        <v/>
      </c>
    </row>
    <row r="295" spans="1:11">
      <c r="A295" s="1" t="s">
        <v>2005</v>
      </c>
      <c r="B295" s="2">
        <v>1838399</v>
      </c>
      <c r="C295" s="1" t="s">
        <v>2006</v>
      </c>
      <c r="D295" s="1" t="s">
        <v>2007</v>
      </c>
      <c r="E295" s="1" t="s">
        <v>2008</v>
      </c>
      <c r="F295" s="2">
        <v>-118.03</v>
      </c>
      <c r="G295" s="1" t="s">
        <v>9</v>
      </c>
      <c r="H295" s="1" t="s">
        <v>92</v>
      </c>
      <c r="I295" s="1" t="s">
        <v>11</v>
      </c>
      <c r="J295">
        <f>VLOOKUP(B295,自助退!B:F,5,FALSE)</f>
        <v>118.03</v>
      </c>
      <c r="K295" t="str">
        <f t="shared" si="4"/>
        <v/>
      </c>
    </row>
    <row r="296" spans="1:11">
      <c r="A296" s="1" t="s">
        <v>2009</v>
      </c>
      <c r="B296" s="2">
        <v>1838965</v>
      </c>
      <c r="C296" s="1" t="s">
        <v>2010</v>
      </c>
      <c r="D296" s="1" t="s">
        <v>2011</v>
      </c>
      <c r="E296" s="1" t="s">
        <v>2012</v>
      </c>
      <c r="F296" s="2">
        <v>-54</v>
      </c>
      <c r="G296" s="1" t="s">
        <v>9</v>
      </c>
      <c r="H296" s="1" t="s">
        <v>85</v>
      </c>
      <c r="I296" s="1" t="s">
        <v>11</v>
      </c>
      <c r="J296">
        <f>VLOOKUP(B296,自助退!B:F,5,FALSE)</f>
        <v>54</v>
      </c>
      <c r="K296" t="str">
        <f t="shared" si="4"/>
        <v/>
      </c>
    </row>
    <row r="297" spans="1:11">
      <c r="A297" s="1" t="s">
        <v>2013</v>
      </c>
      <c r="B297" s="2">
        <v>1839136</v>
      </c>
      <c r="C297" s="1" t="s">
        <v>2014</v>
      </c>
      <c r="D297" s="1" t="s">
        <v>2015</v>
      </c>
      <c r="E297" s="1" t="s">
        <v>2016</v>
      </c>
      <c r="F297" s="2">
        <v>-4072.45</v>
      </c>
      <c r="G297" s="1" t="s">
        <v>9</v>
      </c>
      <c r="H297" s="1" t="s">
        <v>96</v>
      </c>
      <c r="I297" s="1" t="s">
        <v>11</v>
      </c>
      <c r="J297">
        <f>VLOOKUP(B297,自助退!B:F,5,FALSE)</f>
        <v>4072.45</v>
      </c>
      <c r="K297" t="str">
        <f t="shared" si="4"/>
        <v/>
      </c>
    </row>
    <row r="298" spans="1:11">
      <c r="A298" s="1" t="s">
        <v>2017</v>
      </c>
      <c r="B298" s="2">
        <v>1839326</v>
      </c>
      <c r="C298" s="1" t="s">
        <v>2018</v>
      </c>
      <c r="D298" s="1" t="s">
        <v>2019</v>
      </c>
      <c r="E298" s="1" t="s">
        <v>2020</v>
      </c>
      <c r="F298" s="2">
        <v>-45.2</v>
      </c>
      <c r="G298" s="1" t="s">
        <v>9</v>
      </c>
      <c r="H298" s="1" t="s">
        <v>82</v>
      </c>
      <c r="I298" s="1" t="s">
        <v>11</v>
      </c>
      <c r="J298">
        <f>VLOOKUP(B298,自助退!B:F,5,FALSE)</f>
        <v>45.2</v>
      </c>
      <c r="K298" t="str">
        <f t="shared" si="4"/>
        <v/>
      </c>
    </row>
    <row r="299" spans="1:11">
      <c r="A299" s="1" t="s">
        <v>2021</v>
      </c>
      <c r="B299" s="2">
        <v>1839449</v>
      </c>
      <c r="C299" s="1" t="s">
        <v>2022</v>
      </c>
      <c r="D299" s="1" t="s">
        <v>2023</v>
      </c>
      <c r="E299" s="1" t="s">
        <v>2024</v>
      </c>
      <c r="F299" s="2">
        <v>-1340</v>
      </c>
      <c r="G299" s="1" t="s">
        <v>9</v>
      </c>
      <c r="H299" s="1" t="s">
        <v>112</v>
      </c>
      <c r="I299" s="1" t="s">
        <v>11</v>
      </c>
      <c r="J299">
        <f>VLOOKUP(B299,自助退!B:F,5,FALSE)</f>
        <v>1340</v>
      </c>
      <c r="K299" t="str">
        <f t="shared" si="4"/>
        <v/>
      </c>
    </row>
    <row r="300" spans="1:11">
      <c r="A300" s="1" t="s">
        <v>2025</v>
      </c>
      <c r="B300" s="2">
        <v>1839470</v>
      </c>
      <c r="C300" s="1" t="s">
        <v>2026</v>
      </c>
      <c r="D300" s="1" t="s">
        <v>2027</v>
      </c>
      <c r="E300" s="1" t="s">
        <v>2028</v>
      </c>
      <c r="F300" s="2">
        <v>-15000</v>
      </c>
      <c r="G300" s="1" t="s">
        <v>9</v>
      </c>
      <c r="H300" s="1" t="s">
        <v>96</v>
      </c>
      <c r="I300" s="1" t="s">
        <v>11</v>
      </c>
      <c r="J300">
        <f>VLOOKUP(B300,自助退!B:F,5,FALSE)</f>
        <v>15000</v>
      </c>
      <c r="K300" t="str">
        <f t="shared" si="4"/>
        <v/>
      </c>
    </row>
    <row r="301" spans="1:11">
      <c r="A301" s="1" t="s">
        <v>2029</v>
      </c>
      <c r="B301" s="2">
        <v>1839568</v>
      </c>
      <c r="C301" s="1" t="s">
        <v>2030</v>
      </c>
      <c r="D301" s="1" t="s">
        <v>2027</v>
      </c>
      <c r="E301" s="1" t="s">
        <v>2028</v>
      </c>
      <c r="F301" s="2">
        <v>-569.74</v>
      </c>
      <c r="G301" s="1" t="s">
        <v>9</v>
      </c>
      <c r="H301" s="1" t="s">
        <v>96</v>
      </c>
      <c r="I301" s="1" t="s">
        <v>11</v>
      </c>
      <c r="J301">
        <f>VLOOKUP(B301,自助退!B:F,5,FALSE)</f>
        <v>569.74</v>
      </c>
      <c r="K301" t="str">
        <f t="shared" si="4"/>
        <v/>
      </c>
    </row>
    <row r="302" spans="1:11">
      <c r="A302" s="1" t="s">
        <v>2031</v>
      </c>
      <c r="B302" s="2">
        <v>1839694</v>
      </c>
      <c r="C302" s="1" t="s">
        <v>2032</v>
      </c>
      <c r="D302" s="1" t="s">
        <v>2033</v>
      </c>
      <c r="E302" s="1" t="s">
        <v>2034</v>
      </c>
      <c r="F302" s="2">
        <v>-500</v>
      </c>
      <c r="G302" s="1" t="s">
        <v>9</v>
      </c>
      <c r="H302" s="1" t="s">
        <v>85</v>
      </c>
      <c r="I302" s="1" t="s">
        <v>11</v>
      </c>
      <c r="J302">
        <f>VLOOKUP(B302,自助退!B:F,5,FALSE)</f>
        <v>500</v>
      </c>
      <c r="K302" t="str">
        <f t="shared" si="4"/>
        <v/>
      </c>
    </row>
    <row r="303" spans="1:11">
      <c r="A303" s="1" t="s">
        <v>2035</v>
      </c>
      <c r="B303" s="2">
        <v>1839848</v>
      </c>
      <c r="C303" s="1" t="s">
        <v>2036</v>
      </c>
      <c r="D303" s="1" t="s">
        <v>2037</v>
      </c>
      <c r="E303" s="1" t="s">
        <v>2038</v>
      </c>
      <c r="F303" s="2">
        <v>-84.5</v>
      </c>
      <c r="G303" s="1" t="s">
        <v>9</v>
      </c>
      <c r="H303" s="1" t="s">
        <v>96</v>
      </c>
      <c r="I303" s="1" t="s">
        <v>11</v>
      </c>
      <c r="J303">
        <f>VLOOKUP(B303,自助退!B:F,5,FALSE)</f>
        <v>84.5</v>
      </c>
      <c r="K303" t="str">
        <f t="shared" si="4"/>
        <v/>
      </c>
    </row>
    <row r="304" spans="1:11">
      <c r="A304" s="1" t="s">
        <v>2039</v>
      </c>
      <c r="B304" s="2">
        <v>1839986</v>
      </c>
      <c r="C304" s="1" t="s">
        <v>2040</v>
      </c>
      <c r="D304" s="1" t="s">
        <v>2041</v>
      </c>
      <c r="E304" s="1" t="s">
        <v>2042</v>
      </c>
      <c r="F304" s="2">
        <v>-20000</v>
      </c>
      <c r="G304" s="1" t="s">
        <v>9</v>
      </c>
      <c r="H304" s="1" t="s">
        <v>96</v>
      </c>
      <c r="I304" s="1" t="s">
        <v>11</v>
      </c>
      <c r="J304">
        <f>VLOOKUP(B304,自助退!B:F,5,FALSE)</f>
        <v>20000</v>
      </c>
      <c r="K304" t="str">
        <f t="shared" si="4"/>
        <v/>
      </c>
    </row>
    <row r="305" spans="1:11">
      <c r="A305" s="1" t="s">
        <v>2043</v>
      </c>
      <c r="B305" s="2">
        <v>1840076</v>
      </c>
      <c r="C305" s="1" t="s">
        <v>2044</v>
      </c>
      <c r="D305" s="1" t="s">
        <v>2045</v>
      </c>
      <c r="E305" s="1" t="s">
        <v>66</v>
      </c>
      <c r="F305" s="2">
        <v>-6586.69</v>
      </c>
      <c r="G305" s="1" t="s">
        <v>9</v>
      </c>
      <c r="H305" s="1" t="s">
        <v>90</v>
      </c>
      <c r="I305" s="1" t="s">
        <v>11</v>
      </c>
      <c r="J305">
        <f>VLOOKUP(B305,自助退!B:F,5,FALSE)</f>
        <v>6586.69</v>
      </c>
      <c r="K305" t="str">
        <f t="shared" si="4"/>
        <v/>
      </c>
    </row>
    <row r="306" spans="1:11">
      <c r="A306" s="1" t="s">
        <v>2046</v>
      </c>
      <c r="B306" s="2">
        <v>1840160</v>
      </c>
      <c r="C306" s="1" t="s">
        <v>2047</v>
      </c>
      <c r="D306" s="1" t="s">
        <v>137</v>
      </c>
      <c r="E306" s="1" t="s">
        <v>66</v>
      </c>
      <c r="F306" s="2">
        <v>-3500</v>
      </c>
      <c r="G306" s="1" t="s">
        <v>9</v>
      </c>
      <c r="H306" s="1" t="s">
        <v>90</v>
      </c>
      <c r="I306" s="1" t="s">
        <v>11</v>
      </c>
      <c r="J306">
        <f>VLOOKUP(B306,自助退!B:F,5,FALSE)</f>
        <v>3500</v>
      </c>
      <c r="K306" t="str">
        <f t="shared" si="4"/>
        <v/>
      </c>
    </row>
    <row r="307" spans="1:11">
      <c r="A307" s="1" t="s">
        <v>2048</v>
      </c>
      <c r="B307" s="2">
        <v>1840240</v>
      </c>
      <c r="C307" s="1" t="s">
        <v>2049</v>
      </c>
      <c r="D307" s="1" t="s">
        <v>2050</v>
      </c>
      <c r="E307" s="1" t="s">
        <v>2051</v>
      </c>
      <c r="F307" s="2">
        <v>-402.05</v>
      </c>
      <c r="G307" s="1" t="s">
        <v>9</v>
      </c>
      <c r="H307" s="1" t="s">
        <v>84</v>
      </c>
      <c r="I307" s="1" t="s">
        <v>11</v>
      </c>
      <c r="J307">
        <f>VLOOKUP(B307,自助退!B:F,5,FALSE)</f>
        <v>402.05</v>
      </c>
      <c r="K307" t="str">
        <f t="shared" si="4"/>
        <v/>
      </c>
    </row>
    <row r="308" spans="1:11">
      <c r="A308" s="1" t="s">
        <v>2052</v>
      </c>
      <c r="B308" s="2">
        <v>1840581</v>
      </c>
      <c r="C308" s="1" t="s">
        <v>2053</v>
      </c>
      <c r="D308" s="1" t="s">
        <v>2054</v>
      </c>
      <c r="E308" s="1" t="s">
        <v>2055</v>
      </c>
      <c r="F308" s="2">
        <v>-350</v>
      </c>
      <c r="G308" s="1" t="s">
        <v>9</v>
      </c>
      <c r="H308" s="1" t="s">
        <v>85</v>
      </c>
      <c r="I308" s="1" t="s">
        <v>11</v>
      </c>
      <c r="J308">
        <f>VLOOKUP(B308,自助退!B:F,5,FALSE)</f>
        <v>350</v>
      </c>
      <c r="K308" t="str">
        <f t="shared" si="4"/>
        <v/>
      </c>
    </row>
    <row r="309" spans="1:11">
      <c r="A309" s="1" t="s">
        <v>2056</v>
      </c>
      <c r="B309" s="2">
        <v>1840582</v>
      </c>
      <c r="C309" s="1" t="s">
        <v>2057</v>
      </c>
      <c r="D309" s="1" t="s">
        <v>2058</v>
      </c>
      <c r="E309" s="1" t="s">
        <v>2059</v>
      </c>
      <c r="F309" s="2">
        <v>-392.6</v>
      </c>
      <c r="G309" s="1" t="s">
        <v>9</v>
      </c>
      <c r="H309" s="1" t="s">
        <v>98</v>
      </c>
      <c r="I309" s="1" t="s">
        <v>11</v>
      </c>
      <c r="J309">
        <f>VLOOKUP(B309,自助退!B:F,5,FALSE)</f>
        <v>392.6</v>
      </c>
      <c r="K309" t="str">
        <f t="shared" si="4"/>
        <v/>
      </c>
    </row>
    <row r="310" spans="1:11">
      <c r="A310" s="1" t="s">
        <v>2060</v>
      </c>
      <c r="B310" s="2">
        <v>1840786</v>
      </c>
      <c r="C310" s="1" t="s">
        <v>2061</v>
      </c>
      <c r="D310" s="1" t="s">
        <v>137</v>
      </c>
      <c r="E310" s="1" t="s">
        <v>66</v>
      </c>
      <c r="F310" s="2">
        <v>-424.72</v>
      </c>
      <c r="G310" s="1" t="s">
        <v>9</v>
      </c>
      <c r="H310" s="1" t="s">
        <v>88</v>
      </c>
      <c r="I310" s="1" t="s">
        <v>11</v>
      </c>
      <c r="J310">
        <f>VLOOKUP(B310,自助退!B:F,5,FALSE)</f>
        <v>424.72</v>
      </c>
      <c r="K310" t="str">
        <f t="shared" si="4"/>
        <v/>
      </c>
    </row>
    <row r="311" spans="1:11">
      <c r="A311" s="1" t="s">
        <v>2062</v>
      </c>
      <c r="B311" s="2">
        <v>1840823</v>
      </c>
      <c r="C311" s="1" t="s">
        <v>2063</v>
      </c>
      <c r="D311" s="1" t="s">
        <v>2064</v>
      </c>
      <c r="E311" s="1" t="s">
        <v>2065</v>
      </c>
      <c r="F311" s="2">
        <v>-1395</v>
      </c>
      <c r="G311" s="1" t="s">
        <v>9</v>
      </c>
      <c r="H311" s="1" t="s">
        <v>92</v>
      </c>
      <c r="I311" s="1" t="s">
        <v>11</v>
      </c>
      <c r="J311">
        <f>VLOOKUP(B311,自助退!B:F,5,FALSE)</f>
        <v>1395</v>
      </c>
      <c r="K311" t="str">
        <f t="shared" si="4"/>
        <v/>
      </c>
    </row>
    <row r="312" spans="1:11">
      <c r="A312" s="1" t="s">
        <v>2066</v>
      </c>
      <c r="B312" s="2">
        <v>1840846</v>
      </c>
      <c r="C312" s="1" t="s">
        <v>2067</v>
      </c>
      <c r="D312" s="1" t="s">
        <v>2068</v>
      </c>
      <c r="E312" s="1" t="s">
        <v>2069</v>
      </c>
      <c r="F312" s="2">
        <v>-250</v>
      </c>
      <c r="G312" s="1" t="s">
        <v>9</v>
      </c>
      <c r="H312" s="1" t="s">
        <v>96</v>
      </c>
      <c r="I312" s="1" t="s">
        <v>11</v>
      </c>
      <c r="J312">
        <f>VLOOKUP(B312,自助退!B:F,5,FALSE)</f>
        <v>250</v>
      </c>
      <c r="K312" t="str">
        <f t="shared" si="4"/>
        <v/>
      </c>
    </row>
    <row r="313" spans="1:11">
      <c r="A313" s="1" t="s">
        <v>2070</v>
      </c>
      <c r="B313" s="2">
        <v>1840925</v>
      </c>
      <c r="C313" s="1" t="s">
        <v>2071</v>
      </c>
      <c r="D313" s="1" t="s">
        <v>2072</v>
      </c>
      <c r="E313" s="1" t="s">
        <v>2073</v>
      </c>
      <c r="F313" s="2">
        <v>-1020</v>
      </c>
      <c r="G313" s="1" t="s">
        <v>9</v>
      </c>
      <c r="H313" s="1" t="s">
        <v>119</v>
      </c>
      <c r="I313" s="1" t="s">
        <v>11</v>
      </c>
      <c r="J313">
        <f>VLOOKUP(B313,自助退!B:F,5,FALSE)</f>
        <v>1020</v>
      </c>
      <c r="K313" t="str">
        <f t="shared" si="4"/>
        <v/>
      </c>
    </row>
    <row r="314" spans="1:11">
      <c r="A314" s="1" t="s">
        <v>2074</v>
      </c>
      <c r="B314" s="2">
        <v>1840929</v>
      </c>
      <c r="C314" s="1" t="s">
        <v>2075</v>
      </c>
      <c r="D314" s="1" t="s">
        <v>2076</v>
      </c>
      <c r="E314" s="1" t="s">
        <v>2077</v>
      </c>
      <c r="F314" s="2">
        <v>-15.43</v>
      </c>
      <c r="G314" s="1" t="s">
        <v>9</v>
      </c>
      <c r="H314" s="1" t="s">
        <v>96</v>
      </c>
      <c r="I314" s="1" t="s">
        <v>11</v>
      </c>
      <c r="J314">
        <f>VLOOKUP(B314,自助退!B:F,5,FALSE)</f>
        <v>15.43</v>
      </c>
      <c r="K314" t="str">
        <f t="shared" si="4"/>
        <v/>
      </c>
    </row>
    <row r="315" spans="1:11">
      <c r="A315" s="1" t="s">
        <v>2078</v>
      </c>
      <c r="B315" s="2">
        <v>1840950</v>
      </c>
      <c r="C315" s="1" t="s">
        <v>2079</v>
      </c>
      <c r="D315" s="1" t="s">
        <v>2080</v>
      </c>
      <c r="E315" s="1" t="s">
        <v>2081</v>
      </c>
      <c r="F315" s="2">
        <v>-24</v>
      </c>
      <c r="G315" s="1" t="s">
        <v>9</v>
      </c>
      <c r="H315" s="1" t="s">
        <v>112</v>
      </c>
      <c r="I315" s="1" t="s">
        <v>11</v>
      </c>
      <c r="J315">
        <f>VLOOKUP(B315,自助退!B:F,5,FALSE)</f>
        <v>24</v>
      </c>
      <c r="K315" t="str">
        <f t="shared" si="4"/>
        <v/>
      </c>
    </row>
    <row r="316" spans="1:11">
      <c r="A316" s="1" t="s">
        <v>2082</v>
      </c>
      <c r="B316" s="2">
        <v>1841221</v>
      </c>
      <c r="C316" s="1"/>
      <c r="D316" s="1" t="s">
        <v>2084</v>
      </c>
      <c r="E316" s="1" t="s">
        <v>172</v>
      </c>
      <c r="F316" s="2">
        <v>-141</v>
      </c>
      <c r="G316" s="1" t="s">
        <v>9</v>
      </c>
      <c r="H316" s="1" t="s">
        <v>86</v>
      </c>
      <c r="I316" s="1" t="s">
        <v>78</v>
      </c>
      <c r="J316">
        <f>VLOOKUP(B316,自助退!B:F,5,FALSE)</f>
        <v>141</v>
      </c>
      <c r="K316" t="str">
        <f t="shared" si="4"/>
        <v/>
      </c>
    </row>
    <row r="317" spans="1:11">
      <c r="A317" s="1" t="s">
        <v>2085</v>
      </c>
      <c r="B317" s="2">
        <v>1841300</v>
      </c>
      <c r="C317" s="1" t="s">
        <v>2086</v>
      </c>
      <c r="D317" s="1" t="s">
        <v>2087</v>
      </c>
      <c r="E317" s="1" t="s">
        <v>2088</v>
      </c>
      <c r="F317" s="2">
        <v>-313.5</v>
      </c>
      <c r="G317" s="1" t="s">
        <v>9</v>
      </c>
      <c r="H317" s="1" t="s">
        <v>96</v>
      </c>
      <c r="I317" s="1" t="s">
        <v>11</v>
      </c>
      <c r="J317">
        <f>VLOOKUP(B317,自助退!B:F,5,FALSE)</f>
        <v>313.5</v>
      </c>
      <c r="K317" t="str">
        <f t="shared" si="4"/>
        <v/>
      </c>
    </row>
    <row r="318" spans="1:11">
      <c r="A318" s="1" t="s">
        <v>2089</v>
      </c>
      <c r="B318" s="2">
        <v>1841490</v>
      </c>
      <c r="C318" s="1" t="s">
        <v>2090</v>
      </c>
      <c r="D318" s="1" t="s">
        <v>2091</v>
      </c>
      <c r="E318" s="1" t="s">
        <v>2092</v>
      </c>
      <c r="F318" s="2">
        <v>-106.03</v>
      </c>
      <c r="G318" s="1" t="s">
        <v>9</v>
      </c>
      <c r="H318" s="1" t="s">
        <v>76</v>
      </c>
      <c r="I318" s="1" t="s">
        <v>11</v>
      </c>
      <c r="J318">
        <f>VLOOKUP(B318,自助退!B:F,5,FALSE)</f>
        <v>106.03</v>
      </c>
      <c r="K318" t="str">
        <f t="shared" si="4"/>
        <v/>
      </c>
    </row>
    <row r="319" spans="1:11">
      <c r="A319" s="1" t="s">
        <v>2093</v>
      </c>
      <c r="B319" s="2">
        <v>1841523</v>
      </c>
      <c r="C319" s="1" t="s">
        <v>2094</v>
      </c>
      <c r="D319" s="1" t="s">
        <v>2095</v>
      </c>
      <c r="E319" s="1" t="s">
        <v>2096</v>
      </c>
      <c r="F319" s="2">
        <v>-350.69</v>
      </c>
      <c r="G319" s="1" t="s">
        <v>9</v>
      </c>
      <c r="H319" s="1" t="s">
        <v>85</v>
      </c>
      <c r="I319" s="1" t="s">
        <v>11</v>
      </c>
      <c r="J319">
        <f>VLOOKUP(B319,自助退!B:F,5,FALSE)</f>
        <v>350.69</v>
      </c>
      <c r="K319" t="str">
        <f t="shared" si="4"/>
        <v/>
      </c>
    </row>
    <row r="320" spans="1:11">
      <c r="A320" s="1" t="s">
        <v>2097</v>
      </c>
      <c r="B320" s="2">
        <v>1841548</v>
      </c>
      <c r="C320" s="1" t="s">
        <v>2098</v>
      </c>
      <c r="D320" s="1" t="s">
        <v>2099</v>
      </c>
      <c r="E320" s="1" t="s">
        <v>2100</v>
      </c>
      <c r="F320" s="2">
        <v>-404.94</v>
      </c>
      <c r="G320" s="1" t="s">
        <v>9</v>
      </c>
      <c r="H320" s="1" t="s">
        <v>85</v>
      </c>
      <c r="I320" s="1" t="s">
        <v>11</v>
      </c>
      <c r="J320">
        <f>VLOOKUP(B320,自助退!B:F,5,FALSE)</f>
        <v>404.94</v>
      </c>
      <c r="K320" t="str">
        <f t="shared" si="4"/>
        <v/>
      </c>
    </row>
    <row r="321" spans="1:11">
      <c r="A321" s="1" t="s">
        <v>2101</v>
      </c>
      <c r="B321" s="2">
        <v>1841657</v>
      </c>
      <c r="C321" s="1" t="s">
        <v>2102</v>
      </c>
      <c r="D321" s="1" t="s">
        <v>2103</v>
      </c>
      <c r="E321" s="1" t="s">
        <v>2104</v>
      </c>
      <c r="F321" s="2">
        <v>-20.09</v>
      </c>
      <c r="G321" s="1" t="s">
        <v>9</v>
      </c>
      <c r="H321" s="1" t="s">
        <v>105</v>
      </c>
      <c r="I321" s="1" t="s">
        <v>11</v>
      </c>
      <c r="J321">
        <f>VLOOKUP(B321,自助退!B:F,5,FALSE)</f>
        <v>20.09</v>
      </c>
      <c r="K321" t="str">
        <f t="shared" si="4"/>
        <v/>
      </c>
    </row>
    <row r="322" spans="1:11">
      <c r="A322" s="1" t="s">
        <v>2105</v>
      </c>
      <c r="B322" s="2">
        <v>1841772</v>
      </c>
      <c r="C322" s="1" t="s">
        <v>2106</v>
      </c>
      <c r="D322" s="1" t="s">
        <v>2107</v>
      </c>
      <c r="E322" s="1" t="s">
        <v>2108</v>
      </c>
      <c r="F322" s="2">
        <v>-515</v>
      </c>
      <c r="G322" s="1" t="s">
        <v>9</v>
      </c>
      <c r="H322" s="1" t="s">
        <v>90</v>
      </c>
      <c r="I322" s="1" t="s">
        <v>11</v>
      </c>
      <c r="J322">
        <f>VLOOKUP(B322,自助退!B:F,5,FALSE)</f>
        <v>515</v>
      </c>
      <c r="K322" t="str">
        <f t="shared" si="4"/>
        <v/>
      </c>
    </row>
    <row r="323" spans="1:11">
      <c r="A323" s="1" t="s">
        <v>2109</v>
      </c>
      <c r="B323" s="2">
        <v>1841794</v>
      </c>
      <c r="C323" s="1" t="s">
        <v>2110</v>
      </c>
      <c r="D323" s="1" t="s">
        <v>2111</v>
      </c>
      <c r="E323" s="1" t="s">
        <v>2112</v>
      </c>
      <c r="F323" s="2">
        <v>-378</v>
      </c>
      <c r="G323" s="1" t="s">
        <v>9</v>
      </c>
      <c r="H323" s="1" t="s">
        <v>77</v>
      </c>
      <c r="I323" s="1" t="s">
        <v>11</v>
      </c>
      <c r="J323">
        <f>VLOOKUP(B323,自助退!B:F,5,FALSE)</f>
        <v>378</v>
      </c>
      <c r="K323" t="str">
        <f t="shared" ref="K323:K386" si="5">IF(F323*-1=J323,"",1)</f>
        <v/>
      </c>
    </row>
    <row r="324" spans="1:11">
      <c r="A324" s="1" t="s">
        <v>2113</v>
      </c>
      <c r="B324" s="2">
        <v>1841855</v>
      </c>
      <c r="C324" s="1" t="s">
        <v>2114</v>
      </c>
      <c r="D324" s="1" t="s">
        <v>2115</v>
      </c>
      <c r="E324" s="1" t="s">
        <v>2116</v>
      </c>
      <c r="F324" s="2">
        <v>-4300</v>
      </c>
      <c r="G324" s="1" t="s">
        <v>9</v>
      </c>
      <c r="H324" s="1" t="s">
        <v>90</v>
      </c>
      <c r="I324" s="1" t="s">
        <v>11</v>
      </c>
      <c r="J324">
        <f>VLOOKUP(B324,自助退!B:F,5,FALSE)</f>
        <v>4300</v>
      </c>
      <c r="K324" t="str">
        <f t="shared" si="5"/>
        <v/>
      </c>
    </row>
    <row r="325" spans="1:11">
      <c r="A325" s="1" t="s">
        <v>2117</v>
      </c>
      <c r="B325" s="2">
        <v>1841907</v>
      </c>
      <c r="C325" s="1" t="s">
        <v>2118</v>
      </c>
      <c r="D325" s="1" t="s">
        <v>2119</v>
      </c>
      <c r="E325" s="1" t="s">
        <v>2120</v>
      </c>
      <c r="F325" s="2">
        <v>-200</v>
      </c>
      <c r="G325" s="1" t="s">
        <v>9</v>
      </c>
      <c r="H325" s="1" t="s">
        <v>106</v>
      </c>
      <c r="I325" s="1" t="s">
        <v>11</v>
      </c>
      <c r="J325">
        <f>VLOOKUP(B325,自助退!B:F,5,FALSE)</f>
        <v>200</v>
      </c>
      <c r="K325" t="str">
        <f t="shared" si="5"/>
        <v/>
      </c>
    </row>
    <row r="326" spans="1:11">
      <c r="A326" s="1" t="s">
        <v>2121</v>
      </c>
      <c r="B326" s="2">
        <v>1844350</v>
      </c>
      <c r="C326" s="1" t="s">
        <v>2122</v>
      </c>
      <c r="D326" s="1" t="s">
        <v>2123</v>
      </c>
      <c r="E326" s="1" t="s">
        <v>2124</v>
      </c>
      <c r="F326" s="2">
        <v>-831</v>
      </c>
      <c r="G326" s="1" t="s">
        <v>9</v>
      </c>
      <c r="H326" s="1" t="s">
        <v>77</v>
      </c>
      <c r="I326" s="1" t="s">
        <v>11</v>
      </c>
      <c r="J326">
        <f>VLOOKUP(B326,自助退!B:F,5,FALSE)</f>
        <v>831</v>
      </c>
      <c r="K326" t="str">
        <f t="shared" si="5"/>
        <v/>
      </c>
    </row>
    <row r="327" spans="1:11">
      <c r="A327" s="1" t="s">
        <v>2125</v>
      </c>
      <c r="B327" s="2">
        <v>1845093</v>
      </c>
      <c r="C327" s="1" t="s">
        <v>2126</v>
      </c>
      <c r="D327" s="1" t="s">
        <v>2127</v>
      </c>
      <c r="E327" s="1" t="s">
        <v>33</v>
      </c>
      <c r="F327" s="2">
        <v>-266</v>
      </c>
      <c r="G327" s="1" t="s">
        <v>9</v>
      </c>
      <c r="H327" s="1" t="s">
        <v>108</v>
      </c>
      <c r="I327" s="1" t="s">
        <v>11</v>
      </c>
      <c r="J327">
        <f>VLOOKUP(B327,自助退!B:F,5,FALSE)</f>
        <v>266</v>
      </c>
      <c r="K327" t="str">
        <f t="shared" si="5"/>
        <v/>
      </c>
    </row>
    <row r="328" spans="1:11">
      <c r="A328" s="1" t="s">
        <v>2128</v>
      </c>
      <c r="B328" s="2">
        <v>1846083</v>
      </c>
      <c r="C328" s="1" t="s">
        <v>2129</v>
      </c>
      <c r="D328" s="1" t="s">
        <v>2130</v>
      </c>
      <c r="E328" s="1" t="s">
        <v>2131</v>
      </c>
      <c r="F328" s="2">
        <v>-1000</v>
      </c>
      <c r="G328" s="1" t="s">
        <v>9</v>
      </c>
      <c r="H328" s="1" t="s">
        <v>160</v>
      </c>
      <c r="I328" s="1" t="s">
        <v>11</v>
      </c>
      <c r="J328">
        <f>VLOOKUP(B328,自助退!B:F,5,FALSE)</f>
        <v>1000</v>
      </c>
      <c r="K328" t="str">
        <f t="shared" si="5"/>
        <v/>
      </c>
    </row>
    <row r="329" spans="1:11">
      <c r="A329" s="1" t="s">
        <v>2132</v>
      </c>
      <c r="B329" s="2">
        <v>1846870</v>
      </c>
      <c r="C329" s="1" t="s">
        <v>2133</v>
      </c>
      <c r="D329" s="1" t="s">
        <v>2134</v>
      </c>
      <c r="E329" s="1" t="s">
        <v>2135</v>
      </c>
      <c r="F329" s="2">
        <v>-7000</v>
      </c>
      <c r="G329" s="1" t="s">
        <v>9</v>
      </c>
      <c r="H329" s="1" t="s">
        <v>87</v>
      </c>
      <c r="I329" s="1" t="s">
        <v>11</v>
      </c>
      <c r="J329">
        <f>VLOOKUP(B329,自助退!B:F,5,FALSE)</f>
        <v>7000</v>
      </c>
      <c r="K329" t="str">
        <f t="shared" si="5"/>
        <v/>
      </c>
    </row>
    <row r="330" spans="1:11">
      <c r="A330" s="1" t="s">
        <v>2136</v>
      </c>
      <c r="B330" s="2">
        <v>1847295</v>
      </c>
      <c r="C330" s="1" t="s">
        <v>2137</v>
      </c>
      <c r="D330" s="1" t="s">
        <v>2138</v>
      </c>
      <c r="E330" s="1" t="s">
        <v>2131</v>
      </c>
      <c r="F330" s="2">
        <v>-500</v>
      </c>
      <c r="G330" s="1" t="s">
        <v>9</v>
      </c>
      <c r="H330" s="1" t="s">
        <v>160</v>
      </c>
      <c r="I330" s="1" t="s">
        <v>11</v>
      </c>
      <c r="J330">
        <f>VLOOKUP(B330,自助退!B:F,5,FALSE)</f>
        <v>500</v>
      </c>
      <c r="K330" t="str">
        <f t="shared" si="5"/>
        <v/>
      </c>
    </row>
    <row r="331" spans="1:11">
      <c r="A331" s="1" t="s">
        <v>2139</v>
      </c>
      <c r="B331" s="2">
        <v>1848028</v>
      </c>
      <c r="C331" s="1" t="s">
        <v>2140</v>
      </c>
      <c r="D331" s="1" t="s">
        <v>2141</v>
      </c>
      <c r="E331" s="1" t="s">
        <v>2142</v>
      </c>
      <c r="F331" s="2">
        <v>-150</v>
      </c>
      <c r="G331" s="1" t="s">
        <v>9</v>
      </c>
      <c r="H331" s="1" t="s">
        <v>84</v>
      </c>
      <c r="I331" s="1" t="s">
        <v>11</v>
      </c>
      <c r="J331">
        <f>VLOOKUP(B331,自助退!B:F,5,FALSE)</f>
        <v>150</v>
      </c>
      <c r="K331" t="str">
        <f t="shared" si="5"/>
        <v/>
      </c>
    </row>
    <row r="332" spans="1:11">
      <c r="A332" s="1" t="s">
        <v>2143</v>
      </c>
      <c r="B332" s="2">
        <v>1848241</v>
      </c>
      <c r="C332" s="1" t="s">
        <v>2144</v>
      </c>
      <c r="D332" s="1" t="s">
        <v>2145</v>
      </c>
      <c r="E332" s="1" t="s">
        <v>2146</v>
      </c>
      <c r="F332" s="2">
        <v>-84.98</v>
      </c>
      <c r="G332" s="1" t="s">
        <v>9</v>
      </c>
      <c r="H332" s="1" t="s">
        <v>94</v>
      </c>
      <c r="I332" s="1" t="s">
        <v>11</v>
      </c>
      <c r="J332">
        <f>VLOOKUP(B332,自助退!B:F,5,FALSE)</f>
        <v>84.98</v>
      </c>
      <c r="K332" t="str">
        <f t="shared" si="5"/>
        <v/>
      </c>
    </row>
    <row r="333" spans="1:11">
      <c r="A333" s="1" t="s">
        <v>2147</v>
      </c>
      <c r="B333" s="2">
        <v>1848650</v>
      </c>
      <c r="C333" s="1" t="s">
        <v>2148</v>
      </c>
      <c r="D333" s="1" t="s">
        <v>2149</v>
      </c>
      <c r="E333" s="1" t="s">
        <v>2150</v>
      </c>
      <c r="F333" s="2">
        <v>-710</v>
      </c>
      <c r="G333" s="1" t="s">
        <v>9</v>
      </c>
      <c r="H333" s="1" t="s">
        <v>82</v>
      </c>
      <c r="I333" s="1" t="s">
        <v>11</v>
      </c>
      <c r="J333">
        <f>VLOOKUP(B333,自助退!B:F,5,FALSE)</f>
        <v>710</v>
      </c>
      <c r="K333" t="str">
        <f t="shared" si="5"/>
        <v/>
      </c>
    </row>
    <row r="334" spans="1:11">
      <c r="A334" s="1" t="s">
        <v>2151</v>
      </c>
      <c r="B334" s="2">
        <v>1849096</v>
      </c>
      <c r="C334" s="1" t="s">
        <v>2152</v>
      </c>
      <c r="D334" s="1" t="s">
        <v>2153</v>
      </c>
      <c r="E334" s="1" t="s">
        <v>2154</v>
      </c>
      <c r="F334" s="2">
        <v>-3933</v>
      </c>
      <c r="G334" s="1" t="s">
        <v>9</v>
      </c>
      <c r="H334" s="1" t="s">
        <v>85</v>
      </c>
      <c r="I334" s="1" t="s">
        <v>11</v>
      </c>
      <c r="J334">
        <f>VLOOKUP(B334,自助退!B:F,5,FALSE)</f>
        <v>3933</v>
      </c>
      <c r="K334" t="str">
        <f t="shared" si="5"/>
        <v/>
      </c>
    </row>
    <row r="335" spans="1:11">
      <c r="A335" s="1" t="s">
        <v>2155</v>
      </c>
      <c r="B335" s="2">
        <v>1849262</v>
      </c>
      <c r="C335" s="1" t="s">
        <v>2156</v>
      </c>
      <c r="D335" s="1" t="s">
        <v>2153</v>
      </c>
      <c r="E335" s="1" t="s">
        <v>2154</v>
      </c>
      <c r="F335" s="2">
        <v>-5000</v>
      </c>
      <c r="G335" s="1" t="s">
        <v>9</v>
      </c>
      <c r="H335" s="1" t="s">
        <v>85</v>
      </c>
      <c r="I335" s="1" t="s">
        <v>11</v>
      </c>
      <c r="J335">
        <f>VLOOKUP(B335,自助退!B:F,5,FALSE)</f>
        <v>5000</v>
      </c>
      <c r="K335" t="str">
        <f t="shared" si="5"/>
        <v/>
      </c>
    </row>
    <row r="336" spans="1:11">
      <c r="A336" s="1" t="s">
        <v>2157</v>
      </c>
      <c r="B336" s="2">
        <v>1849609</v>
      </c>
      <c r="C336" s="1" t="s">
        <v>2158</v>
      </c>
      <c r="D336" s="1" t="s">
        <v>2159</v>
      </c>
      <c r="E336" s="1" t="s">
        <v>2160</v>
      </c>
      <c r="F336" s="2">
        <v>-985.43</v>
      </c>
      <c r="G336" s="1" t="s">
        <v>9</v>
      </c>
      <c r="H336" s="1" t="s">
        <v>117</v>
      </c>
      <c r="I336" s="1" t="s">
        <v>11</v>
      </c>
      <c r="J336">
        <f>VLOOKUP(B336,自助退!B:F,5,FALSE)</f>
        <v>985.43</v>
      </c>
      <c r="K336" t="str">
        <f t="shared" si="5"/>
        <v/>
      </c>
    </row>
    <row r="337" spans="1:11">
      <c r="A337" s="1" t="s">
        <v>2161</v>
      </c>
      <c r="B337" s="2">
        <v>1849847</v>
      </c>
      <c r="C337" s="1" t="s">
        <v>2162</v>
      </c>
      <c r="D337" s="1" t="s">
        <v>2163</v>
      </c>
      <c r="E337" s="1" t="s">
        <v>2164</v>
      </c>
      <c r="F337" s="2">
        <v>-400</v>
      </c>
      <c r="G337" s="1" t="s">
        <v>9</v>
      </c>
      <c r="H337" s="1" t="s">
        <v>90</v>
      </c>
      <c r="I337" s="1" t="s">
        <v>11</v>
      </c>
      <c r="J337">
        <f>VLOOKUP(B337,自助退!B:F,5,FALSE)</f>
        <v>400</v>
      </c>
      <c r="K337" t="str">
        <f t="shared" si="5"/>
        <v/>
      </c>
    </row>
    <row r="338" spans="1:11">
      <c r="A338" s="1" t="s">
        <v>2165</v>
      </c>
      <c r="B338" s="2">
        <v>1850571</v>
      </c>
      <c r="C338" s="1"/>
      <c r="D338" s="1" t="s">
        <v>2167</v>
      </c>
      <c r="E338" s="1" t="s">
        <v>2168</v>
      </c>
      <c r="F338" s="2">
        <v>-1232.22</v>
      </c>
      <c r="G338" s="1" t="s">
        <v>9</v>
      </c>
      <c r="H338" s="1" t="s">
        <v>92</v>
      </c>
      <c r="I338" s="1" t="s">
        <v>78</v>
      </c>
      <c r="J338">
        <f>VLOOKUP(B338,自助退!B:F,5,FALSE)</f>
        <v>1232.22</v>
      </c>
      <c r="K338" t="str">
        <f t="shared" si="5"/>
        <v/>
      </c>
    </row>
    <row r="339" spans="1:11">
      <c r="A339" s="1" t="s">
        <v>2169</v>
      </c>
      <c r="B339" s="2">
        <v>1852064</v>
      </c>
      <c r="C339" s="1" t="s">
        <v>2170</v>
      </c>
      <c r="D339" s="1" t="s">
        <v>2171</v>
      </c>
      <c r="E339" s="1" t="s">
        <v>2172</v>
      </c>
      <c r="F339" s="2">
        <v>-300</v>
      </c>
      <c r="G339" s="1" t="s">
        <v>9</v>
      </c>
      <c r="H339" s="1" t="s">
        <v>87</v>
      </c>
      <c r="I339" s="1" t="s">
        <v>11</v>
      </c>
      <c r="J339">
        <f>VLOOKUP(B339,自助退!B:F,5,FALSE)</f>
        <v>300</v>
      </c>
      <c r="K339" t="str">
        <f t="shared" si="5"/>
        <v/>
      </c>
    </row>
    <row r="340" spans="1:11">
      <c r="A340" s="1" t="s">
        <v>2173</v>
      </c>
      <c r="B340" s="2">
        <v>1852383</v>
      </c>
      <c r="C340" s="1" t="s">
        <v>2174</v>
      </c>
      <c r="D340" s="1" t="s">
        <v>2175</v>
      </c>
      <c r="E340" s="1" t="s">
        <v>2176</v>
      </c>
      <c r="F340" s="2">
        <v>-200</v>
      </c>
      <c r="G340" s="1" t="s">
        <v>9</v>
      </c>
      <c r="H340" s="1" t="s">
        <v>95</v>
      </c>
      <c r="I340" s="1" t="s">
        <v>11</v>
      </c>
      <c r="J340">
        <f>VLOOKUP(B340,自助退!B:F,5,FALSE)</f>
        <v>200</v>
      </c>
      <c r="K340" t="str">
        <f t="shared" si="5"/>
        <v/>
      </c>
    </row>
    <row r="341" spans="1:11">
      <c r="A341" s="1" t="s">
        <v>2177</v>
      </c>
      <c r="B341" s="2">
        <v>1852423</v>
      </c>
      <c r="C341" s="1" t="s">
        <v>2178</v>
      </c>
      <c r="D341" s="1" t="s">
        <v>2179</v>
      </c>
      <c r="E341" s="1" t="s">
        <v>2180</v>
      </c>
      <c r="F341" s="2">
        <v>-279.62</v>
      </c>
      <c r="G341" s="1" t="s">
        <v>9</v>
      </c>
      <c r="H341" s="1" t="s">
        <v>82</v>
      </c>
      <c r="I341" s="1" t="s">
        <v>11</v>
      </c>
      <c r="J341">
        <f>VLOOKUP(B341,自助退!B:F,5,FALSE)</f>
        <v>279.62</v>
      </c>
      <c r="K341" t="str">
        <f t="shared" si="5"/>
        <v/>
      </c>
    </row>
    <row r="342" spans="1:11">
      <c r="A342" s="1" t="s">
        <v>2181</v>
      </c>
      <c r="B342" s="2">
        <v>1852699</v>
      </c>
      <c r="C342" s="1" t="s">
        <v>2182</v>
      </c>
      <c r="D342" s="1" t="s">
        <v>2183</v>
      </c>
      <c r="E342" s="1" t="s">
        <v>2184</v>
      </c>
      <c r="F342" s="2">
        <v>-121.34</v>
      </c>
      <c r="G342" s="1" t="s">
        <v>9</v>
      </c>
      <c r="H342" s="1" t="s">
        <v>87</v>
      </c>
      <c r="I342" s="1" t="s">
        <v>11</v>
      </c>
      <c r="J342">
        <f>VLOOKUP(B342,自助退!B:F,5,FALSE)</f>
        <v>121.34</v>
      </c>
      <c r="K342" t="str">
        <f t="shared" si="5"/>
        <v/>
      </c>
    </row>
    <row r="343" spans="1:11">
      <c r="A343" s="1" t="s">
        <v>2185</v>
      </c>
      <c r="B343" s="2">
        <v>1853211</v>
      </c>
      <c r="C343" s="1" t="s">
        <v>2186</v>
      </c>
      <c r="D343" s="1" t="s">
        <v>276</v>
      </c>
      <c r="E343" s="1" t="s">
        <v>277</v>
      </c>
      <c r="F343" s="2">
        <v>-30</v>
      </c>
      <c r="G343" s="1" t="s">
        <v>9</v>
      </c>
      <c r="H343" s="1" t="s">
        <v>124</v>
      </c>
      <c r="I343" s="1" t="s">
        <v>11</v>
      </c>
      <c r="J343">
        <f>VLOOKUP(B343,自助退!B:F,5,FALSE)</f>
        <v>30</v>
      </c>
      <c r="K343" t="str">
        <f t="shared" si="5"/>
        <v/>
      </c>
    </row>
    <row r="344" spans="1:11">
      <c r="A344" s="1" t="s">
        <v>2187</v>
      </c>
      <c r="B344" s="2">
        <v>1853324</v>
      </c>
      <c r="C344" s="1" t="s">
        <v>2188</v>
      </c>
      <c r="D344" s="1" t="s">
        <v>2189</v>
      </c>
      <c r="E344" s="1" t="s">
        <v>2190</v>
      </c>
      <c r="F344" s="2">
        <v>-4836</v>
      </c>
      <c r="G344" s="1" t="s">
        <v>9</v>
      </c>
      <c r="H344" s="1" t="s">
        <v>106</v>
      </c>
      <c r="I344" s="1" t="s">
        <v>11</v>
      </c>
      <c r="J344">
        <f>VLOOKUP(B344,自助退!B:F,5,FALSE)</f>
        <v>4836</v>
      </c>
      <c r="K344" t="str">
        <f t="shared" si="5"/>
        <v/>
      </c>
    </row>
    <row r="345" spans="1:11">
      <c r="A345" s="1" t="s">
        <v>2191</v>
      </c>
      <c r="B345" s="2">
        <v>1853457</v>
      </c>
      <c r="C345" s="1" t="s">
        <v>2192</v>
      </c>
      <c r="D345" s="1" t="s">
        <v>2193</v>
      </c>
      <c r="E345" s="1" t="s">
        <v>2194</v>
      </c>
      <c r="F345" s="2">
        <v>-7337.45</v>
      </c>
      <c r="G345" s="1" t="s">
        <v>9</v>
      </c>
      <c r="H345" s="1" t="s">
        <v>106</v>
      </c>
      <c r="I345" s="1" t="s">
        <v>11</v>
      </c>
      <c r="J345">
        <f>VLOOKUP(B345,自助退!B:F,5,FALSE)</f>
        <v>7337.45</v>
      </c>
      <c r="K345" t="str">
        <f t="shared" si="5"/>
        <v/>
      </c>
    </row>
    <row r="346" spans="1:11">
      <c r="A346" s="1" t="s">
        <v>2195</v>
      </c>
      <c r="B346" s="2">
        <v>1853851</v>
      </c>
      <c r="C346" s="1" t="s">
        <v>2196</v>
      </c>
      <c r="D346" s="1" t="s">
        <v>2197</v>
      </c>
      <c r="E346" s="1" t="s">
        <v>2198</v>
      </c>
      <c r="F346" s="2">
        <v>-357.56</v>
      </c>
      <c r="G346" s="1" t="s">
        <v>9</v>
      </c>
      <c r="H346" s="1" t="s">
        <v>90</v>
      </c>
      <c r="I346" s="1" t="s">
        <v>11</v>
      </c>
      <c r="J346">
        <f>VLOOKUP(B346,自助退!B:F,5,FALSE)</f>
        <v>357.56</v>
      </c>
      <c r="K346" t="str">
        <f t="shared" si="5"/>
        <v/>
      </c>
    </row>
    <row r="347" spans="1:11">
      <c r="A347" s="1" t="s">
        <v>2199</v>
      </c>
      <c r="B347" s="2">
        <v>1853953</v>
      </c>
      <c r="C347" s="1" t="s">
        <v>2200</v>
      </c>
      <c r="D347" s="1" t="s">
        <v>2201</v>
      </c>
      <c r="E347" s="1" t="s">
        <v>2202</v>
      </c>
      <c r="F347" s="2">
        <v>-300</v>
      </c>
      <c r="G347" s="1" t="s">
        <v>9</v>
      </c>
      <c r="H347" s="1" t="s">
        <v>90</v>
      </c>
      <c r="I347" s="1" t="s">
        <v>11</v>
      </c>
      <c r="J347">
        <f>VLOOKUP(B347,自助退!B:F,5,FALSE)</f>
        <v>300</v>
      </c>
      <c r="K347" t="str">
        <f t="shared" si="5"/>
        <v/>
      </c>
    </row>
    <row r="348" spans="1:11">
      <c r="A348" s="1" t="s">
        <v>2203</v>
      </c>
      <c r="B348" s="2">
        <v>1854022</v>
      </c>
      <c r="C348" s="1"/>
      <c r="D348" s="1" t="s">
        <v>2205</v>
      </c>
      <c r="E348" s="1" t="s">
        <v>1095</v>
      </c>
      <c r="F348" s="2">
        <v>-345.46</v>
      </c>
      <c r="G348" s="1" t="s">
        <v>9</v>
      </c>
      <c r="H348" s="1" t="s">
        <v>101</v>
      </c>
      <c r="I348" s="1" t="s">
        <v>78</v>
      </c>
      <c r="J348">
        <f>VLOOKUP(B348,自助退!B:F,5,FALSE)</f>
        <v>345.46</v>
      </c>
      <c r="K348" t="str">
        <f t="shared" si="5"/>
        <v/>
      </c>
    </row>
    <row r="349" spans="1:11">
      <c r="A349" s="1" t="s">
        <v>2206</v>
      </c>
      <c r="B349" s="2">
        <v>1854173</v>
      </c>
      <c r="C349" s="1" t="s">
        <v>2207</v>
      </c>
      <c r="D349" s="1" t="s">
        <v>2208</v>
      </c>
      <c r="E349" s="1" t="s">
        <v>1502</v>
      </c>
      <c r="F349" s="2">
        <v>-7.5</v>
      </c>
      <c r="G349" s="1" t="s">
        <v>9</v>
      </c>
      <c r="H349" s="1" t="s">
        <v>100</v>
      </c>
      <c r="I349" s="1" t="s">
        <v>11</v>
      </c>
      <c r="J349">
        <f>VLOOKUP(B349,自助退!B:F,5,FALSE)</f>
        <v>7.5</v>
      </c>
      <c r="K349" t="str">
        <f t="shared" si="5"/>
        <v/>
      </c>
    </row>
    <row r="350" spans="1:11">
      <c r="A350" s="1" t="s">
        <v>2209</v>
      </c>
      <c r="B350" s="2">
        <v>1854327</v>
      </c>
      <c r="C350" s="1"/>
      <c r="D350" s="1" t="s">
        <v>2211</v>
      </c>
      <c r="E350" s="1" t="s">
        <v>1110</v>
      </c>
      <c r="F350" s="2">
        <v>-51</v>
      </c>
      <c r="G350" s="1" t="s">
        <v>9</v>
      </c>
      <c r="H350" s="1" t="s">
        <v>112</v>
      </c>
      <c r="I350" s="1" t="s">
        <v>78</v>
      </c>
      <c r="J350">
        <f>VLOOKUP(B350,自助退!B:F,5,FALSE)</f>
        <v>51</v>
      </c>
      <c r="K350" t="str">
        <f t="shared" si="5"/>
        <v/>
      </c>
    </row>
    <row r="351" spans="1:11">
      <c r="A351" s="1" t="s">
        <v>2212</v>
      </c>
      <c r="B351" s="2">
        <v>1854408</v>
      </c>
      <c r="C351" s="1" t="s">
        <v>2213</v>
      </c>
      <c r="D351" s="1" t="s">
        <v>2214</v>
      </c>
      <c r="E351" s="1" t="s">
        <v>2215</v>
      </c>
      <c r="F351" s="2">
        <v>-1700</v>
      </c>
      <c r="G351" s="1" t="s">
        <v>9</v>
      </c>
      <c r="H351" s="1" t="s">
        <v>79</v>
      </c>
      <c r="I351" s="1" t="s">
        <v>11</v>
      </c>
      <c r="J351">
        <f>VLOOKUP(B351,自助退!B:F,5,FALSE)</f>
        <v>1700</v>
      </c>
      <c r="K351" t="str">
        <f t="shared" si="5"/>
        <v/>
      </c>
    </row>
    <row r="352" spans="1:11">
      <c r="A352" s="1" t="s">
        <v>2216</v>
      </c>
      <c r="B352" s="2">
        <v>1854470</v>
      </c>
      <c r="C352" s="1" t="s">
        <v>2217</v>
      </c>
      <c r="D352" s="1" t="s">
        <v>2218</v>
      </c>
      <c r="E352" s="1" t="s">
        <v>2219</v>
      </c>
      <c r="F352" s="2">
        <v>-211.1</v>
      </c>
      <c r="G352" s="1" t="s">
        <v>9</v>
      </c>
      <c r="H352" s="1" t="s">
        <v>77</v>
      </c>
      <c r="I352" s="1" t="s">
        <v>11</v>
      </c>
      <c r="J352">
        <f>VLOOKUP(B352,自助退!B:F,5,FALSE)</f>
        <v>211.1</v>
      </c>
      <c r="K352" t="str">
        <f t="shared" si="5"/>
        <v/>
      </c>
    </row>
    <row r="353" spans="1:11">
      <c r="A353" s="1" t="s">
        <v>2220</v>
      </c>
      <c r="B353" s="2">
        <v>1854544</v>
      </c>
      <c r="C353" s="1" t="s">
        <v>2221</v>
      </c>
      <c r="D353" s="1" t="s">
        <v>2222</v>
      </c>
      <c r="E353" s="1" t="s">
        <v>1839</v>
      </c>
      <c r="F353" s="2">
        <v>-95.14</v>
      </c>
      <c r="G353" s="1" t="s">
        <v>9</v>
      </c>
      <c r="H353" s="1" t="s">
        <v>100</v>
      </c>
      <c r="I353" s="1" t="s">
        <v>11</v>
      </c>
      <c r="J353">
        <f>VLOOKUP(B353,自助退!B:F,5,FALSE)</f>
        <v>95.14</v>
      </c>
      <c r="K353" t="str">
        <f t="shared" si="5"/>
        <v/>
      </c>
    </row>
    <row r="354" spans="1:11">
      <c r="A354" s="1" t="s">
        <v>2223</v>
      </c>
      <c r="B354" s="2">
        <v>1854555</v>
      </c>
      <c r="C354" s="1" t="s">
        <v>2224</v>
      </c>
      <c r="D354" s="1" t="s">
        <v>2225</v>
      </c>
      <c r="E354" s="1" t="s">
        <v>2226</v>
      </c>
      <c r="F354" s="2">
        <v>-800</v>
      </c>
      <c r="G354" s="1" t="s">
        <v>9</v>
      </c>
      <c r="H354" s="1" t="s">
        <v>10</v>
      </c>
      <c r="I354" s="1" t="s">
        <v>11</v>
      </c>
      <c r="J354">
        <f>VLOOKUP(B354,自助退!B:F,5,FALSE)</f>
        <v>800</v>
      </c>
      <c r="K354" t="str">
        <f t="shared" si="5"/>
        <v/>
      </c>
    </row>
    <row r="355" spans="1:11">
      <c r="A355" s="1" t="s">
        <v>2227</v>
      </c>
      <c r="B355" s="2">
        <v>1854680</v>
      </c>
      <c r="C355" s="1" t="s">
        <v>2228</v>
      </c>
      <c r="D355" s="1" t="s">
        <v>2229</v>
      </c>
      <c r="E355" s="1" t="s">
        <v>2230</v>
      </c>
      <c r="F355" s="2">
        <v>-200</v>
      </c>
      <c r="G355" s="1" t="s">
        <v>9</v>
      </c>
      <c r="H355" s="1" t="s">
        <v>100</v>
      </c>
      <c r="I355" s="1" t="s">
        <v>11</v>
      </c>
      <c r="J355">
        <f>VLOOKUP(B355,自助退!B:F,5,FALSE)</f>
        <v>200</v>
      </c>
      <c r="K355" t="str">
        <f t="shared" si="5"/>
        <v/>
      </c>
    </row>
    <row r="356" spans="1:11">
      <c r="A356" s="1" t="s">
        <v>2231</v>
      </c>
      <c r="B356" s="2">
        <v>1854708</v>
      </c>
      <c r="C356" s="1" t="s">
        <v>2232</v>
      </c>
      <c r="D356" s="1" t="s">
        <v>2233</v>
      </c>
      <c r="E356" s="1" t="s">
        <v>2234</v>
      </c>
      <c r="F356" s="2">
        <v>-416</v>
      </c>
      <c r="G356" s="1" t="s">
        <v>9</v>
      </c>
      <c r="H356" s="1" t="s">
        <v>98</v>
      </c>
      <c r="I356" s="1" t="s">
        <v>11</v>
      </c>
      <c r="J356">
        <f>VLOOKUP(B356,自助退!B:F,5,FALSE)</f>
        <v>416</v>
      </c>
      <c r="K356" t="str">
        <f t="shared" si="5"/>
        <v/>
      </c>
    </row>
    <row r="357" spans="1:11">
      <c r="A357" s="1" t="s">
        <v>2235</v>
      </c>
      <c r="B357" s="2">
        <v>1855022</v>
      </c>
      <c r="C357" s="1" t="s">
        <v>2236</v>
      </c>
      <c r="D357" s="1" t="s">
        <v>2237</v>
      </c>
      <c r="E357" s="1" t="s">
        <v>2238</v>
      </c>
      <c r="F357" s="2">
        <v>-338.09</v>
      </c>
      <c r="G357" s="1" t="s">
        <v>9</v>
      </c>
      <c r="H357" s="1" t="s">
        <v>95</v>
      </c>
      <c r="I357" s="1" t="s">
        <v>11</v>
      </c>
      <c r="J357">
        <f>VLOOKUP(B357,自助退!B:F,5,FALSE)</f>
        <v>338.09</v>
      </c>
      <c r="K357" t="str">
        <f t="shared" si="5"/>
        <v/>
      </c>
    </row>
    <row r="358" spans="1:11">
      <c r="A358" s="1" t="s">
        <v>2239</v>
      </c>
      <c r="B358" s="2">
        <v>1855115</v>
      </c>
      <c r="C358" s="1" t="s">
        <v>2240</v>
      </c>
      <c r="D358" s="1" t="s">
        <v>2241</v>
      </c>
      <c r="E358" s="1" t="s">
        <v>2242</v>
      </c>
      <c r="F358" s="2">
        <v>-270</v>
      </c>
      <c r="G358" s="1" t="s">
        <v>9</v>
      </c>
      <c r="H358" s="1" t="s">
        <v>105</v>
      </c>
      <c r="I358" s="1" t="s">
        <v>11</v>
      </c>
      <c r="J358">
        <f>VLOOKUP(B358,自助退!B:F,5,FALSE)</f>
        <v>270</v>
      </c>
      <c r="K358" t="str">
        <f t="shared" si="5"/>
        <v/>
      </c>
    </row>
    <row r="359" spans="1:11">
      <c r="A359" s="1" t="s">
        <v>2243</v>
      </c>
      <c r="B359" s="2">
        <v>1855177</v>
      </c>
      <c r="C359" s="1" t="s">
        <v>2244</v>
      </c>
      <c r="D359" s="1" t="s">
        <v>2245</v>
      </c>
      <c r="E359" s="1" t="s">
        <v>2246</v>
      </c>
      <c r="F359" s="2">
        <v>-350</v>
      </c>
      <c r="G359" s="1" t="s">
        <v>9</v>
      </c>
      <c r="H359" s="1" t="s">
        <v>87</v>
      </c>
      <c r="I359" s="1" t="s">
        <v>11</v>
      </c>
      <c r="J359">
        <f>VLOOKUP(B359,自助退!B:F,5,FALSE)</f>
        <v>350</v>
      </c>
      <c r="K359" t="str">
        <f t="shared" si="5"/>
        <v/>
      </c>
    </row>
    <row r="360" spans="1:11">
      <c r="A360" s="1" t="s">
        <v>2247</v>
      </c>
      <c r="B360" s="2">
        <v>1855185</v>
      </c>
      <c r="C360" s="1" t="s">
        <v>2248</v>
      </c>
      <c r="D360" s="1" t="s">
        <v>2249</v>
      </c>
      <c r="E360" s="1" t="s">
        <v>2250</v>
      </c>
      <c r="F360" s="2">
        <v>-50</v>
      </c>
      <c r="G360" s="1" t="s">
        <v>9</v>
      </c>
      <c r="H360" s="1" t="s">
        <v>85</v>
      </c>
      <c r="I360" s="1" t="s">
        <v>11</v>
      </c>
      <c r="J360">
        <f>VLOOKUP(B360,自助退!B:F,5,FALSE)</f>
        <v>50</v>
      </c>
      <c r="K360" t="str">
        <f t="shared" si="5"/>
        <v/>
      </c>
    </row>
    <row r="361" spans="1:11">
      <c r="A361" s="1" t="s">
        <v>2251</v>
      </c>
      <c r="B361" s="2">
        <v>1855233</v>
      </c>
      <c r="C361" s="1" t="s">
        <v>2252</v>
      </c>
      <c r="D361" s="1" t="s">
        <v>2253</v>
      </c>
      <c r="E361" s="1" t="s">
        <v>2254</v>
      </c>
      <c r="F361" s="2">
        <v>-1176</v>
      </c>
      <c r="G361" s="1" t="s">
        <v>9</v>
      </c>
      <c r="H361" s="1" t="s">
        <v>90</v>
      </c>
      <c r="I361" s="1" t="s">
        <v>11</v>
      </c>
      <c r="J361">
        <f>VLOOKUP(B361,自助退!B:F,5,FALSE)</f>
        <v>1176</v>
      </c>
      <c r="K361" t="str">
        <f t="shared" si="5"/>
        <v/>
      </c>
    </row>
    <row r="362" spans="1:11">
      <c r="A362" s="1" t="s">
        <v>2255</v>
      </c>
      <c r="B362" s="2">
        <v>1855322</v>
      </c>
      <c r="C362" s="1" t="s">
        <v>2256</v>
      </c>
      <c r="D362" s="1" t="s">
        <v>2257</v>
      </c>
      <c r="E362" s="1" t="s">
        <v>2258</v>
      </c>
      <c r="F362" s="2">
        <v>-5200</v>
      </c>
      <c r="G362" s="1" t="s">
        <v>9</v>
      </c>
      <c r="H362" s="1" t="s">
        <v>90</v>
      </c>
      <c r="I362" s="1" t="s">
        <v>11</v>
      </c>
      <c r="J362">
        <f>VLOOKUP(B362,自助退!B:F,5,FALSE)</f>
        <v>5200</v>
      </c>
      <c r="K362" t="str">
        <f t="shared" si="5"/>
        <v/>
      </c>
    </row>
    <row r="363" spans="1:11">
      <c r="A363" s="1" t="s">
        <v>2259</v>
      </c>
      <c r="B363" s="2">
        <v>1855557</v>
      </c>
      <c r="C363" s="1" t="s">
        <v>2260</v>
      </c>
      <c r="D363" s="1" t="s">
        <v>2261</v>
      </c>
      <c r="E363" s="1" t="s">
        <v>2262</v>
      </c>
      <c r="F363" s="2">
        <v>-3650</v>
      </c>
      <c r="G363" s="1" t="s">
        <v>9</v>
      </c>
      <c r="H363" s="1" t="s">
        <v>116</v>
      </c>
      <c r="I363" s="1" t="s">
        <v>11</v>
      </c>
      <c r="J363">
        <f>VLOOKUP(B363,自助退!B:F,5,FALSE)</f>
        <v>3650</v>
      </c>
      <c r="K363" t="str">
        <f t="shared" si="5"/>
        <v/>
      </c>
    </row>
    <row r="364" spans="1:11">
      <c r="A364" s="1" t="s">
        <v>2263</v>
      </c>
      <c r="B364" s="2">
        <v>1855613</v>
      </c>
      <c r="C364" s="1" t="s">
        <v>2264</v>
      </c>
      <c r="D364" s="1" t="s">
        <v>2265</v>
      </c>
      <c r="E364" s="1" t="s">
        <v>2266</v>
      </c>
      <c r="F364" s="2">
        <v>-7000</v>
      </c>
      <c r="G364" s="1" t="s">
        <v>9</v>
      </c>
      <c r="H364" s="1" t="s">
        <v>76</v>
      </c>
      <c r="I364" s="1" t="s">
        <v>11</v>
      </c>
      <c r="J364">
        <f>VLOOKUP(B364,自助退!B:F,5,FALSE)</f>
        <v>7000</v>
      </c>
      <c r="K364" t="str">
        <f t="shared" si="5"/>
        <v/>
      </c>
    </row>
    <row r="365" spans="1:11">
      <c r="A365" s="1" t="s">
        <v>2267</v>
      </c>
      <c r="B365" s="2">
        <v>1855699</v>
      </c>
      <c r="C365" s="1" t="s">
        <v>2268</v>
      </c>
      <c r="D365" s="1" t="s">
        <v>2269</v>
      </c>
      <c r="E365" s="1" t="s">
        <v>2270</v>
      </c>
      <c r="F365" s="2">
        <v>-3068.13</v>
      </c>
      <c r="G365" s="1" t="s">
        <v>9</v>
      </c>
      <c r="H365" s="1" t="s">
        <v>96</v>
      </c>
      <c r="I365" s="1" t="s">
        <v>11</v>
      </c>
      <c r="J365">
        <f>VLOOKUP(B365,自助退!B:F,5,FALSE)</f>
        <v>3068.13</v>
      </c>
      <c r="K365" t="str">
        <f t="shared" si="5"/>
        <v/>
      </c>
    </row>
    <row r="366" spans="1:11">
      <c r="A366" s="1" t="s">
        <v>2271</v>
      </c>
      <c r="B366" s="2">
        <v>1855735</v>
      </c>
      <c r="C366" s="1"/>
      <c r="D366" s="1" t="s">
        <v>2273</v>
      </c>
      <c r="E366" s="1" t="s">
        <v>2274</v>
      </c>
      <c r="F366" s="2">
        <v>-130</v>
      </c>
      <c r="G366" s="1" t="s">
        <v>9</v>
      </c>
      <c r="H366" s="1" t="s">
        <v>124</v>
      </c>
      <c r="I366" s="1" t="s">
        <v>78</v>
      </c>
      <c r="J366">
        <f>VLOOKUP(B366,自助退!B:F,5,FALSE)</f>
        <v>130</v>
      </c>
      <c r="K366" t="str">
        <f t="shared" si="5"/>
        <v/>
      </c>
    </row>
    <row r="367" spans="1:11">
      <c r="A367" s="1" t="s">
        <v>2275</v>
      </c>
      <c r="B367" s="2">
        <v>1855893</v>
      </c>
      <c r="C367" s="1" t="s">
        <v>2276</v>
      </c>
      <c r="D367" s="1" t="s">
        <v>2277</v>
      </c>
      <c r="E367" s="1" t="s">
        <v>2278</v>
      </c>
      <c r="F367" s="2">
        <v>-20</v>
      </c>
      <c r="G367" s="1" t="s">
        <v>9</v>
      </c>
      <c r="H367" s="1" t="s">
        <v>106</v>
      </c>
      <c r="I367" s="1" t="s">
        <v>11</v>
      </c>
      <c r="J367">
        <f>VLOOKUP(B367,自助退!B:F,5,FALSE)</f>
        <v>20</v>
      </c>
      <c r="K367" t="str">
        <f t="shared" si="5"/>
        <v/>
      </c>
    </row>
    <row r="368" spans="1:11">
      <c r="A368" s="1" t="s">
        <v>2279</v>
      </c>
      <c r="B368" s="2">
        <v>1856085</v>
      </c>
      <c r="C368" s="1" t="s">
        <v>2280</v>
      </c>
      <c r="D368" s="1" t="s">
        <v>2277</v>
      </c>
      <c r="E368" s="1" t="s">
        <v>2278</v>
      </c>
      <c r="F368" s="2">
        <v>-20</v>
      </c>
      <c r="G368" s="1" t="s">
        <v>9</v>
      </c>
      <c r="H368" s="1" t="s">
        <v>83</v>
      </c>
      <c r="I368" s="1" t="s">
        <v>11</v>
      </c>
      <c r="J368">
        <f>VLOOKUP(B368,自助退!B:F,5,FALSE)</f>
        <v>20</v>
      </c>
      <c r="K368" t="str">
        <f t="shared" si="5"/>
        <v/>
      </c>
    </row>
    <row r="369" spans="1:11">
      <c r="A369" s="1" t="s">
        <v>2281</v>
      </c>
      <c r="B369" s="2">
        <v>1856086</v>
      </c>
      <c r="C369" s="1" t="s">
        <v>2282</v>
      </c>
      <c r="D369" s="1" t="s">
        <v>1447</v>
      </c>
      <c r="E369" s="1" t="s">
        <v>1448</v>
      </c>
      <c r="F369" s="2">
        <v>-200.2</v>
      </c>
      <c r="G369" s="1" t="s">
        <v>9</v>
      </c>
      <c r="H369" s="1" t="s">
        <v>90</v>
      </c>
      <c r="I369" s="1" t="s">
        <v>11</v>
      </c>
      <c r="J369">
        <f>VLOOKUP(B369,自助退!B:F,5,FALSE)</f>
        <v>200.2</v>
      </c>
      <c r="K369" t="str">
        <f t="shared" si="5"/>
        <v/>
      </c>
    </row>
    <row r="370" spans="1:11">
      <c r="A370" s="1" t="s">
        <v>2283</v>
      </c>
      <c r="B370" s="2">
        <v>1856181</v>
      </c>
      <c r="C370" s="1" t="s">
        <v>2284</v>
      </c>
      <c r="D370" s="1" t="s">
        <v>2285</v>
      </c>
      <c r="E370" s="1" t="s">
        <v>2286</v>
      </c>
      <c r="F370" s="2">
        <v>-12580</v>
      </c>
      <c r="G370" s="1" t="s">
        <v>9</v>
      </c>
      <c r="H370" s="1" t="s">
        <v>87</v>
      </c>
      <c r="I370" s="1" t="s">
        <v>11</v>
      </c>
      <c r="J370">
        <f>VLOOKUP(B370,自助退!B:F,5,FALSE)</f>
        <v>12580</v>
      </c>
      <c r="K370" t="str">
        <f t="shared" si="5"/>
        <v/>
      </c>
    </row>
    <row r="371" spans="1:11">
      <c r="A371" s="1" t="s">
        <v>2287</v>
      </c>
      <c r="B371" s="2">
        <v>1856252</v>
      </c>
      <c r="C371" s="1" t="s">
        <v>2288</v>
      </c>
      <c r="D371" s="1" t="s">
        <v>236</v>
      </c>
      <c r="E371" s="1" t="s">
        <v>2289</v>
      </c>
      <c r="F371" s="2">
        <v>-2895.68</v>
      </c>
      <c r="G371" s="1" t="s">
        <v>9</v>
      </c>
      <c r="H371" s="1" t="s">
        <v>79</v>
      </c>
      <c r="I371" s="1" t="s">
        <v>11</v>
      </c>
      <c r="J371">
        <f>VLOOKUP(B371,自助退!B:F,5,FALSE)</f>
        <v>2895.68</v>
      </c>
      <c r="K371" t="str">
        <f t="shared" si="5"/>
        <v/>
      </c>
    </row>
    <row r="372" spans="1:11">
      <c r="A372" s="1" t="s">
        <v>2290</v>
      </c>
      <c r="B372" s="2">
        <v>1856258</v>
      </c>
      <c r="C372" s="1" t="s">
        <v>2291</v>
      </c>
      <c r="D372" s="1" t="s">
        <v>2292</v>
      </c>
      <c r="E372" s="1" t="s">
        <v>2293</v>
      </c>
      <c r="F372" s="2">
        <v>-1000</v>
      </c>
      <c r="G372" s="1" t="s">
        <v>9</v>
      </c>
      <c r="H372" s="1" t="s">
        <v>105</v>
      </c>
      <c r="I372" s="1" t="s">
        <v>11</v>
      </c>
      <c r="J372">
        <f>VLOOKUP(B372,自助退!B:F,5,FALSE)</f>
        <v>1000</v>
      </c>
      <c r="K372" t="str">
        <f t="shared" si="5"/>
        <v/>
      </c>
    </row>
    <row r="373" spans="1:11">
      <c r="A373" s="1" t="s">
        <v>2294</v>
      </c>
      <c r="B373" s="2">
        <v>1856390</v>
      </c>
      <c r="C373" s="1"/>
      <c r="D373" s="1" t="s">
        <v>2296</v>
      </c>
      <c r="E373" s="1" t="s">
        <v>1114</v>
      </c>
      <c r="F373" s="2">
        <v>-115</v>
      </c>
      <c r="G373" s="1" t="s">
        <v>9</v>
      </c>
      <c r="H373" s="1" t="s">
        <v>93</v>
      </c>
      <c r="I373" s="1" t="s">
        <v>78</v>
      </c>
      <c r="J373">
        <f>VLOOKUP(B373,自助退!B:F,5,FALSE)</f>
        <v>115</v>
      </c>
      <c r="K373" t="str">
        <f t="shared" si="5"/>
        <v/>
      </c>
    </row>
    <row r="374" spans="1:11">
      <c r="A374" s="1" t="s">
        <v>2297</v>
      </c>
      <c r="B374" s="2">
        <v>1856414</v>
      </c>
      <c r="C374" s="1" t="s">
        <v>2298</v>
      </c>
      <c r="D374" s="1" t="s">
        <v>2299</v>
      </c>
      <c r="E374" s="1" t="s">
        <v>2300</v>
      </c>
      <c r="F374" s="2">
        <v>-1114</v>
      </c>
      <c r="G374" s="1" t="s">
        <v>9</v>
      </c>
      <c r="H374" s="1" t="s">
        <v>93</v>
      </c>
      <c r="I374" s="1" t="s">
        <v>11</v>
      </c>
      <c r="J374">
        <f>VLOOKUP(B374,自助退!B:F,5,FALSE)</f>
        <v>1114</v>
      </c>
      <c r="K374" t="str">
        <f t="shared" si="5"/>
        <v/>
      </c>
    </row>
    <row r="375" spans="1:11">
      <c r="A375" s="1" t="s">
        <v>2301</v>
      </c>
      <c r="B375" s="2">
        <v>1856604</v>
      </c>
      <c r="C375" s="1" t="s">
        <v>2302</v>
      </c>
      <c r="D375" s="1" t="s">
        <v>2303</v>
      </c>
      <c r="E375" s="1" t="s">
        <v>2304</v>
      </c>
      <c r="F375" s="2">
        <v>-3000</v>
      </c>
      <c r="G375" s="1" t="s">
        <v>9</v>
      </c>
      <c r="H375" s="1" t="s">
        <v>77</v>
      </c>
      <c r="I375" s="1" t="s">
        <v>11</v>
      </c>
      <c r="J375">
        <f>VLOOKUP(B375,自助退!B:F,5,FALSE)</f>
        <v>3000</v>
      </c>
      <c r="K375" t="str">
        <f t="shared" si="5"/>
        <v/>
      </c>
    </row>
    <row r="376" spans="1:11">
      <c r="A376" s="1" t="s">
        <v>2305</v>
      </c>
      <c r="B376" s="2">
        <v>1857304</v>
      </c>
      <c r="C376" s="1" t="s">
        <v>2306</v>
      </c>
      <c r="D376" s="1" t="s">
        <v>2307</v>
      </c>
      <c r="E376" s="1" t="s">
        <v>2308</v>
      </c>
      <c r="F376" s="2">
        <v>-1414.58</v>
      </c>
      <c r="G376" s="1" t="s">
        <v>9</v>
      </c>
      <c r="H376" s="1" t="s">
        <v>112</v>
      </c>
      <c r="I376" s="1" t="s">
        <v>11</v>
      </c>
      <c r="J376">
        <f>VLOOKUP(B376,自助退!B:F,5,FALSE)</f>
        <v>1414.58</v>
      </c>
      <c r="K376" t="str">
        <f t="shared" si="5"/>
        <v/>
      </c>
    </row>
    <row r="377" spans="1:11">
      <c r="A377" s="1" t="s">
        <v>2309</v>
      </c>
      <c r="B377" s="2">
        <v>1857606</v>
      </c>
      <c r="C377" s="1" t="s">
        <v>2310</v>
      </c>
      <c r="D377" s="1" t="s">
        <v>2311</v>
      </c>
      <c r="E377" s="1" t="s">
        <v>2312</v>
      </c>
      <c r="F377" s="2">
        <v>-19987.68</v>
      </c>
      <c r="G377" s="1" t="s">
        <v>9</v>
      </c>
      <c r="H377" s="1" t="s">
        <v>140</v>
      </c>
      <c r="I377" s="1" t="s">
        <v>11</v>
      </c>
      <c r="J377">
        <f>VLOOKUP(B377,自助退!B:F,5,FALSE)</f>
        <v>19987.68</v>
      </c>
      <c r="K377" t="str">
        <f t="shared" si="5"/>
        <v/>
      </c>
    </row>
    <row r="378" spans="1:11">
      <c r="A378" s="1" t="s">
        <v>2313</v>
      </c>
      <c r="B378" s="2">
        <v>1857713</v>
      </c>
      <c r="C378" s="1" t="s">
        <v>2314</v>
      </c>
      <c r="D378" s="1" t="s">
        <v>2315</v>
      </c>
      <c r="E378" s="1" t="s">
        <v>2316</v>
      </c>
      <c r="F378" s="2">
        <v>-4622.8900000000003</v>
      </c>
      <c r="G378" s="1" t="s">
        <v>9</v>
      </c>
      <c r="H378" s="1" t="s">
        <v>273</v>
      </c>
      <c r="I378" s="1" t="s">
        <v>11</v>
      </c>
      <c r="J378">
        <f>VLOOKUP(B378,自助退!B:F,5,FALSE)</f>
        <v>4622.8900000000003</v>
      </c>
      <c r="K378" t="str">
        <f t="shared" si="5"/>
        <v/>
      </c>
    </row>
    <row r="379" spans="1:11">
      <c r="A379" s="1" t="s">
        <v>2317</v>
      </c>
      <c r="B379" s="2">
        <v>1857935</v>
      </c>
      <c r="C379" s="1"/>
      <c r="D379" s="1" t="s">
        <v>2319</v>
      </c>
      <c r="E379" s="1" t="s">
        <v>2320</v>
      </c>
      <c r="F379" s="2">
        <v>-7305.38</v>
      </c>
      <c r="G379" s="1" t="s">
        <v>9</v>
      </c>
      <c r="H379" s="1" t="s">
        <v>92</v>
      </c>
      <c r="I379" s="1" t="s">
        <v>78</v>
      </c>
      <c r="J379">
        <f>VLOOKUP(B379,自助退!B:F,5,FALSE)</f>
        <v>7305.38</v>
      </c>
      <c r="K379" t="str">
        <f t="shared" si="5"/>
        <v/>
      </c>
    </row>
    <row r="380" spans="1:11">
      <c r="A380" s="1" t="s">
        <v>2321</v>
      </c>
      <c r="B380" s="2">
        <v>1858128</v>
      </c>
      <c r="C380" s="1" t="s">
        <v>2322</v>
      </c>
      <c r="D380" s="1" t="s">
        <v>2323</v>
      </c>
      <c r="E380" s="1" t="s">
        <v>2324</v>
      </c>
      <c r="F380" s="2">
        <v>-8522</v>
      </c>
      <c r="G380" s="1" t="s">
        <v>9</v>
      </c>
      <c r="H380" s="1" t="s">
        <v>95</v>
      </c>
      <c r="I380" s="1" t="s">
        <v>11</v>
      </c>
      <c r="J380">
        <f>VLOOKUP(B380,自助退!B:F,5,FALSE)</f>
        <v>8522</v>
      </c>
      <c r="K380" t="str">
        <f t="shared" si="5"/>
        <v/>
      </c>
    </row>
    <row r="381" spans="1:11">
      <c r="A381" s="1" t="s">
        <v>2325</v>
      </c>
      <c r="B381" s="2">
        <v>1858266</v>
      </c>
      <c r="C381" s="1" t="s">
        <v>2326</v>
      </c>
      <c r="D381" s="1" t="s">
        <v>2327</v>
      </c>
      <c r="E381" s="1" t="s">
        <v>2328</v>
      </c>
      <c r="F381" s="2">
        <v>-512.5</v>
      </c>
      <c r="G381" s="1" t="s">
        <v>9</v>
      </c>
      <c r="H381" s="1" t="s">
        <v>112</v>
      </c>
      <c r="I381" s="1" t="s">
        <v>11</v>
      </c>
      <c r="J381">
        <f>VLOOKUP(B381,自助退!B:F,5,FALSE)</f>
        <v>512.5</v>
      </c>
      <c r="K381" t="str">
        <f t="shared" si="5"/>
        <v/>
      </c>
    </row>
    <row r="382" spans="1:11">
      <c r="A382" s="1" t="s">
        <v>2329</v>
      </c>
      <c r="B382" s="2">
        <v>1858468</v>
      </c>
      <c r="C382" s="1" t="s">
        <v>2330</v>
      </c>
      <c r="D382" s="1" t="s">
        <v>2331</v>
      </c>
      <c r="E382" s="1" t="s">
        <v>2332</v>
      </c>
      <c r="F382" s="2">
        <v>-619.89</v>
      </c>
      <c r="G382" s="1" t="s">
        <v>9</v>
      </c>
      <c r="H382" s="1" t="s">
        <v>96</v>
      </c>
      <c r="I382" s="1" t="s">
        <v>11</v>
      </c>
      <c r="J382">
        <f>VLOOKUP(B382,自助退!B:F,5,FALSE)</f>
        <v>619.89</v>
      </c>
      <c r="K382" t="str">
        <f t="shared" si="5"/>
        <v/>
      </c>
    </row>
    <row r="383" spans="1:11">
      <c r="A383" s="1" t="s">
        <v>2333</v>
      </c>
      <c r="B383" s="2">
        <v>1858656</v>
      </c>
      <c r="C383" s="1" t="s">
        <v>2334</v>
      </c>
      <c r="D383" s="1" t="s">
        <v>2335</v>
      </c>
      <c r="E383" s="1" t="s">
        <v>2336</v>
      </c>
      <c r="F383" s="2">
        <v>-3053.41</v>
      </c>
      <c r="G383" s="1" t="s">
        <v>9</v>
      </c>
      <c r="H383" s="1" t="s">
        <v>140</v>
      </c>
      <c r="I383" s="1" t="s">
        <v>11</v>
      </c>
      <c r="J383">
        <f>VLOOKUP(B383,自助退!B:F,5,FALSE)</f>
        <v>3053.41</v>
      </c>
      <c r="K383" t="str">
        <f t="shared" si="5"/>
        <v/>
      </c>
    </row>
    <row r="384" spans="1:11">
      <c r="A384" s="1" t="s">
        <v>2337</v>
      </c>
      <c r="B384" s="2">
        <v>1858922</v>
      </c>
      <c r="C384" s="1" t="s">
        <v>2338</v>
      </c>
      <c r="D384" s="1" t="s">
        <v>2339</v>
      </c>
      <c r="E384" s="1" t="s">
        <v>2340</v>
      </c>
      <c r="F384" s="2">
        <v>-100</v>
      </c>
      <c r="G384" s="1" t="s">
        <v>9</v>
      </c>
      <c r="H384" s="1" t="s">
        <v>92</v>
      </c>
      <c r="I384" s="1" t="s">
        <v>11</v>
      </c>
      <c r="J384">
        <f>VLOOKUP(B384,自助退!B:F,5,FALSE)</f>
        <v>100</v>
      </c>
      <c r="K384" t="str">
        <f t="shared" si="5"/>
        <v/>
      </c>
    </row>
    <row r="385" spans="1:11">
      <c r="A385" s="1" t="s">
        <v>2341</v>
      </c>
      <c r="B385" s="2">
        <v>1859090</v>
      </c>
      <c r="C385" s="1" t="s">
        <v>2342</v>
      </c>
      <c r="D385" s="1" t="s">
        <v>2343</v>
      </c>
      <c r="E385" s="1" t="s">
        <v>2344</v>
      </c>
      <c r="F385" s="2">
        <v>-837.52</v>
      </c>
      <c r="G385" s="1" t="s">
        <v>9</v>
      </c>
      <c r="H385" s="1" t="s">
        <v>101</v>
      </c>
      <c r="I385" s="1" t="s">
        <v>11</v>
      </c>
      <c r="J385">
        <f>VLOOKUP(B385,自助退!B:F,5,FALSE)</f>
        <v>837.52</v>
      </c>
      <c r="K385" t="str">
        <f t="shared" si="5"/>
        <v/>
      </c>
    </row>
    <row r="386" spans="1:11">
      <c r="A386" s="1" t="s">
        <v>2345</v>
      </c>
      <c r="B386" s="2">
        <v>1859099</v>
      </c>
      <c r="C386" s="1"/>
      <c r="D386" s="1" t="s">
        <v>2347</v>
      </c>
      <c r="E386" s="1" t="s">
        <v>1035</v>
      </c>
      <c r="F386" s="2">
        <v>-294.5</v>
      </c>
      <c r="G386" s="1" t="s">
        <v>9</v>
      </c>
      <c r="H386" s="1" t="s">
        <v>112</v>
      </c>
      <c r="I386" s="1" t="s">
        <v>78</v>
      </c>
      <c r="J386">
        <f>VLOOKUP(B386,自助退!B:F,5,FALSE)</f>
        <v>294.5</v>
      </c>
      <c r="K386" t="str">
        <f t="shared" si="5"/>
        <v/>
      </c>
    </row>
    <row r="387" spans="1:11">
      <c r="A387" s="1" t="s">
        <v>2348</v>
      </c>
      <c r="B387" s="2">
        <v>1859361</v>
      </c>
      <c r="C387" s="1" t="s">
        <v>2349</v>
      </c>
      <c r="D387" s="1" t="s">
        <v>2350</v>
      </c>
      <c r="E387" s="1" t="s">
        <v>2351</v>
      </c>
      <c r="F387" s="2">
        <v>-394.5</v>
      </c>
      <c r="G387" s="1" t="s">
        <v>9</v>
      </c>
      <c r="H387" s="1" t="s">
        <v>96</v>
      </c>
      <c r="I387" s="1" t="s">
        <v>11</v>
      </c>
      <c r="J387">
        <f>VLOOKUP(B387,自助退!B:F,5,FALSE)</f>
        <v>394.5</v>
      </c>
      <c r="K387" t="str">
        <f t="shared" ref="K387:K450" si="6">IF(F387*-1=J387,"",1)</f>
        <v/>
      </c>
    </row>
    <row r="388" spans="1:11">
      <c r="A388" s="1" t="s">
        <v>2352</v>
      </c>
      <c r="B388" s="2">
        <v>1859416</v>
      </c>
      <c r="C388" s="1" t="s">
        <v>2353</v>
      </c>
      <c r="D388" s="1" t="s">
        <v>2354</v>
      </c>
      <c r="E388" s="1" t="s">
        <v>2355</v>
      </c>
      <c r="F388" s="2">
        <v>-230</v>
      </c>
      <c r="G388" s="1" t="s">
        <v>9</v>
      </c>
      <c r="H388" s="1" t="s">
        <v>88</v>
      </c>
      <c r="I388" s="1" t="s">
        <v>11</v>
      </c>
      <c r="J388">
        <f>VLOOKUP(B388,自助退!B:F,5,FALSE)</f>
        <v>230</v>
      </c>
      <c r="K388" t="str">
        <f t="shared" si="6"/>
        <v/>
      </c>
    </row>
    <row r="389" spans="1:11">
      <c r="A389" s="1" t="s">
        <v>2356</v>
      </c>
      <c r="B389" s="2">
        <v>1859866</v>
      </c>
      <c r="C389" s="1" t="s">
        <v>2357</v>
      </c>
      <c r="D389" s="1" t="s">
        <v>2358</v>
      </c>
      <c r="E389" s="1" t="s">
        <v>2359</v>
      </c>
      <c r="F389" s="2">
        <v>-2730.55</v>
      </c>
      <c r="G389" s="1" t="s">
        <v>9</v>
      </c>
      <c r="H389" s="1" t="s">
        <v>98</v>
      </c>
      <c r="I389" s="1" t="s">
        <v>11</v>
      </c>
      <c r="J389">
        <f>VLOOKUP(B389,自助退!B:F,5,FALSE)</f>
        <v>2730.55</v>
      </c>
      <c r="K389" t="str">
        <f t="shared" si="6"/>
        <v/>
      </c>
    </row>
    <row r="390" spans="1:11">
      <c r="A390" s="1" t="s">
        <v>2360</v>
      </c>
      <c r="B390" s="2">
        <v>1859932</v>
      </c>
      <c r="C390" s="1" t="s">
        <v>2361</v>
      </c>
      <c r="D390" s="1" t="s">
        <v>2362</v>
      </c>
      <c r="E390" s="1" t="s">
        <v>2363</v>
      </c>
      <c r="F390" s="2">
        <v>-3969.12</v>
      </c>
      <c r="G390" s="1" t="s">
        <v>9</v>
      </c>
      <c r="H390" s="1" t="s">
        <v>77</v>
      </c>
      <c r="I390" s="1" t="s">
        <v>11</v>
      </c>
      <c r="J390">
        <f>VLOOKUP(B390,自助退!B:F,5,FALSE)</f>
        <v>3969.12</v>
      </c>
      <c r="K390" t="str">
        <f t="shared" si="6"/>
        <v/>
      </c>
    </row>
    <row r="391" spans="1:11">
      <c r="A391" s="1" t="s">
        <v>2364</v>
      </c>
      <c r="B391" s="2">
        <v>1859965</v>
      </c>
      <c r="C391" s="1" t="s">
        <v>2365</v>
      </c>
      <c r="D391" s="1" t="s">
        <v>2366</v>
      </c>
      <c r="E391" s="1" t="s">
        <v>2367</v>
      </c>
      <c r="F391" s="2">
        <v>-457.16</v>
      </c>
      <c r="G391" s="1" t="s">
        <v>9</v>
      </c>
      <c r="H391" s="1" t="s">
        <v>10</v>
      </c>
      <c r="I391" s="1" t="s">
        <v>11</v>
      </c>
      <c r="J391">
        <f>VLOOKUP(B391,自助退!B:F,5,FALSE)</f>
        <v>457.16</v>
      </c>
      <c r="K391" t="str">
        <f t="shared" si="6"/>
        <v/>
      </c>
    </row>
    <row r="392" spans="1:11">
      <c r="A392" s="1" t="s">
        <v>2368</v>
      </c>
      <c r="B392" s="2">
        <v>1859978</v>
      </c>
      <c r="C392" s="1"/>
      <c r="D392" s="1" t="s">
        <v>2370</v>
      </c>
      <c r="E392" s="1" t="s">
        <v>1122</v>
      </c>
      <c r="F392" s="2">
        <v>-4116.9399999999996</v>
      </c>
      <c r="G392" s="1" t="s">
        <v>9</v>
      </c>
      <c r="H392" s="1" t="s">
        <v>92</v>
      </c>
      <c r="I392" s="1" t="s">
        <v>78</v>
      </c>
      <c r="J392">
        <f>VLOOKUP(B392,自助退!B:F,5,FALSE)</f>
        <v>4116.9399999999996</v>
      </c>
      <c r="K392" t="str">
        <f t="shared" si="6"/>
        <v/>
      </c>
    </row>
    <row r="393" spans="1:11">
      <c r="A393" s="1" t="s">
        <v>2371</v>
      </c>
      <c r="B393" s="2">
        <v>1860109</v>
      </c>
      <c r="C393" s="1" t="s">
        <v>2372</v>
      </c>
      <c r="D393" s="1" t="s">
        <v>2373</v>
      </c>
      <c r="E393" s="1" t="s">
        <v>2374</v>
      </c>
      <c r="F393" s="2">
        <v>-1542.42</v>
      </c>
      <c r="G393" s="1" t="s">
        <v>9</v>
      </c>
      <c r="H393" s="1" t="s">
        <v>112</v>
      </c>
      <c r="I393" s="1" t="s">
        <v>11</v>
      </c>
      <c r="J393">
        <f>VLOOKUP(B393,自助退!B:F,5,FALSE)</f>
        <v>1542.42</v>
      </c>
      <c r="K393" t="str">
        <f t="shared" si="6"/>
        <v/>
      </c>
    </row>
    <row r="394" spans="1:11">
      <c r="A394" s="1" t="s">
        <v>2375</v>
      </c>
      <c r="B394" s="2">
        <v>1860435</v>
      </c>
      <c r="C394" s="1" t="s">
        <v>2376</v>
      </c>
      <c r="D394" s="1" t="s">
        <v>2377</v>
      </c>
      <c r="E394" s="1" t="s">
        <v>2378</v>
      </c>
      <c r="F394" s="2">
        <v>-1953.77</v>
      </c>
      <c r="G394" s="1" t="s">
        <v>9</v>
      </c>
      <c r="H394" s="1" t="s">
        <v>92</v>
      </c>
      <c r="I394" s="1" t="s">
        <v>11</v>
      </c>
      <c r="J394">
        <f>VLOOKUP(B394,自助退!B:F,5,FALSE)</f>
        <v>1953.77</v>
      </c>
      <c r="K394" t="str">
        <f t="shared" si="6"/>
        <v/>
      </c>
    </row>
    <row r="395" spans="1:11">
      <c r="A395" s="1" t="s">
        <v>2379</v>
      </c>
      <c r="B395" s="2">
        <v>1860774</v>
      </c>
      <c r="C395" s="1" t="s">
        <v>2380</v>
      </c>
      <c r="D395" s="1" t="s">
        <v>2381</v>
      </c>
      <c r="E395" s="1" t="s">
        <v>2382</v>
      </c>
      <c r="F395" s="2">
        <v>-99.18</v>
      </c>
      <c r="G395" s="1" t="s">
        <v>9</v>
      </c>
      <c r="H395" s="1" t="s">
        <v>105</v>
      </c>
      <c r="I395" s="1" t="s">
        <v>11</v>
      </c>
      <c r="J395">
        <f>VLOOKUP(B395,自助退!B:F,5,FALSE)</f>
        <v>99.18</v>
      </c>
      <c r="K395" t="str">
        <f t="shared" si="6"/>
        <v/>
      </c>
    </row>
    <row r="396" spans="1:11">
      <c r="A396" s="1" t="s">
        <v>2383</v>
      </c>
      <c r="B396" s="2">
        <v>1860845</v>
      </c>
      <c r="C396" s="1" t="s">
        <v>2384</v>
      </c>
      <c r="D396" s="1" t="s">
        <v>2385</v>
      </c>
      <c r="E396" s="1" t="s">
        <v>2386</v>
      </c>
      <c r="F396" s="2">
        <v>-490.76</v>
      </c>
      <c r="G396" s="1" t="s">
        <v>9</v>
      </c>
      <c r="H396" s="1" t="s">
        <v>77</v>
      </c>
      <c r="I396" s="1" t="s">
        <v>11</v>
      </c>
      <c r="J396">
        <f>VLOOKUP(B396,自助退!B:F,5,FALSE)</f>
        <v>490.76</v>
      </c>
      <c r="K396" t="str">
        <f t="shared" si="6"/>
        <v/>
      </c>
    </row>
    <row r="397" spans="1:11">
      <c r="A397" s="1" t="s">
        <v>2387</v>
      </c>
      <c r="B397" s="2">
        <v>1860899</v>
      </c>
      <c r="C397" s="1" t="s">
        <v>2388</v>
      </c>
      <c r="D397" s="1" t="s">
        <v>2389</v>
      </c>
      <c r="E397" s="1" t="s">
        <v>2390</v>
      </c>
      <c r="F397" s="2">
        <v>-100</v>
      </c>
      <c r="G397" s="1" t="s">
        <v>9</v>
      </c>
      <c r="H397" s="1" t="s">
        <v>93</v>
      </c>
      <c r="I397" s="1" t="s">
        <v>11</v>
      </c>
      <c r="J397">
        <f>VLOOKUP(B397,自助退!B:F,5,FALSE)</f>
        <v>100</v>
      </c>
      <c r="K397" t="str">
        <f t="shared" si="6"/>
        <v/>
      </c>
    </row>
    <row r="398" spans="1:11">
      <c r="A398" s="1" t="s">
        <v>2391</v>
      </c>
      <c r="B398" s="2">
        <v>1860978</v>
      </c>
      <c r="C398" s="1" t="s">
        <v>2392</v>
      </c>
      <c r="D398" s="1" t="s">
        <v>2393</v>
      </c>
      <c r="E398" s="1" t="s">
        <v>2394</v>
      </c>
      <c r="F398" s="2">
        <v>-900</v>
      </c>
      <c r="G398" s="1" t="s">
        <v>9</v>
      </c>
      <c r="H398" s="1" t="s">
        <v>111</v>
      </c>
      <c r="I398" s="1" t="s">
        <v>11</v>
      </c>
      <c r="J398">
        <f>VLOOKUP(B398,自助退!B:F,5,FALSE)</f>
        <v>900</v>
      </c>
      <c r="K398" t="str">
        <f t="shared" si="6"/>
        <v/>
      </c>
    </row>
    <row r="399" spans="1:11">
      <c r="A399" s="1" t="s">
        <v>2395</v>
      </c>
      <c r="B399" s="2">
        <v>1861198</v>
      </c>
      <c r="C399" s="1"/>
      <c r="D399" s="1" t="s">
        <v>2397</v>
      </c>
      <c r="E399" s="1" t="s">
        <v>1134</v>
      </c>
      <c r="F399" s="2">
        <v>-802.22</v>
      </c>
      <c r="G399" s="1" t="s">
        <v>9</v>
      </c>
      <c r="H399" s="1" t="s">
        <v>77</v>
      </c>
      <c r="I399" s="1" t="s">
        <v>78</v>
      </c>
      <c r="J399">
        <f>VLOOKUP(B399,自助退!B:F,5,FALSE)</f>
        <v>802.22</v>
      </c>
      <c r="K399" t="str">
        <f t="shared" si="6"/>
        <v/>
      </c>
    </row>
    <row r="400" spans="1:11">
      <c r="A400" s="1" t="s">
        <v>2398</v>
      </c>
      <c r="B400" s="2">
        <v>1861292</v>
      </c>
      <c r="C400" s="1" t="s">
        <v>2399</v>
      </c>
      <c r="D400" s="1" t="s">
        <v>2400</v>
      </c>
      <c r="E400" s="1" t="s">
        <v>2401</v>
      </c>
      <c r="F400" s="2">
        <v>-1031.55</v>
      </c>
      <c r="G400" s="1" t="s">
        <v>9</v>
      </c>
      <c r="H400" s="1" t="s">
        <v>90</v>
      </c>
      <c r="I400" s="1" t="s">
        <v>11</v>
      </c>
      <c r="J400">
        <f>VLOOKUP(B400,自助退!B:F,5,FALSE)</f>
        <v>1031.55</v>
      </c>
      <c r="K400" t="str">
        <f t="shared" si="6"/>
        <v/>
      </c>
    </row>
    <row r="401" spans="1:11">
      <c r="A401" s="1" t="s">
        <v>2402</v>
      </c>
      <c r="B401" s="2">
        <v>1861298</v>
      </c>
      <c r="C401" s="1" t="s">
        <v>2403</v>
      </c>
      <c r="D401" s="1" t="s">
        <v>2404</v>
      </c>
      <c r="E401" s="1" t="s">
        <v>2405</v>
      </c>
      <c r="F401" s="2">
        <v>-1000</v>
      </c>
      <c r="G401" s="1" t="s">
        <v>9</v>
      </c>
      <c r="H401" s="1" t="s">
        <v>108</v>
      </c>
      <c r="I401" s="1" t="s">
        <v>11</v>
      </c>
      <c r="J401">
        <f>VLOOKUP(B401,自助退!B:F,5,FALSE)</f>
        <v>1000</v>
      </c>
      <c r="K401" t="str">
        <f t="shared" si="6"/>
        <v/>
      </c>
    </row>
    <row r="402" spans="1:11">
      <c r="A402" s="1" t="s">
        <v>2406</v>
      </c>
      <c r="B402" s="2">
        <v>1861314</v>
      </c>
      <c r="C402" s="1" t="s">
        <v>2407</v>
      </c>
      <c r="D402" s="1" t="s">
        <v>2408</v>
      </c>
      <c r="E402" s="1" t="s">
        <v>2409</v>
      </c>
      <c r="F402" s="2">
        <v>-50</v>
      </c>
      <c r="G402" s="1" t="s">
        <v>9</v>
      </c>
      <c r="H402" s="1" t="s">
        <v>117</v>
      </c>
      <c r="I402" s="1" t="s">
        <v>11</v>
      </c>
      <c r="J402">
        <f>VLOOKUP(B402,自助退!B:F,5,FALSE)</f>
        <v>50</v>
      </c>
      <c r="K402" t="str">
        <f t="shared" si="6"/>
        <v/>
      </c>
    </row>
    <row r="403" spans="1:11">
      <c r="A403" s="1" t="s">
        <v>2410</v>
      </c>
      <c r="B403" s="2">
        <v>1861356</v>
      </c>
      <c r="C403" s="1" t="s">
        <v>2411</v>
      </c>
      <c r="D403" s="1" t="s">
        <v>2404</v>
      </c>
      <c r="E403" s="1" t="s">
        <v>2405</v>
      </c>
      <c r="F403" s="2">
        <v>-500</v>
      </c>
      <c r="G403" s="1" t="s">
        <v>9</v>
      </c>
      <c r="H403" s="1" t="s">
        <v>108</v>
      </c>
      <c r="I403" s="1" t="s">
        <v>11</v>
      </c>
      <c r="J403">
        <f>VLOOKUP(B403,自助退!B:F,5,FALSE)</f>
        <v>500</v>
      </c>
      <c r="K403" t="str">
        <f t="shared" si="6"/>
        <v/>
      </c>
    </row>
    <row r="404" spans="1:11">
      <c r="A404" s="1" t="s">
        <v>2412</v>
      </c>
      <c r="B404" s="2">
        <v>1861374</v>
      </c>
      <c r="C404" s="1" t="s">
        <v>2413</v>
      </c>
      <c r="D404" s="1" t="s">
        <v>2414</v>
      </c>
      <c r="E404" s="1" t="s">
        <v>2415</v>
      </c>
      <c r="F404" s="2">
        <v>-482</v>
      </c>
      <c r="G404" s="1" t="s">
        <v>9</v>
      </c>
      <c r="H404" s="1" t="s">
        <v>95</v>
      </c>
      <c r="I404" s="1" t="s">
        <v>11</v>
      </c>
      <c r="J404">
        <f>VLOOKUP(B404,自助退!B:F,5,FALSE)</f>
        <v>482</v>
      </c>
      <c r="K404" t="str">
        <f t="shared" si="6"/>
        <v/>
      </c>
    </row>
    <row r="405" spans="1:11">
      <c r="A405" s="1" t="s">
        <v>2416</v>
      </c>
      <c r="B405" s="2">
        <v>1861393</v>
      </c>
      <c r="C405" s="1" t="s">
        <v>2417</v>
      </c>
      <c r="D405" s="1" t="s">
        <v>2404</v>
      </c>
      <c r="E405" s="1" t="s">
        <v>2405</v>
      </c>
      <c r="F405" s="2">
        <v>-740.56</v>
      </c>
      <c r="G405" s="1" t="s">
        <v>9</v>
      </c>
      <c r="H405" s="1" t="s">
        <v>108</v>
      </c>
      <c r="I405" s="1" t="s">
        <v>11</v>
      </c>
      <c r="J405">
        <f>VLOOKUP(B405,自助退!B:F,5,FALSE)</f>
        <v>740.56</v>
      </c>
      <c r="K405" t="str">
        <f t="shared" si="6"/>
        <v/>
      </c>
    </row>
    <row r="406" spans="1:11">
      <c r="A406" s="1" t="s">
        <v>2418</v>
      </c>
      <c r="B406" s="2">
        <v>1861944</v>
      </c>
      <c r="C406" s="1" t="s">
        <v>2419</v>
      </c>
      <c r="D406" s="1" t="s">
        <v>2420</v>
      </c>
      <c r="E406" s="1" t="s">
        <v>2421</v>
      </c>
      <c r="F406" s="2">
        <v>-255.49</v>
      </c>
      <c r="G406" s="1" t="s">
        <v>9</v>
      </c>
      <c r="H406" s="1" t="s">
        <v>96</v>
      </c>
      <c r="I406" s="1" t="s">
        <v>11</v>
      </c>
      <c r="J406">
        <f>VLOOKUP(B406,自助退!B:F,5,FALSE)</f>
        <v>255.49</v>
      </c>
      <c r="K406" t="str">
        <f t="shared" si="6"/>
        <v/>
      </c>
    </row>
    <row r="407" spans="1:11">
      <c r="A407" s="1" t="s">
        <v>2422</v>
      </c>
      <c r="B407" s="2">
        <v>1861982</v>
      </c>
      <c r="C407" s="1" t="s">
        <v>2423</v>
      </c>
      <c r="D407" s="1" t="s">
        <v>2424</v>
      </c>
      <c r="E407" s="1" t="s">
        <v>2425</v>
      </c>
      <c r="F407" s="2">
        <v>-500</v>
      </c>
      <c r="G407" s="1" t="s">
        <v>9</v>
      </c>
      <c r="H407" s="1" t="s">
        <v>98</v>
      </c>
      <c r="I407" s="1" t="s">
        <v>11</v>
      </c>
      <c r="J407">
        <f>VLOOKUP(B407,自助退!B:F,5,FALSE)</f>
        <v>500</v>
      </c>
      <c r="K407" t="str">
        <f t="shared" si="6"/>
        <v/>
      </c>
    </row>
    <row r="408" spans="1:11">
      <c r="A408" s="1" t="s">
        <v>2426</v>
      </c>
      <c r="B408" s="2">
        <v>1862136</v>
      </c>
      <c r="C408" s="1" t="s">
        <v>2427</v>
      </c>
      <c r="D408" s="1" t="s">
        <v>2428</v>
      </c>
      <c r="E408" s="1" t="s">
        <v>2429</v>
      </c>
      <c r="F408" s="2">
        <v>-500</v>
      </c>
      <c r="G408" s="1" t="s">
        <v>9</v>
      </c>
      <c r="H408" s="1" t="s">
        <v>98</v>
      </c>
      <c r="I408" s="1" t="s">
        <v>11</v>
      </c>
      <c r="J408">
        <f>VLOOKUP(B408,自助退!B:F,5,FALSE)</f>
        <v>500</v>
      </c>
      <c r="K408" t="str">
        <f t="shared" si="6"/>
        <v/>
      </c>
    </row>
    <row r="409" spans="1:11">
      <c r="A409" s="1" t="s">
        <v>2430</v>
      </c>
      <c r="B409" s="2">
        <v>1862141</v>
      </c>
      <c r="C409" s="1" t="s">
        <v>2431</v>
      </c>
      <c r="D409" s="1" t="s">
        <v>2432</v>
      </c>
      <c r="E409" s="1" t="s">
        <v>2433</v>
      </c>
      <c r="F409" s="2">
        <v>-72.42</v>
      </c>
      <c r="G409" s="1" t="s">
        <v>9</v>
      </c>
      <c r="H409" s="1" t="s">
        <v>86</v>
      </c>
      <c r="I409" s="1" t="s">
        <v>11</v>
      </c>
      <c r="J409">
        <f>VLOOKUP(B409,自助退!B:F,5,FALSE)</f>
        <v>72.42</v>
      </c>
      <c r="K409" t="str">
        <f t="shared" si="6"/>
        <v/>
      </c>
    </row>
    <row r="410" spans="1:11">
      <c r="A410" s="1" t="s">
        <v>2434</v>
      </c>
      <c r="B410" s="2">
        <v>1862197</v>
      </c>
      <c r="C410" s="1" t="s">
        <v>2435</v>
      </c>
      <c r="D410" s="1" t="s">
        <v>2436</v>
      </c>
      <c r="E410" s="1" t="s">
        <v>2437</v>
      </c>
      <c r="F410" s="2">
        <v>-1376.37</v>
      </c>
      <c r="G410" s="1" t="s">
        <v>9</v>
      </c>
      <c r="H410" s="1" t="s">
        <v>106</v>
      </c>
      <c r="I410" s="1" t="s">
        <v>11</v>
      </c>
      <c r="J410">
        <f>VLOOKUP(B410,自助退!B:F,5,FALSE)</f>
        <v>1376.37</v>
      </c>
      <c r="K410" t="str">
        <f t="shared" si="6"/>
        <v/>
      </c>
    </row>
    <row r="411" spans="1:11">
      <c r="A411" s="1" t="s">
        <v>2438</v>
      </c>
      <c r="B411" s="2">
        <v>1862200</v>
      </c>
      <c r="C411" s="1" t="s">
        <v>2439</v>
      </c>
      <c r="D411" s="1" t="s">
        <v>2440</v>
      </c>
      <c r="E411" s="1" t="s">
        <v>2441</v>
      </c>
      <c r="F411" s="2">
        <v>-490</v>
      </c>
      <c r="G411" s="1" t="s">
        <v>9</v>
      </c>
      <c r="H411" s="1" t="s">
        <v>90</v>
      </c>
      <c r="I411" s="1" t="s">
        <v>11</v>
      </c>
      <c r="J411">
        <f>VLOOKUP(B411,自助退!B:F,5,FALSE)</f>
        <v>490</v>
      </c>
      <c r="K411" t="str">
        <f t="shared" si="6"/>
        <v/>
      </c>
    </row>
    <row r="412" spans="1:11">
      <c r="A412" s="1" t="s">
        <v>2442</v>
      </c>
      <c r="B412" s="2">
        <v>1862432</v>
      </c>
      <c r="C412" s="1" t="s">
        <v>2443</v>
      </c>
      <c r="D412" s="1" t="s">
        <v>2444</v>
      </c>
      <c r="E412" s="1" t="s">
        <v>2445</v>
      </c>
      <c r="F412" s="2">
        <v>-1175</v>
      </c>
      <c r="G412" s="1" t="s">
        <v>9</v>
      </c>
      <c r="H412" s="1" t="s">
        <v>98</v>
      </c>
      <c r="I412" s="1" t="s">
        <v>11</v>
      </c>
      <c r="J412">
        <f>VLOOKUP(B412,自助退!B:F,5,FALSE)</f>
        <v>1175</v>
      </c>
      <c r="K412" t="str">
        <f t="shared" si="6"/>
        <v/>
      </c>
    </row>
    <row r="413" spans="1:11">
      <c r="A413" s="1" t="s">
        <v>2446</v>
      </c>
      <c r="B413" s="2">
        <v>1862607</v>
      </c>
      <c r="C413" s="1" t="s">
        <v>2447</v>
      </c>
      <c r="D413" s="1" t="s">
        <v>2354</v>
      </c>
      <c r="E413" s="1" t="s">
        <v>2355</v>
      </c>
      <c r="F413" s="2">
        <v>-420</v>
      </c>
      <c r="G413" s="1" t="s">
        <v>9</v>
      </c>
      <c r="H413" s="1" t="s">
        <v>95</v>
      </c>
      <c r="I413" s="1" t="s">
        <v>11</v>
      </c>
      <c r="J413">
        <f>VLOOKUP(B413,自助退!B:F,5,FALSE)</f>
        <v>420</v>
      </c>
      <c r="K413" t="str">
        <f t="shared" si="6"/>
        <v/>
      </c>
    </row>
    <row r="414" spans="1:11">
      <c r="A414" s="1" t="s">
        <v>2448</v>
      </c>
      <c r="B414" s="2">
        <v>1862746</v>
      </c>
      <c r="C414" s="1" t="s">
        <v>2449</v>
      </c>
      <c r="D414" s="1" t="s">
        <v>2444</v>
      </c>
      <c r="E414" s="1" t="s">
        <v>2445</v>
      </c>
      <c r="F414" s="2">
        <v>-0.5</v>
      </c>
      <c r="G414" s="1" t="s">
        <v>9</v>
      </c>
      <c r="H414" s="1" t="s">
        <v>77</v>
      </c>
      <c r="I414" s="1" t="s">
        <v>11</v>
      </c>
      <c r="J414">
        <f>VLOOKUP(B414,自助退!B:F,5,FALSE)</f>
        <v>0.5</v>
      </c>
      <c r="K414" t="str">
        <f t="shared" si="6"/>
        <v/>
      </c>
    </row>
    <row r="415" spans="1:11">
      <c r="A415" s="1" t="s">
        <v>2450</v>
      </c>
      <c r="B415" s="2">
        <v>1862819</v>
      </c>
      <c r="C415" s="1" t="s">
        <v>2451</v>
      </c>
      <c r="D415" s="1" t="s">
        <v>2452</v>
      </c>
      <c r="E415" s="1" t="s">
        <v>2453</v>
      </c>
      <c r="F415" s="2">
        <v>-5500</v>
      </c>
      <c r="G415" s="1" t="s">
        <v>9</v>
      </c>
      <c r="H415" s="1" t="s">
        <v>95</v>
      </c>
      <c r="I415" s="1" t="s">
        <v>11</v>
      </c>
      <c r="J415">
        <f>VLOOKUP(B415,自助退!B:F,5,FALSE)</f>
        <v>5500</v>
      </c>
      <c r="K415" t="str">
        <f t="shared" si="6"/>
        <v/>
      </c>
    </row>
    <row r="416" spans="1:11">
      <c r="A416" s="1" t="s">
        <v>2454</v>
      </c>
      <c r="B416" s="2">
        <v>1862949</v>
      </c>
      <c r="C416" s="1" t="s">
        <v>2455</v>
      </c>
      <c r="D416" s="1" t="s">
        <v>2456</v>
      </c>
      <c r="E416" s="1" t="s">
        <v>2457</v>
      </c>
      <c r="F416" s="2">
        <v>-805.5</v>
      </c>
      <c r="G416" s="1" t="s">
        <v>9</v>
      </c>
      <c r="H416" s="1" t="s">
        <v>90</v>
      </c>
      <c r="I416" s="1" t="s">
        <v>11</v>
      </c>
      <c r="J416">
        <f>VLOOKUP(B416,自助退!B:F,5,FALSE)</f>
        <v>805.5</v>
      </c>
      <c r="K416" t="str">
        <f t="shared" si="6"/>
        <v/>
      </c>
    </row>
    <row r="417" spans="1:11">
      <c r="A417" s="1" t="s">
        <v>2458</v>
      </c>
      <c r="B417" s="2">
        <v>1862966</v>
      </c>
      <c r="C417" s="1"/>
      <c r="D417" s="1" t="s">
        <v>2460</v>
      </c>
      <c r="E417" s="1" t="s">
        <v>1138</v>
      </c>
      <c r="F417" s="2">
        <v>-109.72</v>
      </c>
      <c r="G417" s="1" t="s">
        <v>9</v>
      </c>
      <c r="H417" s="1" t="s">
        <v>112</v>
      </c>
      <c r="I417" s="1" t="s">
        <v>78</v>
      </c>
      <c r="J417">
        <f>VLOOKUP(B417,自助退!B:F,5,FALSE)</f>
        <v>109.72</v>
      </c>
      <c r="K417" t="str">
        <f t="shared" si="6"/>
        <v/>
      </c>
    </row>
    <row r="418" spans="1:11">
      <c r="A418" s="1" t="s">
        <v>2461</v>
      </c>
      <c r="B418" s="2">
        <v>1862979</v>
      </c>
      <c r="C418" s="1" t="s">
        <v>2462</v>
      </c>
      <c r="D418" s="1" t="s">
        <v>2463</v>
      </c>
      <c r="E418" s="1" t="s">
        <v>2464</v>
      </c>
      <c r="F418" s="2">
        <v>-534.5</v>
      </c>
      <c r="G418" s="1" t="s">
        <v>9</v>
      </c>
      <c r="H418" s="1" t="s">
        <v>83</v>
      </c>
      <c r="I418" s="1" t="s">
        <v>11</v>
      </c>
      <c r="J418">
        <f>VLOOKUP(B418,自助退!B:F,5,FALSE)</f>
        <v>534.5</v>
      </c>
      <c r="K418" t="str">
        <f t="shared" si="6"/>
        <v/>
      </c>
    </row>
    <row r="419" spans="1:11">
      <c r="A419" s="1" t="s">
        <v>2465</v>
      </c>
      <c r="B419" s="2">
        <v>1863056</v>
      </c>
      <c r="C419" s="1" t="s">
        <v>2466</v>
      </c>
      <c r="D419" s="1" t="s">
        <v>2467</v>
      </c>
      <c r="E419" s="1" t="s">
        <v>2468</v>
      </c>
      <c r="F419" s="2">
        <v>-134</v>
      </c>
      <c r="G419" s="1" t="s">
        <v>9</v>
      </c>
      <c r="H419" s="1" t="s">
        <v>88</v>
      </c>
      <c r="I419" s="1" t="s">
        <v>11</v>
      </c>
      <c r="J419">
        <f>VLOOKUP(B419,自助退!B:F,5,FALSE)</f>
        <v>134</v>
      </c>
      <c r="K419" t="str">
        <f t="shared" si="6"/>
        <v/>
      </c>
    </row>
    <row r="420" spans="1:11">
      <c r="A420" s="1" t="s">
        <v>2469</v>
      </c>
      <c r="B420" s="2">
        <v>1863415</v>
      </c>
      <c r="C420" s="1" t="s">
        <v>2470</v>
      </c>
      <c r="D420" s="1" t="s">
        <v>2471</v>
      </c>
      <c r="E420" s="1" t="s">
        <v>2472</v>
      </c>
      <c r="F420" s="2">
        <v>-13.68</v>
      </c>
      <c r="G420" s="1" t="s">
        <v>9</v>
      </c>
      <c r="H420" s="1" t="s">
        <v>79</v>
      </c>
      <c r="I420" s="1" t="s">
        <v>11</v>
      </c>
      <c r="J420">
        <f>VLOOKUP(B420,自助退!B:F,5,FALSE)</f>
        <v>13.68</v>
      </c>
      <c r="K420" t="str">
        <f t="shared" si="6"/>
        <v/>
      </c>
    </row>
    <row r="421" spans="1:11">
      <c r="A421" s="1" t="s">
        <v>2473</v>
      </c>
      <c r="B421" s="2">
        <v>1863496</v>
      </c>
      <c r="C421" s="1" t="s">
        <v>2474</v>
      </c>
      <c r="D421" s="1" t="s">
        <v>2475</v>
      </c>
      <c r="E421" s="1" t="s">
        <v>2476</v>
      </c>
      <c r="F421" s="2">
        <v>-1282.19</v>
      </c>
      <c r="G421" s="1" t="s">
        <v>9</v>
      </c>
      <c r="H421" s="1" t="s">
        <v>106</v>
      </c>
      <c r="I421" s="1" t="s">
        <v>11</v>
      </c>
      <c r="J421">
        <f>VLOOKUP(B421,自助退!B:F,5,FALSE)</f>
        <v>1282.19</v>
      </c>
      <c r="K421" t="str">
        <f t="shared" si="6"/>
        <v/>
      </c>
    </row>
    <row r="422" spans="1:11">
      <c r="A422" s="1" t="s">
        <v>2477</v>
      </c>
      <c r="B422" s="2">
        <v>1863966</v>
      </c>
      <c r="C422" s="1" t="s">
        <v>2478</v>
      </c>
      <c r="D422" s="1" t="s">
        <v>2479</v>
      </c>
      <c r="E422" s="1" t="s">
        <v>2480</v>
      </c>
      <c r="F422" s="2">
        <v>-748</v>
      </c>
      <c r="G422" s="1" t="s">
        <v>9</v>
      </c>
      <c r="H422" s="1" t="s">
        <v>90</v>
      </c>
      <c r="I422" s="1" t="s">
        <v>11</v>
      </c>
      <c r="J422">
        <f>VLOOKUP(B422,自助退!B:F,5,FALSE)</f>
        <v>748</v>
      </c>
      <c r="K422" t="str">
        <f t="shared" si="6"/>
        <v/>
      </c>
    </row>
    <row r="423" spans="1:11">
      <c r="A423" s="1" t="s">
        <v>2481</v>
      </c>
      <c r="B423" s="2">
        <v>1864016</v>
      </c>
      <c r="C423" s="1" t="s">
        <v>2482</v>
      </c>
      <c r="D423" s="1" t="s">
        <v>2483</v>
      </c>
      <c r="E423" s="1" t="s">
        <v>2484</v>
      </c>
      <c r="F423" s="2">
        <v>-84.99</v>
      </c>
      <c r="G423" s="1" t="s">
        <v>9</v>
      </c>
      <c r="H423" s="1" t="s">
        <v>105</v>
      </c>
      <c r="I423" s="1" t="s">
        <v>11</v>
      </c>
      <c r="J423">
        <f>VLOOKUP(B423,自助退!B:F,5,FALSE)</f>
        <v>84.99</v>
      </c>
      <c r="K423" t="str">
        <f t="shared" si="6"/>
        <v/>
      </c>
    </row>
    <row r="424" spans="1:11">
      <c r="A424" s="1" t="s">
        <v>2485</v>
      </c>
      <c r="B424" s="2">
        <v>1864103</v>
      </c>
      <c r="C424" s="1" t="s">
        <v>2486</v>
      </c>
      <c r="D424" s="1" t="s">
        <v>2487</v>
      </c>
      <c r="E424" s="1" t="s">
        <v>2488</v>
      </c>
      <c r="F424" s="2">
        <v>-1151.52</v>
      </c>
      <c r="G424" s="1" t="s">
        <v>9</v>
      </c>
      <c r="H424" s="1" t="s">
        <v>109</v>
      </c>
      <c r="I424" s="1" t="s">
        <v>11</v>
      </c>
      <c r="J424">
        <f>VLOOKUP(B424,自助退!B:F,5,FALSE)</f>
        <v>1151.52</v>
      </c>
      <c r="K424" t="str">
        <f t="shared" si="6"/>
        <v/>
      </c>
    </row>
    <row r="425" spans="1:11">
      <c r="A425" s="1" t="s">
        <v>2489</v>
      </c>
      <c r="B425" s="2">
        <v>1864187</v>
      </c>
      <c r="C425" s="1"/>
      <c r="D425" s="1" t="s">
        <v>2491</v>
      </c>
      <c r="E425" s="1" t="s">
        <v>173</v>
      </c>
      <c r="F425" s="2">
        <v>-70</v>
      </c>
      <c r="G425" s="1" t="s">
        <v>9</v>
      </c>
      <c r="H425" s="1" t="s">
        <v>109</v>
      </c>
      <c r="I425" s="1" t="s">
        <v>78</v>
      </c>
      <c r="J425">
        <f>VLOOKUP(B425,自助退!B:F,5,FALSE)</f>
        <v>70</v>
      </c>
      <c r="K425" t="str">
        <f t="shared" si="6"/>
        <v/>
      </c>
    </row>
    <row r="426" spans="1:11">
      <c r="A426" s="1" t="s">
        <v>2492</v>
      </c>
      <c r="B426" s="2">
        <v>1864288</v>
      </c>
      <c r="C426" s="1" t="s">
        <v>2493</v>
      </c>
      <c r="D426" s="1" t="s">
        <v>141</v>
      </c>
      <c r="E426" s="1" t="s">
        <v>142</v>
      </c>
      <c r="F426" s="2">
        <v>-7999</v>
      </c>
      <c r="G426" s="1" t="s">
        <v>9</v>
      </c>
      <c r="H426" s="1" t="s">
        <v>87</v>
      </c>
      <c r="I426" s="1" t="s">
        <v>11</v>
      </c>
      <c r="J426">
        <f>VLOOKUP(B426,自助退!B:F,5,FALSE)</f>
        <v>7999</v>
      </c>
      <c r="K426" t="str">
        <f t="shared" si="6"/>
        <v/>
      </c>
    </row>
    <row r="427" spans="1:11">
      <c r="A427" s="1" t="s">
        <v>2494</v>
      </c>
      <c r="B427" s="2">
        <v>1864292</v>
      </c>
      <c r="C427" s="1" t="s">
        <v>2495</v>
      </c>
      <c r="D427" s="1" t="s">
        <v>2496</v>
      </c>
      <c r="E427" s="1" t="s">
        <v>2497</v>
      </c>
      <c r="F427" s="2">
        <v>-20</v>
      </c>
      <c r="G427" s="1" t="s">
        <v>9</v>
      </c>
      <c r="H427" s="1" t="s">
        <v>106</v>
      </c>
      <c r="I427" s="1" t="s">
        <v>11</v>
      </c>
      <c r="J427">
        <f>VLOOKUP(B427,自助退!B:F,5,FALSE)</f>
        <v>20</v>
      </c>
      <c r="K427" t="str">
        <f t="shared" si="6"/>
        <v/>
      </c>
    </row>
    <row r="428" spans="1:11">
      <c r="A428" s="1" t="s">
        <v>2498</v>
      </c>
      <c r="B428" s="2">
        <v>1864361</v>
      </c>
      <c r="C428" s="1" t="s">
        <v>2499</v>
      </c>
      <c r="D428" s="1" t="s">
        <v>2500</v>
      </c>
      <c r="E428" s="1" t="s">
        <v>2501</v>
      </c>
      <c r="F428" s="2">
        <v>-39.5</v>
      </c>
      <c r="G428" s="1" t="s">
        <v>9</v>
      </c>
      <c r="H428" s="1" t="s">
        <v>76</v>
      </c>
      <c r="I428" s="1" t="s">
        <v>11</v>
      </c>
      <c r="J428">
        <f>VLOOKUP(B428,自助退!B:F,5,FALSE)</f>
        <v>39.5</v>
      </c>
      <c r="K428" t="str">
        <f t="shared" si="6"/>
        <v/>
      </c>
    </row>
    <row r="429" spans="1:11">
      <c r="A429" s="1" t="s">
        <v>2502</v>
      </c>
      <c r="B429" s="2">
        <v>1864427</v>
      </c>
      <c r="C429" s="1" t="s">
        <v>2503</v>
      </c>
      <c r="D429" s="1" t="s">
        <v>2504</v>
      </c>
      <c r="E429" s="1" t="s">
        <v>2505</v>
      </c>
      <c r="F429" s="2">
        <v>-265</v>
      </c>
      <c r="G429" s="1" t="s">
        <v>9</v>
      </c>
      <c r="H429" s="1" t="s">
        <v>77</v>
      </c>
      <c r="I429" s="1" t="s">
        <v>11</v>
      </c>
      <c r="J429">
        <f>VLOOKUP(B429,自助退!B:F,5,FALSE)</f>
        <v>265</v>
      </c>
      <c r="K429" t="str">
        <f t="shared" si="6"/>
        <v/>
      </c>
    </row>
    <row r="430" spans="1:11">
      <c r="A430" s="1" t="s">
        <v>2506</v>
      </c>
      <c r="B430" s="2">
        <v>1864444</v>
      </c>
      <c r="C430" s="1" t="s">
        <v>2507</v>
      </c>
      <c r="D430" s="1" t="s">
        <v>2508</v>
      </c>
      <c r="E430" s="1" t="s">
        <v>2509</v>
      </c>
      <c r="F430" s="2">
        <v>-825.41</v>
      </c>
      <c r="G430" s="1" t="s">
        <v>9</v>
      </c>
      <c r="H430" s="1" t="s">
        <v>75</v>
      </c>
      <c r="I430" s="1" t="s">
        <v>11</v>
      </c>
      <c r="J430">
        <f>VLOOKUP(B430,自助退!B:F,5,FALSE)</f>
        <v>825.41</v>
      </c>
      <c r="K430" t="str">
        <f t="shared" si="6"/>
        <v/>
      </c>
    </row>
    <row r="431" spans="1:11">
      <c r="A431" s="1" t="s">
        <v>2510</v>
      </c>
      <c r="B431" s="2">
        <v>1864606</v>
      </c>
      <c r="C431" s="1" t="s">
        <v>2511</v>
      </c>
      <c r="D431" s="1" t="s">
        <v>2130</v>
      </c>
      <c r="E431" s="1" t="s">
        <v>2131</v>
      </c>
      <c r="F431" s="2">
        <v>-247.92</v>
      </c>
      <c r="G431" s="1" t="s">
        <v>9</v>
      </c>
      <c r="H431" s="1" t="s">
        <v>2512</v>
      </c>
      <c r="I431" s="1" t="s">
        <v>11</v>
      </c>
      <c r="J431">
        <f>VLOOKUP(B431,自助退!B:F,5,FALSE)</f>
        <v>247.92</v>
      </c>
      <c r="K431" t="str">
        <f t="shared" si="6"/>
        <v/>
      </c>
    </row>
    <row r="432" spans="1:11">
      <c r="A432" s="1" t="s">
        <v>2513</v>
      </c>
      <c r="B432" s="2">
        <v>1864707</v>
      </c>
      <c r="C432" s="1"/>
      <c r="D432" s="1" t="s">
        <v>2515</v>
      </c>
      <c r="E432" s="1" t="s">
        <v>1091</v>
      </c>
      <c r="F432" s="2">
        <v>-531</v>
      </c>
      <c r="G432" s="1" t="s">
        <v>9</v>
      </c>
      <c r="H432" s="1" t="s">
        <v>95</v>
      </c>
      <c r="I432" s="1" t="s">
        <v>78</v>
      </c>
      <c r="J432">
        <f>VLOOKUP(B432,自助退!B:F,5,FALSE)</f>
        <v>531</v>
      </c>
      <c r="K432" t="str">
        <f t="shared" si="6"/>
        <v/>
      </c>
    </row>
    <row r="433" spans="1:11">
      <c r="A433" s="1" t="s">
        <v>2516</v>
      </c>
      <c r="B433" s="2">
        <v>1864786</v>
      </c>
      <c r="C433" s="1" t="s">
        <v>2517</v>
      </c>
      <c r="D433" s="1" t="s">
        <v>2518</v>
      </c>
      <c r="E433" s="1" t="s">
        <v>2519</v>
      </c>
      <c r="F433" s="2">
        <v>-957.27</v>
      </c>
      <c r="G433" s="1" t="s">
        <v>9</v>
      </c>
      <c r="H433" s="1" t="s">
        <v>90</v>
      </c>
      <c r="I433" s="1" t="s">
        <v>11</v>
      </c>
      <c r="J433">
        <f>VLOOKUP(B433,自助退!B:F,5,FALSE)</f>
        <v>957.27</v>
      </c>
      <c r="K433" t="str">
        <f t="shared" si="6"/>
        <v/>
      </c>
    </row>
    <row r="434" spans="1:11">
      <c r="A434" s="1" t="s">
        <v>2520</v>
      </c>
      <c r="B434" s="2">
        <v>1864791</v>
      </c>
      <c r="C434" s="1" t="s">
        <v>2521</v>
      </c>
      <c r="D434" s="1" t="s">
        <v>2522</v>
      </c>
      <c r="E434" s="1" t="s">
        <v>2523</v>
      </c>
      <c r="F434" s="2">
        <v>-39</v>
      </c>
      <c r="G434" s="1" t="s">
        <v>9</v>
      </c>
      <c r="H434" s="1" t="s">
        <v>98</v>
      </c>
      <c r="I434" s="1" t="s">
        <v>11</v>
      </c>
      <c r="J434">
        <f>VLOOKUP(B434,自助退!B:F,5,FALSE)</f>
        <v>39</v>
      </c>
      <c r="K434" t="str">
        <f t="shared" si="6"/>
        <v/>
      </c>
    </row>
    <row r="435" spans="1:11">
      <c r="A435" s="1" t="s">
        <v>2524</v>
      </c>
      <c r="B435" s="2">
        <v>1864929</v>
      </c>
      <c r="C435" s="1" t="s">
        <v>2525</v>
      </c>
      <c r="D435" s="1" t="s">
        <v>2526</v>
      </c>
      <c r="E435" s="1" t="s">
        <v>2527</v>
      </c>
      <c r="F435" s="2">
        <v>-5078</v>
      </c>
      <c r="G435" s="1" t="s">
        <v>9</v>
      </c>
      <c r="H435" s="1" t="s">
        <v>96</v>
      </c>
      <c r="I435" s="1" t="s">
        <v>11</v>
      </c>
      <c r="J435">
        <f>VLOOKUP(B435,自助退!B:F,5,FALSE)</f>
        <v>5078</v>
      </c>
      <c r="K435" t="str">
        <f t="shared" si="6"/>
        <v/>
      </c>
    </row>
    <row r="436" spans="1:11">
      <c r="A436" s="1" t="s">
        <v>2528</v>
      </c>
      <c r="B436" s="2">
        <v>1865870</v>
      </c>
      <c r="C436" s="1" t="s">
        <v>2529</v>
      </c>
      <c r="D436" s="1" t="s">
        <v>2530</v>
      </c>
      <c r="E436" s="1" t="s">
        <v>2531</v>
      </c>
      <c r="F436" s="2">
        <v>-2378.9699999999998</v>
      </c>
      <c r="G436" s="1" t="s">
        <v>9</v>
      </c>
      <c r="H436" s="1" t="s">
        <v>75</v>
      </c>
      <c r="I436" s="1" t="s">
        <v>11</v>
      </c>
      <c r="J436">
        <f>VLOOKUP(B436,自助退!B:F,5,FALSE)</f>
        <v>2378.9699999999998</v>
      </c>
      <c r="K436" t="str">
        <f t="shared" si="6"/>
        <v/>
      </c>
    </row>
    <row r="437" spans="1:11">
      <c r="A437" s="1" t="s">
        <v>2532</v>
      </c>
      <c r="B437" s="2">
        <v>1867834</v>
      </c>
      <c r="C437" s="1"/>
      <c r="D437" s="1" t="s">
        <v>153</v>
      </c>
      <c r="E437" s="1" t="s">
        <v>61</v>
      </c>
      <c r="F437" s="2">
        <v>-200</v>
      </c>
      <c r="G437" s="1" t="s">
        <v>9</v>
      </c>
      <c r="H437" s="1" t="s">
        <v>79</v>
      </c>
      <c r="I437" s="1" t="s">
        <v>78</v>
      </c>
      <c r="J437">
        <f>VLOOKUP(B437,自助退!B:F,5,FALSE)</f>
        <v>200</v>
      </c>
      <c r="K437" t="str">
        <f t="shared" si="6"/>
        <v/>
      </c>
    </row>
    <row r="438" spans="1:11">
      <c r="A438" s="1" t="s">
        <v>2534</v>
      </c>
      <c r="B438" s="2">
        <v>1868546</v>
      </c>
      <c r="C438" s="1" t="s">
        <v>2535</v>
      </c>
      <c r="D438" s="1" t="s">
        <v>2536</v>
      </c>
      <c r="E438" s="1" t="s">
        <v>2537</v>
      </c>
      <c r="F438" s="2">
        <v>-938.6</v>
      </c>
      <c r="G438" s="1" t="s">
        <v>9</v>
      </c>
      <c r="H438" s="1" t="s">
        <v>90</v>
      </c>
      <c r="I438" s="1" t="s">
        <v>11</v>
      </c>
      <c r="J438">
        <f>VLOOKUP(B438,自助退!B:F,5,FALSE)</f>
        <v>938.6</v>
      </c>
      <c r="K438" t="str">
        <f t="shared" si="6"/>
        <v/>
      </c>
    </row>
    <row r="439" spans="1:11">
      <c r="A439" s="1" t="s">
        <v>2538</v>
      </c>
      <c r="B439" s="2">
        <v>1869553</v>
      </c>
      <c r="C439" s="1" t="s">
        <v>2539</v>
      </c>
      <c r="D439" s="1" t="s">
        <v>2540</v>
      </c>
      <c r="E439" s="1" t="s">
        <v>2541</v>
      </c>
      <c r="F439" s="2">
        <v>-400</v>
      </c>
      <c r="G439" s="1" t="s">
        <v>9</v>
      </c>
      <c r="H439" s="1" t="s">
        <v>98</v>
      </c>
      <c r="I439" s="1" t="s">
        <v>11</v>
      </c>
      <c r="J439">
        <f>VLOOKUP(B439,自助退!B:F,5,FALSE)</f>
        <v>400</v>
      </c>
      <c r="K439" t="str">
        <f t="shared" si="6"/>
        <v/>
      </c>
    </row>
    <row r="440" spans="1:11">
      <c r="A440" s="1" t="s">
        <v>2542</v>
      </c>
      <c r="B440" s="2">
        <v>1869605</v>
      </c>
      <c r="C440" s="1" t="s">
        <v>2543</v>
      </c>
      <c r="D440" s="1" t="s">
        <v>2540</v>
      </c>
      <c r="E440" s="1" t="s">
        <v>2541</v>
      </c>
      <c r="F440" s="2">
        <v>-32.5</v>
      </c>
      <c r="G440" s="1" t="s">
        <v>9</v>
      </c>
      <c r="H440" s="1" t="s">
        <v>98</v>
      </c>
      <c r="I440" s="1" t="s">
        <v>11</v>
      </c>
      <c r="J440">
        <f>VLOOKUP(B440,自助退!B:F,5,FALSE)</f>
        <v>32.5</v>
      </c>
      <c r="K440" t="str">
        <f t="shared" si="6"/>
        <v/>
      </c>
    </row>
    <row r="441" spans="1:11">
      <c r="A441" s="1" t="s">
        <v>2544</v>
      </c>
      <c r="B441" s="2">
        <v>1870200</v>
      </c>
      <c r="C441" s="1" t="s">
        <v>2545</v>
      </c>
      <c r="D441" s="1" t="s">
        <v>2546</v>
      </c>
      <c r="E441" s="1" t="s">
        <v>2547</v>
      </c>
      <c r="F441" s="2">
        <v>-140.5</v>
      </c>
      <c r="G441" s="1" t="s">
        <v>9</v>
      </c>
      <c r="H441" s="1" t="s">
        <v>88</v>
      </c>
      <c r="I441" s="1" t="s">
        <v>11</v>
      </c>
      <c r="J441">
        <f>VLOOKUP(B441,自助退!B:F,5,FALSE)</f>
        <v>140.5</v>
      </c>
      <c r="K441" t="str">
        <f t="shared" si="6"/>
        <v/>
      </c>
    </row>
    <row r="442" spans="1:11">
      <c r="A442" s="1" t="s">
        <v>2548</v>
      </c>
      <c r="B442" s="2">
        <v>1870635</v>
      </c>
      <c r="C442" s="1" t="s">
        <v>2549</v>
      </c>
      <c r="D442" s="1" t="s">
        <v>2550</v>
      </c>
      <c r="E442" s="1" t="s">
        <v>2551</v>
      </c>
      <c r="F442" s="2">
        <v>-1200</v>
      </c>
      <c r="G442" s="1" t="s">
        <v>9</v>
      </c>
      <c r="H442" s="1" t="s">
        <v>82</v>
      </c>
      <c r="I442" s="1" t="s">
        <v>11</v>
      </c>
      <c r="J442">
        <f>VLOOKUP(B442,自助退!B:F,5,FALSE)</f>
        <v>1200</v>
      </c>
      <c r="K442" t="str">
        <f t="shared" si="6"/>
        <v/>
      </c>
    </row>
    <row r="443" spans="1:11">
      <c r="A443" s="1" t="s">
        <v>2552</v>
      </c>
      <c r="B443" s="2">
        <v>1872307</v>
      </c>
      <c r="C443" s="1" t="s">
        <v>2553</v>
      </c>
      <c r="D443" s="1" t="s">
        <v>2554</v>
      </c>
      <c r="E443" s="1" t="s">
        <v>2555</v>
      </c>
      <c r="F443" s="2">
        <v>-4921.34</v>
      </c>
      <c r="G443" s="1" t="s">
        <v>9</v>
      </c>
      <c r="H443" s="1" t="s">
        <v>95</v>
      </c>
      <c r="I443" s="1" t="s">
        <v>11</v>
      </c>
      <c r="J443">
        <f>VLOOKUP(B443,自助退!B:F,5,FALSE)</f>
        <v>4921.34</v>
      </c>
      <c r="K443" t="str">
        <f t="shared" si="6"/>
        <v/>
      </c>
    </row>
    <row r="444" spans="1:11">
      <c r="A444" s="1" t="s">
        <v>2556</v>
      </c>
      <c r="B444" s="2">
        <v>1873424</v>
      </c>
      <c r="C444" s="1" t="s">
        <v>2557</v>
      </c>
      <c r="D444" s="1" t="s">
        <v>2558</v>
      </c>
      <c r="E444" s="1" t="s">
        <v>2559</v>
      </c>
      <c r="F444" s="2">
        <v>-2.5</v>
      </c>
      <c r="G444" s="1" t="s">
        <v>9</v>
      </c>
      <c r="H444" s="1" t="s">
        <v>84</v>
      </c>
      <c r="I444" s="1" t="s">
        <v>11</v>
      </c>
      <c r="J444">
        <f>VLOOKUP(B444,自助退!B:F,5,FALSE)</f>
        <v>2.5</v>
      </c>
      <c r="K444" t="str">
        <f t="shared" si="6"/>
        <v/>
      </c>
    </row>
    <row r="445" spans="1:11">
      <c r="A445" s="1" t="s">
        <v>2560</v>
      </c>
      <c r="B445" s="2">
        <v>1873733</v>
      </c>
      <c r="C445" s="1" t="s">
        <v>2561</v>
      </c>
      <c r="D445" s="1" t="s">
        <v>2562</v>
      </c>
      <c r="E445" s="1" t="s">
        <v>2563</v>
      </c>
      <c r="F445" s="2">
        <v>-272.5</v>
      </c>
      <c r="G445" s="1" t="s">
        <v>9</v>
      </c>
      <c r="H445" s="1" t="s">
        <v>90</v>
      </c>
      <c r="I445" s="1" t="s">
        <v>11</v>
      </c>
      <c r="J445">
        <f>VLOOKUP(B445,自助退!B:F,5,FALSE)</f>
        <v>272.5</v>
      </c>
      <c r="K445" t="str">
        <f t="shared" si="6"/>
        <v/>
      </c>
    </row>
    <row r="446" spans="1:11">
      <c r="A446" s="1" t="s">
        <v>2564</v>
      </c>
      <c r="B446" s="2">
        <v>1873783</v>
      </c>
      <c r="C446" s="1" t="s">
        <v>2565</v>
      </c>
      <c r="D446" s="1" t="s">
        <v>2566</v>
      </c>
      <c r="E446" s="1" t="s">
        <v>2567</v>
      </c>
      <c r="F446" s="2">
        <v>-6958.8</v>
      </c>
      <c r="G446" s="1" t="s">
        <v>9</v>
      </c>
      <c r="H446" s="1" t="s">
        <v>79</v>
      </c>
      <c r="I446" s="1" t="s">
        <v>11</v>
      </c>
      <c r="J446">
        <f>VLOOKUP(B446,自助退!B:F,5,FALSE)</f>
        <v>6958.8</v>
      </c>
      <c r="K446" t="str">
        <f t="shared" si="6"/>
        <v/>
      </c>
    </row>
    <row r="447" spans="1:11">
      <c r="A447" s="1" t="s">
        <v>2568</v>
      </c>
      <c r="B447" s="2">
        <v>1873904</v>
      </c>
      <c r="C447" s="1" t="s">
        <v>2569</v>
      </c>
      <c r="D447" s="1" t="s">
        <v>132</v>
      </c>
      <c r="E447" s="1" t="s">
        <v>133</v>
      </c>
      <c r="F447" s="2">
        <v>-855.5</v>
      </c>
      <c r="G447" s="1" t="s">
        <v>9</v>
      </c>
      <c r="H447" s="1" t="s">
        <v>89</v>
      </c>
      <c r="I447" s="1" t="s">
        <v>11</v>
      </c>
      <c r="J447">
        <f>VLOOKUP(B447,自助退!B:F,5,FALSE)</f>
        <v>855.5</v>
      </c>
      <c r="K447" t="str">
        <f t="shared" si="6"/>
        <v/>
      </c>
    </row>
    <row r="448" spans="1:11">
      <c r="A448" s="1" t="s">
        <v>2570</v>
      </c>
      <c r="B448" s="2">
        <v>1874107</v>
      </c>
      <c r="C448" s="1" t="s">
        <v>2571</v>
      </c>
      <c r="D448" s="1" t="s">
        <v>2572</v>
      </c>
      <c r="E448" s="1" t="s">
        <v>2573</v>
      </c>
      <c r="F448" s="2">
        <v>-630</v>
      </c>
      <c r="G448" s="1" t="s">
        <v>9</v>
      </c>
      <c r="H448" s="1" t="s">
        <v>100</v>
      </c>
      <c r="I448" s="1" t="s">
        <v>11</v>
      </c>
      <c r="J448">
        <f>VLOOKUP(B448,自助退!B:F,5,FALSE)</f>
        <v>630</v>
      </c>
      <c r="K448" t="str">
        <f t="shared" si="6"/>
        <v/>
      </c>
    </row>
    <row r="449" spans="1:11">
      <c r="A449" s="1" t="s">
        <v>2574</v>
      </c>
      <c r="B449" s="2">
        <v>1874644</v>
      </c>
      <c r="C449" s="1" t="s">
        <v>2575</v>
      </c>
      <c r="D449" s="1" t="s">
        <v>2576</v>
      </c>
      <c r="E449" s="1" t="s">
        <v>2577</v>
      </c>
      <c r="F449" s="2">
        <v>-13.2</v>
      </c>
      <c r="G449" s="1" t="s">
        <v>9</v>
      </c>
      <c r="H449" s="1" t="s">
        <v>82</v>
      </c>
      <c r="I449" s="1" t="s">
        <v>11</v>
      </c>
      <c r="J449">
        <f>VLOOKUP(B449,自助退!B:F,5,FALSE)</f>
        <v>13.2</v>
      </c>
      <c r="K449" t="str">
        <f t="shared" si="6"/>
        <v/>
      </c>
    </row>
    <row r="450" spans="1:11">
      <c r="A450" s="1" t="s">
        <v>2578</v>
      </c>
      <c r="B450" s="2">
        <v>1874778</v>
      </c>
      <c r="C450" s="1" t="s">
        <v>2579</v>
      </c>
      <c r="D450" s="1" t="s">
        <v>2580</v>
      </c>
      <c r="E450" s="1" t="s">
        <v>2581</v>
      </c>
      <c r="F450" s="2">
        <v>-79</v>
      </c>
      <c r="G450" s="1" t="s">
        <v>9</v>
      </c>
      <c r="H450" s="1" t="s">
        <v>91</v>
      </c>
      <c r="I450" s="1" t="s">
        <v>11</v>
      </c>
      <c r="J450">
        <f>VLOOKUP(B450,自助退!B:F,5,FALSE)</f>
        <v>79</v>
      </c>
      <c r="K450" t="str">
        <f t="shared" si="6"/>
        <v/>
      </c>
    </row>
    <row r="451" spans="1:11">
      <c r="A451" s="1" t="s">
        <v>2582</v>
      </c>
      <c r="B451" s="2">
        <v>1874853</v>
      </c>
      <c r="C451" s="1" t="s">
        <v>2583</v>
      </c>
      <c r="D451" s="1" t="s">
        <v>2584</v>
      </c>
      <c r="E451" s="1" t="s">
        <v>2585</v>
      </c>
      <c r="F451" s="2">
        <v>-1200</v>
      </c>
      <c r="G451" s="1" t="s">
        <v>9</v>
      </c>
      <c r="H451" s="1" t="s">
        <v>96</v>
      </c>
      <c r="I451" s="1" t="s">
        <v>11</v>
      </c>
      <c r="J451">
        <f>VLOOKUP(B451,自助退!B:F,5,FALSE)</f>
        <v>1200</v>
      </c>
      <c r="K451" t="str">
        <f t="shared" ref="K451:K514" si="7">IF(F451*-1=J451,"",1)</f>
        <v/>
      </c>
    </row>
    <row r="452" spans="1:11">
      <c r="A452" s="1" t="s">
        <v>2586</v>
      </c>
      <c r="B452" s="2">
        <v>1875042</v>
      </c>
      <c r="C452" s="1"/>
      <c r="D452" s="1" t="s">
        <v>2588</v>
      </c>
      <c r="E452" s="1" t="s">
        <v>1087</v>
      </c>
      <c r="F452" s="2">
        <v>-45.2</v>
      </c>
      <c r="G452" s="1" t="s">
        <v>9</v>
      </c>
      <c r="H452" s="1" t="s">
        <v>82</v>
      </c>
      <c r="I452" s="1" t="s">
        <v>78</v>
      </c>
      <c r="J452">
        <f>VLOOKUP(B452,自助退!B:F,5,FALSE)</f>
        <v>45.2</v>
      </c>
      <c r="K452" t="str">
        <f t="shared" si="7"/>
        <v/>
      </c>
    </row>
    <row r="453" spans="1:11">
      <c r="A453" s="1" t="s">
        <v>2589</v>
      </c>
      <c r="B453" s="2">
        <v>1875101</v>
      </c>
      <c r="C453" s="1" t="s">
        <v>2590</v>
      </c>
      <c r="D453" s="1" t="s">
        <v>2591</v>
      </c>
      <c r="E453" s="1" t="s">
        <v>2592</v>
      </c>
      <c r="F453" s="2">
        <v>-13.2</v>
      </c>
      <c r="G453" s="1" t="s">
        <v>9</v>
      </c>
      <c r="H453" s="1" t="s">
        <v>82</v>
      </c>
      <c r="I453" s="1" t="s">
        <v>11</v>
      </c>
      <c r="J453">
        <f>VLOOKUP(B453,自助退!B:F,5,FALSE)</f>
        <v>13.2</v>
      </c>
      <c r="K453" t="str">
        <f t="shared" si="7"/>
        <v/>
      </c>
    </row>
    <row r="454" spans="1:11">
      <c r="A454" s="1" t="s">
        <v>2593</v>
      </c>
      <c r="B454" s="2">
        <v>1875340</v>
      </c>
      <c r="C454" s="1" t="s">
        <v>2594</v>
      </c>
      <c r="D454" s="1" t="s">
        <v>2595</v>
      </c>
      <c r="E454" s="1" t="s">
        <v>2596</v>
      </c>
      <c r="F454" s="2">
        <v>-500</v>
      </c>
      <c r="G454" s="1" t="s">
        <v>9</v>
      </c>
      <c r="H454" s="1" t="s">
        <v>102</v>
      </c>
      <c r="I454" s="1" t="s">
        <v>11</v>
      </c>
      <c r="J454">
        <f>VLOOKUP(B454,自助退!B:F,5,FALSE)</f>
        <v>500</v>
      </c>
      <c r="K454" t="str">
        <f t="shared" si="7"/>
        <v/>
      </c>
    </row>
    <row r="455" spans="1:11">
      <c r="A455" s="1" t="s">
        <v>2597</v>
      </c>
      <c r="B455" s="2">
        <v>1875738</v>
      </c>
      <c r="C455" s="1" t="s">
        <v>2598</v>
      </c>
      <c r="D455" s="1" t="s">
        <v>2599</v>
      </c>
      <c r="E455" s="1" t="s">
        <v>2600</v>
      </c>
      <c r="F455" s="2">
        <v>-2000</v>
      </c>
      <c r="G455" s="1" t="s">
        <v>9</v>
      </c>
      <c r="H455" s="1" t="s">
        <v>93</v>
      </c>
      <c r="I455" s="1" t="s">
        <v>11</v>
      </c>
      <c r="J455">
        <f>VLOOKUP(B455,自助退!B:F,5,FALSE)</f>
        <v>2000</v>
      </c>
      <c r="K455" t="str">
        <f t="shared" si="7"/>
        <v/>
      </c>
    </row>
    <row r="456" spans="1:11">
      <c r="A456" s="1" t="s">
        <v>2601</v>
      </c>
      <c r="B456" s="2">
        <v>1875812</v>
      </c>
      <c r="C456" s="1" t="s">
        <v>2602</v>
      </c>
      <c r="D456" s="1" t="s">
        <v>113</v>
      </c>
      <c r="E456" s="1" t="s">
        <v>114</v>
      </c>
      <c r="F456" s="2">
        <v>-700</v>
      </c>
      <c r="G456" s="1" t="s">
        <v>9</v>
      </c>
      <c r="H456" s="1" t="s">
        <v>90</v>
      </c>
      <c r="I456" s="1" t="s">
        <v>11</v>
      </c>
      <c r="J456">
        <f>VLOOKUP(B456,自助退!B:F,5,FALSE)</f>
        <v>700</v>
      </c>
      <c r="K456" t="str">
        <f t="shared" si="7"/>
        <v/>
      </c>
    </row>
    <row r="457" spans="1:11">
      <c r="A457" s="1" t="s">
        <v>2603</v>
      </c>
      <c r="B457" s="2">
        <v>1875842</v>
      </c>
      <c r="C457" s="1" t="s">
        <v>2604</v>
      </c>
      <c r="D457" s="1" t="s">
        <v>113</v>
      </c>
      <c r="E457" s="1" t="s">
        <v>114</v>
      </c>
      <c r="F457" s="2">
        <v>-166.42</v>
      </c>
      <c r="G457" s="1" t="s">
        <v>9</v>
      </c>
      <c r="H457" s="1" t="s">
        <v>90</v>
      </c>
      <c r="I457" s="1" t="s">
        <v>11</v>
      </c>
      <c r="J457">
        <f>VLOOKUP(B457,自助退!B:F,5,FALSE)</f>
        <v>166.42</v>
      </c>
      <c r="K457" t="str">
        <f t="shared" si="7"/>
        <v/>
      </c>
    </row>
    <row r="458" spans="1:11">
      <c r="A458" s="1" t="s">
        <v>2605</v>
      </c>
      <c r="B458" s="2">
        <v>1875888</v>
      </c>
      <c r="C458" s="1" t="s">
        <v>2606</v>
      </c>
      <c r="D458" s="1" t="s">
        <v>2607</v>
      </c>
      <c r="E458" s="1" t="s">
        <v>2608</v>
      </c>
      <c r="F458" s="2">
        <v>-131</v>
      </c>
      <c r="G458" s="1" t="s">
        <v>9</v>
      </c>
      <c r="H458" s="1" t="s">
        <v>86</v>
      </c>
      <c r="I458" s="1" t="s">
        <v>11</v>
      </c>
      <c r="J458">
        <f>VLOOKUP(B458,自助退!B:F,5,FALSE)</f>
        <v>131</v>
      </c>
      <c r="K458" t="str">
        <f t="shared" si="7"/>
        <v/>
      </c>
    </row>
    <row r="459" spans="1:11">
      <c r="A459" s="1" t="s">
        <v>2609</v>
      </c>
      <c r="B459" s="2">
        <v>1876098</v>
      </c>
      <c r="C459" s="1" t="s">
        <v>2610</v>
      </c>
      <c r="D459" s="1" t="s">
        <v>2611</v>
      </c>
      <c r="E459" s="1" t="s">
        <v>157</v>
      </c>
      <c r="F459" s="2">
        <v>-1200</v>
      </c>
      <c r="G459" s="1" t="s">
        <v>9</v>
      </c>
      <c r="H459" s="1" t="s">
        <v>77</v>
      </c>
      <c r="I459" s="1" t="s">
        <v>11</v>
      </c>
      <c r="J459">
        <f>VLOOKUP(B459,自助退!B:F,5,FALSE)</f>
        <v>1200</v>
      </c>
      <c r="K459" t="str">
        <f t="shared" si="7"/>
        <v/>
      </c>
    </row>
    <row r="460" spans="1:11">
      <c r="A460" s="1" t="s">
        <v>2612</v>
      </c>
      <c r="B460" s="2">
        <v>1876880</v>
      </c>
      <c r="C460" s="1" t="s">
        <v>2613</v>
      </c>
      <c r="D460" s="1" t="s">
        <v>2614</v>
      </c>
      <c r="E460" s="1" t="s">
        <v>2615</v>
      </c>
      <c r="F460" s="2">
        <v>-200</v>
      </c>
      <c r="G460" s="1" t="s">
        <v>9</v>
      </c>
      <c r="H460" s="1" t="s">
        <v>85</v>
      </c>
      <c r="I460" s="1" t="s">
        <v>11</v>
      </c>
      <c r="J460">
        <f>VLOOKUP(B460,自助退!B:F,5,FALSE)</f>
        <v>200</v>
      </c>
      <c r="K460" t="str">
        <f t="shared" si="7"/>
        <v/>
      </c>
    </row>
    <row r="461" spans="1:11">
      <c r="A461" s="1" t="s">
        <v>2616</v>
      </c>
      <c r="B461" s="2">
        <v>1877053</v>
      </c>
      <c r="C461" s="1" t="s">
        <v>2617</v>
      </c>
      <c r="D461" s="1" t="s">
        <v>2618</v>
      </c>
      <c r="E461" s="1" t="s">
        <v>2619</v>
      </c>
      <c r="F461" s="2">
        <v>-8000</v>
      </c>
      <c r="G461" s="1" t="s">
        <v>9</v>
      </c>
      <c r="H461" s="1" t="s">
        <v>79</v>
      </c>
      <c r="I461" s="1" t="s">
        <v>11</v>
      </c>
      <c r="J461">
        <f>VLOOKUP(B461,自助退!B:F,5,FALSE)</f>
        <v>8000</v>
      </c>
      <c r="K461" t="str">
        <f t="shared" si="7"/>
        <v/>
      </c>
    </row>
    <row r="462" spans="1:11">
      <c r="A462" s="1" t="s">
        <v>2620</v>
      </c>
      <c r="B462" s="2">
        <v>1877125</v>
      </c>
      <c r="C462" s="1" t="s">
        <v>2621</v>
      </c>
      <c r="D462" s="1" t="s">
        <v>2622</v>
      </c>
      <c r="E462" s="1" t="s">
        <v>2623</v>
      </c>
      <c r="F462" s="2">
        <v>-3000</v>
      </c>
      <c r="G462" s="1" t="s">
        <v>9</v>
      </c>
      <c r="H462" s="1" t="s">
        <v>87</v>
      </c>
      <c r="I462" s="1" t="s">
        <v>11</v>
      </c>
      <c r="J462">
        <f>VLOOKUP(B462,自助退!B:F,5,FALSE)</f>
        <v>3000</v>
      </c>
      <c r="K462" t="str">
        <f t="shared" si="7"/>
        <v/>
      </c>
    </row>
    <row r="463" spans="1:11">
      <c r="A463" s="1" t="s">
        <v>2624</v>
      </c>
      <c r="B463" s="2">
        <v>1877325</v>
      </c>
      <c r="C463" s="1" t="s">
        <v>2625</v>
      </c>
      <c r="D463" s="1" t="s">
        <v>2626</v>
      </c>
      <c r="E463" s="1" t="s">
        <v>2627</v>
      </c>
      <c r="F463" s="2">
        <v>-42</v>
      </c>
      <c r="G463" s="1" t="s">
        <v>9</v>
      </c>
      <c r="H463" s="1" t="s">
        <v>75</v>
      </c>
      <c r="I463" s="1" t="s">
        <v>11</v>
      </c>
      <c r="J463">
        <f>VLOOKUP(B463,自助退!B:F,5,FALSE)</f>
        <v>42</v>
      </c>
      <c r="K463" t="str">
        <f t="shared" si="7"/>
        <v/>
      </c>
    </row>
    <row r="464" spans="1:11">
      <c r="A464" s="1" t="s">
        <v>2628</v>
      </c>
      <c r="B464" s="2">
        <v>1877624</v>
      </c>
      <c r="C464" s="1" t="s">
        <v>2629</v>
      </c>
      <c r="D464" s="1" t="s">
        <v>2630</v>
      </c>
      <c r="E464" s="1" t="s">
        <v>2631</v>
      </c>
      <c r="F464" s="2">
        <v>-900</v>
      </c>
      <c r="G464" s="1" t="s">
        <v>9</v>
      </c>
      <c r="H464" s="1" t="s">
        <v>10</v>
      </c>
      <c r="I464" s="1" t="s">
        <v>11</v>
      </c>
      <c r="J464">
        <f>VLOOKUP(B464,自助退!B:F,5,FALSE)</f>
        <v>900</v>
      </c>
      <c r="K464" t="str">
        <f t="shared" si="7"/>
        <v/>
      </c>
    </row>
    <row r="465" spans="1:11">
      <c r="A465" s="1" t="s">
        <v>2632</v>
      </c>
      <c r="B465" s="2">
        <v>1877705</v>
      </c>
      <c r="C465" s="1" t="s">
        <v>2633</v>
      </c>
      <c r="D465" s="1" t="s">
        <v>2634</v>
      </c>
      <c r="E465" s="1" t="s">
        <v>2635</v>
      </c>
      <c r="F465" s="2">
        <v>-2947.02</v>
      </c>
      <c r="G465" s="1" t="s">
        <v>9</v>
      </c>
      <c r="H465" s="1" t="s">
        <v>87</v>
      </c>
      <c r="I465" s="1" t="s">
        <v>11</v>
      </c>
      <c r="J465">
        <f>VLOOKUP(B465,自助退!B:F,5,FALSE)</f>
        <v>2947.02</v>
      </c>
      <c r="K465" t="str">
        <f t="shared" si="7"/>
        <v/>
      </c>
    </row>
    <row r="466" spans="1:11">
      <c r="A466" s="1" t="s">
        <v>2636</v>
      </c>
      <c r="B466" s="2">
        <v>1877949</v>
      </c>
      <c r="C466" s="1" t="s">
        <v>2637</v>
      </c>
      <c r="D466" s="1" t="s">
        <v>2638</v>
      </c>
      <c r="E466" s="1" t="s">
        <v>138</v>
      </c>
      <c r="F466" s="2">
        <v>-400</v>
      </c>
      <c r="G466" s="1" t="s">
        <v>9</v>
      </c>
      <c r="H466" s="1" t="s">
        <v>102</v>
      </c>
      <c r="I466" s="1" t="s">
        <v>11</v>
      </c>
      <c r="J466">
        <f>VLOOKUP(B466,自助退!B:F,5,FALSE)</f>
        <v>400</v>
      </c>
      <c r="K466" t="str">
        <f t="shared" si="7"/>
        <v/>
      </c>
    </row>
    <row r="467" spans="1:11">
      <c r="A467" s="1" t="s">
        <v>2639</v>
      </c>
      <c r="B467" s="2">
        <v>1878007</v>
      </c>
      <c r="C467" s="1" t="s">
        <v>2640</v>
      </c>
      <c r="D467" s="1" t="s">
        <v>2641</v>
      </c>
      <c r="E467" s="1" t="s">
        <v>2642</v>
      </c>
      <c r="F467" s="2">
        <v>-4000</v>
      </c>
      <c r="G467" s="1" t="s">
        <v>9</v>
      </c>
      <c r="H467" s="1" t="s">
        <v>156</v>
      </c>
      <c r="I467" s="1" t="s">
        <v>11</v>
      </c>
      <c r="J467">
        <f>VLOOKUP(B467,自助退!B:F,5,FALSE)</f>
        <v>4000</v>
      </c>
      <c r="K467" t="str">
        <f t="shared" si="7"/>
        <v/>
      </c>
    </row>
    <row r="468" spans="1:11">
      <c r="A468" s="1" t="s">
        <v>2643</v>
      </c>
      <c r="B468" s="2">
        <v>1878133</v>
      </c>
      <c r="C468" s="1" t="s">
        <v>2644</v>
      </c>
      <c r="D468" s="1" t="s">
        <v>2645</v>
      </c>
      <c r="E468" s="1" t="s">
        <v>2646</v>
      </c>
      <c r="F468" s="2">
        <v>-126.11</v>
      </c>
      <c r="G468" s="1" t="s">
        <v>9</v>
      </c>
      <c r="H468" s="1" t="s">
        <v>100</v>
      </c>
      <c r="I468" s="1" t="s">
        <v>11</v>
      </c>
      <c r="J468">
        <f>VLOOKUP(B468,自助退!B:F,5,FALSE)</f>
        <v>126.11</v>
      </c>
      <c r="K468" t="str">
        <f t="shared" si="7"/>
        <v/>
      </c>
    </row>
    <row r="469" spans="1:11">
      <c r="A469" s="1" t="s">
        <v>2647</v>
      </c>
      <c r="B469" s="2">
        <v>1878168</v>
      </c>
      <c r="C469" s="1" t="s">
        <v>2648</v>
      </c>
      <c r="D469" s="1" t="s">
        <v>2649</v>
      </c>
      <c r="E469" s="1" t="s">
        <v>2650</v>
      </c>
      <c r="F469" s="2">
        <v>-245.2</v>
      </c>
      <c r="G469" s="1" t="s">
        <v>9</v>
      </c>
      <c r="H469" s="1" t="s">
        <v>115</v>
      </c>
      <c r="I469" s="1" t="s">
        <v>11</v>
      </c>
      <c r="J469">
        <f>VLOOKUP(B469,自助退!B:F,5,FALSE)</f>
        <v>245.2</v>
      </c>
      <c r="K469" t="str">
        <f t="shared" si="7"/>
        <v/>
      </c>
    </row>
    <row r="470" spans="1:11">
      <c r="A470" s="1" t="s">
        <v>2651</v>
      </c>
      <c r="B470" s="2">
        <v>1878205</v>
      </c>
      <c r="C470" s="1" t="s">
        <v>2652</v>
      </c>
      <c r="D470" s="1" t="s">
        <v>2653</v>
      </c>
      <c r="E470" s="1" t="s">
        <v>2654</v>
      </c>
      <c r="F470" s="2">
        <v>-3000</v>
      </c>
      <c r="G470" s="1" t="s">
        <v>9</v>
      </c>
      <c r="H470" s="1" t="s">
        <v>98</v>
      </c>
      <c r="I470" s="1" t="s">
        <v>11</v>
      </c>
      <c r="J470">
        <f>VLOOKUP(B470,自助退!B:F,5,FALSE)</f>
        <v>3000</v>
      </c>
      <c r="K470" t="str">
        <f t="shared" si="7"/>
        <v/>
      </c>
    </row>
    <row r="471" spans="1:11">
      <c r="A471" s="1" t="s">
        <v>2655</v>
      </c>
      <c r="B471" s="2">
        <v>1878275</v>
      </c>
      <c r="C471" s="1" t="s">
        <v>2656</v>
      </c>
      <c r="D471" s="1" t="s">
        <v>2657</v>
      </c>
      <c r="E471" s="1" t="s">
        <v>2658</v>
      </c>
      <c r="F471" s="2">
        <v>-4</v>
      </c>
      <c r="G471" s="1" t="s">
        <v>9</v>
      </c>
      <c r="H471" s="1" t="s">
        <v>87</v>
      </c>
      <c r="I471" s="1" t="s">
        <v>11</v>
      </c>
      <c r="J471">
        <f>VLOOKUP(B471,自助退!B:F,5,FALSE)</f>
        <v>4</v>
      </c>
      <c r="K471" t="str">
        <f t="shared" si="7"/>
        <v/>
      </c>
    </row>
    <row r="472" spans="1:11">
      <c r="A472" s="1" t="s">
        <v>2659</v>
      </c>
      <c r="B472" s="2">
        <v>1878377</v>
      </c>
      <c r="C472" s="1" t="s">
        <v>2660</v>
      </c>
      <c r="D472" s="1" t="s">
        <v>2661</v>
      </c>
      <c r="E472" s="1" t="s">
        <v>2662</v>
      </c>
      <c r="F472" s="2">
        <v>-280.5</v>
      </c>
      <c r="G472" s="1" t="s">
        <v>9</v>
      </c>
      <c r="H472" s="1" t="s">
        <v>95</v>
      </c>
      <c r="I472" s="1" t="s">
        <v>11</v>
      </c>
      <c r="J472">
        <f>VLOOKUP(B472,自助退!B:F,5,FALSE)</f>
        <v>280.5</v>
      </c>
      <c r="K472" t="str">
        <f t="shared" si="7"/>
        <v/>
      </c>
    </row>
    <row r="473" spans="1:11">
      <c r="A473" s="1" t="s">
        <v>2663</v>
      </c>
      <c r="B473" s="2">
        <v>1878443</v>
      </c>
      <c r="C473" s="1" t="s">
        <v>2664</v>
      </c>
      <c r="D473" s="1" t="s">
        <v>2665</v>
      </c>
      <c r="E473" s="1" t="s">
        <v>2666</v>
      </c>
      <c r="F473" s="2">
        <v>-2044</v>
      </c>
      <c r="G473" s="1" t="s">
        <v>9</v>
      </c>
      <c r="H473" s="1" t="s">
        <v>98</v>
      </c>
      <c r="I473" s="1" t="s">
        <v>11</v>
      </c>
      <c r="J473">
        <f>VLOOKUP(B473,自助退!B:F,5,FALSE)</f>
        <v>2044</v>
      </c>
      <c r="K473" t="str">
        <f t="shared" si="7"/>
        <v/>
      </c>
    </row>
    <row r="474" spans="1:11">
      <c r="A474" s="1" t="s">
        <v>2667</v>
      </c>
      <c r="B474" s="2">
        <v>1878753</v>
      </c>
      <c r="C474" s="1" t="s">
        <v>2668</v>
      </c>
      <c r="D474" s="1" t="s">
        <v>2669</v>
      </c>
      <c r="E474" s="1" t="s">
        <v>2670</v>
      </c>
      <c r="F474" s="2">
        <v>-802.86</v>
      </c>
      <c r="G474" s="1" t="s">
        <v>9</v>
      </c>
      <c r="H474" s="1" t="s">
        <v>119</v>
      </c>
      <c r="I474" s="1" t="s">
        <v>11</v>
      </c>
      <c r="J474">
        <f>VLOOKUP(B474,自助退!B:F,5,FALSE)</f>
        <v>802.86</v>
      </c>
      <c r="K474" t="str">
        <f t="shared" si="7"/>
        <v/>
      </c>
    </row>
    <row r="475" spans="1:11">
      <c r="A475" s="1" t="s">
        <v>2671</v>
      </c>
      <c r="B475" s="2">
        <v>1878818</v>
      </c>
      <c r="C475" s="1" t="s">
        <v>2672</v>
      </c>
      <c r="D475" s="1" t="s">
        <v>2673</v>
      </c>
      <c r="E475" s="1" t="s">
        <v>2674</v>
      </c>
      <c r="F475" s="2">
        <v>-6012</v>
      </c>
      <c r="G475" s="1" t="s">
        <v>9</v>
      </c>
      <c r="H475" s="1" t="s">
        <v>91</v>
      </c>
      <c r="I475" s="1" t="s">
        <v>11</v>
      </c>
      <c r="J475">
        <f>VLOOKUP(B475,自助退!B:F,5,FALSE)</f>
        <v>6012</v>
      </c>
      <c r="K475" t="str">
        <f t="shared" si="7"/>
        <v/>
      </c>
    </row>
    <row r="476" spans="1:11">
      <c r="A476" s="1" t="s">
        <v>2675</v>
      </c>
      <c r="B476" s="2">
        <v>1878834</v>
      </c>
      <c r="C476" s="1" t="s">
        <v>2676</v>
      </c>
      <c r="D476" s="1" t="s">
        <v>2677</v>
      </c>
      <c r="E476" s="1" t="s">
        <v>2678</v>
      </c>
      <c r="F476" s="2">
        <v>-3500</v>
      </c>
      <c r="G476" s="1" t="s">
        <v>9</v>
      </c>
      <c r="H476" s="1" t="s">
        <v>87</v>
      </c>
      <c r="I476" s="1" t="s">
        <v>11</v>
      </c>
      <c r="J476">
        <f>VLOOKUP(B476,自助退!B:F,5,FALSE)</f>
        <v>3500</v>
      </c>
      <c r="K476" t="str">
        <f t="shared" si="7"/>
        <v/>
      </c>
    </row>
    <row r="477" spans="1:11">
      <c r="A477" s="1" t="s">
        <v>2679</v>
      </c>
      <c r="B477" s="2">
        <v>1878836</v>
      </c>
      <c r="C477" s="1" t="s">
        <v>2680</v>
      </c>
      <c r="D477" s="1" t="s">
        <v>2681</v>
      </c>
      <c r="E477" s="1" t="s">
        <v>2682</v>
      </c>
      <c r="F477" s="2">
        <v>-5398.21</v>
      </c>
      <c r="G477" s="1" t="s">
        <v>9</v>
      </c>
      <c r="H477" s="1" t="s">
        <v>156</v>
      </c>
      <c r="I477" s="1" t="s">
        <v>11</v>
      </c>
      <c r="J477">
        <f>VLOOKUP(B477,自助退!B:F,5,FALSE)</f>
        <v>5398.21</v>
      </c>
      <c r="K477" t="str">
        <f t="shared" si="7"/>
        <v/>
      </c>
    </row>
    <row r="478" spans="1:11">
      <c r="A478" s="1" t="s">
        <v>2683</v>
      </c>
      <c r="B478" s="2">
        <v>1878862</v>
      </c>
      <c r="C478" s="1" t="s">
        <v>2684</v>
      </c>
      <c r="D478" s="1" t="s">
        <v>2685</v>
      </c>
      <c r="E478" s="1" t="s">
        <v>2686</v>
      </c>
      <c r="F478" s="2">
        <v>-1534</v>
      </c>
      <c r="G478" s="1" t="s">
        <v>9</v>
      </c>
      <c r="H478" s="1" t="s">
        <v>79</v>
      </c>
      <c r="I478" s="1" t="s">
        <v>11</v>
      </c>
      <c r="J478">
        <f>VLOOKUP(B478,自助退!B:F,5,FALSE)</f>
        <v>1534</v>
      </c>
      <c r="K478" t="str">
        <f t="shared" si="7"/>
        <v/>
      </c>
    </row>
    <row r="479" spans="1:11">
      <c r="A479" s="1" t="s">
        <v>2687</v>
      </c>
      <c r="B479" s="2">
        <v>1878932</v>
      </c>
      <c r="C479" s="1" t="s">
        <v>2688</v>
      </c>
      <c r="D479" s="1" t="s">
        <v>2689</v>
      </c>
      <c r="E479" s="1" t="s">
        <v>2690</v>
      </c>
      <c r="F479" s="2">
        <v>-3243.08</v>
      </c>
      <c r="G479" s="1" t="s">
        <v>9</v>
      </c>
      <c r="H479" s="1" t="s">
        <v>92</v>
      </c>
      <c r="I479" s="1" t="s">
        <v>11</v>
      </c>
      <c r="J479">
        <f>VLOOKUP(B479,自助退!B:F,5,FALSE)</f>
        <v>3243.08</v>
      </c>
      <c r="K479" t="str">
        <f t="shared" si="7"/>
        <v/>
      </c>
    </row>
    <row r="480" spans="1:11">
      <c r="A480" s="1" t="s">
        <v>2691</v>
      </c>
      <c r="B480" s="2">
        <v>1878933</v>
      </c>
      <c r="C480" s="1"/>
      <c r="D480" s="1" t="s">
        <v>2693</v>
      </c>
      <c r="E480" s="1" t="s">
        <v>1083</v>
      </c>
      <c r="F480" s="2">
        <v>-3676.76</v>
      </c>
      <c r="G480" s="1" t="s">
        <v>9</v>
      </c>
      <c r="H480" s="1" t="s">
        <v>95</v>
      </c>
      <c r="I480" s="1" t="s">
        <v>78</v>
      </c>
      <c r="J480">
        <f>VLOOKUP(B480,自助退!B:F,5,FALSE)</f>
        <v>3676.76</v>
      </c>
      <c r="K480" t="str">
        <f t="shared" si="7"/>
        <v/>
      </c>
    </row>
    <row r="481" spans="1:11">
      <c r="A481" s="1" t="s">
        <v>2694</v>
      </c>
      <c r="B481" s="2">
        <v>1878943</v>
      </c>
      <c r="C481" s="1" t="s">
        <v>2695</v>
      </c>
      <c r="D481" s="1" t="s">
        <v>2696</v>
      </c>
      <c r="E481" s="1" t="s">
        <v>2697</v>
      </c>
      <c r="F481" s="2">
        <v>-80</v>
      </c>
      <c r="G481" s="1" t="s">
        <v>9</v>
      </c>
      <c r="H481" s="1" t="s">
        <v>107</v>
      </c>
      <c r="I481" s="1" t="s">
        <v>11</v>
      </c>
      <c r="J481">
        <f>VLOOKUP(B481,自助退!B:F,5,FALSE)</f>
        <v>80</v>
      </c>
      <c r="K481" t="str">
        <f t="shared" si="7"/>
        <v/>
      </c>
    </row>
    <row r="482" spans="1:11">
      <c r="A482" s="1" t="s">
        <v>2698</v>
      </c>
      <c r="B482" s="2">
        <v>1878957</v>
      </c>
      <c r="C482" s="1" t="s">
        <v>2699</v>
      </c>
      <c r="D482" s="1" t="s">
        <v>2700</v>
      </c>
      <c r="E482" s="1" t="s">
        <v>2701</v>
      </c>
      <c r="F482" s="2">
        <v>-3874.06</v>
      </c>
      <c r="G482" s="1" t="s">
        <v>9</v>
      </c>
      <c r="H482" s="1" t="s">
        <v>95</v>
      </c>
      <c r="I482" s="1" t="s">
        <v>11</v>
      </c>
      <c r="J482">
        <f>VLOOKUP(B482,自助退!B:F,5,FALSE)</f>
        <v>3874.06</v>
      </c>
      <c r="K482" t="str">
        <f t="shared" si="7"/>
        <v/>
      </c>
    </row>
    <row r="483" spans="1:11">
      <c r="A483" s="1" t="s">
        <v>2702</v>
      </c>
      <c r="B483" s="2">
        <v>1878975</v>
      </c>
      <c r="C483" s="1" t="s">
        <v>2703</v>
      </c>
      <c r="D483" s="1" t="s">
        <v>2704</v>
      </c>
      <c r="E483" s="1" t="s">
        <v>2705</v>
      </c>
      <c r="F483" s="2">
        <v>-4020</v>
      </c>
      <c r="G483" s="1" t="s">
        <v>9</v>
      </c>
      <c r="H483" s="1" t="s">
        <v>95</v>
      </c>
      <c r="I483" s="1" t="s">
        <v>11</v>
      </c>
      <c r="J483">
        <f>VLOOKUP(B483,自助退!B:F,5,FALSE)</f>
        <v>4020</v>
      </c>
      <c r="K483" t="str">
        <f t="shared" si="7"/>
        <v/>
      </c>
    </row>
    <row r="484" spans="1:11">
      <c r="A484" s="1" t="s">
        <v>2706</v>
      </c>
      <c r="B484" s="2">
        <v>1878990</v>
      </c>
      <c r="C484" s="1" t="s">
        <v>2707</v>
      </c>
      <c r="D484" s="1" t="s">
        <v>2708</v>
      </c>
      <c r="E484" s="1" t="s">
        <v>2709</v>
      </c>
      <c r="F484" s="2">
        <v>-3975</v>
      </c>
      <c r="G484" s="1" t="s">
        <v>9</v>
      </c>
      <c r="H484" s="1" t="s">
        <v>96</v>
      </c>
      <c r="I484" s="1" t="s">
        <v>11</v>
      </c>
      <c r="J484">
        <f>VLOOKUP(B484,自助退!B:F,5,FALSE)</f>
        <v>3975</v>
      </c>
      <c r="K484" t="str">
        <f t="shared" si="7"/>
        <v/>
      </c>
    </row>
    <row r="485" spans="1:11">
      <c r="A485" s="1" t="s">
        <v>2710</v>
      </c>
      <c r="B485" s="2">
        <v>1879010</v>
      </c>
      <c r="C485" s="1" t="s">
        <v>2711</v>
      </c>
      <c r="D485" s="1" t="s">
        <v>2712</v>
      </c>
      <c r="E485" s="1" t="s">
        <v>2713</v>
      </c>
      <c r="F485" s="2">
        <v>-105.9</v>
      </c>
      <c r="G485" s="1" t="s">
        <v>9</v>
      </c>
      <c r="H485" s="1" t="s">
        <v>95</v>
      </c>
      <c r="I485" s="1" t="s">
        <v>11</v>
      </c>
      <c r="J485">
        <f>VLOOKUP(B485,自助退!B:F,5,FALSE)</f>
        <v>105.9</v>
      </c>
      <c r="K485" t="str">
        <f t="shared" si="7"/>
        <v/>
      </c>
    </row>
    <row r="486" spans="1:11">
      <c r="A486" s="1" t="s">
        <v>2714</v>
      </c>
      <c r="B486" s="2">
        <v>1879015</v>
      </c>
      <c r="C486" s="1" t="s">
        <v>2715</v>
      </c>
      <c r="D486" s="1" t="s">
        <v>2712</v>
      </c>
      <c r="E486" s="1" t="s">
        <v>2713</v>
      </c>
      <c r="F486" s="2">
        <v>-1999.59</v>
      </c>
      <c r="G486" s="1" t="s">
        <v>9</v>
      </c>
      <c r="H486" s="1" t="s">
        <v>95</v>
      </c>
      <c r="I486" s="1" t="s">
        <v>11</v>
      </c>
      <c r="J486">
        <f>VLOOKUP(B486,自助退!B:F,5,FALSE)</f>
        <v>1999.59</v>
      </c>
      <c r="K486" t="str">
        <f t="shared" si="7"/>
        <v/>
      </c>
    </row>
    <row r="487" spans="1:11">
      <c r="A487" s="1" t="s">
        <v>2716</v>
      </c>
      <c r="B487" s="2">
        <v>1879073</v>
      </c>
      <c r="C487" s="1" t="s">
        <v>2717</v>
      </c>
      <c r="D487" s="1" t="s">
        <v>2023</v>
      </c>
      <c r="E487" s="1" t="s">
        <v>2024</v>
      </c>
      <c r="F487" s="2">
        <v>-1500</v>
      </c>
      <c r="G487" s="1" t="s">
        <v>9</v>
      </c>
      <c r="H487" s="1" t="s">
        <v>112</v>
      </c>
      <c r="I487" s="1" t="s">
        <v>11</v>
      </c>
      <c r="J487">
        <f>VLOOKUP(B487,自助退!B:F,5,FALSE)</f>
        <v>1500</v>
      </c>
      <c r="K487" t="str">
        <f t="shared" si="7"/>
        <v/>
      </c>
    </row>
    <row r="488" spans="1:11">
      <c r="A488" s="1" t="s">
        <v>2718</v>
      </c>
      <c r="B488" s="2">
        <v>1879170</v>
      </c>
      <c r="C488" s="1" t="s">
        <v>2719</v>
      </c>
      <c r="D488" s="1" t="s">
        <v>2720</v>
      </c>
      <c r="E488" s="1" t="s">
        <v>2721</v>
      </c>
      <c r="F488" s="2">
        <v>-188.9</v>
      </c>
      <c r="G488" s="1" t="s">
        <v>9</v>
      </c>
      <c r="H488" s="1" t="s">
        <v>109</v>
      </c>
      <c r="I488" s="1" t="s">
        <v>11</v>
      </c>
      <c r="J488">
        <f>VLOOKUP(B488,自助退!B:F,5,FALSE)</f>
        <v>188.9</v>
      </c>
      <c r="K488" t="str">
        <f t="shared" si="7"/>
        <v/>
      </c>
    </row>
    <row r="489" spans="1:11">
      <c r="A489" s="1" t="s">
        <v>2722</v>
      </c>
      <c r="B489" s="2">
        <v>1879435</v>
      </c>
      <c r="C489" s="1" t="s">
        <v>2723</v>
      </c>
      <c r="D489" s="1" t="s">
        <v>2724</v>
      </c>
      <c r="E489" s="1" t="s">
        <v>2725</v>
      </c>
      <c r="F489" s="2">
        <v>-2810</v>
      </c>
      <c r="G489" s="1" t="s">
        <v>9</v>
      </c>
      <c r="H489" s="1" t="s">
        <v>79</v>
      </c>
      <c r="I489" s="1" t="s">
        <v>11</v>
      </c>
      <c r="J489">
        <f>VLOOKUP(B489,自助退!B:F,5,FALSE)</f>
        <v>2810</v>
      </c>
      <c r="K489" t="str">
        <f t="shared" si="7"/>
        <v/>
      </c>
    </row>
    <row r="490" spans="1:11">
      <c r="A490" s="1" t="s">
        <v>2726</v>
      </c>
      <c r="B490" s="2">
        <v>1879452</v>
      </c>
      <c r="C490" s="1" t="s">
        <v>2727</v>
      </c>
      <c r="D490" s="1" t="s">
        <v>2724</v>
      </c>
      <c r="E490" s="1" t="s">
        <v>2725</v>
      </c>
      <c r="F490" s="2">
        <v>-190</v>
      </c>
      <c r="G490" s="1" t="s">
        <v>9</v>
      </c>
      <c r="H490" s="1" t="s">
        <v>79</v>
      </c>
      <c r="I490" s="1" t="s">
        <v>11</v>
      </c>
      <c r="J490">
        <f>VLOOKUP(B490,自助退!B:F,5,FALSE)</f>
        <v>190</v>
      </c>
      <c r="K490" t="str">
        <f t="shared" si="7"/>
        <v/>
      </c>
    </row>
    <row r="491" spans="1:11">
      <c r="A491" s="1" t="s">
        <v>2728</v>
      </c>
      <c r="B491" s="2">
        <v>1879546</v>
      </c>
      <c r="C491" s="1" t="s">
        <v>2729</v>
      </c>
      <c r="D491" s="1" t="s">
        <v>2730</v>
      </c>
      <c r="E491" s="1" t="s">
        <v>2731</v>
      </c>
      <c r="F491" s="2">
        <v>-89.5</v>
      </c>
      <c r="G491" s="1" t="s">
        <v>9</v>
      </c>
      <c r="H491" s="1" t="s">
        <v>117</v>
      </c>
      <c r="I491" s="1" t="s">
        <v>11</v>
      </c>
      <c r="J491">
        <f>VLOOKUP(B491,自助退!B:F,5,FALSE)</f>
        <v>89.5</v>
      </c>
      <c r="K491" t="str">
        <f t="shared" si="7"/>
        <v/>
      </c>
    </row>
    <row r="492" spans="1:11">
      <c r="A492" s="1" t="s">
        <v>2732</v>
      </c>
      <c r="B492" s="2">
        <v>1881116</v>
      </c>
      <c r="C492" s="1" t="s">
        <v>2733</v>
      </c>
      <c r="D492" s="1" t="s">
        <v>2669</v>
      </c>
      <c r="E492" s="1" t="s">
        <v>2670</v>
      </c>
      <c r="F492" s="2">
        <v>-2904</v>
      </c>
      <c r="G492" s="1" t="s">
        <v>9</v>
      </c>
      <c r="H492" s="1" t="s">
        <v>93</v>
      </c>
      <c r="I492" s="1" t="s">
        <v>11</v>
      </c>
      <c r="J492">
        <f>VLOOKUP(B492,自助退!B:F,5,FALSE)</f>
        <v>2904</v>
      </c>
      <c r="K492" t="str">
        <f t="shared" si="7"/>
        <v/>
      </c>
    </row>
    <row r="493" spans="1:11">
      <c r="A493" s="1" t="s">
        <v>2734</v>
      </c>
      <c r="B493" s="2">
        <v>1881172</v>
      </c>
      <c r="C493" s="1" t="s">
        <v>2735</v>
      </c>
      <c r="D493" s="1" t="s">
        <v>2736</v>
      </c>
      <c r="E493" s="1" t="s">
        <v>2737</v>
      </c>
      <c r="F493" s="2">
        <v>-750</v>
      </c>
      <c r="G493" s="1" t="s">
        <v>9</v>
      </c>
      <c r="H493" s="1" t="s">
        <v>77</v>
      </c>
      <c r="I493" s="1" t="s">
        <v>11</v>
      </c>
      <c r="J493">
        <f>VLOOKUP(B493,自助退!B:F,5,FALSE)</f>
        <v>750</v>
      </c>
      <c r="K493" t="str">
        <f t="shared" si="7"/>
        <v/>
      </c>
    </row>
    <row r="494" spans="1:11">
      <c r="A494" s="1" t="s">
        <v>2738</v>
      </c>
      <c r="B494" s="2">
        <v>1881294</v>
      </c>
      <c r="C494" s="1" t="s">
        <v>2739</v>
      </c>
      <c r="D494" s="1" t="s">
        <v>2740</v>
      </c>
      <c r="E494" s="1" t="s">
        <v>2741</v>
      </c>
      <c r="F494" s="2">
        <v>-1326.75</v>
      </c>
      <c r="G494" s="1" t="s">
        <v>9</v>
      </c>
      <c r="H494" s="1" t="s">
        <v>90</v>
      </c>
      <c r="I494" s="1" t="s">
        <v>11</v>
      </c>
      <c r="J494">
        <f>VLOOKUP(B494,自助退!B:F,5,FALSE)</f>
        <v>1326.75</v>
      </c>
      <c r="K494" t="str">
        <f t="shared" si="7"/>
        <v/>
      </c>
    </row>
    <row r="495" spans="1:11">
      <c r="A495" s="1" t="s">
        <v>2742</v>
      </c>
      <c r="B495" s="2">
        <v>1881434</v>
      </c>
      <c r="C495" s="1" t="s">
        <v>2743</v>
      </c>
      <c r="D495" s="1" t="s">
        <v>181</v>
      </c>
      <c r="E495" s="1" t="s">
        <v>182</v>
      </c>
      <c r="F495" s="2">
        <v>-270</v>
      </c>
      <c r="G495" s="1" t="s">
        <v>9</v>
      </c>
      <c r="H495" s="1" t="s">
        <v>159</v>
      </c>
      <c r="I495" s="1" t="s">
        <v>11</v>
      </c>
      <c r="J495">
        <f>VLOOKUP(B495,自助退!B:F,5,FALSE)</f>
        <v>270</v>
      </c>
      <c r="K495" t="str">
        <f t="shared" si="7"/>
        <v/>
      </c>
    </row>
    <row r="496" spans="1:11">
      <c r="A496" s="1" t="s">
        <v>2744</v>
      </c>
      <c r="B496" s="2">
        <v>1881768</v>
      </c>
      <c r="C496" s="1"/>
      <c r="D496" s="1" t="s">
        <v>2746</v>
      </c>
      <c r="E496" s="1" t="s">
        <v>1073</v>
      </c>
      <c r="F496" s="2">
        <v>-594</v>
      </c>
      <c r="G496" s="1" t="s">
        <v>9</v>
      </c>
      <c r="H496" s="1" t="s">
        <v>86</v>
      </c>
      <c r="I496" s="1" t="s">
        <v>78</v>
      </c>
      <c r="J496">
        <f>VLOOKUP(B496,自助退!B:F,5,FALSE)</f>
        <v>594</v>
      </c>
      <c r="K496" t="str">
        <f t="shared" si="7"/>
        <v/>
      </c>
    </row>
    <row r="497" spans="1:11">
      <c r="A497" s="1" t="s">
        <v>2747</v>
      </c>
      <c r="B497" s="2">
        <v>1881874</v>
      </c>
      <c r="C497" s="1" t="s">
        <v>2748</v>
      </c>
      <c r="D497" s="1" t="s">
        <v>2749</v>
      </c>
      <c r="E497" s="1" t="s">
        <v>2750</v>
      </c>
      <c r="F497" s="2">
        <v>-5698</v>
      </c>
      <c r="G497" s="1" t="s">
        <v>9</v>
      </c>
      <c r="H497" s="1" t="s">
        <v>96</v>
      </c>
      <c r="I497" s="1" t="s">
        <v>11</v>
      </c>
      <c r="J497">
        <f>VLOOKUP(B497,自助退!B:F,5,FALSE)</f>
        <v>5698</v>
      </c>
      <c r="K497" t="str">
        <f t="shared" si="7"/>
        <v/>
      </c>
    </row>
    <row r="498" spans="1:11">
      <c r="A498" s="1" t="s">
        <v>2751</v>
      </c>
      <c r="B498" s="2">
        <v>1882015</v>
      </c>
      <c r="C498" s="1" t="s">
        <v>2752</v>
      </c>
      <c r="D498" s="1" t="s">
        <v>2753</v>
      </c>
      <c r="E498" s="1" t="s">
        <v>2754</v>
      </c>
      <c r="F498" s="2">
        <v>-94</v>
      </c>
      <c r="G498" s="1" t="s">
        <v>9</v>
      </c>
      <c r="H498" s="1" t="s">
        <v>115</v>
      </c>
      <c r="I498" s="1" t="s">
        <v>11</v>
      </c>
      <c r="J498">
        <f>VLOOKUP(B498,自助退!B:F,5,FALSE)</f>
        <v>94</v>
      </c>
      <c r="K498" t="str">
        <f t="shared" si="7"/>
        <v/>
      </c>
    </row>
    <row r="499" spans="1:11">
      <c r="A499" s="1" t="s">
        <v>2755</v>
      </c>
      <c r="B499" s="2">
        <v>1882507</v>
      </c>
      <c r="C499" s="1" t="s">
        <v>2756</v>
      </c>
      <c r="D499" s="1" t="s">
        <v>2757</v>
      </c>
      <c r="E499" s="1" t="s">
        <v>2758</v>
      </c>
      <c r="F499" s="2">
        <v>-2044.67</v>
      </c>
      <c r="G499" s="1" t="s">
        <v>9</v>
      </c>
      <c r="H499" s="1" t="s">
        <v>76</v>
      </c>
      <c r="I499" s="1" t="s">
        <v>11</v>
      </c>
      <c r="J499">
        <f>VLOOKUP(B499,自助退!B:F,5,FALSE)</f>
        <v>2044.67</v>
      </c>
      <c r="K499" t="str">
        <f t="shared" si="7"/>
        <v/>
      </c>
    </row>
    <row r="500" spans="1:11">
      <c r="A500" s="1" t="s">
        <v>2759</v>
      </c>
      <c r="B500" s="2">
        <v>1882675</v>
      </c>
      <c r="C500" s="1" t="s">
        <v>2760</v>
      </c>
      <c r="D500" s="1" t="s">
        <v>2761</v>
      </c>
      <c r="E500" s="1" t="s">
        <v>2762</v>
      </c>
      <c r="F500" s="2">
        <v>-848</v>
      </c>
      <c r="G500" s="1" t="s">
        <v>9</v>
      </c>
      <c r="H500" s="1" t="s">
        <v>100</v>
      </c>
      <c r="I500" s="1" t="s">
        <v>11</v>
      </c>
      <c r="J500">
        <f>VLOOKUP(B500,自助退!B:F,5,FALSE)</f>
        <v>848</v>
      </c>
      <c r="K500" t="str">
        <f t="shared" si="7"/>
        <v/>
      </c>
    </row>
    <row r="501" spans="1:11">
      <c r="A501" s="1" t="s">
        <v>2763</v>
      </c>
      <c r="B501" s="2">
        <v>1883044</v>
      </c>
      <c r="C501" s="1" t="s">
        <v>2764</v>
      </c>
      <c r="D501" s="1" t="s">
        <v>2765</v>
      </c>
      <c r="E501" s="1" t="s">
        <v>2766</v>
      </c>
      <c r="F501" s="2">
        <v>-15</v>
      </c>
      <c r="G501" s="1" t="s">
        <v>9</v>
      </c>
      <c r="H501" s="1" t="s">
        <v>88</v>
      </c>
      <c r="I501" s="1" t="s">
        <v>11</v>
      </c>
      <c r="J501">
        <f>VLOOKUP(B501,自助退!B:F,5,FALSE)</f>
        <v>15</v>
      </c>
      <c r="K501" t="str">
        <f t="shared" si="7"/>
        <v/>
      </c>
    </row>
    <row r="502" spans="1:11">
      <c r="A502" s="1" t="s">
        <v>2767</v>
      </c>
      <c r="B502" s="2">
        <v>1883102</v>
      </c>
      <c r="C502" s="1" t="s">
        <v>2768</v>
      </c>
      <c r="D502" s="1" t="s">
        <v>2769</v>
      </c>
      <c r="E502" s="1" t="s">
        <v>2770</v>
      </c>
      <c r="F502" s="2">
        <v>-1</v>
      </c>
      <c r="G502" s="1" t="s">
        <v>9</v>
      </c>
      <c r="H502" s="1" t="s">
        <v>95</v>
      </c>
      <c r="I502" s="1" t="s">
        <v>11</v>
      </c>
      <c r="J502">
        <f>VLOOKUP(B502,自助退!B:F,5,FALSE)</f>
        <v>1</v>
      </c>
      <c r="K502" t="str">
        <f t="shared" si="7"/>
        <v/>
      </c>
    </row>
    <row r="503" spans="1:11">
      <c r="A503" s="1" t="s">
        <v>2771</v>
      </c>
      <c r="B503" s="2">
        <v>1883162</v>
      </c>
      <c r="C503" s="1" t="s">
        <v>2772</v>
      </c>
      <c r="D503" s="1" t="s">
        <v>2773</v>
      </c>
      <c r="E503" s="1" t="s">
        <v>2774</v>
      </c>
      <c r="F503" s="2">
        <v>-300</v>
      </c>
      <c r="G503" s="1" t="s">
        <v>9</v>
      </c>
      <c r="H503" s="1" t="s">
        <v>76</v>
      </c>
      <c r="I503" s="1" t="s">
        <v>11</v>
      </c>
      <c r="J503">
        <f>VLOOKUP(B503,自助退!B:F,5,FALSE)</f>
        <v>300</v>
      </c>
      <c r="K503" t="str">
        <f t="shared" si="7"/>
        <v/>
      </c>
    </row>
    <row r="504" spans="1:11">
      <c r="A504" s="1" t="s">
        <v>2775</v>
      </c>
      <c r="B504" s="2">
        <v>1883221</v>
      </c>
      <c r="C504" s="1" t="s">
        <v>2776</v>
      </c>
      <c r="D504" s="1" t="s">
        <v>2777</v>
      </c>
      <c r="E504" s="1" t="s">
        <v>2778</v>
      </c>
      <c r="F504" s="2">
        <v>-94.5</v>
      </c>
      <c r="G504" s="1" t="s">
        <v>9</v>
      </c>
      <c r="H504" s="1" t="s">
        <v>119</v>
      </c>
      <c r="I504" s="1" t="s">
        <v>11</v>
      </c>
      <c r="J504">
        <f>VLOOKUP(B504,自助退!B:F,5,FALSE)</f>
        <v>94.5</v>
      </c>
      <c r="K504" t="str">
        <f t="shared" si="7"/>
        <v/>
      </c>
    </row>
    <row r="505" spans="1:11">
      <c r="A505" s="1" t="s">
        <v>2779</v>
      </c>
      <c r="B505" s="2">
        <v>1883274</v>
      </c>
      <c r="C505" s="1"/>
      <c r="D505" s="1" t="s">
        <v>2781</v>
      </c>
      <c r="E505" s="1" t="s">
        <v>1077</v>
      </c>
      <c r="F505" s="2">
        <v>-500</v>
      </c>
      <c r="G505" s="1" t="s">
        <v>9</v>
      </c>
      <c r="H505" s="1" t="s">
        <v>86</v>
      </c>
      <c r="I505" s="1" t="s">
        <v>78</v>
      </c>
      <c r="J505">
        <f>VLOOKUP(B505,自助退!B:F,5,FALSE)</f>
        <v>500</v>
      </c>
      <c r="K505" t="str">
        <f t="shared" si="7"/>
        <v/>
      </c>
    </row>
    <row r="506" spans="1:11">
      <c r="A506" s="1" t="s">
        <v>2782</v>
      </c>
      <c r="B506" s="2">
        <v>1883596</v>
      </c>
      <c r="C506" s="1" t="s">
        <v>2783</v>
      </c>
      <c r="D506" s="1" t="s">
        <v>2784</v>
      </c>
      <c r="E506" s="1" t="s">
        <v>2785</v>
      </c>
      <c r="F506" s="2">
        <v>-3000</v>
      </c>
      <c r="G506" s="1" t="s">
        <v>9</v>
      </c>
      <c r="H506" s="1" t="s">
        <v>100</v>
      </c>
      <c r="I506" s="1" t="s">
        <v>11</v>
      </c>
      <c r="J506">
        <f>VLOOKUP(B506,自助退!B:F,5,FALSE)</f>
        <v>3000</v>
      </c>
      <c r="K506" t="str">
        <f t="shared" si="7"/>
        <v/>
      </c>
    </row>
    <row r="507" spans="1:11">
      <c r="A507" s="1" t="s">
        <v>2786</v>
      </c>
      <c r="B507" s="2">
        <v>1883669</v>
      </c>
      <c r="C507" s="1" t="s">
        <v>2787</v>
      </c>
      <c r="D507" s="1" t="s">
        <v>2788</v>
      </c>
      <c r="E507" s="1" t="s">
        <v>2789</v>
      </c>
      <c r="F507" s="2">
        <v>-500</v>
      </c>
      <c r="G507" s="1" t="s">
        <v>9</v>
      </c>
      <c r="H507" s="1" t="s">
        <v>90</v>
      </c>
      <c r="I507" s="1" t="s">
        <v>11</v>
      </c>
      <c r="J507">
        <f>VLOOKUP(B507,自助退!B:F,5,FALSE)</f>
        <v>500</v>
      </c>
      <c r="K507" t="str">
        <f t="shared" si="7"/>
        <v/>
      </c>
    </row>
    <row r="508" spans="1:11">
      <c r="A508" s="1" t="s">
        <v>2790</v>
      </c>
      <c r="B508" s="2">
        <v>1883725</v>
      </c>
      <c r="C508" s="1" t="s">
        <v>2791</v>
      </c>
      <c r="D508" s="1" t="s">
        <v>2788</v>
      </c>
      <c r="E508" s="1" t="s">
        <v>2789</v>
      </c>
      <c r="F508" s="2">
        <v>-957.5</v>
      </c>
      <c r="G508" s="1" t="s">
        <v>9</v>
      </c>
      <c r="H508" s="1" t="s">
        <v>90</v>
      </c>
      <c r="I508" s="1" t="s">
        <v>11</v>
      </c>
      <c r="J508">
        <f>VLOOKUP(B508,自助退!B:F,5,FALSE)</f>
        <v>957.5</v>
      </c>
      <c r="K508" t="str">
        <f t="shared" si="7"/>
        <v/>
      </c>
    </row>
    <row r="509" spans="1:11">
      <c r="A509" s="1" t="s">
        <v>2792</v>
      </c>
      <c r="B509" s="2">
        <v>1884106</v>
      </c>
      <c r="C509" s="1" t="s">
        <v>2793</v>
      </c>
      <c r="D509" s="1" t="s">
        <v>2794</v>
      </c>
      <c r="E509" s="1" t="s">
        <v>2795</v>
      </c>
      <c r="F509" s="2">
        <v>-200.98</v>
      </c>
      <c r="G509" s="1" t="s">
        <v>9</v>
      </c>
      <c r="H509" s="1" t="s">
        <v>76</v>
      </c>
      <c r="I509" s="1" t="s">
        <v>11</v>
      </c>
      <c r="J509">
        <f>VLOOKUP(B509,自助退!B:F,5,FALSE)</f>
        <v>200.98</v>
      </c>
      <c r="K509" t="str">
        <f t="shared" si="7"/>
        <v/>
      </c>
    </row>
    <row r="510" spans="1:11">
      <c r="A510" s="1" t="s">
        <v>2796</v>
      </c>
      <c r="B510" s="2">
        <v>1884192</v>
      </c>
      <c r="C510" s="1" t="s">
        <v>2797</v>
      </c>
      <c r="D510" s="1" t="s">
        <v>2798</v>
      </c>
      <c r="E510" s="1" t="s">
        <v>2799</v>
      </c>
      <c r="F510" s="2">
        <v>-1114</v>
      </c>
      <c r="G510" s="1" t="s">
        <v>9</v>
      </c>
      <c r="H510" s="1" t="s">
        <v>87</v>
      </c>
      <c r="I510" s="1" t="s">
        <v>11</v>
      </c>
      <c r="J510">
        <f>VLOOKUP(B510,自助退!B:F,5,FALSE)</f>
        <v>1114</v>
      </c>
      <c r="K510" t="str">
        <f t="shared" si="7"/>
        <v/>
      </c>
    </row>
    <row r="511" spans="1:11">
      <c r="A511" s="1" t="s">
        <v>2800</v>
      </c>
      <c r="B511" s="2">
        <v>1884307</v>
      </c>
      <c r="C511" s="1" t="s">
        <v>2801</v>
      </c>
      <c r="D511" s="1" t="s">
        <v>2802</v>
      </c>
      <c r="E511" s="1" t="s">
        <v>2803</v>
      </c>
      <c r="F511" s="2">
        <v>-189.5</v>
      </c>
      <c r="G511" s="1" t="s">
        <v>9</v>
      </c>
      <c r="H511" s="1" t="s">
        <v>77</v>
      </c>
      <c r="I511" s="1" t="s">
        <v>11</v>
      </c>
      <c r="J511">
        <f>VLOOKUP(B511,自助退!B:F,5,FALSE)</f>
        <v>189.5</v>
      </c>
      <c r="K511" t="str">
        <f t="shared" si="7"/>
        <v/>
      </c>
    </row>
    <row r="512" spans="1:11">
      <c r="A512" s="1" t="s">
        <v>2804</v>
      </c>
      <c r="B512" s="2">
        <v>1884913</v>
      </c>
      <c r="C512" s="1" t="s">
        <v>2805</v>
      </c>
      <c r="D512" s="1" t="s">
        <v>2806</v>
      </c>
      <c r="E512" s="1" t="s">
        <v>2807</v>
      </c>
      <c r="F512" s="2">
        <v>-20</v>
      </c>
      <c r="G512" s="1" t="s">
        <v>9</v>
      </c>
      <c r="H512" s="1" t="s">
        <v>100</v>
      </c>
      <c r="I512" s="1" t="s">
        <v>11</v>
      </c>
      <c r="J512">
        <f>VLOOKUP(B512,自助退!B:F,5,FALSE)</f>
        <v>20</v>
      </c>
      <c r="K512" t="str">
        <f t="shared" si="7"/>
        <v/>
      </c>
    </row>
    <row r="513" spans="1:11">
      <c r="A513" s="1" t="s">
        <v>2808</v>
      </c>
      <c r="B513" s="2">
        <v>1885139</v>
      </c>
      <c r="C513" s="1" t="s">
        <v>2809</v>
      </c>
      <c r="D513" s="1" t="s">
        <v>2810</v>
      </c>
      <c r="E513" s="1" t="s">
        <v>2811</v>
      </c>
      <c r="F513" s="2">
        <v>-200</v>
      </c>
      <c r="G513" s="1" t="s">
        <v>9</v>
      </c>
      <c r="H513" s="1" t="s">
        <v>106</v>
      </c>
      <c r="I513" s="1" t="s">
        <v>11</v>
      </c>
      <c r="J513">
        <f>VLOOKUP(B513,自助退!B:F,5,FALSE)</f>
        <v>200</v>
      </c>
      <c r="K513" t="str">
        <f t="shared" si="7"/>
        <v/>
      </c>
    </row>
    <row r="514" spans="1:11">
      <c r="A514" s="1" t="s">
        <v>2812</v>
      </c>
      <c r="B514" s="2">
        <v>1885214</v>
      </c>
      <c r="C514" s="1" t="s">
        <v>2813</v>
      </c>
      <c r="D514" s="1" t="s">
        <v>2471</v>
      </c>
      <c r="E514" s="1" t="s">
        <v>2472</v>
      </c>
      <c r="F514" s="2">
        <v>-9.5</v>
      </c>
      <c r="G514" s="1" t="s">
        <v>9</v>
      </c>
      <c r="H514" s="1" t="s">
        <v>85</v>
      </c>
      <c r="I514" s="1" t="s">
        <v>11</v>
      </c>
      <c r="J514">
        <f>VLOOKUP(B514,自助退!B:F,5,FALSE)</f>
        <v>9.5</v>
      </c>
      <c r="K514" t="str">
        <f t="shared" si="7"/>
        <v/>
      </c>
    </row>
    <row r="515" spans="1:11">
      <c r="A515" s="1" t="s">
        <v>2814</v>
      </c>
      <c r="B515" s="2">
        <v>1885301</v>
      </c>
      <c r="C515" s="1" t="s">
        <v>2815</v>
      </c>
      <c r="D515" s="1" t="s">
        <v>2816</v>
      </c>
      <c r="E515" s="1" t="s">
        <v>2817</v>
      </c>
      <c r="F515" s="2">
        <v>-10371.99</v>
      </c>
      <c r="G515" s="1" t="s">
        <v>9</v>
      </c>
      <c r="H515" s="1" t="s">
        <v>76</v>
      </c>
      <c r="I515" s="1" t="s">
        <v>11</v>
      </c>
      <c r="J515">
        <f>VLOOKUP(B515,自助退!B:F,5,FALSE)</f>
        <v>10371.99</v>
      </c>
      <c r="K515" t="str">
        <f t="shared" ref="K515:K578" si="8">IF(F515*-1=J515,"",1)</f>
        <v/>
      </c>
    </row>
    <row r="516" spans="1:11">
      <c r="A516" s="1" t="s">
        <v>2818</v>
      </c>
      <c r="B516" s="2">
        <v>1885514</v>
      </c>
      <c r="C516" s="1" t="s">
        <v>2819</v>
      </c>
      <c r="D516" s="1" t="s">
        <v>2820</v>
      </c>
      <c r="E516" s="1" t="s">
        <v>2821</v>
      </c>
      <c r="F516" s="2">
        <v>-4493.46</v>
      </c>
      <c r="G516" s="1" t="s">
        <v>9</v>
      </c>
      <c r="H516" s="1" t="s">
        <v>96</v>
      </c>
      <c r="I516" s="1" t="s">
        <v>11</v>
      </c>
      <c r="J516">
        <f>VLOOKUP(B516,自助退!B:F,5,FALSE)</f>
        <v>4493.46</v>
      </c>
      <c r="K516" t="str">
        <f t="shared" si="8"/>
        <v/>
      </c>
    </row>
    <row r="517" spans="1:11">
      <c r="A517" s="1" t="s">
        <v>2822</v>
      </c>
      <c r="B517" s="2">
        <v>1885527</v>
      </c>
      <c r="C517" s="1" t="s">
        <v>2823</v>
      </c>
      <c r="D517" s="1" t="s">
        <v>2824</v>
      </c>
      <c r="E517" s="1" t="s">
        <v>2821</v>
      </c>
      <c r="F517" s="2">
        <v>-50</v>
      </c>
      <c r="G517" s="1" t="s">
        <v>9</v>
      </c>
      <c r="H517" s="1" t="s">
        <v>96</v>
      </c>
      <c r="I517" s="1" t="s">
        <v>11</v>
      </c>
      <c r="J517">
        <f>VLOOKUP(B517,自助退!B:F,5,FALSE)</f>
        <v>50</v>
      </c>
      <c r="K517" t="str">
        <f t="shared" si="8"/>
        <v/>
      </c>
    </row>
    <row r="518" spans="1:11">
      <c r="A518" s="1" t="s">
        <v>2825</v>
      </c>
      <c r="B518" s="2">
        <v>1885643</v>
      </c>
      <c r="C518" s="1" t="s">
        <v>2826</v>
      </c>
      <c r="D518" s="1" t="s">
        <v>2827</v>
      </c>
      <c r="E518" s="1" t="s">
        <v>2828</v>
      </c>
      <c r="F518" s="2">
        <v>-700</v>
      </c>
      <c r="G518" s="1" t="s">
        <v>9</v>
      </c>
      <c r="H518" s="1" t="s">
        <v>107</v>
      </c>
      <c r="I518" s="1" t="s">
        <v>11</v>
      </c>
      <c r="J518">
        <f>VLOOKUP(B518,自助退!B:F,5,FALSE)</f>
        <v>700</v>
      </c>
      <c r="K518" t="str">
        <f t="shared" si="8"/>
        <v/>
      </c>
    </row>
    <row r="519" spans="1:11">
      <c r="A519" s="1" t="s">
        <v>2829</v>
      </c>
      <c r="B519" s="2">
        <v>1885846</v>
      </c>
      <c r="C519" s="1" t="s">
        <v>2830</v>
      </c>
      <c r="D519" s="1" t="s">
        <v>2831</v>
      </c>
      <c r="E519" s="1" t="s">
        <v>2832</v>
      </c>
      <c r="F519" s="2">
        <v>-152.66999999999999</v>
      </c>
      <c r="G519" s="1" t="s">
        <v>9</v>
      </c>
      <c r="H519" s="1" t="s">
        <v>85</v>
      </c>
      <c r="I519" s="1" t="s">
        <v>11</v>
      </c>
      <c r="J519">
        <f>VLOOKUP(B519,自助退!B:F,5,FALSE)</f>
        <v>152.66999999999999</v>
      </c>
      <c r="K519" t="str">
        <f t="shared" si="8"/>
        <v/>
      </c>
    </row>
    <row r="520" spans="1:11">
      <c r="A520" s="1" t="s">
        <v>2833</v>
      </c>
      <c r="B520" s="2">
        <v>1885932</v>
      </c>
      <c r="C520" s="1" t="s">
        <v>2834</v>
      </c>
      <c r="D520" s="1" t="s">
        <v>2835</v>
      </c>
      <c r="E520" s="1" t="s">
        <v>1061</v>
      </c>
      <c r="F520" s="2">
        <v>-5000</v>
      </c>
      <c r="G520" s="1" t="s">
        <v>9</v>
      </c>
      <c r="H520" s="1" t="s">
        <v>90</v>
      </c>
      <c r="I520" s="1" t="s">
        <v>11</v>
      </c>
      <c r="J520">
        <f>VLOOKUP(B520,自助退!B:F,5,FALSE)</f>
        <v>5000</v>
      </c>
      <c r="K520" t="str">
        <f t="shared" si="8"/>
        <v/>
      </c>
    </row>
    <row r="521" spans="1:11">
      <c r="A521" s="1" t="s">
        <v>2836</v>
      </c>
      <c r="B521" s="2">
        <v>1885949</v>
      </c>
      <c r="C521" s="1" t="s">
        <v>2837</v>
      </c>
      <c r="D521" s="1" t="s">
        <v>2835</v>
      </c>
      <c r="E521" s="1" t="s">
        <v>1061</v>
      </c>
      <c r="F521" s="2">
        <v>-5000</v>
      </c>
      <c r="G521" s="1" t="s">
        <v>9</v>
      </c>
      <c r="H521" s="1" t="s">
        <v>90</v>
      </c>
      <c r="I521" s="1" t="s">
        <v>11</v>
      </c>
      <c r="J521">
        <f>VLOOKUP(B521,自助退!B:F,5,FALSE)</f>
        <v>5000</v>
      </c>
      <c r="K521" t="str">
        <f t="shared" si="8"/>
        <v/>
      </c>
    </row>
    <row r="522" spans="1:11">
      <c r="A522" s="1" t="s">
        <v>2838</v>
      </c>
      <c r="B522" s="2">
        <v>1885972</v>
      </c>
      <c r="C522" s="1"/>
      <c r="D522" s="1" t="s">
        <v>2835</v>
      </c>
      <c r="E522" s="1" t="s">
        <v>1061</v>
      </c>
      <c r="F522" s="2">
        <v>-5000</v>
      </c>
      <c r="G522" s="1" t="s">
        <v>9</v>
      </c>
      <c r="H522" s="1" t="s">
        <v>90</v>
      </c>
      <c r="I522" s="1" t="s">
        <v>78</v>
      </c>
      <c r="J522">
        <f>VLOOKUP(B522,自助退!B:F,5,FALSE)</f>
        <v>5000</v>
      </c>
      <c r="K522" t="str">
        <f t="shared" si="8"/>
        <v/>
      </c>
    </row>
    <row r="523" spans="1:11">
      <c r="A523" s="1" t="s">
        <v>2840</v>
      </c>
      <c r="B523" s="2">
        <v>1886229</v>
      </c>
      <c r="C523" s="1"/>
      <c r="D523" s="1" t="s">
        <v>2842</v>
      </c>
      <c r="E523" s="1" t="s">
        <v>1065</v>
      </c>
      <c r="F523" s="2">
        <v>-472.91</v>
      </c>
      <c r="G523" s="1" t="s">
        <v>9</v>
      </c>
      <c r="H523" s="1" t="s">
        <v>96</v>
      </c>
      <c r="I523" s="1" t="s">
        <v>78</v>
      </c>
      <c r="J523">
        <f>VLOOKUP(B523,自助退!B:F,5,FALSE)</f>
        <v>472.91</v>
      </c>
      <c r="K523" t="str">
        <f t="shared" si="8"/>
        <v/>
      </c>
    </row>
    <row r="524" spans="1:11">
      <c r="A524" s="1" t="s">
        <v>2843</v>
      </c>
      <c r="B524" s="2">
        <v>1886408</v>
      </c>
      <c r="C524" s="1" t="s">
        <v>2844</v>
      </c>
      <c r="D524" s="1" t="s">
        <v>2845</v>
      </c>
      <c r="E524" s="1" t="s">
        <v>2846</v>
      </c>
      <c r="F524" s="2">
        <v>-800</v>
      </c>
      <c r="G524" s="1" t="s">
        <v>9</v>
      </c>
      <c r="H524" s="1" t="s">
        <v>87</v>
      </c>
      <c r="I524" s="1" t="s">
        <v>11</v>
      </c>
      <c r="J524">
        <f>VLOOKUP(B524,自助退!B:F,5,FALSE)</f>
        <v>800</v>
      </c>
      <c r="K524" t="str">
        <f t="shared" si="8"/>
        <v/>
      </c>
    </row>
    <row r="525" spans="1:11">
      <c r="A525" s="1" t="s">
        <v>2847</v>
      </c>
      <c r="B525" s="2">
        <v>1886555</v>
      </c>
      <c r="C525" s="1"/>
      <c r="D525" s="1" t="s">
        <v>2849</v>
      </c>
      <c r="E525" s="1" t="s">
        <v>1069</v>
      </c>
      <c r="F525" s="2">
        <v>-765</v>
      </c>
      <c r="G525" s="1" t="s">
        <v>9</v>
      </c>
      <c r="H525" s="1" t="s">
        <v>85</v>
      </c>
      <c r="I525" s="1" t="s">
        <v>78</v>
      </c>
      <c r="J525">
        <f>VLOOKUP(B525,自助退!B:F,5,FALSE)</f>
        <v>765</v>
      </c>
      <c r="K525" t="str">
        <f t="shared" si="8"/>
        <v/>
      </c>
    </row>
    <row r="526" spans="1:11">
      <c r="A526" s="1" t="s">
        <v>2850</v>
      </c>
      <c r="B526" s="2">
        <v>1886690</v>
      </c>
      <c r="C526" s="1" t="s">
        <v>2851</v>
      </c>
      <c r="D526" s="1" t="s">
        <v>2852</v>
      </c>
      <c r="E526" s="1" t="s">
        <v>2853</v>
      </c>
      <c r="F526" s="2">
        <v>-1200</v>
      </c>
      <c r="G526" s="1" t="s">
        <v>9</v>
      </c>
      <c r="H526" s="1" t="s">
        <v>112</v>
      </c>
      <c r="I526" s="1" t="s">
        <v>11</v>
      </c>
      <c r="J526">
        <f>VLOOKUP(B526,自助退!B:F,5,FALSE)</f>
        <v>1200</v>
      </c>
      <c r="K526" t="str">
        <f t="shared" si="8"/>
        <v/>
      </c>
    </row>
    <row r="527" spans="1:11">
      <c r="A527" s="1" t="s">
        <v>2854</v>
      </c>
      <c r="B527" s="2">
        <v>1886810</v>
      </c>
      <c r="C527" s="1" t="s">
        <v>2855</v>
      </c>
      <c r="D527" s="1" t="s">
        <v>2856</v>
      </c>
      <c r="E527" s="1" t="s">
        <v>2857</v>
      </c>
      <c r="F527" s="2">
        <v>-549.34</v>
      </c>
      <c r="G527" s="1" t="s">
        <v>9</v>
      </c>
      <c r="H527" s="1" t="s">
        <v>79</v>
      </c>
      <c r="I527" s="1" t="s">
        <v>11</v>
      </c>
      <c r="J527">
        <f>VLOOKUP(B527,自助退!B:F,5,FALSE)</f>
        <v>549.34</v>
      </c>
      <c r="K527" t="str">
        <f t="shared" si="8"/>
        <v/>
      </c>
    </row>
    <row r="528" spans="1:11">
      <c r="A528" s="1" t="s">
        <v>2858</v>
      </c>
      <c r="B528" s="2">
        <v>1886956</v>
      </c>
      <c r="C528" s="1" t="s">
        <v>2859</v>
      </c>
      <c r="D528" s="1" t="s">
        <v>2860</v>
      </c>
      <c r="E528" s="1" t="s">
        <v>2861</v>
      </c>
      <c r="F528" s="2">
        <v>-250</v>
      </c>
      <c r="G528" s="1" t="s">
        <v>9</v>
      </c>
      <c r="H528" s="1" t="s">
        <v>79</v>
      </c>
      <c r="I528" s="1" t="s">
        <v>11</v>
      </c>
      <c r="J528">
        <f>VLOOKUP(B528,自助退!B:F,5,FALSE)</f>
        <v>250</v>
      </c>
      <c r="K528" t="str">
        <f t="shared" si="8"/>
        <v/>
      </c>
    </row>
    <row r="529" spans="1:11">
      <c r="A529" s="1" t="s">
        <v>2862</v>
      </c>
      <c r="B529" s="2">
        <v>1887343</v>
      </c>
      <c r="C529" s="1" t="s">
        <v>2863</v>
      </c>
      <c r="D529" s="1" t="s">
        <v>1349</v>
      </c>
      <c r="E529" s="1" t="s">
        <v>1350</v>
      </c>
      <c r="F529" s="2">
        <v>-39.5</v>
      </c>
      <c r="G529" s="1" t="s">
        <v>9</v>
      </c>
      <c r="H529" s="1" t="s">
        <v>108</v>
      </c>
      <c r="I529" s="1" t="s">
        <v>11</v>
      </c>
      <c r="J529">
        <f>VLOOKUP(B529,自助退!B:F,5,FALSE)</f>
        <v>39.5</v>
      </c>
      <c r="K529" t="str">
        <f t="shared" si="8"/>
        <v/>
      </c>
    </row>
    <row r="530" spans="1:11">
      <c r="A530" s="1" t="s">
        <v>2864</v>
      </c>
      <c r="B530" s="2">
        <v>1888074</v>
      </c>
      <c r="C530" s="1" t="s">
        <v>2865</v>
      </c>
      <c r="D530" s="1" t="s">
        <v>263</v>
      </c>
      <c r="E530" s="1" t="s">
        <v>264</v>
      </c>
      <c r="F530" s="2">
        <v>-12.5</v>
      </c>
      <c r="G530" s="1" t="s">
        <v>9</v>
      </c>
      <c r="H530" s="1" t="s">
        <v>100</v>
      </c>
      <c r="I530" s="1" t="s">
        <v>11</v>
      </c>
      <c r="J530">
        <f>VLOOKUP(B530,自助退!B:F,5,FALSE)</f>
        <v>12.5</v>
      </c>
      <c r="K530" t="str">
        <f t="shared" si="8"/>
        <v/>
      </c>
    </row>
    <row r="531" spans="1:11">
      <c r="A531" s="1" t="s">
        <v>2866</v>
      </c>
      <c r="B531" s="2">
        <v>1888639</v>
      </c>
      <c r="C531" s="1" t="s">
        <v>2867</v>
      </c>
      <c r="D531" s="1" t="s">
        <v>2868</v>
      </c>
      <c r="E531" s="1" t="s">
        <v>2869</v>
      </c>
      <c r="F531" s="2">
        <v>-655.47</v>
      </c>
      <c r="G531" s="1" t="s">
        <v>9</v>
      </c>
      <c r="H531" s="1" t="s">
        <v>87</v>
      </c>
      <c r="I531" s="1" t="s">
        <v>11</v>
      </c>
      <c r="J531">
        <f>VLOOKUP(B531,自助退!B:F,5,FALSE)</f>
        <v>655.47</v>
      </c>
      <c r="K531" t="str">
        <f t="shared" si="8"/>
        <v/>
      </c>
    </row>
    <row r="532" spans="1:11">
      <c r="A532" s="1" t="s">
        <v>2870</v>
      </c>
      <c r="B532" s="2">
        <v>1889886</v>
      </c>
      <c r="C532" s="1" t="s">
        <v>2871</v>
      </c>
      <c r="D532" s="1" t="s">
        <v>2872</v>
      </c>
      <c r="E532" s="1" t="s">
        <v>2873</v>
      </c>
      <c r="F532" s="2">
        <v>-353</v>
      </c>
      <c r="G532" s="1" t="s">
        <v>9</v>
      </c>
      <c r="H532" s="1" t="s">
        <v>77</v>
      </c>
      <c r="I532" s="1" t="s">
        <v>11</v>
      </c>
      <c r="J532">
        <f>VLOOKUP(B532,自助退!B:F,5,FALSE)</f>
        <v>353</v>
      </c>
      <c r="K532" t="str">
        <f t="shared" si="8"/>
        <v/>
      </c>
    </row>
    <row r="533" spans="1:11">
      <c r="A533" s="1" t="s">
        <v>2874</v>
      </c>
      <c r="B533" s="2">
        <v>1890704</v>
      </c>
      <c r="C533" s="1" t="s">
        <v>2875</v>
      </c>
      <c r="D533" s="1" t="s">
        <v>2876</v>
      </c>
      <c r="E533" s="1" t="s">
        <v>2877</v>
      </c>
      <c r="F533" s="2">
        <v>-400</v>
      </c>
      <c r="G533" s="1" t="s">
        <v>9</v>
      </c>
      <c r="H533" s="1" t="s">
        <v>100</v>
      </c>
      <c r="I533" s="1" t="s">
        <v>11</v>
      </c>
      <c r="J533">
        <f>VLOOKUP(B533,自助退!B:F,5,FALSE)</f>
        <v>400</v>
      </c>
      <c r="K533" t="str">
        <f t="shared" si="8"/>
        <v/>
      </c>
    </row>
    <row r="534" spans="1:11">
      <c r="A534" s="1" t="s">
        <v>2878</v>
      </c>
      <c r="B534" s="2">
        <v>1891059</v>
      </c>
      <c r="C534" s="1" t="s">
        <v>2879</v>
      </c>
      <c r="D534" s="1" t="s">
        <v>2880</v>
      </c>
      <c r="E534" s="1" t="s">
        <v>2881</v>
      </c>
      <c r="F534" s="2">
        <v>-940.54</v>
      </c>
      <c r="G534" s="1" t="s">
        <v>9</v>
      </c>
      <c r="H534" s="1" t="s">
        <v>96</v>
      </c>
      <c r="I534" s="1" t="s">
        <v>11</v>
      </c>
      <c r="J534">
        <f>VLOOKUP(B534,自助退!B:F,5,FALSE)</f>
        <v>940.54</v>
      </c>
      <c r="K534" t="str">
        <f t="shared" si="8"/>
        <v/>
      </c>
    </row>
    <row r="535" spans="1:11">
      <c r="A535" s="1" t="s">
        <v>2882</v>
      </c>
      <c r="B535" s="2">
        <v>1891522</v>
      </c>
      <c r="C535" s="1" t="s">
        <v>2883</v>
      </c>
      <c r="D535" s="1" t="s">
        <v>2884</v>
      </c>
      <c r="E535" s="1" t="s">
        <v>2885</v>
      </c>
      <c r="F535" s="2">
        <v>-2597</v>
      </c>
      <c r="G535" s="1" t="s">
        <v>9</v>
      </c>
      <c r="H535" s="1" t="s">
        <v>112</v>
      </c>
      <c r="I535" s="1" t="s">
        <v>11</v>
      </c>
      <c r="J535">
        <f>VLOOKUP(B535,自助退!B:F,5,FALSE)</f>
        <v>2597</v>
      </c>
      <c r="K535" t="str">
        <f t="shared" si="8"/>
        <v/>
      </c>
    </row>
    <row r="536" spans="1:11">
      <c r="A536" s="1" t="s">
        <v>2886</v>
      </c>
      <c r="B536" s="2">
        <v>1891568</v>
      </c>
      <c r="C536" s="1" t="s">
        <v>2887</v>
      </c>
      <c r="D536" s="1" t="s">
        <v>2888</v>
      </c>
      <c r="E536" s="1" t="s">
        <v>2889</v>
      </c>
      <c r="F536" s="2">
        <v>-500</v>
      </c>
      <c r="G536" s="1" t="s">
        <v>9</v>
      </c>
      <c r="H536" s="1" t="s">
        <v>95</v>
      </c>
      <c r="I536" s="1" t="s">
        <v>11</v>
      </c>
      <c r="J536">
        <f>VLOOKUP(B536,自助退!B:F,5,FALSE)</f>
        <v>500</v>
      </c>
      <c r="K536" t="str">
        <f t="shared" si="8"/>
        <v/>
      </c>
    </row>
    <row r="537" spans="1:11">
      <c r="A537" s="1" t="s">
        <v>2890</v>
      </c>
      <c r="B537" s="2">
        <v>1892038</v>
      </c>
      <c r="C537" s="1" t="s">
        <v>2891</v>
      </c>
      <c r="D537" s="1" t="s">
        <v>2892</v>
      </c>
      <c r="E537" s="1" t="s">
        <v>2893</v>
      </c>
      <c r="F537" s="2">
        <v>-600</v>
      </c>
      <c r="G537" s="1" t="s">
        <v>9</v>
      </c>
      <c r="H537" s="1" t="s">
        <v>76</v>
      </c>
      <c r="I537" s="1" t="s">
        <v>11</v>
      </c>
      <c r="J537">
        <f>VLOOKUP(B537,自助退!B:F,5,FALSE)</f>
        <v>600</v>
      </c>
      <c r="K537" t="str">
        <f t="shared" si="8"/>
        <v/>
      </c>
    </row>
    <row r="538" spans="1:11">
      <c r="A538" s="1" t="s">
        <v>2894</v>
      </c>
      <c r="B538" s="2">
        <v>1892173</v>
      </c>
      <c r="C538" s="1" t="s">
        <v>2895</v>
      </c>
      <c r="D538" s="1" t="s">
        <v>2896</v>
      </c>
      <c r="E538" s="1" t="s">
        <v>2897</v>
      </c>
      <c r="F538" s="2">
        <v>-91.09</v>
      </c>
      <c r="G538" s="1" t="s">
        <v>9</v>
      </c>
      <c r="H538" s="1" t="s">
        <v>100</v>
      </c>
      <c r="I538" s="1" t="s">
        <v>11</v>
      </c>
      <c r="J538">
        <f>VLOOKUP(B538,自助退!B:F,5,FALSE)</f>
        <v>91.09</v>
      </c>
      <c r="K538" t="str">
        <f t="shared" si="8"/>
        <v/>
      </c>
    </row>
    <row r="539" spans="1:11">
      <c r="A539" s="1" t="s">
        <v>2898</v>
      </c>
      <c r="B539" s="2">
        <v>1892252</v>
      </c>
      <c r="C539" s="1" t="s">
        <v>2899</v>
      </c>
      <c r="D539" s="1" t="s">
        <v>2900</v>
      </c>
      <c r="E539" s="1" t="s">
        <v>2901</v>
      </c>
      <c r="F539" s="2">
        <v>-43.42</v>
      </c>
      <c r="G539" s="1" t="s">
        <v>9</v>
      </c>
      <c r="H539" s="1" t="s">
        <v>100</v>
      </c>
      <c r="I539" s="1" t="s">
        <v>11</v>
      </c>
      <c r="J539">
        <f>VLOOKUP(B539,自助退!B:F,5,FALSE)</f>
        <v>43.42</v>
      </c>
      <c r="K539" t="str">
        <f t="shared" si="8"/>
        <v/>
      </c>
    </row>
    <row r="540" spans="1:11">
      <c r="A540" s="1" t="s">
        <v>2902</v>
      </c>
      <c r="B540" s="2">
        <v>1892666</v>
      </c>
      <c r="C540" s="1" t="s">
        <v>2903</v>
      </c>
      <c r="D540" s="1" t="s">
        <v>2904</v>
      </c>
      <c r="E540" s="1" t="s">
        <v>2905</v>
      </c>
      <c r="F540" s="2">
        <v>-89.5</v>
      </c>
      <c r="G540" s="1" t="s">
        <v>9</v>
      </c>
      <c r="H540" s="1" t="s">
        <v>86</v>
      </c>
      <c r="I540" s="1" t="s">
        <v>11</v>
      </c>
      <c r="J540">
        <f>VLOOKUP(B540,自助退!B:F,5,FALSE)</f>
        <v>89.5</v>
      </c>
      <c r="K540" t="str">
        <f t="shared" si="8"/>
        <v/>
      </c>
    </row>
    <row r="541" spans="1:11">
      <c r="A541" s="1" t="s">
        <v>2906</v>
      </c>
      <c r="B541" s="2">
        <v>1892871</v>
      </c>
      <c r="C541" s="1" t="s">
        <v>2907</v>
      </c>
      <c r="D541" s="1" t="s">
        <v>2908</v>
      </c>
      <c r="E541" s="1" t="s">
        <v>2909</v>
      </c>
      <c r="F541" s="2">
        <v>-8000</v>
      </c>
      <c r="G541" s="1" t="s">
        <v>9</v>
      </c>
      <c r="H541" s="1" t="s">
        <v>92</v>
      </c>
      <c r="I541" s="1" t="s">
        <v>11</v>
      </c>
      <c r="J541">
        <f>VLOOKUP(B541,自助退!B:F,5,FALSE)</f>
        <v>8000</v>
      </c>
      <c r="K541" t="str">
        <f t="shared" si="8"/>
        <v/>
      </c>
    </row>
    <row r="542" spans="1:11">
      <c r="A542" s="1" t="s">
        <v>2910</v>
      </c>
      <c r="B542" s="2">
        <v>1892949</v>
      </c>
      <c r="C542" s="1" t="s">
        <v>2911</v>
      </c>
      <c r="D542" s="1" t="s">
        <v>2912</v>
      </c>
      <c r="E542" s="1" t="s">
        <v>2913</v>
      </c>
      <c r="F542" s="2">
        <v>-112</v>
      </c>
      <c r="G542" s="1" t="s">
        <v>9</v>
      </c>
      <c r="H542" s="1" t="s">
        <v>81</v>
      </c>
      <c r="I542" s="1" t="s">
        <v>11</v>
      </c>
      <c r="J542">
        <f>VLOOKUP(B542,自助退!B:F,5,FALSE)</f>
        <v>112</v>
      </c>
      <c r="K542" t="str">
        <f t="shared" si="8"/>
        <v/>
      </c>
    </row>
    <row r="543" spans="1:11">
      <c r="A543" s="1" t="s">
        <v>2914</v>
      </c>
      <c r="B543" s="2">
        <v>1892954</v>
      </c>
      <c r="C543" s="1" t="s">
        <v>2915</v>
      </c>
      <c r="D543" s="1" t="s">
        <v>2916</v>
      </c>
      <c r="E543" s="1" t="s">
        <v>2917</v>
      </c>
      <c r="F543" s="2">
        <v>-55</v>
      </c>
      <c r="G543" s="1" t="s">
        <v>9</v>
      </c>
      <c r="H543" s="1" t="s">
        <v>106</v>
      </c>
      <c r="I543" s="1" t="s">
        <v>11</v>
      </c>
      <c r="J543">
        <f>VLOOKUP(B543,自助退!B:F,5,FALSE)</f>
        <v>55</v>
      </c>
      <c r="K543" t="str">
        <f t="shared" si="8"/>
        <v/>
      </c>
    </row>
    <row r="544" spans="1:11">
      <c r="A544" s="1" t="s">
        <v>2918</v>
      </c>
      <c r="B544" s="2">
        <v>1893037</v>
      </c>
      <c r="C544" s="1" t="s">
        <v>2919</v>
      </c>
      <c r="D544" s="1" t="s">
        <v>2920</v>
      </c>
      <c r="E544" s="1" t="s">
        <v>179</v>
      </c>
      <c r="F544" s="2">
        <v>-10000</v>
      </c>
      <c r="G544" s="1" t="s">
        <v>9</v>
      </c>
      <c r="H544" s="1" t="s">
        <v>79</v>
      </c>
      <c r="I544" s="1" t="s">
        <v>11</v>
      </c>
      <c r="J544">
        <f>VLOOKUP(B544,自助退!B:F,5,FALSE)</f>
        <v>10000</v>
      </c>
      <c r="K544" t="str">
        <f t="shared" si="8"/>
        <v/>
      </c>
    </row>
    <row r="545" spans="1:11">
      <c r="A545" s="1" t="s">
        <v>2921</v>
      </c>
      <c r="B545" s="2">
        <v>1893707</v>
      </c>
      <c r="C545" s="1" t="s">
        <v>2922</v>
      </c>
      <c r="D545" s="1" t="s">
        <v>2923</v>
      </c>
      <c r="E545" s="1" t="s">
        <v>2924</v>
      </c>
      <c r="F545" s="2">
        <v>-2138</v>
      </c>
      <c r="G545" s="1" t="s">
        <v>9</v>
      </c>
      <c r="H545" s="1" t="s">
        <v>119</v>
      </c>
      <c r="I545" s="1" t="s">
        <v>11</v>
      </c>
      <c r="J545">
        <f>VLOOKUP(B545,自助退!B:F,5,FALSE)</f>
        <v>2138</v>
      </c>
      <c r="K545" t="str">
        <f t="shared" si="8"/>
        <v/>
      </c>
    </row>
    <row r="546" spans="1:11">
      <c r="A546" s="1" t="s">
        <v>2925</v>
      </c>
      <c r="B546" s="2">
        <v>1893752</v>
      </c>
      <c r="C546" s="1" t="s">
        <v>2926</v>
      </c>
      <c r="D546" s="1" t="s">
        <v>2927</v>
      </c>
      <c r="E546" s="1" t="s">
        <v>2928</v>
      </c>
      <c r="F546" s="2">
        <v>-2728.8</v>
      </c>
      <c r="G546" s="1" t="s">
        <v>9</v>
      </c>
      <c r="H546" s="1" t="s">
        <v>87</v>
      </c>
      <c r="I546" s="1" t="s">
        <v>11</v>
      </c>
      <c r="J546">
        <f>VLOOKUP(B546,自助退!B:F,5,FALSE)</f>
        <v>2728.8</v>
      </c>
      <c r="K546" t="str">
        <f t="shared" si="8"/>
        <v/>
      </c>
    </row>
    <row r="547" spans="1:11">
      <c r="A547" s="1" t="s">
        <v>2929</v>
      </c>
      <c r="B547" s="2">
        <v>1895065</v>
      </c>
      <c r="C547" s="1" t="s">
        <v>2930</v>
      </c>
      <c r="D547" s="1" t="s">
        <v>2931</v>
      </c>
      <c r="E547" s="1" t="s">
        <v>2932</v>
      </c>
      <c r="F547" s="2">
        <v>-2278</v>
      </c>
      <c r="G547" s="1" t="s">
        <v>9</v>
      </c>
      <c r="H547" s="1" t="s">
        <v>93</v>
      </c>
      <c r="I547" s="1" t="s">
        <v>11</v>
      </c>
      <c r="J547">
        <f>VLOOKUP(B547,自助退!B:F,5,FALSE)</f>
        <v>2278</v>
      </c>
      <c r="K547" t="str">
        <f t="shared" si="8"/>
        <v/>
      </c>
    </row>
    <row r="548" spans="1:11">
      <c r="A548" s="1" t="s">
        <v>2933</v>
      </c>
      <c r="B548" s="2">
        <v>1895245</v>
      </c>
      <c r="C548" s="1" t="s">
        <v>2934</v>
      </c>
      <c r="D548" s="1" t="s">
        <v>2935</v>
      </c>
      <c r="E548" s="1" t="s">
        <v>2936</v>
      </c>
      <c r="F548" s="2">
        <v>-347.72</v>
      </c>
      <c r="G548" s="1" t="s">
        <v>9</v>
      </c>
      <c r="H548" s="1" t="s">
        <v>90</v>
      </c>
      <c r="I548" s="1" t="s">
        <v>11</v>
      </c>
      <c r="J548">
        <f>VLOOKUP(B548,自助退!B:F,5,FALSE)</f>
        <v>347.72</v>
      </c>
      <c r="K548" t="str">
        <f t="shared" si="8"/>
        <v/>
      </c>
    </row>
    <row r="549" spans="1:11">
      <c r="A549" s="1" t="s">
        <v>2937</v>
      </c>
      <c r="B549" s="2">
        <v>1896137</v>
      </c>
      <c r="C549" s="1" t="s">
        <v>2938</v>
      </c>
      <c r="D549" s="1" t="s">
        <v>2939</v>
      </c>
      <c r="E549" s="1" t="s">
        <v>2940</v>
      </c>
      <c r="F549" s="2">
        <v>-200</v>
      </c>
      <c r="G549" s="1" t="s">
        <v>9</v>
      </c>
      <c r="H549" s="1" t="s">
        <v>105</v>
      </c>
      <c r="I549" s="1" t="s">
        <v>11</v>
      </c>
      <c r="J549">
        <f>VLOOKUP(B549,自助退!B:F,5,FALSE)</f>
        <v>200</v>
      </c>
      <c r="K549" t="str">
        <f t="shared" si="8"/>
        <v/>
      </c>
    </row>
    <row r="550" spans="1:11">
      <c r="A550" s="1" t="s">
        <v>2941</v>
      </c>
      <c r="B550" s="2">
        <v>1896418</v>
      </c>
      <c r="C550" s="1" t="s">
        <v>2942</v>
      </c>
      <c r="D550" s="1" t="s">
        <v>2943</v>
      </c>
      <c r="E550" s="1" t="s">
        <v>2944</v>
      </c>
      <c r="F550" s="2">
        <v>-500</v>
      </c>
      <c r="G550" s="1" t="s">
        <v>9</v>
      </c>
      <c r="H550" s="1" t="s">
        <v>75</v>
      </c>
      <c r="I550" s="1" t="s">
        <v>11</v>
      </c>
      <c r="J550">
        <f>VLOOKUP(B550,自助退!B:F,5,FALSE)</f>
        <v>500</v>
      </c>
      <c r="K550" t="str">
        <f t="shared" si="8"/>
        <v/>
      </c>
    </row>
    <row r="551" spans="1:11">
      <c r="A551" s="1" t="s">
        <v>2945</v>
      </c>
      <c r="B551" s="2">
        <v>1896464</v>
      </c>
      <c r="C551" s="1" t="s">
        <v>2946</v>
      </c>
      <c r="D551" s="1" t="s">
        <v>2947</v>
      </c>
      <c r="E551" s="1" t="s">
        <v>2948</v>
      </c>
      <c r="F551" s="2">
        <v>-163</v>
      </c>
      <c r="G551" s="1" t="s">
        <v>9</v>
      </c>
      <c r="H551" s="1" t="s">
        <v>82</v>
      </c>
      <c r="I551" s="1" t="s">
        <v>11</v>
      </c>
      <c r="J551">
        <f>VLOOKUP(B551,自助退!B:F,5,FALSE)</f>
        <v>163</v>
      </c>
      <c r="K551" t="str">
        <f t="shared" si="8"/>
        <v/>
      </c>
    </row>
    <row r="552" spans="1:11">
      <c r="A552" s="1" t="s">
        <v>2949</v>
      </c>
      <c r="B552" s="2">
        <v>1896620</v>
      </c>
      <c r="C552" s="1" t="s">
        <v>2950</v>
      </c>
      <c r="D552" s="1" t="s">
        <v>2951</v>
      </c>
      <c r="E552" s="1" t="s">
        <v>2952</v>
      </c>
      <c r="F552" s="2">
        <v>-500.5</v>
      </c>
      <c r="G552" s="1" t="s">
        <v>9</v>
      </c>
      <c r="H552" s="1" t="s">
        <v>83</v>
      </c>
      <c r="I552" s="1" t="s">
        <v>11</v>
      </c>
      <c r="J552">
        <f>VLOOKUP(B552,自助退!B:F,5,FALSE)</f>
        <v>500.5</v>
      </c>
      <c r="K552" t="str">
        <f t="shared" si="8"/>
        <v/>
      </c>
    </row>
    <row r="553" spans="1:11">
      <c r="A553" s="1" t="s">
        <v>2953</v>
      </c>
      <c r="B553" s="2">
        <v>1896634</v>
      </c>
      <c r="C553" s="1" t="s">
        <v>2954</v>
      </c>
      <c r="D553" s="1" t="s">
        <v>2955</v>
      </c>
      <c r="E553" s="1" t="s">
        <v>2956</v>
      </c>
      <c r="F553" s="2">
        <v>-1911.4</v>
      </c>
      <c r="G553" s="1" t="s">
        <v>9</v>
      </c>
      <c r="H553" s="1" t="s">
        <v>100</v>
      </c>
      <c r="I553" s="1" t="s">
        <v>11</v>
      </c>
      <c r="J553">
        <f>VLOOKUP(B553,自助退!B:F,5,FALSE)</f>
        <v>1911.4</v>
      </c>
      <c r="K553" t="str">
        <f t="shared" si="8"/>
        <v/>
      </c>
    </row>
    <row r="554" spans="1:11">
      <c r="A554" s="1" t="s">
        <v>2957</v>
      </c>
      <c r="B554" s="2">
        <v>1896711</v>
      </c>
      <c r="C554" s="1" t="s">
        <v>2958</v>
      </c>
      <c r="D554" s="1" t="s">
        <v>2959</v>
      </c>
      <c r="E554" s="1" t="s">
        <v>2960</v>
      </c>
      <c r="F554" s="2">
        <v>-163</v>
      </c>
      <c r="G554" s="1" t="s">
        <v>9</v>
      </c>
      <c r="H554" s="1" t="s">
        <v>82</v>
      </c>
      <c r="I554" s="1" t="s">
        <v>11</v>
      </c>
      <c r="J554">
        <f>VLOOKUP(B554,自助退!B:F,5,FALSE)</f>
        <v>163</v>
      </c>
      <c r="K554" t="str">
        <f t="shared" si="8"/>
        <v/>
      </c>
    </row>
    <row r="555" spans="1:11">
      <c r="A555" s="1" t="s">
        <v>2961</v>
      </c>
      <c r="B555" s="2">
        <v>1897176</v>
      </c>
      <c r="C555" s="1"/>
      <c r="D555" s="1" t="s">
        <v>2963</v>
      </c>
      <c r="E555" s="1" t="s">
        <v>1051</v>
      </c>
      <c r="F555" s="2">
        <v>-759.5</v>
      </c>
      <c r="G555" s="1" t="s">
        <v>9</v>
      </c>
      <c r="H555" s="1" t="s">
        <v>98</v>
      </c>
      <c r="I555" s="1" t="s">
        <v>78</v>
      </c>
      <c r="J555">
        <f>VLOOKUP(B555,自助退!B:F,5,FALSE)</f>
        <v>759.5</v>
      </c>
      <c r="K555" t="str">
        <f t="shared" si="8"/>
        <v/>
      </c>
    </row>
    <row r="556" spans="1:11">
      <c r="A556" s="1" t="s">
        <v>2964</v>
      </c>
      <c r="B556" s="2">
        <v>1897759</v>
      </c>
      <c r="C556" s="1" t="s">
        <v>2965</v>
      </c>
      <c r="D556" s="1" t="s">
        <v>2966</v>
      </c>
      <c r="E556" s="1" t="s">
        <v>2967</v>
      </c>
      <c r="F556" s="2">
        <v>-43.3</v>
      </c>
      <c r="G556" s="1" t="s">
        <v>9</v>
      </c>
      <c r="H556" s="1" t="s">
        <v>90</v>
      </c>
      <c r="I556" s="1" t="s">
        <v>11</v>
      </c>
      <c r="J556">
        <f>VLOOKUP(B556,自助退!B:F,5,FALSE)</f>
        <v>43.3</v>
      </c>
      <c r="K556" t="str">
        <f t="shared" si="8"/>
        <v/>
      </c>
    </row>
    <row r="557" spans="1:11">
      <c r="A557" s="1" t="s">
        <v>2968</v>
      </c>
      <c r="B557" s="2">
        <v>1898235</v>
      </c>
      <c r="C557" s="1" t="s">
        <v>2969</v>
      </c>
      <c r="D557" s="1" t="s">
        <v>2970</v>
      </c>
      <c r="E557" s="1" t="s">
        <v>2971</v>
      </c>
      <c r="F557" s="2">
        <v>-178</v>
      </c>
      <c r="G557" s="1" t="s">
        <v>9</v>
      </c>
      <c r="H557" s="1" t="s">
        <v>82</v>
      </c>
      <c r="I557" s="1" t="s">
        <v>11</v>
      </c>
      <c r="J557">
        <f>VLOOKUP(B557,自助退!B:F,5,FALSE)</f>
        <v>178</v>
      </c>
      <c r="K557" t="str">
        <f t="shared" si="8"/>
        <v/>
      </c>
    </row>
    <row r="558" spans="1:11">
      <c r="A558" s="1" t="s">
        <v>2972</v>
      </c>
      <c r="B558" s="2">
        <v>1898366</v>
      </c>
      <c r="C558" s="1" t="s">
        <v>2973</v>
      </c>
      <c r="D558" s="1" t="s">
        <v>2974</v>
      </c>
      <c r="E558" s="1" t="s">
        <v>2975</v>
      </c>
      <c r="F558" s="2">
        <v>-484.98</v>
      </c>
      <c r="G558" s="1" t="s">
        <v>9</v>
      </c>
      <c r="H558" s="1" t="s">
        <v>82</v>
      </c>
      <c r="I558" s="1" t="s">
        <v>11</v>
      </c>
      <c r="J558">
        <f>VLOOKUP(B558,自助退!B:F,5,FALSE)</f>
        <v>484.98</v>
      </c>
      <c r="K558" t="str">
        <f t="shared" si="8"/>
        <v/>
      </c>
    </row>
    <row r="559" spans="1:11">
      <c r="A559" s="1" t="s">
        <v>2976</v>
      </c>
      <c r="B559" s="2">
        <v>1898399</v>
      </c>
      <c r="C559" s="1" t="s">
        <v>2977</v>
      </c>
      <c r="D559" s="1" t="s">
        <v>147</v>
      </c>
      <c r="E559" s="1" t="s">
        <v>148</v>
      </c>
      <c r="F559" s="2">
        <v>-1194</v>
      </c>
      <c r="G559" s="1" t="s">
        <v>9</v>
      </c>
      <c r="H559" s="1" t="s">
        <v>10</v>
      </c>
      <c r="I559" s="1" t="s">
        <v>11</v>
      </c>
      <c r="J559">
        <f>VLOOKUP(B559,自助退!B:F,5,FALSE)</f>
        <v>1194</v>
      </c>
      <c r="K559" t="str">
        <f t="shared" si="8"/>
        <v/>
      </c>
    </row>
    <row r="560" spans="1:11">
      <c r="A560" s="1" t="s">
        <v>2978</v>
      </c>
      <c r="B560" s="2">
        <v>1898507</v>
      </c>
      <c r="C560" s="1" t="s">
        <v>2979</v>
      </c>
      <c r="D560" s="1" t="s">
        <v>2980</v>
      </c>
      <c r="E560" s="1" t="s">
        <v>2981</v>
      </c>
      <c r="F560" s="2">
        <v>-66.86</v>
      </c>
      <c r="G560" s="1" t="s">
        <v>9</v>
      </c>
      <c r="H560" s="1" t="s">
        <v>111</v>
      </c>
      <c r="I560" s="1" t="s">
        <v>11</v>
      </c>
      <c r="J560">
        <f>VLOOKUP(B560,自助退!B:F,5,FALSE)</f>
        <v>66.86</v>
      </c>
      <c r="K560" t="str">
        <f t="shared" si="8"/>
        <v/>
      </c>
    </row>
    <row r="561" spans="1:11">
      <c r="A561" s="1" t="s">
        <v>2982</v>
      </c>
      <c r="B561" s="2">
        <v>1898662</v>
      </c>
      <c r="C561" s="1"/>
      <c r="D561" s="1" t="s">
        <v>2984</v>
      </c>
      <c r="E561" s="1" t="s">
        <v>933</v>
      </c>
      <c r="F561" s="2">
        <v>-252.08</v>
      </c>
      <c r="G561" s="1" t="s">
        <v>9</v>
      </c>
      <c r="H561" s="1" t="s">
        <v>76</v>
      </c>
      <c r="I561" s="1" t="s">
        <v>78</v>
      </c>
      <c r="J561">
        <f>VLOOKUP(B561,自助退!B:F,5,FALSE)</f>
        <v>252.08</v>
      </c>
      <c r="K561" t="str">
        <f t="shared" si="8"/>
        <v/>
      </c>
    </row>
    <row r="562" spans="1:11">
      <c r="A562" s="1" t="s">
        <v>2985</v>
      </c>
      <c r="B562" s="2">
        <v>1898881</v>
      </c>
      <c r="C562" s="1" t="s">
        <v>2986</v>
      </c>
      <c r="D562" s="1" t="s">
        <v>2987</v>
      </c>
      <c r="E562" s="1" t="s">
        <v>2988</v>
      </c>
      <c r="F562" s="2">
        <v>-5000</v>
      </c>
      <c r="G562" s="1" t="s">
        <v>9</v>
      </c>
      <c r="H562" s="1" t="s">
        <v>106</v>
      </c>
      <c r="I562" s="1" t="s">
        <v>11</v>
      </c>
      <c r="J562">
        <f>VLOOKUP(B562,自助退!B:F,5,FALSE)</f>
        <v>5000</v>
      </c>
      <c r="K562" t="str">
        <f t="shared" si="8"/>
        <v/>
      </c>
    </row>
    <row r="563" spans="1:11">
      <c r="A563" s="1" t="s">
        <v>2989</v>
      </c>
      <c r="B563" s="2">
        <v>1899041</v>
      </c>
      <c r="C563" s="1" t="s">
        <v>2990</v>
      </c>
      <c r="D563" s="1" t="s">
        <v>2991</v>
      </c>
      <c r="E563" s="1" t="s">
        <v>2992</v>
      </c>
      <c r="F563" s="2">
        <v>-339</v>
      </c>
      <c r="G563" s="1" t="s">
        <v>9</v>
      </c>
      <c r="H563" s="1" t="s">
        <v>77</v>
      </c>
      <c r="I563" s="1" t="s">
        <v>11</v>
      </c>
      <c r="J563">
        <f>VLOOKUP(B563,自助退!B:F,5,FALSE)</f>
        <v>339</v>
      </c>
      <c r="K563" t="str">
        <f t="shared" si="8"/>
        <v/>
      </c>
    </row>
    <row r="564" spans="1:11">
      <c r="A564" s="1" t="s">
        <v>2993</v>
      </c>
      <c r="B564" s="2">
        <v>1899075</v>
      </c>
      <c r="C564" s="1" t="s">
        <v>2994</v>
      </c>
      <c r="D564" s="1" t="s">
        <v>2987</v>
      </c>
      <c r="E564" s="1" t="s">
        <v>2988</v>
      </c>
      <c r="F564" s="2">
        <v>-726.55</v>
      </c>
      <c r="G564" s="1" t="s">
        <v>9</v>
      </c>
      <c r="H564" s="1" t="s">
        <v>106</v>
      </c>
      <c r="I564" s="1" t="s">
        <v>11</v>
      </c>
      <c r="J564">
        <f>VLOOKUP(B564,自助退!B:F,5,FALSE)</f>
        <v>726.55</v>
      </c>
      <c r="K564" t="str">
        <f t="shared" si="8"/>
        <v/>
      </c>
    </row>
    <row r="565" spans="1:11">
      <c r="A565" s="1" t="s">
        <v>2995</v>
      </c>
      <c r="B565" s="2">
        <v>1899143</v>
      </c>
      <c r="C565" s="1" t="s">
        <v>2996</v>
      </c>
      <c r="D565" s="1" t="s">
        <v>2997</v>
      </c>
      <c r="E565" s="1" t="s">
        <v>2998</v>
      </c>
      <c r="F565" s="2">
        <v>-275.74</v>
      </c>
      <c r="G565" s="1" t="s">
        <v>9</v>
      </c>
      <c r="H565" s="1" t="s">
        <v>164</v>
      </c>
      <c r="I565" s="1" t="s">
        <v>11</v>
      </c>
      <c r="J565">
        <f>VLOOKUP(B565,自助退!B:F,5,FALSE)</f>
        <v>275.74</v>
      </c>
      <c r="K565" t="str">
        <f t="shared" si="8"/>
        <v/>
      </c>
    </row>
    <row r="566" spans="1:11">
      <c r="A566" s="1" t="s">
        <v>2999</v>
      </c>
      <c r="B566" s="2">
        <v>1899177</v>
      </c>
      <c r="C566" s="1" t="s">
        <v>3000</v>
      </c>
      <c r="D566" s="1" t="s">
        <v>3001</v>
      </c>
      <c r="E566" s="1" t="s">
        <v>2998</v>
      </c>
      <c r="F566" s="2">
        <v>-500</v>
      </c>
      <c r="G566" s="1" t="s">
        <v>9</v>
      </c>
      <c r="H566" s="1" t="s">
        <v>164</v>
      </c>
      <c r="I566" s="1" t="s">
        <v>11</v>
      </c>
      <c r="J566">
        <f>VLOOKUP(B566,自助退!B:F,5,FALSE)</f>
        <v>500</v>
      </c>
      <c r="K566" t="str">
        <f t="shared" si="8"/>
        <v/>
      </c>
    </row>
    <row r="567" spans="1:11">
      <c r="A567" s="1" t="s">
        <v>3002</v>
      </c>
      <c r="B567" s="2">
        <v>1899341</v>
      </c>
      <c r="C567" s="1"/>
      <c r="D567" s="1" t="s">
        <v>3004</v>
      </c>
      <c r="E567" s="1" t="s">
        <v>1043</v>
      </c>
      <c r="F567" s="2">
        <v>-88</v>
      </c>
      <c r="G567" s="1" t="s">
        <v>9</v>
      </c>
      <c r="H567" s="1" t="s">
        <v>119</v>
      </c>
      <c r="I567" s="1" t="s">
        <v>78</v>
      </c>
      <c r="J567">
        <f>VLOOKUP(B567,自助退!B:F,5,FALSE)</f>
        <v>88</v>
      </c>
      <c r="K567" t="str">
        <f t="shared" si="8"/>
        <v/>
      </c>
    </row>
    <row r="568" spans="1:11">
      <c r="A568" s="1" t="s">
        <v>3005</v>
      </c>
      <c r="B568" s="2">
        <v>1899405</v>
      </c>
      <c r="C568" s="1" t="s">
        <v>3006</v>
      </c>
      <c r="D568" s="1" t="s">
        <v>3007</v>
      </c>
      <c r="E568" s="1" t="s">
        <v>3008</v>
      </c>
      <c r="F568" s="2">
        <v>-530</v>
      </c>
      <c r="G568" s="1" t="s">
        <v>9</v>
      </c>
      <c r="H568" s="1" t="s">
        <v>88</v>
      </c>
      <c r="I568" s="1" t="s">
        <v>11</v>
      </c>
      <c r="J568">
        <f>VLOOKUP(B568,自助退!B:F,5,FALSE)</f>
        <v>530</v>
      </c>
      <c r="K568" t="str">
        <f t="shared" si="8"/>
        <v/>
      </c>
    </row>
    <row r="569" spans="1:11">
      <c r="A569" s="1" t="s">
        <v>3009</v>
      </c>
      <c r="B569" s="2">
        <v>1899508</v>
      </c>
      <c r="C569" s="1" t="s">
        <v>3010</v>
      </c>
      <c r="D569" s="1" t="s">
        <v>3011</v>
      </c>
      <c r="E569" s="1" t="s">
        <v>3012</v>
      </c>
      <c r="F569" s="2">
        <v>-51</v>
      </c>
      <c r="G569" s="1" t="s">
        <v>9</v>
      </c>
      <c r="H569" s="1" t="s">
        <v>95</v>
      </c>
      <c r="I569" s="1" t="s">
        <v>11</v>
      </c>
      <c r="J569">
        <f>VLOOKUP(B569,自助退!B:F,5,FALSE)</f>
        <v>51</v>
      </c>
      <c r="K569" t="str">
        <f t="shared" si="8"/>
        <v/>
      </c>
    </row>
    <row r="570" spans="1:11">
      <c r="A570" s="1" t="s">
        <v>3013</v>
      </c>
      <c r="B570" s="2">
        <v>1899610</v>
      </c>
      <c r="C570" s="1" t="s">
        <v>3014</v>
      </c>
      <c r="D570" s="1" t="s">
        <v>3015</v>
      </c>
      <c r="E570" s="1" t="s">
        <v>3016</v>
      </c>
      <c r="F570" s="2">
        <v>-89.5</v>
      </c>
      <c r="G570" s="1" t="s">
        <v>9</v>
      </c>
      <c r="H570" s="1" t="s">
        <v>104</v>
      </c>
      <c r="I570" s="1" t="s">
        <v>11</v>
      </c>
      <c r="J570">
        <f>VLOOKUP(B570,自助退!B:F,5,FALSE)</f>
        <v>89.5</v>
      </c>
      <c r="K570" t="str">
        <f t="shared" si="8"/>
        <v/>
      </c>
    </row>
    <row r="571" spans="1:11">
      <c r="A571" s="1" t="s">
        <v>3017</v>
      </c>
      <c r="B571" s="2">
        <v>1899804</v>
      </c>
      <c r="C571" s="1" t="s">
        <v>3018</v>
      </c>
      <c r="D571" s="1" t="s">
        <v>3019</v>
      </c>
      <c r="E571" s="1" t="s">
        <v>3020</v>
      </c>
      <c r="F571" s="2">
        <v>-261</v>
      </c>
      <c r="G571" s="1" t="s">
        <v>9</v>
      </c>
      <c r="H571" s="1" t="s">
        <v>95</v>
      </c>
      <c r="I571" s="1" t="s">
        <v>11</v>
      </c>
      <c r="J571">
        <f>VLOOKUP(B571,自助退!B:F,5,FALSE)</f>
        <v>261</v>
      </c>
      <c r="K571" t="str">
        <f t="shared" si="8"/>
        <v/>
      </c>
    </row>
    <row r="572" spans="1:11">
      <c r="A572" s="1" t="s">
        <v>3021</v>
      </c>
      <c r="B572" s="2">
        <v>1899883</v>
      </c>
      <c r="C572" s="1" t="s">
        <v>3022</v>
      </c>
      <c r="D572" s="1" t="s">
        <v>3023</v>
      </c>
      <c r="E572" s="1" t="s">
        <v>3024</v>
      </c>
      <c r="F572" s="2">
        <v>-220</v>
      </c>
      <c r="G572" s="1" t="s">
        <v>9</v>
      </c>
      <c r="H572" s="1" t="s">
        <v>91</v>
      </c>
      <c r="I572" s="1" t="s">
        <v>11</v>
      </c>
      <c r="J572">
        <f>VLOOKUP(B572,自助退!B:F,5,FALSE)</f>
        <v>220</v>
      </c>
      <c r="K572" t="str">
        <f t="shared" si="8"/>
        <v/>
      </c>
    </row>
    <row r="573" spans="1:11">
      <c r="A573" s="1" t="s">
        <v>3025</v>
      </c>
      <c r="B573" s="2">
        <v>1900124</v>
      </c>
      <c r="C573" s="1" t="s">
        <v>3026</v>
      </c>
      <c r="D573" s="1" t="s">
        <v>3027</v>
      </c>
      <c r="E573" s="1" t="s">
        <v>3028</v>
      </c>
      <c r="F573" s="2">
        <v>-1062</v>
      </c>
      <c r="G573" s="1" t="s">
        <v>9</v>
      </c>
      <c r="H573" s="1" t="s">
        <v>96</v>
      </c>
      <c r="I573" s="1" t="s">
        <v>11</v>
      </c>
      <c r="J573">
        <f>VLOOKUP(B573,自助退!B:F,5,FALSE)</f>
        <v>1062</v>
      </c>
      <c r="K573" t="str">
        <f t="shared" si="8"/>
        <v/>
      </c>
    </row>
    <row r="574" spans="1:11">
      <c r="A574" s="1" t="s">
        <v>3029</v>
      </c>
      <c r="B574" s="2">
        <v>1900195</v>
      </c>
      <c r="C574" s="1" t="s">
        <v>3030</v>
      </c>
      <c r="D574" s="1" t="s">
        <v>3031</v>
      </c>
      <c r="E574" s="1" t="s">
        <v>3032</v>
      </c>
      <c r="F574" s="2">
        <v>-656.58</v>
      </c>
      <c r="G574" s="1" t="s">
        <v>9</v>
      </c>
      <c r="H574" s="1" t="s">
        <v>98</v>
      </c>
      <c r="I574" s="1" t="s">
        <v>11</v>
      </c>
      <c r="J574">
        <f>VLOOKUP(B574,自助退!B:F,5,FALSE)</f>
        <v>656.58</v>
      </c>
      <c r="K574" t="str">
        <f t="shared" si="8"/>
        <v/>
      </c>
    </row>
    <row r="575" spans="1:11">
      <c r="A575" s="1" t="s">
        <v>3033</v>
      </c>
      <c r="B575" s="2">
        <v>1900208</v>
      </c>
      <c r="C575" s="1" t="s">
        <v>3034</v>
      </c>
      <c r="D575" s="1" t="s">
        <v>3035</v>
      </c>
      <c r="E575" s="1" t="s">
        <v>269</v>
      </c>
      <c r="F575" s="2">
        <v>-2179.9499999999998</v>
      </c>
      <c r="G575" s="1" t="s">
        <v>9</v>
      </c>
      <c r="H575" s="1" t="s">
        <v>88</v>
      </c>
      <c r="I575" s="1" t="s">
        <v>11</v>
      </c>
      <c r="J575">
        <f>VLOOKUP(B575,自助退!B:F,5,FALSE)</f>
        <v>2179.9499999999998</v>
      </c>
      <c r="K575" t="str">
        <f t="shared" si="8"/>
        <v/>
      </c>
    </row>
    <row r="576" spans="1:11">
      <c r="A576" s="1" t="s">
        <v>3036</v>
      </c>
      <c r="B576" s="2">
        <v>1900266</v>
      </c>
      <c r="C576" s="1" t="s">
        <v>3037</v>
      </c>
      <c r="D576" s="1" t="s">
        <v>3038</v>
      </c>
      <c r="E576" s="1" t="s">
        <v>3039</v>
      </c>
      <c r="F576" s="2">
        <v>-1700</v>
      </c>
      <c r="G576" s="1" t="s">
        <v>9</v>
      </c>
      <c r="H576" s="1" t="s">
        <v>90</v>
      </c>
      <c r="I576" s="1" t="s">
        <v>11</v>
      </c>
      <c r="J576">
        <f>VLOOKUP(B576,自助退!B:F,5,FALSE)</f>
        <v>1700</v>
      </c>
      <c r="K576" t="str">
        <f t="shared" si="8"/>
        <v/>
      </c>
    </row>
    <row r="577" spans="1:11">
      <c r="A577" s="1" t="s">
        <v>3040</v>
      </c>
      <c r="B577" s="2">
        <v>1900363</v>
      </c>
      <c r="C577" s="1" t="s">
        <v>3041</v>
      </c>
      <c r="D577" s="1" t="s">
        <v>3042</v>
      </c>
      <c r="E577" s="1" t="s">
        <v>3043</v>
      </c>
      <c r="F577" s="2">
        <v>-474.56</v>
      </c>
      <c r="G577" s="1" t="s">
        <v>9</v>
      </c>
      <c r="H577" s="1" t="s">
        <v>76</v>
      </c>
      <c r="I577" s="1" t="s">
        <v>11</v>
      </c>
      <c r="J577">
        <f>VLOOKUP(B577,自助退!B:F,5,FALSE)</f>
        <v>474.56</v>
      </c>
      <c r="K577" t="str">
        <f t="shared" si="8"/>
        <v/>
      </c>
    </row>
    <row r="578" spans="1:11">
      <c r="A578" s="1" t="s">
        <v>3044</v>
      </c>
      <c r="B578" s="2">
        <v>1900494</v>
      </c>
      <c r="C578" s="1" t="s">
        <v>3045</v>
      </c>
      <c r="D578" s="1" t="s">
        <v>3046</v>
      </c>
      <c r="E578" s="1" t="s">
        <v>3047</v>
      </c>
      <c r="F578" s="2">
        <v>-535.29</v>
      </c>
      <c r="G578" s="1" t="s">
        <v>9</v>
      </c>
      <c r="H578" s="1" t="s">
        <v>95</v>
      </c>
      <c r="I578" s="1" t="s">
        <v>11</v>
      </c>
      <c r="J578">
        <f>VLOOKUP(B578,自助退!B:F,5,FALSE)</f>
        <v>535.29</v>
      </c>
      <c r="K578" t="str">
        <f t="shared" si="8"/>
        <v/>
      </c>
    </row>
    <row r="579" spans="1:11">
      <c r="A579" s="1" t="s">
        <v>3048</v>
      </c>
      <c r="B579" s="2">
        <v>1900506</v>
      </c>
      <c r="C579" s="1" t="s">
        <v>3049</v>
      </c>
      <c r="D579" s="1" t="s">
        <v>2649</v>
      </c>
      <c r="E579" s="1" t="s">
        <v>2650</v>
      </c>
      <c r="F579" s="2">
        <v>-187.5</v>
      </c>
      <c r="G579" s="1" t="s">
        <v>9</v>
      </c>
      <c r="H579" s="1" t="s">
        <v>10</v>
      </c>
      <c r="I579" s="1" t="s">
        <v>11</v>
      </c>
      <c r="J579">
        <f>VLOOKUP(B579,自助退!B:F,5,FALSE)</f>
        <v>187.5</v>
      </c>
      <c r="K579" t="str">
        <f t="shared" ref="K579:K642" si="9">IF(F579*-1=J579,"",1)</f>
        <v/>
      </c>
    </row>
    <row r="580" spans="1:11">
      <c r="A580" s="1" t="s">
        <v>3050</v>
      </c>
      <c r="B580" s="2">
        <v>1900515</v>
      </c>
      <c r="C580" s="1" t="s">
        <v>3051</v>
      </c>
      <c r="D580" s="1" t="s">
        <v>3052</v>
      </c>
      <c r="E580" s="1" t="s">
        <v>3053</v>
      </c>
      <c r="F580" s="2">
        <v>-9800</v>
      </c>
      <c r="G580" s="1" t="s">
        <v>9</v>
      </c>
      <c r="H580" s="1" t="s">
        <v>76</v>
      </c>
      <c r="I580" s="1" t="s">
        <v>11</v>
      </c>
      <c r="J580">
        <f>VLOOKUP(B580,自助退!B:F,5,FALSE)</f>
        <v>9800</v>
      </c>
      <c r="K580" t="str">
        <f t="shared" si="9"/>
        <v/>
      </c>
    </row>
    <row r="581" spans="1:11">
      <c r="A581" s="1" t="s">
        <v>3054</v>
      </c>
      <c r="B581" s="2">
        <v>1900521</v>
      </c>
      <c r="C581" s="1" t="s">
        <v>3055</v>
      </c>
      <c r="D581" s="1" t="s">
        <v>3056</v>
      </c>
      <c r="E581" s="1" t="s">
        <v>3057</v>
      </c>
      <c r="F581" s="2">
        <v>-4500</v>
      </c>
      <c r="G581" s="1" t="s">
        <v>9</v>
      </c>
      <c r="H581" s="1" t="s">
        <v>98</v>
      </c>
      <c r="I581" s="1" t="s">
        <v>11</v>
      </c>
      <c r="J581">
        <f>VLOOKUP(B581,自助退!B:F,5,FALSE)</f>
        <v>4500</v>
      </c>
      <c r="K581" t="str">
        <f t="shared" si="9"/>
        <v/>
      </c>
    </row>
    <row r="582" spans="1:11">
      <c r="A582" s="1" t="s">
        <v>3058</v>
      </c>
      <c r="B582" s="2">
        <v>1900527</v>
      </c>
      <c r="C582" s="1" t="s">
        <v>3059</v>
      </c>
      <c r="D582" s="1" t="s">
        <v>3060</v>
      </c>
      <c r="E582" s="1" t="s">
        <v>3061</v>
      </c>
      <c r="F582" s="2">
        <v>-1380</v>
      </c>
      <c r="G582" s="1" t="s">
        <v>9</v>
      </c>
      <c r="H582" s="1" t="s">
        <v>88</v>
      </c>
      <c r="I582" s="1" t="s">
        <v>11</v>
      </c>
      <c r="J582">
        <f>VLOOKUP(B582,自助退!B:F,5,FALSE)</f>
        <v>1380</v>
      </c>
      <c r="K582" t="str">
        <f t="shared" si="9"/>
        <v/>
      </c>
    </row>
    <row r="583" spans="1:11">
      <c r="A583" s="1" t="s">
        <v>3062</v>
      </c>
      <c r="B583" s="2">
        <v>1900533</v>
      </c>
      <c r="C583" s="1" t="s">
        <v>3063</v>
      </c>
      <c r="D583" s="1" t="s">
        <v>3064</v>
      </c>
      <c r="E583" s="1" t="s">
        <v>3065</v>
      </c>
      <c r="F583" s="2">
        <v>-150</v>
      </c>
      <c r="G583" s="1" t="s">
        <v>9</v>
      </c>
      <c r="H583" s="1" t="s">
        <v>88</v>
      </c>
      <c r="I583" s="1" t="s">
        <v>11</v>
      </c>
      <c r="J583">
        <f>VLOOKUP(B583,自助退!B:F,5,FALSE)</f>
        <v>150</v>
      </c>
      <c r="K583" t="str">
        <f t="shared" si="9"/>
        <v/>
      </c>
    </row>
    <row r="584" spans="1:11">
      <c r="A584" s="1" t="s">
        <v>3066</v>
      </c>
      <c r="B584" s="2">
        <v>1900545</v>
      </c>
      <c r="C584" s="1" t="s">
        <v>3067</v>
      </c>
      <c r="D584" s="1" t="s">
        <v>3068</v>
      </c>
      <c r="E584" s="1" t="s">
        <v>3069</v>
      </c>
      <c r="F584" s="2">
        <v>-68.22</v>
      </c>
      <c r="G584" s="1" t="s">
        <v>9</v>
      </c>
      <c r="H584" s="1" t="s">
        <v>119</v>
      </c>
      <c r="I584" s="1" t="s">
        <v>11</v>
      </c>
      <c r="J584">
        <f>VLOOKUP(B584,自助退!B:F,5,FALSE)</f>
        <v>68.22</v>
      </c>
      <c r="K584" t="str">
        <f t="shared" si="9"/>
        <v/>
      </c>
    </row>
    <row r="585" spans="1:11">
      <c r="A585" s="1" t="s">
        <v>3070</v>
      </c>
      <c r="B585" s="2">
        <v>1900649</v>
      </c>
      <c r="C585" s="1" t="s">
        <v>3071</v>
      </c>
      <c r="D585" s="1" t="s">
        <v>3072</v>
      </c>
      <c r="E585" s="1" t="s">
        <v>3073</v>
      </c>
      <c r="F585" s="2">
        <v>-39.96</v>
      </c>
      <c r="G585" s="1" t="s">
        <v>9</v>
      </c>
      <c r="H585" s="1" t="s">
        <v>87</v>
      </c>
      <c r="I585" s="1" t="s">
        <v>11</v>
      </c>
      <c r="J585">
        <f>VLOOKUP(B585,自助退!B:F,5,FALSE)</f>
        <v>39.96</v>
      </c>
      <c r="K585" t="str">
        <f t="shared" si="9"/>
        <v/>
      </c>
    </row>
    <row r="586" spans="1:11">
      <c r="A586" s="1" t="s">
        <v>3074</v>
      </c>
      <c r="B586" s="2">
        <v>1900702</v>
      </c>
      <c r="C586" s="1" t="s">
        <v>3075</v>
      </c>
      <c r="D586" s="1" t="s">
        <v>3076</v>
      </c>
      <c r="E586" s="1" t="s">
        <v>3077</v>
      </c>
      <c r="F586" s="2">
        <v>-501</v>
      </c>
      <c r="G586" s="1" t="s">
        <v>9</v>
      </c>
      <c r="H586" s="1" t="s">
        <v>90</v>
      </c>
      <c r="I586" s="1" t="s">
        <v>11</v>
      </c>
      <c r="J586">
        <f>VLOOKUP(B586,自助退!B:F,5,FALSE)</f>
        <v>501</v>
      </c>
      <c r="K586" t="str">
        <f t="shared" si="9"/>
        <v/>
      </c>
    </row>
    <row r="587" spans="1:11">
      <c r="A587" s="1" t="s">
        <v>3078</v>
      </c>
      <c r="B587" s="2">
        <v>1900721</v>
      </c>
      <c r="C587" s="1" t="s">
        <v>3079</v>
      </c>
      <c r="D587" s="1" t="s">
        <v>3080</v>
      </c>
      <c r="E587" s="1" t="s">
        <v>3081</v>
      </c>
      <c r="F587" s="2">
        <v>-9000</v>
      </c>
      <c r="G587" s="1" t="s">
        <v>9</v>
      </c>
      <c r="H587" s="1" t="s">
        <v>98</v>
      </c>
      <c r="I587" s="1" t="s">
        <v>11</v>
      </c>
      <c r="J587">
        <f>VLOOKUP(B587,自助退!B:F,5,FALSE)</f>
        <v>9000</v>
      </c>
      <c r="K587" t="str">
        <f t="shared" si="9"/>
        <v/>
      </c>
    </row>
    <row r="588" spans="1:11">
      <c r="A588" s="1" t="s">
        <v>3082</v>
      </c>
      <c r="B588" s="2">
        <v>1900729</v>
      </c>
      <c r="C588" s="1" t="s">
        <v>3083</v>
      </c>
      <c r="D588" s="1" t="s">
        <v>3084</v>
      </c>
      <c r="E588" s="1" t="s">
        <v>3085</v>
      </c>
      <c r="F588" s="2">
        <v>-43</v>
      </c>
      <c r="G588" s="1" t="s">
        <v>9</v>
      </c>
      <c r="H588" s="1" t="s">
        <v>85</v>
      </c>
      <c r="I588" s="1" t="s">
        <v>11</v>
      </c>
      <c r="J588">
        <f>VLOOKUP(B588,自助退!B:F,5,FALSE)</f>
        <v>43</v>
      </c>
      <c r="K588" t="str">
        <f t="shared" si="9"/>
        <v/>
      </c>
    </row>
    <row r="589" spans="1:11">
      <c r="A589" s="1" t="s">
        <v>3086</v>
      </c>
      <c r="B589" s="2">
        <v>1900739</v>
      </c>
      <c r="C589" s="1"/>
      <c r="D589" s="1" t="s">
        <v>3088</v>
      </c>
      <c r="E589" s="1" t="s">
        <v>1047</v>
      </c>
      <c r="F589" s="2">
        <v>-157.34</v>
      </c>
      <c r="G589" s="1" t="s">
        <v>9</v>
      </c>
      <c r="H589" s="1" t="s">
        <v>79</v>
      </c>
      <c r="I589" s="1" t="s">
        <v>78</v>
      </c>
      <c r="J589">
        <f>VLOOKUP(B589,自助退!B:F,5,FALSE)</f>
        <v>157.34</v>
      </c>
      <c r="K589" t="str">
        <f t="shared" si="9"/>
        <v/>
      </c>
    </row>
    <row r="590" spans="1:11">
      <c r="A590" s="1" t="s">
        <v>3089</v>
      </c>
      <c r="B590" s="2">
        <v>1900748</v>
      </c>
      <c r="C590" s="1" t="s">
        <v>3090</v>
      </c>
      <c r="D590" s="1" t="s">
        <v>3091</v>
      </c>
      <c r="E590" s="1" t="s">
        <v>3092</v>
      </c>
      <c r="F590" s="2">
        <v>-2000</v>
      </c>
      <c r="G590" s="1" t="s">
        <v>9</v>
      </c>
      <c r="H590" s="1" t="s">
        <v>85</v>
      </c>
      <c r="I590" s="1" t="s">
        <v>11</v>
      </c>
      <c r="J590">
        <f>VLOOKUP(B590,自助退!B:F,5,FALSE)</f>
        <v>2000</v>
      </c>
      <c r="K590" t="str">
        <f t="shared" si="9"/>
        <v/>
      </c>
    </row>
    <row r="591" spans="1:11">
      <c r="A591" s="1" t="s">
        <v>3093</v>
      </c>
      <c r="B591" s="2">
        <v>1900749</v>
      </c>
      <c r="C591" s="1"/>
      <c r="D591" s="1" t="s">
        <v>3095</v>
      </c>
      <c r="E591" s="1" t="s">
        <v>1054</v>
      </c>
      <c r="F591" s="2">
        <v>-32.92</v>
      </c>
      <c r="G591" s="1" t="s">
        <v>9</v>
      </c>
      <c r="H591" s="1" t="s">
        <v>79</v>
      </c>
      <c r="I591" s="1" t="s">
        <v>78</v>
      </c>
      <c r="J591">
        <f>VLOOKUP(B591,自助退!B:F,5,FALSE)</f>
        <v>32.92</v>
      </c>
      <c r="K591" t="str">
        <f t="shared" si="9"/>
        <v/>
      </c>
    </row>
    <row r="592" spans="1:11">
      <c r="A592" s="1" t="s">
        <v>3096</v>
      </c>
      <c r="B592" s="2">
        <v>1900897</v>
      </c>
      <c r="C592" s="1" t="s">
        <v>3097</v>
      </c>
      <c r="D592" s="1" t="s">
        <v>3098</v>
      </c>
      <c r="E592" s="1" t="s">
        <v>3099</v>
      </c>
      <c r="F592" s="2">
        <v>-450</v>
      </c>
      <c r="G592" s="1" t="s">
        <v>9</v>
      </c>
      <c r="H592" s="1" t="s">
        <v>96</v>
      </c>
      <c r="I592" s="1" t="s">
        <v>11</v>
      </c>
      <c r="J592">
        <f>VLOOKUP(B592,自助退!B:F,5,FALSE)</f>
        <v>450</v>
      </c>
      <c r="K592" t="str">
        <f t="shared" si="9"/>
        <v/>
      </c>
    </row>
    <row r="593" spans="1:11">
      <c r="A593" s="1" t="s">
        <v>3100</v>
      </c>
      <c r="B593" s="2">
        <v>1900900</v>
      </c>
      <c r="C593" s="1" t="s">
        <v>3101</v>
      </c>
      <c r="D593" s="1" t="s">
        <v>3102</v>
      </c>
      <c r="E593" s="1" t="s">
        <v>3103</v>
      </c>
      <c r="F593" s="2">
        <v>-500</v>
      </c>
      <c r="G593" s="1" t="s">
        <v>9</v>
      </c>
      <c r="H593" s="1" t="s">
        <v>95</v>
      </c>
      <c r="I593" s="1" t="s">
        <v>11</v>
      </c>
      <c r="J593">
        <f>VLOOKUP(B593,自助退!B:F,5,FALSE)</f>
        <v>500</v>
      </c>
      <c r="K593" t="str">
        <f t="shared" si="9"/>
        <v/>
      </c>
    </row>
    <row r="594" spans="1:11">
      <c r="A594" s="1" t="s">
        <v>3104</v>
      </c>
      <c r="B594" s="2">
        <v>1901039</v>
      </c>
      <c r="C594" s="1" t="s">
        <v>3105</v>
      </c>
      <c r="D594" s="1" t="s">
        <v>3106</v>
      </c>
      <c r="E594" s="1" t="s">
        <v>3107</v>
      </c>
      <c r="F594" s="2">
        <v>-500</v>
      </c>
      <c r="G594" s="1" t="s">
        <v>9</v>
      </c>
      <c r="H594" s="1" t="s">
        <v>3108</v>
      </c>
      <c r="I594" s="1" t="s">
        <v>11</v>
      </c>
      <c r="J594">
        <f>VLOOKUP(B594,自助退!B:F,5,FALSE)</f>
        <v>500</v>
      </c>
      <c r="K594" t="str">
        <f t="shared" si="9"/>
        <v/>
      </c>
    </row>
    <row r="595" spans="1:11">
      <c r="A595" s="1" t="s">
        <v>3109</v>
      </c>
      <c r="B595" s="2">
        <v>1901357</v>
      </c>
      <c r="C595" s="1" t="s">
        <v>3110</v>
      </c>
      <c r="D595" s="1" t="s">
        <v>3111</v>
      </c>
      <c r="E595" s="1" t="s">
        <v>3112</v>
      </c>
      <c r="F595" s="2">
        <v>-10190.06</v>
      </c>
      <c r="G595" s="1" t="s">
        <v>9</v>
      </c>
      <c r="H595" s="1" t="s">
        <v>87</v>
      </c>
      <c r="I595" s="1" t="s">
        <v>11</v>
      </c>
      <c r="J595">
        <f>VLOOKUP(B595,自助退!B:F,5,FALSE)</f>
        <v>10190.06</v>
      </c>
      <c r="K595" t="str">
        <f t="shared" si="9"/>
        <v/>
      </c>
    </row>
    <row r="596" spans="1:11">
      <c r="A596" s="1" t="s">
        <v>3113</v>
      </c>
      <c r="B596" s="2">
        <v>1901379</v>
      </c>
      <c r="C596" s="1" t="s">
        <v>3114</v>
      </c>
      <c r="D596" s="1" t="s">
        <v>3115</v>
      </c>
      <c r="E596" s="1" t="s">
        <v>3116</v>
      </c>
      <c r="F596" s="2">
        <v>-5449.48</v>
      </c>
      <c r="G596" s="1" t="s">
        <v>9</v>
      </c>
      <c r="H596" s="1" t="s">
        <v>98</v>
      </c>
      <c r="I596" s="1" t="s">
        <v>11</v>
      </c>
      <c r="J596">
        <f>VLOOKUP(B596,自助退!B:F,5,FALSE)</f>
        <v>5449.48</v>
      </c>
      <c r="K596" t="str">
        <f t="shared" si="9"/>
        <v/>
      </c>
    </row>
    <row r="597" spans="1:11">
      <c r="A597" s="1" t="s">
        <v>3117</v>
      </c>
      <c r="B597" s="2">
        <v>1901406</v>
      </c>
      <c r="C597" s="1" t="s">
        <v>3118</v>
      </c>
      <c r="D597" s="1" t="s">
        <v>3119</v>
      </c>
      <c r="E597" s="1" t="s">
        <v>3120</v>
      </c>
      <c r="F597" s="2">
        <v>-892.83</v>
      </c>
      <c r="G597" s="1" t="s">
        <v>9</v>
      </c>
      <c r="H597" s="1" t="s">
        <v>77</v>
      </c>
      <c r="I597" s="1" t="s">
        <v>11</v>
      </c>
      <c r="J597">
        <f>VLOOKUP(B597,自助退!B:F,5,FALSE)</f>
        <v>892.83</v>
      </c>
      <c r="K597" t="str">
        <f t="shared" si="9"/>
        <v/>
      </c>
    </row>
    <row r="598" spans="1:11">
      <c r="A598" s="1" t="s">
        <v>3121</v>
      </c>
      <c r="B598" s="2">
        <v>1901427</v>
      </c>
      <c r="C598" s="1" t="s">
        <v>3122</v>
      </c>
      <c r="D598" s="1" t="s">
        <v>3111</v>
      </c>
      <c r="E598" s="1" t="s">
        <v>3112</v>
      </c>
      <c r="F598" s="2">
        <v>-500</v>
      </c>
      <c r="G598" s="1" t="s">
        <v>9</v>
      </c>
      <c r="H598" s="1" t="s">
        <v>87</v>
      </c>
      <c r="I598" s="1" t="s">
        <v>11</v>
      </c>
      <c r="J598">
        <f>VLOOKUP(B598,自助退!B:F,5,FALSE)</f>
        <v>500</v>
      </c>
      <c r="K598" t="str">
        <f t="shared" si="9"/>
        <v/>
      </c>
    </row>
    <row r="599" spans="1:11">
      <c r="A599" s="1" t="s">
        <v>3123</v>
      </c>
      <c r="B599" s="2">
        <v>1901474</v>
      </c>
      <c r="C599" s="1" t="s">
        <v>3124</v>
      </c>
      <c r="D599" s="1" t="s">
        <v>3125</v>
      </c>
      <c r="E599" s="1" t="s">
        <v>3126</v>
      </c>
      <c r="F599" s="2">
        <v>-471.5</v>
      </c>
      <c r="G599" s="1" t="s">
        <v>9</v>
      </c>
      <c r="H599" s="1" t="s">
        <v>86</v>
      </c>
      <c r="I599" s="1" t="s">
        <v>11</v>
      </c>
      <c r="J599">
        <f>VLOOKUP(B599,自助退!B:F,5,FALSE)</f>
        <v>471.5</v>
      </c>
      <c r="K599" t="str">
        <f t="shared" si="9"/>
        <v/>
      </c>
    </row>
    <row r="600" spans="1:11">
      <c r="A600" s="1" t="s">
        <v>3127</v>
      </c>
      <c r="B600" s="2">
        <v>1901659</v>
      </c>
      <c r="C600" s="1" t="s">
        <v>3128</v>
      </c>
      <c r="D600" s="1" t="s">
        <v>3129</v>
      </c>
      <c r="E600" s="1" t="s">
        <v>3130</v>
      </c>
      <c r="F600" s="2">
        <v>-600</v>
      </c>
      <c r="G600" s="1" t="s">
        <v>9</v>
      </c>
      <c r="H600" s="1" t="s">
        <v>95</v>
      </c>
      <c r="I600" s="1" t="s">
        <v>11</v>
      </c>
      <c r="J600">
        <f>VLOOKUP(B600,自助退!B:F,5,FALSE)</f>
        <v>600</v>
      </c>
      <c r="K600" t="str">
        <f t="shared" si="9"/>
        <v/>
      </c>
    </row>
    <row r="601" spans="1:11">
      <c r="A601" s="1" t="s">
        <v>3131</v>
      </c>
      <c r="B601" s="2">
        <v>1901803</v>
      </c>
      <c r="C601" s="1" t="s">
        <v>3132</v>
      </c>
      <c r="D601" s="1" t="s">
        <v>186</v>
      </c>
      <c r="E601" s="1" t="s">
        <v>34</v>
      </c>
      <c r="F601" s="2">
        <v>-466.54</v>
      </c>
      <c r="G601" s="1" t="s">
        <v>9</v>
      </c>
      <c r="H601" s="1" t="s">
        <v>77</v>
      </c>
      <c r="I601" s="1" t="s">
        <v>11</v>
      </c>
      <c r="J601">
        <f>VLOOKUP(B601,自助退!B:F,5,FALSE)</f>
        <v>466.54</v>
      </c>
      <c r="K601" t="str">
        <f t="shared" si="9"/>
        <v/>
      </c>
    </row>
    <row r="602" spans="1:11">
      <c r="A602" s="1" t="s">
        <v>3133</v>
      </c>
      <c r="B602" s="2">
        <v>1901882</v>
      </c>
      <c r="C602" s="1" t="s">
        <v>3134</v>
      </c>
      <c r="D602" s="1" t="s">
        <v>3135</v>
      </c>
      <c r="E602" s="1" t="s">
        <v>3136</v>
      </c>
      <c r="F602" s="2">
        <v>-920</v>
      </c>
      <c r="G602" s="1" t="s">
        <v>9</v>
      </c>
      <c r="H602" s="1" t="s">
        <v>95</v>
      </c>
      <c r="I602" s="1" t="s">
        <v>11</v>
      </c>
      <c r="J602">
        <f>VLOOKUP(B602,自助退!B:F,5,FALSE)</f>
        <v>920</v>
      </c>
      <c r="K602" t="str">
        <f t="shared" si="9"/>
        <v/>
      </c>
    </row>
    <row r="603" spans="1:11">
      <c r="A603" s="1" t="s">
        <v>3137</v>
      </c>
      <c r="B603" s="2">
        <v>1902041</v>
      </c>
      <c r="C603" s="1" t="s">
        <v>3138</v>
      </c>
      <c r="D603" s="1" t="s">
        <v>3139</v>
      </c>
      <c r="E603" s="1" t="s">
        <v>3140</v>
      </c>
      <c r="F603" s="2">
        <v>-272.16000000000003</v>
      </c>
      <c r="G603" s="1" t="s">
        <v>9</v>
      </c>
      <c r="H603" s="1" t="s">
        <v>102</v>
      </c>
      <c r="I603" s="1" t="s">
        <v>11</v>
      </c>
      <c r="J603">
        <f>VLOOKUP(B603,自助退!B:F,5,FALSE)</f>
        <v>272.16000000000003</v>
      </c>
      <c r="K603" t="str">
        <f t="shared" si="9"/>
        <v/>
      </c>
    </row>
    <row r="604" spans="1:11">
      <c r="A604" s="1" t="s">
        <v>3141</v>
      </c>
      <c r="B604" s="2">
        <v>1902157</v>
      </c>
      <c r="C604" s="1" t="s">
        <v>3142</v>
      </c>
      <c r="D604" s="1" t="s">
        <v>3143</v>
      </c>
      <c r="E604" s="1" t="s">
        <v>3144</v>
      </c>
      <c r="F604" s="2">
        <v>-320</v>
      </c>
      <c r="G604" s="1" t="s">
        <v>9</v>
      </c>
      <c r="H604" s="1" t="s">
        <v>79</v>
      </c>
      <c r="I604" s="1" t="s">
        <v>11</v>
      </c>
      <c r="J604">
        <f>VLOOKUP(B604,自助退!B:F,5,FALSE)</f>
        <v>320</v>
      </c>
      <c r="K604" t="str">
        <f t="shared" si="9"/>
        <v/>
      </c>
    </row>
    <row r="605" spans="1:11">
      <c r="A605" s="1" t="s">
        <v>3145</v>
      </c>
      <c r="B605" s="2">
        <v>1903131</v>
      </c>
      <c r="C605" s="1" t="s">
        <v>3146</v>
      </c>
      <c r="D605" s="1" t="s">
        <v>3147</v>
      </c>
      <c r="E605" s="1" t="s">
        <v>3148</v>
      </c>
      <c r="F605" s="2">
        <v>-104.5</v>
      </c>
      <c r="G605" s="1" t="s">
        <v>9</v>
      </c>
      <c r="H605" s="1" t="s">
        <v>100</v>
      </c>
      <c r="I605" s="1" t="s">
        <v>11</v>
      </c>
      <c r="J605">
        <f>VLOOKUP(B605,自助退!B:F,5,FALSE)</f>
        <v>104.5</v>
      </c>
      <c r="K605" t="str">
        <f t="shared" si="9"/>
        <v/>
      </c>
    </row>
    <row r="606" spans="1:11">
      <c r="A606" s="1" t="s">
        <v>3149</v>
      </c>
      <c r="B606" s="2">
        <v>1903374</v>
      </c>
      <c r="C606" s="1" t="s">
        <v>3150</v>
      </c>
      <c r="D606" s="1" t="s">
        <v>3151</v>
      </c>
      <c r="E606" s="1" t="s">
        <v>3152</v>
      </c>
      <c r="F606" s="2">
        <v>-3225</v>
      </c>
      <c r="G606" s="1" t="s">
        <v>9</v>
      </c>
      <c r="H606" s="1" t="s">
        <v>3153</v>
      </c>
      <c r="I606" s="1" t="s">
        <v>11</v>
      </c>
      <c r="J606">
        <f>VLOOKUP(B606,自助退!B:F,5,FALSE)</f>
        <v>3225</v>
      </c>
      <c r="K606" t="str">
        <f t="shared" si="9"/>
        <v/>
      </c>
    </row>
    <row r="607" spans="1:11">
      <c r="A607" s="1" t="s">
        <v>3154</v>
      </c>
      <c r="B607" s="2">
        <v>1903398</v>
      </c>
      <c r="C607" s="1" t="s">
        <v>3155</v>
      </c>
      <c r="D607" s="1" t="s">
        <v>3156</v>
      </c>
      <c r="E607" s="1" t="s">
        <v>3157</v>
      </c>
      <c r="F607" s="2">
        <v>-1133.8900000000001</v>
      </c>
      <c r="G607" s="1" t="s">
        <v>9</v>
      </c>
      <c r="H607" s="1" t="s">
        <v>92</v>
      </c>
      <c r="I607" s="1" t="s">
        <v>11</v>
      </c>
      <c r="J607">
        <f>VLOOKUP(B607,自助退!B:F,5,FALSE)</f>
        <v>1133.8900000000001</v>
      </c>
      <c r="K607" t="str">
        <f t="shared" si="9"/>
        <v/>
      </c>
    </row>
    <row r="608" spans="1:11">
      <c r="A608" s="1" t="s">
        <v>3158</v>
      </c>
      <c r="B608" s="2">
        <v>1903487</v>
      </c>
      <c r="C608" s="1" t="s">
        <v>3159</v>
      </c>
      <c r="D608" s="1" t="s">
        <v>3160</v>
      </c>
      <c r="E608" s="1" t="s">
        <v>3161</v>
      </c>
      <c r="F608" s="2">
        <v>-500</v>
      </c>
      <c r="G608" s="1" t="s">
        <v>9</v>
      </c>
      <c r="H608" s="1" t="s">
        <v>3153</v>
      </c>
      <c r="I608" s="1" t="s">
        <v>11</v>
      </c>
      <c r="J608">
        <f>VLOOKUP(B608,自助退!B:F,5,FALSE)</f>
        <v>500</v>
      </c>
      <c r="K608" t="str">
        <f t="shared" si="9"/>
        <v/>
      </c>
    </row>
    <row r="609" spans="1:11">
      <c r="A609" s="1" t="s">
        <v>3162</v>
      </c>
      <c r="B609" s="2">
        <v>1904004</v>
      </c>
      <c r="C609" s="1" t="s">
        <v>3163</v>
      </c>
      <c r="D609" s="1" t="s">
        <v>3164</v>
      </c>
      <c r="E609" s="1" t="s">
        <v>3165</v>
      </c>
      <c r="F609" s="2">
        <v>-50</v>
      </c>
      <c r="G609" s="1" t="s">
        <v>9</v>
      </c>
      <c r="H609" s="1" t="s">
        <v>86</v>
      </c>
      <c r="I609" s="1" t="s">
        <v>11</v>
      </c>
      <c r="J609">
        <f>VLOOKUP(B609,自助退!B:F,5,FALSE)</f>
        <v>50</v>
      </c>
      <c r="K609" t="str">
        <f t="shared" si="9"/>
        <v/>
      </c>
    </row>
    <row r="610" spans="1:11">
      <c r="A610" s="1" t="s">
        <v>3166</v>
      </c>
      <c r="B610" s="2">
        <v>1904023</v>
      </c>
      <c r="C610" s="1" t="s">
        <v>3167</v>
      </c>
      <c r="D610" s="1" t="s">
        <v>3168</v>
      </c>
      <c r="E610" s="1" t="s">
        <v>3169</v>
      </c>
      <c r="F610" s="2">
        <v>-4424</v>
      </c>
      <c r="G610" s="1" t="s">
        <v>9</v>
      </c>
      <c r="H610" s="1" t="s">
        <v>107</v>
      </c>
      <c r="I610" s="1" t="s">
        <v>11</v>
      </c>
      <c r="J610">
        <f>VLOOKUP(B610,自助退!B:F,5,FALSE)</f>
        <v>4424</v>
      </c>
      <c r="K610" t="str">
        <f t="shared" si="9"/>
        <v/>
      </c>
    </row>
    <row r="611" spans="1:11">
      <c r="A611" s="1" t="s">
        <v>3170</v>
      </c>
      <c r="B611" s="2">
        <v>1904276</v>
      </c>
      <c r="C611" s="1" t="s">
        <v>3171</v>
      </c>
      <c r="D611" s="1" t="s">
        <v>3172</v>
      </c>
      <c r="E611" s="1" t="s">
        <v>3173</v>
      </c>
      <c r="F611" s="2">
        <v>-156.13999999999999</v>
      </c>
      <c r="G611" s="1" t="s">
        <v>9</v>
      </c>
      <c r="H611" s="1" t="s">
        <v>111</v>
      </c>
      <c r="I611" s="1" t="s">
        <v>11</v>
      </c>
      <c r="J611">
        <f>VLOOKUP(B611,自助退!B:F,5,FALSE)</f>
        <v>156.13999999999999</v>
      </c>
      <c r="K611" t="str">
        <f t="shared" si="9"/>
        <v/>
      </c>
    </row>
    <row r="612" spans="1:11">
      <c r="A612" s="1" t="s">
        <v>3174</v>
      </c>
      <c r="B612" s="2">
        <v>1904284</v>
      </c>
      <c r="C612" s="1" t="s">
        <v>3175</v>
      </c>
      <c r="D612" s="1" t="s">
        <v>3176</v>
      </c>
      <c r="E612" s="1" t="s">
        <v>3177</v>
      </c>
      <c r="F612" s="2">
        <v>-10000</v>
      </c>
      <c r="G612" s="1" t="s">
        <v>9</v>
      </c>
      <c r="H612" s="1" t="s">
        <v>96</v>
      </c>
      <c r="I612" s="1" t="s">
        <v>11</v>
      </c>
      <c r="J612">
        <f>VLOOKUP(B612,自助退!B:F,5,FALSE)</f>
        <v>10000</v>
      </c>
      <c r="K612" t="str">
        <f t="shared" si="9"/>
        <v/>
      </c>
    </row>
    <row r="613" spans="1:11">
      <c r="A613" s="1" t="s">
        <v>3178</v>
      </c>
      <c r="B613" s="2">
        <v>1904299</v>
      </c>
      <c r="C613" s="1" t="s">
        <v>3179</v>
      </c>
      <c r="D613" s="1" t="s">
        <v>3176</v>
      </c>
      <c r="E613" s="1" t="s">
        <v>3177</v>
      </c>
      <c r="F613" s="2">
        <v>-500</v>
      </c>
      <c r="G613" s="1" t="s">
        <v>9</v>
      </c>
      <c r="H613" s="1" t="s">
        <v>96</v>
      </c>
      <c r="I613" s="1" t="s">
        <v>11</v>
      </c>
      <c r="J613">
        <f>VLOOKUP(B613,自助退!B:F,5,FALSE)</f>
        <v>500</v>
      </c>
      <c r="K613" t="str">
        <f t="shared" si="9"/>
        <v/>
      </c>
    </row>
    <row r="614" spans="1:11">
      <c r="A614" s="1" t="s">
        <v>3180</v>
      </c>
      <c r="B614" s="2">
        <v>1904467</v>
      </c>
      <c r="C614" s="1" t="s">
        <v>3181</v>
      </c>
      <c r="D614" s="1" t="s">
        <v>3182</v>
      </c>
      <c r="E614" s="1" t="s">
        <v>3183</v>
      </c>
      <c r="F614" s="2">
        <v>-59</v>
      </c>
      <c r="G614" s="1" t="s">
        <v>9</v>
      </c>
      <c r="H614" s="1" t="s">
        <v>86</v>
      </c>
      <c r="I614" s="1" t="s">
        <v>11</v>
      </c>
      <c r="J614">
        <f>VLOOKUP(B614,自助退!B:F,5,FALSE)</f>
        <v>59</v>
      </c>
      <c r="K614" t="str">
        <f t="shared" si="9"/>
        <v/>
      </c>
    </row>
    <row r="615" spans="1:11">
      <c r="A615" s="1" t="s">
        <v>3184</v>
      </c>
      <c r="B615" s="2">
        <v>1904558</v>
      </c>
      <c r="C615" s="1" t="s">
        <v>3185</v>
      </c>
      <c r="D615" s="1" t="s">
        <v>3186</v>
      </c>
      <c r="E615" s="1" t="s">
        <v>3187</v>
      </c>
      <c r="F615" s="2">
        <v>-14.5</v>
      </c>
      <c r="G615" s="1" t="s">
        <v>9</v>
      </c>
      <c r="H615" s="1" t="s">
        <v>103</v>
      </c>
      <c r="I615" s="1" t="s">
        <v>11</v>
      </c>
      <c r="J615">
        <f>VLOOKUP(B615,自助退!B:F,5,FALSE)</f>
        <v>14.5</v>
      </c>
      <c r="K615" t="str">
        <f t="shared" si="9"/>
        <v/>
      </c>
    </row>
    <row r="616" spans="1:11">
      <c r="A616" s="1" t="s">
        <v>3188</v>
      </c>
      <c r="B616" s="2">
        <v>1904729</v>
      </c>
      <c r="C616" s="1" t="s">
        <v>3189</v>
      </c>
      <c r="D616" s="1" t="s">
        <v>3190</v>
      </c>
      <c r="E616" s="1" t="s">
        <v>3191</v>
      </c>
      <c r="F616" s="2">
        <v>-1699</v>
      </c>
      <c r="G616" s="1" t="s">
        <v>9</v>
      </c>
      <c r="H616" s="1" t="s">
        <v>98</v>
      </c>
      <c r="I616" s="1" t="s">
        <v>11</v>
      </c>
      <c r="J616">
        <f>VLOOKUP(B616,自助退!B:F,5,FALSE)</f>
        <v>1699</v>
      </c>
      <c r="K616" t="str">
        <f t="shared" si="9"/>
        <v/>
      </c>
    </row>
    <row r="617" spans="1:11">
      <c r="A617" s="1" t="s">
        <v>3192</v>
      </c>
      <c r="B617" s="2">
        <v>1904978</v>
      </c>
      <c r="C617" s="1" t="s">
        <v>3193</v>
      </c>
      <c r="D617" s="1" t="s">
        <v>3194</v>
      </c>
      <c r="E617" s="1" t="s">
        <v>3195</v>
      </c>
      <c r="F617" s="2">
        <v>-836.23</v>
      </c>
      <c r="G617" s="1" t="s">
        <v>9</v>
      </c>
      <c r="H617" s="1" t="s">
        <v>87</v>
      </c>
      <c r="I617" s="1" t="s">
        <v>11</v>
      </c>
      <c r="J617">
        <f>VLOOKUP(B617,自助退!B:F,5,FALSE)</f>
        <v>836.23</v>
      </c>
      <c r="K617" t="str">
        <f t="shared" si="9"/>
        <v/>
      </c>
    </row>
    <row r="618" spans="1:11">
      <c r="A618" s="1" t="s">
        <v>3196</v>
      </c>
      <c r="B618" s="2">
        <v>1905284</v>
      </c>
      <c r="C618" s="1" t="s">
        <v>3197</v>
      </c>
      <c r="D618" s="1" t="s">
        <v>3198</v>
      </c>
      <c r="E618" s="1" t="s">
        <v>3199</v>
      </c>
      <c r="F618" s="2">
        <v>-7396</v>
      </c>
      <c r="G618" s="1" t="s">
        <v>9</v>
      </c>
      <c r="H618" s="1" t="s">
        <v>102</v>
      </c>
      <c r="I618" s="1" t="s">
        <v>11</v>
      </c>
      <c r="J618">
        <f>VLOOKUP(B618,自助退!B:F,5,FALSE)</f>
        <v>7396</v>
      </c>
      <c r="K618" t="str">
        <f t="shared" si="9"/>
        <v/>
      </c>
    </row>
    <row r="619" spans="1:11">
      <c r="A619" s="1" t="s">
        <v>3200</v>
      </c>
      <c r="B619" s="2">
        <v>1905525</v>
      </c>
      <c r="C619" s="1" t="s">
        <v>3201</v>
      </c>
      <c r="D619" s="1" t="s">
        <v>3202</v>
      </c>
      <c r="E619" s="1" t="s">
        <v>3203</v>
      </c>
      <c r="F619" s="2">
        <v>-305.02</v>
      </c>
      <c r="G619" s="1" t="s">
        <v>9</v>
      </c>
      <c r="H619" s="1" t="s">
        <v>96</v>
      </c>
      <c r="I619" s="1" t="s">
        <v>11</v>
      </c>
      <c r="J619">
        <f>VLOOKUP(B619,自助退!B:F,5,FALSE)</f>
        <v>305.02</v>
      </c>
      <c r="K619" t="str">
        <f t="shared" si="9"/>
        <v/>
      </c>
    </row>
    <row r="620" spans="1:11">
      <c r="A620" s="1" t="s">
        <v>3204</v>
      </c>
      <c r="B620" s="2">
        <v>1905587</v>
      </c>
      <c r="C620" s="1" t="s">
        <v>3205</v>
      </c>
      <c r="D620" s="1" t="s">
        <v>3206</v>
      </c>
      <c r="E620" s="1" t="s">
        <v>3207</v>
      </c>
      <c r="F620" s="2">
        <v>-11983.61</v>
      </c>
      <c r="G620" s="1" t="s">
        <v>9</v>
      </c>
      <c r="H620" s="1" t="s">
        <v>156</v>
      </c>
      <c r="I620" s="1" t="s">
        <v>11</v>
      </c>
      <c r="J620">
        <f>VLOOKUP(B620,自助退!B:F,5,FALSE)</f>
        <v>11983.61</v>
      </c>
      <c r="K620" t="str">
        <f t="shared" si="9"/>
        <v/>
      </c>
    </row>
    <row r="621" spans="1:11">
      <c r="A621" s="1" t="s">
        <v>3208</v>
      </c>
      <c r="B621" s="2">
        <v>1905589</v>
      </c>
      <c r="C621" s="1" t="s">
        <v>3209</v>
      </c>
      <c r="D621" s="1" t="s">
        <v>3210</v>
      </c>
      <c r="E621" s="1" t="s">
        <v>3211</v>
      </c>
      <c r="F621" s="2">
        <v>-18</v>
      </c>
      <c r="G621" s="1" t="s">
        <v>9</v>
      </c>
      <c r="H621" s="1" t="s">
        <v>96</v>
      </c>
      <c r="I621" s="1" t="s">
        <v>11</v>
      </c>
      <c r="J621">
        <f>VLOOKUP(B621,自助退!B:F,5,FALSE)</f>
        <v>18</v>
      </c>
      <c r="K621" t="str">
        <f t="shared" si="9"/>
        <v/>
      </c>
    </row>
    <row r="622" spans="1:11">
      <c r="A622" s="1" t="s">
        <v>3212</v>
      </c>
      <c r="B622" s="2">
        <v>1905688</v>
      </c>
      <c r="C622" s="1" t="s">
        <v>3213</v>
      </c>
      <c r="D622" s="1" t="s">
        <v>3214</v>
      </c>
      <c r="E622" s="1" t="s">
        <v>3215</v>
      </c>
      <c r="F622" s="2">
        <v>-802</v>
      </c>
      <c r="G622" s="1" t="s">
        <v>9</v>
      </c>
      <c r="H622" s="1" t="s">
        <v>90</v>
      </c>
      <c r="I622" s="1" t="s">
        <v>11</v>
      </c>
      <c r="J622">
        <f>VLOOKUP(B622,自助退!B:F,5,FALSE)</f>
        <v>802</v>
      </c>
      <c r="K622" t="str">
        <f t="shared" si="9"/>
        <v/>
      </c>
    </row>
    <row r="623" spans="1:11">
      <c r="A623" s="1" t="s">
        <v>3216</v>
      </c>
      <c r="B623" s="2">
        <v>1905892</v>
      </c>
      <c r="C623" s="1" t="s">
        <v>3217</v>
      </c>
      <c r="D623" s="1" t="s">
        <v>3218</v>
      </c>
      <c r="E623" s="1" t="s">
        <v>3219</v>
      </c>
      <c r="F623" s="2">
        <v>-2500</v>
      </c>
      <c r="G623" s="1" t="s">
        <v>9</v>
      </c>
      <c r="H623" s="1" t="s">
        <v>100</v>
      </c>
      <c r="I623" s="1" t="s">
        <v>11</v>
      </c>
      <c r="J623">
        <f>VLOOKUP(B623,自助退!B:F,5,FALSE)</f>
        <v>2500</v>
      </c>
      <c r="K623" t="str">
        <f t="shared" si="9"/>
        <v/>
      </c>
    </row>
    <row r="624" spans="1:11">
      <c r="A624" s="1" t="s">
        <v>3220</v>
      </c>
      <c r="B624" s="2">
        <v>1906042</v>
      </c>
      <c r="C624" s="1" t="s">
        <v>3221</v>
      </c>
      <c r="D624" s="1" t="s">
        <v>3222</v>
      </c>
      <c r="E624" s="1" t="s">
        <v>3223</v>
      </c>
      <c r="F624" s="2">
        <v>-520</v>
      </c>
      <c r="G624" s="1" t="s">
        <v>9</v>
      </c>
      <c r="H624" s="1" t="s">
        <v>101</v>
      </c>
      <c r="I624" s="1" t="s">
        <v>11</v>
      </c>
      <c r="J624">
        <f>VLOOKUP(B624,自助退!B:F,5,FALSE)</f>
        <v>520</v>
      </c>
      <c r="K624" t="str">
        <f t="shared" si="9"/>
        <v/>
      </c>
    </row>
    <row r="625" spans="1:11">
      <c r="A625" s="1" t="s">
        <v>3224</v>
      </c>
      <c r="B625" s="2">
        <v>1906305</v>
      </c>
      <c r="C625" s="1" t="s">
        <v>3225</v>
      </c>
      <c r="D625" s="1" t="s">
        <v>3226</v>
      </c>
      <c r="E625" s="1" t="s">
        <v>3227</v>
      </c>
      <c r="F625" s="2">
        <v>-70</v>
      </c>
      <c r="G625" s="1" t="s">
        <v>9</v>
      </c>
      <c r="H625" s="1" t="s">
        <v>90</v>
      </c>
      <c r="I625" s="1" t="s">
        <v>11</v>
      </c>
      <c r="J625">
        <f>VLOOKUP(B625,自助退!B:F,5,FALSE)</f>
        <v>70</v>
      </c>
      <c r="K625" t="str">
        <f t="shared" si="9"/>
        <v/>
      </c>
    </row>
    <row r="626" spans="1:11">
      <c r="A626" s="1" t="s">
        <v>3228</v>
      </c>
      <c r="B626" s="2">
        <v>1906434</v>
      </c>
      <c r="C626" s="1" t="s">
        <v>3229</v>
      </c>
      <c r="D626" s="1" t="s">
        <v>3230</v>
      </c>
      <c r="E626" s="1" t="s">
        <v>3231</v>
      </c>
      <c r="F626" s="2">
        <v>-3545</v>
      </c>
      <c r="G626" s="1" t="s">
        <v>9</v>
      </c>
      <c r="H626" s="1" t="s">
        <v>96</v>
      </c>
      <c r="I626" s="1" t="s">
        <v>11</v>
      </c>
      <c r="J626">
        <f>VLOOKUP(B626,自助退!B:F,5,FALSE)</f>
        <v>3545</v>
      </c>
      <c r="K626" t="str">
        <f t="shared" si="9"/>
        <v/>
      </c>
    </row>
    <row r="627" spans="1:11">
      <c r="A627" s="1" t="s">
        <v>3232</v>
      </c>
      <c r="B627" s="2">
        <v>1906688</v>
      </c>
      <c r="C627" s="1" t="s">
        <v>3233</v>
      </c>
      <c r="D627" s="1" t="s">
        <v>3234</v>
      </c>
      <c r="E627" s="1" t="s">
        <v>3235</v>
      </c>
      <c r="F627" s="2">
        <v>-778</v>
      </c>
      <c r="G627" s="1" t="s">
        <v>9</v>
      </c>
      <c r="H627" s="1" t="s">
        <v>136</v>
      </c>
      <c r="I627" s="1" t="s">
        <v>11</v>
      </c>
      <c r="J627">
        <f>VLOOKUP(B627,自助退!B:F,5,FALSE)</f>
        <v>778</v>
      </c>
      <c r="K627" t="str">
        <f t="shared" si="9"/>
        <v/>
      </c>
    </row>
    <row r="628" spans="1:11">
      <c r="A628" s="1" t="s">
        <v>3236</v>
      </c>
      <c r="B628" s="2">
        <v>1906730</v>
      </c>
      <c r="C628" s="1" t="s">
        <v>3237</v>
      </c>
      <c r="D628" s="1" t="s">
        <v>3238</v>
      </c>
      <c r="E628" s="1" t="s">
        <v>3239</v>
      </c>
      <c r="F628" s="2">
        <v>-235.08</v>
      </c>
      <c r="G628" s="1" t="s">
        <v>9</v>
      </c>
      <c r="H628" s="1" t="s">
        <v>105</v>
      </c>
      <c r="I628" s="1" t="s">
        <v>11</v>
      </c>
      <c r="J628">
        <f>VLOOKUP(B628,自助退!B:F,5,FALSE)</f>
        <v>235.08</v>
      </c>
      <c r="K628" t="str">
        <f t="shared" si="9"/>
        <v/>
      </c>
    </row>
    <row r="629" spans="1:11">
      <c r="A629" s="1" t="s">
        <v>3240</v>
      </c>
      <c r="B629" s="2">
        <v>1906833</v>
      </c>
      <c r="C629" s="1" t="s">
        <v>3241</v>
      </c>
      <c r="D629" s="1" t="s">
        <v>3242</v>
      </c>
      <c r="E629" s="1" t="s">
        <v>3243</v>
      </c>
      <c r="F629" s="2">
        <v>-4763.32</v>
      </c>
      <c r="G629" s="1" t="s">
        <v>9</v>
      </c>
      <c r="H629" s="1" t="s">
        <v>79</v>
      </c>
      <c r="I629" s="1" t="s">
        <v>11</v>
      </c>
      <c r="J629">
        <f>VLOOKUP(B629,自助退!B:F,5,FALSE)</f>
        <v>4763.32</v>
      </c>
      <c r="K629" t="str">
        <f t="shared" si="9"/>
        <v/>
      </c>
    </row>
    <row r="630" spans="1:11">
      <c r="A630" s="1" t="s">
        <v>3244</v>
      </c>
      <c r="B630" s="2">
        <v>1907146</v>
      </c>
      <c r="C630" s="1" t="s">
        <v>3245</v>
      </c>
      <c r="D630" s="1" t="s">
        <v>3246</v>
      </c>
      <c r="E630" s="1" t="s">
        <v>3247</v>
      </c>
      <c r="F630" s="2">
        <v>-500</v>
      </c>
      <c r="G630" s="1" t="s">
        <v>9</v>
      </c>
      <c r="H630" s="1" t="s">
        <v>90</v>
      </c>
      <c r="I630" s="1" t="s">
        <v>11</v>
      </c>
      <c r="J630">
        <f>VLOOKUP(B630,自助退!B:F,5,FALSE)</f>
        <v>500</v>
      </c>
      <c r="K630" t="str">
        <f t="shared" si="9"/>
        <v/>
      </c>
    </row>
    <row r="631" spans="1:11">
      <c r="A631" s="1" t="s">
        <v>3248</v>
      </c>
      <c r="B631" s="2">
        <v>1907194</v>
      </c>
      <c r="C631" s="1"/>
      <c r="D631" s="1" t="s">
        <v>3250</v>
      </c>
      <c r="E631" s="1" t="s">
        <v>3251</v>
      </c>
      <c r="F631" s="2">
        <v>-591.4</v>
      </c>
      <c r="G631" s="1" t="s">
        <v>9</v>
      </c>
      <c r="H631" s="1" t="s">
        <v>96</v>
      </c>
      <c r="I631" s="1" t="s">
        <v>78</v>
      </c>
      <c r="J631">
        <f>VLOOKUP(B631,自助退!B:F,5,FALSE)</f>
        <v>591.4</v>
      </c>
      <c r="K631" t="str">
        <f t="shared" si="9"/>
        <v/>
      </c>
    </row>
    <row r="632" spans="1:11">
      <c r="A632" s="1" t="s">
        <v>3252</v>
      </c>
      <c r="B632" s="2">
        <v>1907323</v>
      </c>
      <c r="C632" s="1" t="s">
        <v>3253</v>
      </c>
      <c r="D632" s="1" t="s">
        <v>2939</v>
      </c>
      <c r="E632" s="1" t="s">
        <v>2940</v>
      </c>
      <c r="F632" s="2">
        <v>-14.5</v>
      </c>
      <c r="G632" s="1" t="s">
        <v>9</v>
      </c>
      <c r="H632" s="1" t="s">
        <v>75</v>
      </c>
      <c r="I632" s="1" t="s">
        <v>11</v>
      </c>
      <c r="J632">
        <f>VLOOKUP(B632,自助退!B:F,5,FALSE)</f>
        <v>14.5</v>
      </c>
      <c r="K632" t="str">
        <f t="shared" si="9"/>
        <v/>
      </c>
    </row>
    <row r="633" spans="1:11">
      <c r="A633" s="1" t="s">
        <v>3254</v>
      </c>
      <c r="B633" s="2">
        <v>1907460</v>
      </c>
      <c r="C633" s="1" t="s">
        <v>3255</v>
      </c>
      <c r="D633" s="1" t="s">
        <v>3256</v>
      </c>
      <c r="E633" s="1" t="s">
        <v>3257</v>
      </c>
      <c r="F633" s="2">
        <v>-20</v>
      </c>
      <c r="G633" s="1" t="s">
        <v>9</v>
      </c>
      <c r="H633" s="1" t="s">
        <v>75</v>
      </c>
      <c r="I633" s="1" t="s">
        <v>11</v>
      </c>
      <c r="J633">
        <f>VLOOKUP(B633,自助退!B:F,5,FALSE)</f>
        <v>20</v>
      </c>
      <c r="K633" t="str">
        <f t="shared" si="9"/>
        <v/>
      </c>
    </row>
    <row r="634" spans="1:11">
      <c r="A634" s="1" t="s">
        <v>3258</v>
      </c>
      <c r="B634" s="2">
        <v>1907542</v>
      </c>
      <c r="C634" s="1" t="s">
        <v>3259</v>
      </c>
      <c r="D634" s="1" t="s">
        <v>3260</v>
      </c>
      <c r="E634" s="1" t="s">
        <v>3261</v>
      </c>
      <c r="F634" s="2">
        <v>-150</v>
      </c>
      <c r="G634" s="1" t="s">
        <v>9</v>
      </c>
      <c r="H634" s="1" t="s">
        <v>76</v>
      </c>
      <c r="I634" s="1" t="s">
        <v>11</v>
      </c>
      <c r="J634">
        <f>VLOOKUP(B634,自助退!B:F,5,FALSE)</f>
        <v>150</v>
      </c>
      <c r="K634" t="str">
        <f t="shared" si="9"/>
        <v/>
      </c>
    </row>
    <row r="635" spans="1:11">
      <c r="A635" s="1" t="s">
        <v>3262</v>
      </c>
      <c r="B635" s="2">
        <v>1907562</v>
      </c>
      <c r="C635" s="1" t="s">
        <v>3263</v>
      </c>
      <c r="D635" s="1" t="s">
        <v>3264</v>
      </c>
      <c r="E635" s="1" t="s">
        <v>3265</v>
      </c>
      <c r="F635" s="2">
        <v>-1252.47</v>
      </c>
      <c r="G635" s="1" t="s">
        <v>9</v>
      </c>
      <c r="H635" s="1" t="s">
        <v>109</v>
      </c>
      <c r="I635" s="1" t="s">
        <v>11</v>
      </c>
      <c r="J635">
        <f>VLOOKUP(B635,自助退!B:F,5,FALSE)</f>
        <v>1252.47</v>
      </c>
      <c r="K635" t="str">
        <f t="shared" si="9"/>
        <v/>
      </c>
    </row>
    <row r="636" spans="1:11">
      <c r="A636" s="1" t="s">
        <v>3266</v>
      </c>
      <c r="B636" s="2">
        <v>1907671</v>
      </c>
      <c r="C636" s="1"/>
      <c r="D636" s="1" t="s">
        <v>3268</v>
      </c>
      <c r="E636" s="1" t="s">
        <v>985</v>
      </c>
      <c r="F636" s="2">
        <v>-984.89</v>
      </c>
      <c r="G636" s="1" t="s">
        <v>9</v>
      </c>
      <c r="H636" s="1" t="s">
        <v>106</v>
      </c>
      <c r="I636" s="1" t="s">
        <v>78</v>
      </c>
      <c r="J636">
        <f>VLOOKUP(B636,自助退!B:F,5,FALSE)</f>
        <v>984.89</v>
      </c>
      <c r="K636" t="str">
        <f t="shared" si="9"/>
        <v/>
      </c>
    </row>
    <row r="637" spans="1:11">
      <c r="A637" s="1" t="s">
        <v>3269</v>
      </c>
      <c r="B637" s="2">
        <v>1907755</v>
      </c>
      <c r="C637" s="1" t="s">
        <v>3270</v>
      </c>
      <c r="D637" s="1" t="s">
        <v>3271</v>
      </c>
      <c r="E637" s="1" t="s">
        <v>3272</v>
      </c>
      <c r="F637" s="2">
        <v>-725.19</v>
      </c>
      <c r="G637" s="1" t="s">
        <v>9</v>
      </c>
      <c r="H637" s="1" t="s">
        <v>90</v>
      </c>
      <c r="I637" s="1" t="s">
        <v>11</v>
      </c>
      <c r="J637">
        <f>VLOOKUP(B637,自助退!B:F,5,FALSE)</f>
        <v>725.19</v>
      </c>
      <c r="K637" t="str">
        <f t="shared" si="9"/>
        <v/>
      </c>
    </row>
    <row r="638" spans="1:11">
      <c r="A638" s="1" t="s">
        <v>3273</v>
      </c>
      <c r="B638" s="2">
        <v>1907908</v>
      </c>
      <c r="C638" s="1" t="s">
        <v>3274</v>
      </c>
      <c r="D638" s="1" t="s">
        <v>3275</v>
      </c>
      <c r="E638" s="1" t="s">
        <v>3276</v>
      </c>
      <c r="F638" s="2">
        <v>-10000</v>
      </c>
      <c r="G638" s="1" t="s">
        <v>9</v>
      </c>
      <c r="H638" s="1" t="s">
        <v>77</v>
      </c>
      <c r="I638" s="1" t="s">
        <v>11</v>
      </c>
      <c r="J638">
        <f>VLOOKUP(B638,自助退!B:F,5,FALSE)</f>
        <v>10000</v>
      </c>
      <c r="K638" t="str">
        <f t="shared" si="9"/>
        <v/>
      </c>
    </row>
    <row r="639" spans="1:11">
      <c r="A639" s="1" t="s">
        <v>3277</v>
      </c>
      <c r="B639" s="2">
        <v>1907915</v>
      </c>
      <c r="C639" s="1" t="s">
        <v>3278</v>
      </c>
      <c r="D639" s="1" t="s">
        <v>3275</v>
      </c>
      <c r="E639" s="1" t="s">
        <v>3276</v>
      </c>
      <c r="F639" s="2">
        <v>-1200</v>
      </c>
      <c r="G639" s="1" t="s">
        <v>9</v>
      </c>
      <c r="H639" s="1" t="s">
        <v>77</v>
      </c>
      <c r="I639" s="1" t="s">
        <v>11</v>
      </c>
      <c r="J639">
        <f>VLOOKUP(B639,自助退!B:F,5,FALSE)</f>
        <v>1200</v>
      </c>
      <c r="K639" t="str">
        <f t="shared" si="9"/>
        <v/>
      </c>
    </row>
    <row r="640" spans="1:11">
      <c r="A640" s="1" t="s">
        <v>3279</v>
      </c>
      <c r="B640" s="2">
        <v>1907920</v>
      </c>
      <c r="C640" s="1"/>
      <c r="D640" s="1" t="s">
        <v>2347</v>
      </c>
      <c r="E640" s="1" t="s">
        <v>1035</v>
      </c>
      <c r="F640" s="2">
        <v>-44.5</v>
      </c>
      <c r="G640" s="1" t="s">
        <v>9</v>
      </c>
      <c r="H640" s="1" t="s">
        <v>93</v>
      </c>
      <c r="I640" s="1" t="s">
        <v>78</v>
      </c>
      <c r="J640">
        <f>VLOOKUP(B640,自助退!B:F,5,FALSE)</f>
        <v>44.5</v>
      </c>
      <c r="K640" t="str">
        <f t="shared" si="9"/>
        <v/>
      </c>
    </row>
    <row r="641" spans="1:11">
      <c r="A641" s="1" t="s">
        <v>3281</v>
      </c>
      <c r="B641" s="2">
        <v>1907973</v>
      </c>
      <c r="C641" s="1" t="s">
        <v>3282</v>
      </c>
      <c r="D641" s="1" t="s">
        <v>3283</v>
      </c>
      <c r="E641" s="1" t="s">
        <v>3284</v>
      </c>
      <c r="F641" s="2">
        <v>-1150</v>
      </c>
      <c r="G641" s="1" t="s">
        <v>9</v>
      </c>
      <c r="H641" s="1" t="s">
        <v>77</v>
      </c>
      <c r="I641" s="1" t="s">
        <v>11</v>
      </c>
      <c r="J641">
        <f>VLOOKUP(B641,自助退!B:F,5,FALSE)</f>
        <v>1150</v>
      </c>
      <c r="K641" t="str">
        <f t="shared" si="9"/>
        <v/>
      </c>
    </row>
    <row r="642" spans="1:11">
      <c r="A642" s="1" t="s">
        <v>3285</v>
      </c>
      <c r="B642" s="2">
        <v>1908067</v>
      </c>
      <c r="C642" s="1" t="s">
        <v>3286</v>
      </c>
      <c r="D642" s="1" t="s">
        <v>3287</v>
      </c>
      <c r="E642" s="1" t="s">
        <v>3288</v>
      </c>
      <c r="F642" s="2">
        <v>-15000</v>
      </c>
      <c r="G642" s="1" t="s">
        <v>9</v>
      </c>
      <c r="H642" s="1" t="s">
        <v>90</v>
      </c>
      <c r="I642" s="1" t="s">
        <v>11</v>
      </c>
      <c r="J642">
        <f>VLOOKUP(B642,自助退!B:F,5,FALSE)</f>
        <v>15000</v>
      </c>
      <c r="K642" t="str">
        <f t="shared" si="9"/>
        <v/>
      </c>
    </row>
    <row r="643" spans="1:11">
      <c r="A643" s="1" t="s">
        <v>3289</v>
      </c>
      <c r="B643" s="2">
        <v>1908203</v>
      </c>
      <c r="C643" s="1" t="s">
        <v>3290</v>
      </c>
      <c r="D643" s="1" t="s">
        <v>3291</v>
      </c>
      <c r="E643" s="1" t="s">
        <v>3292</v>
      </c>
      <c r="F643" s="2">
        <v>-8294.82</v>
      </c>
      <c r="G643" s="1" t="s">
        <v>9</v>
      </c>
      <c r="H643" s="1" t="s">
        <v>140</v>
      </c>
      <c r="I643" s="1" t="s">
        <v>11</v>
      </c>
      <c r="J643">
        <f>VLOOKUP(B643,自助退!B:F,5,FALSE)</f>
        <v>8294.82</v>
      </c>
      <c r="K643" t="str">
        <f t="shared" ref="K643:K706" si="10">IF(F643*-1=J643,"",1)</f>
        <v/>
      </c>
    </row>
    <row r="644" spans="1:11">
      <c r="A644" s="1" t="s">
        <v>3293</v>
      </c>
      <c r="B644" s="2">
        <v>1909253</v>
      </c>
      <c r="C644" s="1" t="s">
        <v>3294</v>
      </c>
      <c r="D644" s="1" t="s">
        <v>3295</v>
      </c>
      <c r="E644" s="1" t="s">
        <v>125</v>
      </c>
      <c r="F644" s="2">
        <v>-100</v>
      </c>
      <c r="G644" s="1" t="s">
        <v>9</v>
      </c>
      <c r="H644" s="1" t="s">
        <v>80</v>
      </c>
      <c r="I644" s="1" t="s">
        <v>11</v>
      </c>
      <c r="J644">
        <f>VLOOKUP(B644,自助退!B:F,5,FALSE)</f>
        <v>100</v>
      </c>
      <c r="K644" t="str">
        <f t="shared" si="10"/>
        <v/>
      </c>
    </row>
    <row r="645" spans="1:11">
      <c r="A645" s="1" t="s">
        <v>3296</v>
      </c>
      <c r="B645" s="2">
        <v>1909629</v>
      </c>
      <c r="C645" s="1" t="s">
        <v>3297</v>
      </c>
      <c r="D645" s="1" t="s">
        <v>3298</v>
      </c>
      <c r="E645" s="1" t="s">
        <v>3299</v>
      </c>
      <c r="F645" s="2">
        <v>-260</v>
      </c>
      <c r="G645" s="1" t="s">
        <v>9</v>
      </c>
      <c r="H645" s="1" t="s">
        <v>96</v>
      </c>
      <c r="I645" s="1" t="s">
        <v>11</v>
      </c>
      <c r="J645">
        <f>VLOOKUP(B645,自助退!B:F,5,FALSE)</f>
        <v>260</v>
      </c>
      <c r="K645" t="str">
        <f t="shared" si="10"/>
        <v/>
      </c>
    </row>
    <row r="646" spans="1:11">
      <c r="A646" s="1" t="s">
        <v>3300</v>
      </c>
      <c r="B646" s="2">
        <v>1910098</v>
      </c>
      <c r="C646" s="1"/>
      <c r="D646" s="1" t="s">
        <v>3302</v>
      </c>
      <c r="E646" s="1" t="s">
        <v>993</v>
      </c>
      <c r="F646" s="2">
        <v>-935.62</v>
      </c>
      <c r="G646" s="1" t="s">
        <v>9</v>
      </c>
      <c r="H646" s="1" t="s">
        <v>95</v>
      </c>
      <c r="I646" s="1" t="s">
        <v>78</v>
      </c>
      <c r="J646">
        <f>VLOOKUP(B646,自助退!B:F,5,FALSE)</f>
        <v>935.62</v>
      </c>
      <c r="K646" t="str">
        <f t="shared" si="10"/>
        <v/>
      </c>
    </row>
    <row r="647" spans="1:11">
      <c r="A647" s="1" t="s">
        <v>3303</v>
      </c>
      <c r="B647" s="2">
        <v>1910518</v>
      </c>
      <c r="C647" s="1" t="s">
        <v>3304</v>
      </c>
      <c r="D647" s="1" t="s">
        <v>3305</v>
      </c>
      <c r="E647" s="1" t="s">
        <v>3306</v>
      </c>
      <c r="F647" s="2">
        <v>-600</v>
      </c>
      <c r="G647" s="1" t="s">
        <v>9</v>
      </c>
      <c r="H647" s="1" t="s">
        <v>79</v>
      </c>
      <c r="I647" s="1" t="s">
        <v>11</v>
      </c>
      <c r="J647">
        <f>VLOOKUP(B647,自助退!B:F,5,FALSE)</f>
        <v>600</v>
      </c>
      <c r="K647" t="str">
        <f t="shared" si="10"/>
        <v/>
      </c>
    </row>
    <row r="648" spans="1:11">
      <c r="A648" s="1" t="s">
        <v>3307</v>
      </c>
      <c r="B648" s="2">
        <v>1910987</v>
      </c>
      <c r="C648" s="1" t="s">
        <v>3308</v>
      </c>
      <c r="D648" s="1" t="s">
        <v>440</v>
      </c>
      <c r="E648" s="1" t="s">
        <v>441</v>
      </c>
      <c r="F648" s="2">
        <v>-824</v>
      </c>
      <c r="G648" s="1" t="s">
        <v>9</v>
      </c>
      <c r="H648" s="1" t="s">
        <v>87</v>
      </c>
      <c r="I648" s="1" t="s">
        <v>11</v>
      </c>
      <c r="J648">
        <f>VLOOKUP(B648,自助退!B:F,5,FALSE)</f>
        <v>824</v>
      </c>
      <c r="K648" t="str">
        <f t="shared" si="10"/>
        <v/>
      </c>
    </row>
    <row r="649" spans="1:11">
      <c r="A649" s="1" t="s">
        <v>3309</v>
      </c>
      <c r="B649" s="2">
        <v>1911685</v>
      </c>
      <c r="C649" s="1" t="s">
        <v>3310</v>
      </c>
      <c r="D649" s="1" t="s">
        <v>3311</v>
      </c>
      <c r="E649" s="1" t="s">
        <v>3312</v>
      </c>
      <c r="F649" s="2">
        <v>-200</v>
      </c>
      <c r="G649" s="1" t="s">
        <v>9</v>
      </c>
      <c r="H649" s="1" t="s">
        <v>96</v>
      </c>
      <c r="I649" s="1" t="s">
        <v>11</v>
      </c>
      <c r="J649">
        <f>VLOOKUP(B649,自助退!B:F,5,FALSE)</f>
        <v>200</v>
      </c>
      <c r="K649" t="str">
        <f t="shared" si="10"/>
        <v/>
      </c>
    </row>
    <row r="650" spans="1:11">
      <c r="A650" s="1" t="s">
        <v>3313</v>
      </c>
      <c r="B650" s="2">
        <v>1912156</v>
      </c>
      <c r="C650" s="1" t="s">
        <v>3314</v>
      </c>
      <c r="D650" s="1" t="s">
        <v>3315</v>
      </c>
      <c r="E650" s="1" t="s">
        <v>3316</v>
      </c>
      <c r="F650" s="2">
        <v>-1440.82</v>
      </c>
      <c r="G650" s="1" t="s">
        <v>9</v>
      </c>
      <c r="H650" s="1" t="s">
        <v>88</v>
      </c>
      <c r="I650" s="1" t="s">
        <v>11</v>
      </c>
      <c r="J650">
        <f>VLOOKUP(B650,自助退!B:F,5,FALSE)</f>
        <v>1440.82</v>
      </c>
      <c r="K650" t="str">
        <f t="shared" si="10"/>
        <v/>
      </c>
    </row>
    <row r="651" spans="1:11">
      <c r="A651" s="1" t="s">
        <v>3317</v>
      </c>
      <c r="B651" s="2">
        <v>1912448</v>
      </c>
      <c r="C651" s="1" t="s">
        <v>3318</v>
      </c>
      <c r="D651" s="1" t="s">
        <v>3319</v>
      </c>
      <c r="E651" s="1" t="s">
        <v>3320</v>
      </c>
      <c r="F651" s="2">
        <v>-2994</v>
      </c>
      <c r="G651" s="1" t="s">
        <v>9</v>
      </c>
      <c r="H651" s="1" t="s">
        <v>95</v>
      </c>
      <c r="I651" s="1" t="s">
        <v>11</v>
      </c>
      <c r="J651">
        <f>VLOOKUP(B651,自助退!B:F,5,FALSE)</f>
        <v>2994</v>
      </c>
      <c r="K651" t="str">
        <f t="shared" si="10"/>
        <v/>
      </c>
    </row>
    <row r="652" spans="1:11">
      <c r="A652" s="1" t="s">
        <v>3321</v>
      </c>
      <c r="B652" s="2">
        <v>1912643</v>
      </c>
      <c r="C652" s="1" t="s">
        <v>3322</v>
      </c>
      <c r="D652" s="1" t="s">
        <v>3323</v>
      </c>
      <c r="E652" s="1" t="s">
        <v>3324</v>
      </c>
      <c r="F652" s="2">
        <v>-601.98</v>
      </c>
      <c r="G652" s="1" t="s">
        <v>9</v>
      </c>
      <c r="H652" s="1" t="s">
        <v>10</v>
      </c>
      <c r="I652" s="1" t="s">
        <v>11</v>
      </c>
      <c r="J652">
        <f>VLOOKUP(B652,自助退!B:F,5,FALSE)</f>
        <v>601.98</v>
      </c>
      <c r="K652" t="str">
        <f t="shared" si="10"/>
        <v/>
      </c>
    </row>
    <row r="653" spans="1:11">
      <c r="A653" s="1" t="s">
        <v>3325</v>
      </c>
      <c r="B653" s="2">
        <v>1912972</v>
      </c>
      <c r="C653" s="1" t="s">
        <v>3326</v>
      </c>
      <c r="D653" s="1" t="s">
        <v>3327</v>
      </c>
      <c r="E653" s="1" t="s">
        <v>3328</v>
      </c>
      <c r="F653" s="2">
        <v>-1130.23</v>
      </c>
      <c r="G653" s="1" t="s">
        <v>9</v>
      </c>
      <c r="H653" s="1" t="s">
        <v>88</v>
      </c>
      <c r="I653" s="1" t="s">
        <v>11</v>
      </c>
      <c r="J653">
        <f>VLOOKUP(B653,自助退!B:F,5,FALSE)</f>
        <v>1130.23</v>
      </c>
      <c r="K653" t="str">
        <f t="shared" si="10"/>
        <v/>
      </c>
    </row>
    <row r="654" spans="1:11">
      <c r="A654" s="1" t="s">
        <v>3329</v>
      </c>
      <c r="B654" s="2">
        <v>1913589</v>
      </c>
      <c r="C654" s="1" t="s">
        <v>3330</v>
      </c>
      <c r="D654" s="1" t="s">
        <v>3331</v>
      </c>
      <c r="E654" s="1" t="s">
        <v>3332</v>
      </c>
      <c r="F654" s="2">
        <v>-164.98</v>
      </c>
      <c r="G654" s="1" t="s">
        <v>9</v>
      </c>
      <c r="H654" s="1" t="s">
        <v>98</v>
      </c>
      <c r="I654" s="1" t="s">
        <v>11</v>
      </c>
      <c r="J654">
        <f>VLOOKUP(B654,自助退!B:F,5,FALSE)</f>
        <v>164.98</v>
      </c>
      <c r="K654" t="str">
        <f t="shared" si="10"/>
        <v/>
      </c>
    </row>
    <row r="655" spans="1:11">
      <c r="A655" s="1" t="s">
        <v>3333</v>
      </c>
      <c r="B655" s="2">
        <v>1913694</v>
      </c>
      <c r="C655" s="1" t="s">
        <v>3334</v>
      </c>
      <c r="D655" s="1" t="s">
        <v>3335</v>
      </c>
      <c r="E655" s="1" t="s">
        <v>280</v>
      </c>
      <c r="F655" s="2">
        <v>-200</v>
      </c>
      <c r="G655" s="1" t="s">
        <v>9</v>
      </c>
      <c r="H655" s="1" t="s">
        <v>105</v>
      </c>
      <c r="I655" s="1" t="s">
        <v>11</v>
      </c>
      <c r="J655">
        <f>VLOOKUP(B655,自助退!B:F,5,FALSE)</f>
        <v>200</v>
      </c>
      <c r="K655" t="str">
        <f t="shared" si="10"/>
        <v/>
      </c>
    </row>
    <row r="656" spans="1:11">
      <c r="A656" s="1" t="s">
        <v>3336</v>
      </c>
      <c r="B656" s="2">
        <v>1913835</v>
      </c>
      <c r="C656" s="1" t="s">
        <v>3337</v>
      </c>
      <c r="D656" s="1" t="s">
        <v>3338</v>
      </c>
      <c r="E656" s="1" t="s">
        <v>3339</v>
      </c>
      <c r="F656" s="2">
        <v>-12.26</v>
      </c>
      <c r="G656" s="1" t="s">
        <v>9</v>
      </c>
      <c r="H656" s="1" t="s">
        <v>76</v>
      </c>
      <c r="I656" s="1" t="s">
        <v>11</v>
      </c>
      <c r="J656">
        <f>VLOOKUP(B656,自助退!B:F,5,FALSE)</f>
        <v>12.26</v>
      </c>
      <c r="K656" t="str">
        <f t="shared" si="10"/>
        <v/>
      </c>
    </row>
    <row r="657" spans="1:11">
      <c r="A657" s="1" t="s">
        <v>3340</v>
      </c>
      <c r="B657" s="2">
        <v>1913882</v>
      </c>
      <c r="C657" s="1"/>
      <c r="D657" s="1" t="s">
        <v>3342</v>
      </c>
      <c r="E657" s="1" t="s">
        <v>1031</v>
      </c>
      <c r="F657" s="2">
        <v>-100</v>
      </c>
      <c r="G657" s="1" t="s">
        <v>9</v>
      </c>
      <c r="H657" s="1" t="s">
        <v>76</v>
      </c>
      <c r="I657" s="1" t="s">
        <v>78</v>
      </c>
      <c r="J657">
        <f>VLOOKUP(B657,自助退!B:F,5,FALSE)</f>
        <v>100</v>
      </c>
      <c r="K657" t="str">
        <f t="shared" si="10"/>
        <v/>
      </c>
    </row>
    <row r="658" spans="1:11">
      <c r="A658" s="1" t="s">
        <v>3343</v>
      </c>
      <c r="B658" s="2">
        <v>1914259</v>
      </c>
      <c r="C658" s="1"/>
      <c r="D658" s="1" t="s">
        <v>3345</v>
      </c>
      <c r="E658" s="1" t="s">
        <v>1027</v>
      </c>
      <c r="F658" s="2">
        <v>-154.5</v>
      </c>
      <c r="G658" s="1" t="s">
        <v>9</v>
      </c>
      <c r="H658" s="1" t="s">
        <v>77</v>
      </c>
      <c r="I658" s="1" t="s">
        <v>78</v>
      </c>
      <c r="J658">
        <f>VLOOKUP(B658,自助退!B:F,5,FALSE)</f>
        <v>154.5</v>
      </c>
      <c r="K658" t="str">
        <f t="shared" si="10"/>
        <v/>
      </c>
    </row>
    <row r="659" spans="1:11">
      <c r="A659" s="1" t="s">
        <v>3346</v>
      </c>
      <c r="B659" s="2">
        <v>1914466</v>
      </c>
      <c r="C659" s="1" t="s">
        <v>3347</v>
      </c>
      <c r="D659" s="1" t="s">
        <v>3348</v>
      </c>
      <c r="E659" s="1" t="s">
        <v>3349</v>
      </c>
      <c r="F659" s="2">
        <v>-1475.86</v>
      </c>
      <c r="G659" s="1" t="s">
        <v>9</v>
      </c>
      <c r="H659" s="1" t="s">
        <v>102</v>
      </c>
      <c r="I659" s="1" t="s">
        <v>11</v>
      </c>
      <c r="J659">
        <f>VLOOKUP(B659,自助退!B:F,5,FALSE)</f>
        <v>1475.86</v>
      </c>
      <c r="K659" t="str">
        <f t="shared" si="10"/>
        <v/>
      </c>
    </row>
    <row r="660" spans="1:11">
      <c r="A660" s="1" t="s">
        <v>3350</v>
      </c>
      <c r="B660" s="2">
        <v>1915188</v>
      </c>
      <c r="C660" s="1" t="s">
        <v>3351</v>
      </c>
      <c r="D660" s="1" t="s">
        <v>3352</v>
      </c>
      <c r="E660" s="1" t="s">
        <v>3353</v>
      </c>
      <c r="F660" s="2">
        <v>-3726.24</v>
      </c>
      <c r="G660" s="1" t="s">
        <v>9</v>
      </c>
      <c r="H660" s="1" t="s">
        <v>96</v>
      </c>
      <c r="I660" s="1" t="s">
        <v>11</v>
      </c>
      <c r="J660">
        <f>VLOOKUP(B660,自助退!B:F,5,FALSE)</f>
        <v>3726.24</v>
      </c>
      <c r="K660" t="str">
        <f t="shared" si="10"/>
        <v/>
      </c>
    </row>
    <row r="661" spans="1:11">
      <c r="A661" s="1" t="s">
        <v>3354</v>
      </c>
      <c r="B661" s="2">
        <v>1915189</v>
      </c>
      <c r="C661" s="1" t="s">
        <v>3355</v>
      </c>
      <c r="D661" s="1" t="s">
        <v>3356</v>
      </c>
      <c r="E661" s="1" t="s">
        <v>3357</v>
      </c>
      <c r="F661" s="2">
        <v>-800</v>
      </c>
      <c r="G661" s="1" t="s">
        <v>9</v>
      </c>
      <c r="H661" s="1" t="s">
        <v>76</v>
      </c>
      <c r="I661" s="1" t="s">
        <v>11</v>
      </c>
      <c r="J661">
        <f>VLOOKUP(B661,自助退!B:F,5,FALSE)</f>
        <v>800</v>
      </c>
      <c r="K661" t="str">
        <f t="shared" si="10"/>
        <v/>
      </c>
    </row>
    <row r="662" spans="1:11">
      <c r="A662" s="1" t="s">
        <v>3358</v>
      </c>
      <c r="B662" s="2">
        <v>1915196</v>
      </c>
      <c r="C662" s="1" t="s">
        <v>3359</v>
      </c>
      <c r="D662" s="1" t="s">
        <v>3360</v>
      </c>
      <c r="E662" s="1" t="s">
        <v>3361</v>
      </c>
      <c r="F662" s="2">
        <v>-494.5</v>
      </c>
      <c r="G662" s="1" t="s">
        <v>9</v>
      </c>
      <c r="H662" s="1" t="s">
        <v>75</v>
      </c>
      <c r="I662" s="1" t="s">
        <v>11</v>
      </c>
      <c r="J662">
        <f>VLOOKUP(B662,自助退!B:F,5,FALSE)</f>
        <v>494.5</v>
      </c>
      <c r="K662" t="str">
        <f t="shared" si="10"/>
        <v/>
      </c>
    </row>
    <row r="663" spans="1:11">
      <c r="A663" s="1" t="s">
        <v>3362</v>
      </c>
      <c r="B663" s="2">
        <v>1915256</v>
      </c>
      <c r="C663" s="1" t="s">
        <v>3363</v>
      </c>
      <c r="D663" s="1" t="s">
        <v>3364</v>
      </c>
      <c r="E663" s="1" t="s">
        <v>3365</v>
      </c>
      <c r="F663" s="2">
        <v>-432.5</v>
      </c>
      <c r="G663" s="1" t="s">
        <v>9</v>
      </c>
      <c r="H663" s="1" t="s">
        <v>76</v>
      </c>
      <c r="I663" s="1" t="s">
        <v>11</v>
      </c>
      <c r="J663">
        <f>VLOOKUP(B663,自助退!B:F,5,FALSE)</f>
        <v>432.5</v>
      </c>
      <c r="K663" t="str">
        <f t="shared" si="10"/>
        <v/>
      </c>
    </row>
    <row r="664" spans="1:11">
      <c r="A664" s="1" t="s">
        <v>3366</v>
      </c>
      <c r="B664" s="2">
        <v>1915276</v>
      </c>
      <c r="C664" s="1" t="s">
        <v>3367</v>
      </c>
      <c r="D664" s="1" t="s">
        <v>3368</v>
      </c>
      <c r="E664" s="1" t="s">
        <v>3369</v>
      </c>
      <c r="F664" s="2">
        <v>-492.22</v>
      </c>
      <c r="G664" s="1" t="s">
        <v>9</v>
      </c>
      <c r="H664" s="1" t="s">
        <v>76</v>
      </c>
      <c r="I664" s="1" t="s">
        <v>11</v>
      </c>
      <c r="J664">
        <f>VLOOKUP(B664,自助退!B:F,5,FALSE)</f>
        <v>492.22</v>
      </c>
      <c r="K664" t="str">
        <f t="shared" si="10"/>
        <v/>
      </c>
    </row>
    <row r="665" spans="1:11">
      <c r="A665" s="1" t="s">
        <v>3370</v>
      </c>
      <c r="B665" s="2">
        <v>1915474</v>
      </c>
      <c r="C665" s="1" t="s">
        <v>3371</v>
      </c>
      <c r="D665" s="1" t="s">
        <v>3372</v>
      </c>
      <c r="E665" s="1" t="s">
        <v>3373</v>
      </c>
      <c r="F665" s="2">
        <v>-570</v>
      </c>
      <c r="G665" s="1" t="s">
        <v>9</v>
      </c>
      <c r="H665" s="1" t="s">
        <v>92</v>
      </c>
      <c r="I665" s="1" t="s">
        <v>11</v>
      </c>
      <c r="J665">
        <f>VLOOKUP(B665,自助退!B:F,5,FALSE)</f>
        <v>570</v>
      </c>
      <c r="K665" t="str">
        <f t="shared" si="10"/>
        <v/>
      </c>
    </row>
    <row r="666" spans="1:11">
      <c r="A666" s="1" t="s">
        <v>3374</v>
      </c>
      <c r="B666" s="2">
        <v>1915701</v>
      </c>
      <c r="C666" s="1" t="s">
        <v>3375</v>
      </c>
      <c r="D666" s="1" t="s">
        <v>3376</v>
      </c>
      <c r="E666" s="1" t="s">
        <v>3377</v>
      </c>
      <c r="F666" s="2">
        <v>-294.5</v>
      </c>
      <c r="G666" s="1" t="s">
        <v>9</v>
      </c>
      <c r="H666" s="1" t="s">
        <v>87</v>
      </c>
      <c r="I666" s="1" t="s">
        <v>11</v>
      </c>
      <c r="J666">
        <f>VLOOKUP(B666,自助退!B:F,5,FALSE)</f>
        <v>294.5</v>
      </c>
      <c r="K666" t="str">
        <f t="shared" si="10"/>
        <v/>
      </c>
    </row>
    <row r="667" spans="1:11">
      <c r="A667" s="1" t="s">
        <v>3378</v>
      </c>
      <c r="B667" s="2">
        <v>1915711</v>
      </c>
      <c r="C667" s="1" t="s">
        <v>3379</v>
      </c>
      <c r="D667" s="1" t="s">
        <v>3380</v>
      </c>
      <c r="E667" s="1" t="s">
        <v>3381</v>
      </c>
      <c r="F667" s="2">
        <v>-149</v>
      </c>
      <c r="G667" s="1" t="s">
        <v>9</v>
      </c>
      <c r="H667" s="1" t="s">
        <v>93</v>
      </c>
      <c r="I667" s="1" t="s">
        <v>11</v>
      </c>
      <c r="J667">
        <f>VLOOKUP(B667,自助退!B:F,5,FALSE)</f>
        <v>149</v>
      </c>
      <c r="K667" t="str">
        <f t="shared" si="10"/>
        <v/>
      </c>
    </row>
    <row r="668" spans="1:11">
      <c r="A668" s="1" t="s">
        <v>3382</v>
      </c>
      <c r="B668" s="2">
        <v>1915734</v>
      </c>
      <c r="C668" s="1" t="s">
        <v>3383</v>
      </c>
      <c r="D668" s="1" t="s">
        <v>3384</v>
      </c>
      <c r="E668" s="1" t="s">
        <v>3385</v>
      </c>
      <c r="F668" s="2">
        <v>-7699.4</v>
      </c>
      <c r="G668" s="1" t="s">
        <v>9</v>
      </c>
      <c r="H668" s="1" t="s">
        <v>96</v>
      </c>
      <c r="I668" s="1" t="s">
        <v>11</v>
      </c>
      <c r="J668">
        <f>VLOOKUP(B668,自助退!B:F,5,FALSE)</f>
        <v>7699.4</v>
      </c>
      <c r="K668" t="str">
        <f t="shared" si="10"/>
        <v/>
      </c>
    </row>
    <row r="669" spans="1:11">
      <c r="A669" s="1" t="s">
        <v>3386</v>
      </c>
      <c r="B669" s="2">
        <v>1915745</v>
      </c>
      <c r="C669" s="1" t="s">
        <v>3387</v>
      </c>
      <c r="D669" s="1" t="s">
        <v>3388</v>
      </c>
      <c r="E669" s="1" t="s">
        <v>3389</v>
      </c>
      <c r="F669" s="2">
        <v>-6348.42</v>
      </c>
      <c r="G669" s="1" t="s">
        <v>9</v>
      </c>
      <c r="H669" s="1" t="s">
        <v>96</v>
      </c>
      <c r="I669" s="1" t="s">
        <v>11</v>
      </c>
      <c r="J669">
        <f>VLOOKUP(B669,自助退!B:F,5,FALSE)</f>
        <v>6348.42</v>
      </c>
      <c r="K669" t="str">
        <f t="shared" si="10"/>
        <v/>
      </c>
    </row>
    <row r="670" spans="1:11">
      <c r="A670" s="1" t="s">
        <v>3390</v>
      </c>
      <c r="B670" s="2">
        <v>1915783</v>
      </c>
      <c r="C670" s="1" t="s">
        <v>3391</v>
      </c>
      <c r="D670" s="1" t="s">
        <v>3392</v>
      </c>
      <c r="E670" s="1" t="s">
        <v>3393</v>
      </c>
      <c r="F670" s="2">
        <v>-7666.55</v>
      </c>
      <c r="G670" s="1" t="s">
        <v>9</v>
      </c>
      <c r="H670" s="1" t="s">
        <v>79</v>
      </c>
      <c r="I670" s="1" t="s">
        <v>11</v>
      </c>
      <c r="J670">
        <f>VLOOKUP(B670,自助退!B:F,5,FALSE)</f>
        <v>7666.55</v>
      </c>
      <c r="K670" t="str">
        <f t="shared" si="10"/>
        <v/>
      </c>
    </row>
    <row r="671" spans="1:11">
      <c r="A671" s="1" t="s">
        <v>3394</v>
      </c>
      <c r="B671" s="2">
        <v>1916040</v>
      </c>
      <c r="C671" s="1" t="s">
        <v>3395</v>
      </c>
      <c r="D671" s="1" t="s">
        <v>233</v>
      </c>
      <c r="E671" s="1" t="s">
        <v>3396</v>
      </c>
      <c r="F671" s="2">
        <v>-3162.06</v>
      </c>
      <c r="G671" s="1" t="s">
        <v>9</v>
      </c>
      <c r="H671" s="1" t="s">
        <v>95</v>
      </c>
      <c r="I671" s="1" t="s">
        <v>11</v>
      </c>
      <c r="J671">
        <f>VLOOKUP(B671,自助退!B:F,5,FALSE)</f>
        <v>3162.06</v>
      </c>
      <c r="K671" t="str">
        <f t="shared" si="10"/>
        <v/>
      </c>
    </row>
    <row r="672" spans="1:11">
      <c r="A672" s="1" t="s">
        <v>3397</v>
      </c>
      <c r="B672" s="2">
        <v>1916050</v>
      </c>
      <c r="C672" s="1" t="s">
        <v>3398</v>
      </c>
      <c r="D672" s="1" t="s">
        <v>3399</v>
      </c>
      <c r="E672" s="1" t="s">
        <v>3400</v>
      </c>
      <c r="F672" s="2">
        <v>-589.5</v>
      </c>
      <c r="G672" s="1" t="s">
        <v>9</v>
      </c>
      <c r="H672" s="1" t="s">
        <v>92</v>
      </c>
      <c r="I672" s="1" t="s">
        <v>11</v>
      </c>
      <c r="J672">
        <f>VLOOKUP(B672,自助退!B:F,5,FALSE)</f>
        <v>589.5</v>
      </c>
      <c r="K672" t="str">
        <f t="shared" si="10"/>
        <v/>
      </c>
    </row>
    <row r="673" spans="1:11">
      <c r="A673" s="1" t="s">
        <v>3401</v>
      </c>
      <c r="B673" s="2">
        <v>1916186</v>
      </c>
      <c r="C673" s="1" t="s">
        <v>3402</v>
      </c>
      <c r="D673" s="1" t="s">
        <v>3403</v>
      </c>
      <c r="E673" s="1" t="s">
        <v>3404</v>
      </c>
      <c r="F673" s="2">
        <v>-53040</v>
      </c>
      <c r="G673" s="1" t="s">
        <v>9</v>
      </c>
      <c r="H673" s="1" t="s">
        <v>92</v>
      </c>
      <c r="I673" s="1" t="s">
        <v>11</v>
      </c>
      <c r="J673">
        <f>VLOOKUP(B673,自助退!B:F,5,FALSE)</f>
        <v>53040</v>
      </c>
      <c r="K673" t="str">
        <f t="shared" si="10"/>
        <v/>
      </c>
    </row>
    <row r="674" spans="1:11">
      <c r="A674" s="1" t="s">
        <v>3405</v>
      </c>
      <c r="B674" s="2">
        <v>1916383</v>
      </c>
      <c r="C674" s="1"/>
      <c r="D674" s="1" t="s">
        <v>3407</v>
      </c>
      <c r="E674" s="1" t="s">
        <v>1003</v>
      </c>
      <c r="F674" s="2">
        <v>-10.94</v>
      </c>
      <c r="G674" s="1" t="s">
        <v>9</v>
      </c>
      <c r="H674" s="1" t="s">
        <v>100</v>
      </c>
      <c r="I674" s="1" t="s">
        <v>78</v>
      </c>
      <c r="J674">
        <f>VLOOKUP(B674,自助退!B:F,5,FALSE)</f>
        <v>10.94</v>
      </c>
      <c r="K674" t="str">
        <f t="shared" si="10"/>
        <v/>
      </c>
    </row>
    <row r="675" spans="1:11">
      <c r="A675" s="1" t="s">
        <v>3408</v>
      </c>
      <c r="B675" s="2">
        <v>1916429</v>
      </c>
      <c r="C675" s="1" t="s">
        <v>3409</v>
      </c>
      <c r="D675" s="1" t="s">
        <v>3410</v>
      </c>
      <c r="E675" s="1" t="s">
        <v>1003</v>
      </c>
      <c r="F675" s="2">
        <v>-7817.71</v>
      </c>
      <c r="G675" s="1" t="s">
        <v>9</v>
      </c>
      <c r="H675" s="1" t="s">
        <v>100</v>
      </c>
      <c r="I675" s="1" t="s">
        <v>11</v>
      </c>
      <c r="J675">
        <f>VLOOKUP(B675,自助退!B:F,5,FALSE)</f>
        <v>7817.71</v>
      </c>
      <c r="K675" t="str">
        <f t="shared" si="10"/>
        <v/>
      </c>
    </row>
    <row r="676" spans="1:11">
      <c r="A676" s="1" t="s">
        <v>3411</v>
      </c>
      <c r="B676" s="2">
        <v>1916672</v>
      </c>
      <c r="C676" s="1" t="s">
        <v>3412</v>
      </c>
      <c r="D676" s="1" t="s">
        <v>3413</v>
      </c>
      <c r="E676" s="1" t="s">
        <v>97</v>
      </c>
      <c r="F676" s="2">
        <v>-3.48</v>
      </c>
      <c r="G676" s="1" t="s">
        <v>9</v>
      </c>
      <c r="H676" s="1" t="s">
        <v>85</v>
      </c>
      <c r="I676" s="1" t="s">
        <v>11</v>
      </c>
      <c r="J676">
        <f>VLOOKUP(B676,自助退!B:F,5,FALSE)</f>
        <v>3.48</v>
      </c>
      <c r="K676" t="str">
        <f t="shared" si="10"/>
        <v/>
      </c>
    </row>
    <row r="677" spans="1:11">
      <c r="A677" s="1" t="s">
        <v>3414</v>
      </c>
      <c r="B677" s="2">
        <v>1916701</v>
      </c>
      <c r="C677" s="1" t="s">
        <v>3415</v>
      </c>
      <c r="D677" s="1" t="s">
        <v>3416</v>
      </c>
      <c r="E677" s="1" t="s">
        <v>3417</v>
      </c>
      <c r="F677" s="2">
        <v>-57.5</v>
      </c>
      <c r="G677" s="1" t="s">
        <v>9</v>
      </c>
      <c r="H677" s="1" t="s">
        <v>86</v>
      </c>
      <c r="I677" s="1" t="s">
        <v>11</v>
      </c>
      <c r="J677">
        <f>VLOOKUP(B677,自助退!B:F,5,FALSE)</f>
        <v>57.5</v>
      </c>
      <c r="K677" t="str">
        <f t="shared" si="10"/>
        <v/>
      </c>
    </row>
    <row r="678" spans="1:11">
      <c r="A678" s="1" t="s">
        <v>3418</v>
      </c>
      <c r="B678" s="2">
        <v>1916936</v>
      </c>
      <c r="C678" s="1" t="s">
        <v>3419</v>
      </c>
      <c r="D678" s="1" t="s">
        <v>3420</v>
      </c>
      <c r="E678" s="1" t="s">
        <v>3421</v>
      </c>
      <c r="F678" s="2">
        <v>-4159.04</v>
      </c>
      <c r="G678" s="1" t="s">
        <v>9</v>
      </c>
      <c r="H678" s="1" t="s">
        <v>77</v>
      </c>
      <c r="I678" s="1" t="s">
        <v>11</v>
      </c>
      <c r="J678">
        <f>VLOOKUP(B678,自助退!B:F,5,FALSE)</f>
        <v>4159.04</v>
      </c>
      <c r="K678" t="str">
        <f t="shared" si="10"/>
        <v/>
      </c>
    </row>
    <row r="679" spans="1:11">
      <c r="A679" s="1" t="s">
        <v>3422</v>
      </c>
      <c r="B679" s="2">
        <v>1917005</v>
      </c>
      <c r="C679" s="1" t="s">
        <v>3423</v>
      </c>
      <c r="D679" s="1" t="s">
        <v>3424</v>
      </c>
      <c r="E679" s="1" t="s">
        <v>3425</v>
      </c>
      <c r="F679" s="2">
        <v>-5374.94</v>
      </c>
      <c r="G679" s="1" t="s">
        <v>9</v>
      </c>
      <c r="H679" s="1" t="s">
        <v>77</v>
      </c>
      <c r="I679" s="1" t="s">
        <v>11</v>
      </c>
      <c r="J679">
        <f>VLOOKUP(B679,自助退!B:F,5,FALSE)</f>
        <v>5374.94</v>
      </c>
      <c r="K679" t="str">
        <f t="shared" si="10"/>
        <v/>
      </c>
    </row>
    <row r="680" spans="1:11">
      <c r="A680" s="1" t="s">
        <v>3426</v>
      </c>
      <c r="B680" s="2">
        <v>1917276</v>
      </c>
      <c r="C680" s="1" t="s">
        <v>3427</v>
      </c>
      <c r="D680" s="1" t="s">
        <v>3428</v>
      </c>
      <c r="E680" s="1" t="s">
        <v>3429</v>
      </c>
      <c r="F680" s="2">
        <v>-600</v>
      </c>
      <c r="G680" s="1" t="s">
        <v>9</v>
      </c>
      <c r="H680" s="1" t="s">
        <v>95</v>
      </c>
      <c r="I680" s="1" t="s">
        <v>11</v>
      </c>
      <c r="J680">
        <f>VLOOKUP(B680,自助退!B:F,5,FALSE)</f>
        <v>600</v>
      </c>
      <c r="K680" t="str">
        <f t="shared" si="10"/>
        <v/>
      </c>
    </row>
    <row r="681" spans="1:11">
      <c r="A681" s="1" t="s">
        <v>3430</v>
      </c>
      <c r="B681" s="2">
        <v>1917457</v>
      </c>
      <c r="C681" s="1" t="s">
        <v>3431</v>
      </c>
      <c r="D681" s="1" t="s">
        <v>3432</v>
      </c>
      <c r="E681" s="1" t="s">
        <v>329</v>
      </c>
      <c r="F681" s="2">
        <v>-347.3</v>
      </c>
      <c r="G681" s="1" t="s">
        <v>9</v>
      </c>
      <c r="H681" s="1" t="s">
        <v>75</v>
      </c>
      <c r="I681" s="1" t="s">
        <v>11</v>
      </c>
      <c r="J681">
        <f>VLOOKUP(B681,自助退!B:F,5,FALSE)</f>
        <v>347.3</v>
      </c>
      <c r="K681" t="str">
        <f t="shared" si="10"/>
        <v/>
      </c>
    </row>
    <row r="682" spans="1:11">
      <c r="A682" s="1" t="s">
        <v>3433</v>
      </c>
      <c r="B682" s="2">
        <v>1917775</v>
      </c>
      <c r="C682" s="1" t="s">
        <v>3434</v>
      </c>
      <c r="D682" s="1" t="s">
        <v>3435</v>
      </c>
      <c r="E682" s="1" t="s">
        <v>3436</v>
      </c>
      <c r="F682" s="2">
        <v>-6000</v>
      </c>
      <c r="G682" s="1" t="s">
        <v>9</v>
      </c>
      <c r="H682" s="1" t="s">
        <v>95</v>
      </c>
      <c r="I682" s="1" t="s">
        <v>11</v>
      </c>
      <c r="J682">
        <f>VLOOKUP(B682,自助退!B:F,5,FALSE)</f>
        <v>6000</v>
      </c>
      <c r="K682" t="str">
        <f t="shared" si="10"/>
        <v/>
      </c>
    </row>
    <row r="683" spans="1:11">
      <c r="A683" s="1" t="s">
        <v>3437</v>
      </c>
      <c r="B683" s="2">
        <v>1917798</v>
      </c>
      <c r="C683" s="1" t="s">
        <v>3438</v>
      </c>
      <c r="D683" s="1" t="s">
        <v>3439</v>
      </c>
      <c r="E683" s="1" t="s">
        <v>3440</v>
      </c>
      <c r="F683" s="2">
        <v>-490.5</v>
      </c>
      <c r="G683" s="1" t="s">
        <v>9</v>
      </c>
      <c r="H683" s="1" t="s">
        <v>95</v>
      </c>
      <c r="I683" s="1" t="s">
        <v>11</v>
      </c>
      <c r="J683">
        <f>VLOOKUP(B683,自助退!B:F,5,FALSE)</f>
        <v>490.5</v>
      </c>
      <c r="K683" t="str">
        <f t="shared" si="10"/>
        <v/>
      </c>
    </row>
    <row r="684" spans="1:11">
      <c r="A684" s="1" t="s">
        <v>3441</v>
      </c>
      <c r="B684" s="2">
        <v>1917897</v>
      </c>
      <c r="C684" s="1" t="s">
        <v>3442</v>
      </c>
      <c r="D684" s="1" t="s">
        <v>3443</v>
      </c>
      <c r="E684" s="1" t="s">
        <v>3444</v>
      </c>
      <c r="F684" s="2">
        <v>-479</v>
      </c>
      <c r="G684" s="1" t="s">
        <v>9</v>
      </c>
      <c r="H684" s="1" t="s">
        <v>80</v>
      </c>
      <c r="I684" s="1" t="s">
        <v>11</v>
      </c>
      <c r="J684">
        <f>VLOOKUP(B684,自助退!B:F,5,FALSE)</f>
        <v>479</v>
      </c>
      <c r="K684" t="str">
        <f t="shared" si="10"/>
        <v/>
      </c>
    </row>
    <row r="685" spans="1:11">
      <c r="A685" s="1" t="s">
        <v>3445</v>
      </c>
      <c r="B685" s="2">
        <v>1917912</v>
      </c>
      <c r="C685" s="1"/>
      <c r="D685" s="1" t="s">
        <v>3447</v>
      </c>
      <c r="E685" s="1" t="s">
        <v>1007</v>
      </c>
      <c r="F685" s="2">
        <v>-199</v>
      </c>
      <c r="G685" s="1" t="s">
        <v>9</v>
      </c>
      <c r="H685" s="1" t="s">
        <v>80</v>
      </c>
      <c r="I685" s="1" t="s">
        <v>78</v>
      </c>
      <c r="J685">
        <f>VLOOKUP(B685,自助退!B:F,5,FALSE)</f>
        <v>199</v>
      </c>
      <c r="K685" t="str">
        <f t="shared" si="10"/>
        <v/>
      </c>
    </row>
    <row r="686" spans="1:11">
      <c r="A686" s="1" t="s">
        <v>3448</v>
      </c>
      <c r="B686" s="2">
        <v>1917942</v>
      </c>
      <c r="C686" s="1" t="s">
        <v>3449</v>
      </c>
      <c r="D686" s="1" t="s">
        <v>3450</v>
      </c>
      <c r="E686" s="1" t="s">
        <v>3451</v>
      </c>
      <c r="F686" s="2">
        <v>-94.7</v>
      </c>
      <c r="G686" s="1" t="s">
        <v>9</v>
      </c>
      <c r="H686" s="1" t="s">
        <v>119</v>
      </c>
      <c r="I686" s="1" t="s">
        <v>11</v>
      </c>
      <c r="J686">
        <f>VLOOKUP(B686,自助退!B:F,5,FALSE)</f>
        <v>94.7</v>
      </c>
      <c r="K686" t="str">
        <f t="shared" si="10"/>
        <v/>
      </c>
    </row>
    <row r="687" spans="1:11">
      <c r="A687" s="1" t="s">
        <v>3452</v>
      </c>
      <c r="B687" s="2">
        <v>1917950</v>
      </c>
      <c r="C687" s="1" t="s">
        <v>3453</v>
      </c>
      <c r="D687" s="1" t="s">
        <v>3454</v>
      </c>
      <c r="E687" s="1" t="s">
        <v>3455</v>
      </c>
      <c r="F687" s="2">
        <v>-2.08</v>
      </c>
      <c r="G687" s="1" t="s">
        <v>9</v>
      </c>
      <c r="H687" s="1" t="s">
        <v>119</v>
      </c>
      <c r="I687" s="1" t="s">
        <v>11</v>
      </c>
      <c r="J687">
        <f>VLOOKUP(B687,自助退!B:F,5,FALSE)</f>
        <v>2.08</v>
      </c>
      <c r="K687" t="str">
        <f t="shared" si="10"/>
        <v/>
      </c>
    </row>
    <row r="688" spans="1:11">
      <c r="A688" s="1" t="s">
        <v>3456</v>
      </c>
      <c r="B688" s="2">
        <v>1918012</v>
      </c>
      <c r="C688" s="1" t="s">
        <v>3457</v>
      </c>
      <c r="D688" s="1" t="s">
        <v>3458</v>
      </c>
      <c r="E688" s="1" t="s">
        <v>3459</v>
      </c>
      <c r="F688" s="2">
        <v>-357</v>
      </c>
      <c r="G688" s="1" t="s">
        <v>9</v>
      </c>
      <c r="H688" s="1" t="s">
        <v>77</v>
      </c>
      <c r="I688" s="1" t="s">
        <v>11</v>
      </c>
      <c r="J688">
        <f>VLOOKUP(B688,自助退!B:F,5,FALSE)</f>
        <v>357</v>
      </c>
      <c r="K688" t="str">
        <f t="shared" si="10"/>
        <v/>
      </c>
    </row>
    <row r="689" spans="1:11">
      <c r="A689" s="1" t="s">
        <v>3460</v>
      </c>
      <c r="B689" s="2">
        <v>1919497</v>
      </c>
      <c r="C689" s="1" t="s">
        <v>3461</v>
      </c>
      <c r="D689" s="1" t="s">
        <v>3462</v>
      </c>
      <c r="E689" s="1" t="s">
        <v>3463</v>
      </c>
      <c r="F689" s="2">
        <v>-17.98</v>
      </c>
      <c r="G689" s="1" t="s">
        <v>9</v>
      </c>
      <c r="H689" s="1" t="s">
        <v>108</v>
      </c>
      <c r="I689" s="1" t="s">
        <v>11</v>
      </c>
      <c r="J689">
        <f>VLOOKUP(B689,自助退!B:F,5,FALSE)</f>
        <v>17.98</v>
      </c>
      <c r="K689" t="str">
        <f t="shared" si="10"/>
        <v/>
      </c>
    </row>
    <row r="690" spans="1:11">
      <c r="A690" s="1" t="s">
        <v>3464</v>
      </c>
      <c r="B690" s="2">
        <v>1919545</v>
      </c>
      <c r="C690" s="1" t="s">
        <v>3465</v>
      </c>
      <c r="D690" s="1" t="s">
        <v>3466</v>
      </c>
      <c r="E690" s="1" t="s">
        <v>3467</v>
      </c>
      <c r="F690" s="2">
        <v>-291.35000000000002</v>
      </c>
      <c r="G690" s="1" t="s">
        <v>9</v>
      </c>
      <c r="H690" s="1" t="s">
        <v>3468</v>
      </c>
      <c r="I690" s="1" t="s">
        <v>11</v>
      </c>
      <c r="J690">
        <f>VLOOKUP(B690,自助退!B:F,5,FALSE)</f>
        <v>291.35000000000002</v>
      </c>
      <c r="K690" t="str">
        <f t="shared" si="10"/>
        <v/>
      </c>
    </row>
    <row r="691" spans="1:11">
      <c r="A691" s="1" t="s">
        <v>3469</v>
      </c>
      <c r="B691" s="2">
        <v>1920697</v>
      </c>
      <c r="C691" s="1" t="s">
        <v>3470</v>
      </c>
      <c r="D691" s="1" t="s">
        <v>3471</v>
      </c>
      <c r="E691" s="1" t="s">
        <v>3472</v>
      </c>
      <c r="F691" s="2">
        <v>-250</v>
      </c>
      <c r="G691" s="1" t="s">
        <v>9</v>
      </c>
      <c r="H691" s="1" t="s">
        <v>87</v>
      </c>
      <c r="I691" s="1" t="s">
        <v>11</v>
      </c>
      <c r="J691">
        <f>VLOOKUP(B691,自助退!B:F,5,FALSE)</f>
        <v>250</v>
      </c>
      <c r="K691" t="str">
        <f t="shared" si="10"/>
        <v/>
      </c>
    </row>
    <row r="692" spans="1:11">
      <c r="A692" s="1" t="s">
        <v>3473</v>
      </c>
      <c r="B692" s="2">
        <v>1920701</v>
      </c>
      <c r="C692" s="1"/>
      <c r="D692" s="1" t="s">
        <v>3475</v>
      </c>
      <c r="E692" s="1" t="s">
        <v>1022</v>
      </c>
      <c r="F692" s="2">
        <v>-4860</v>
      </c>
      <c r="G692" s="1" t="s">
        <v>9</v>
      </c>
      <c r="H692" s="1" t="s">
        <v>87</v>
      </c>
      <c r="I692" s="1" t="s">
        <v>78</v>
      </c>
      <c r="J692">
        <f>VLOOKUP(B692,自助退!B:F,5,FALSE)</f>
        <v>4860</v>
      </c>
      <c r="K692" t="str">
        <f t="shared" si="10"/>
        <v/>
      </c>
    </row>
    <row r="693" spans="1:11">
      <c r="A693" s="1" t="s">
        <v>3476</v>
      </c>
      <c r="B693" s="2">
        <v>1920737</v>
      </c>
      <c r="C693" s="1"/>
      <c r="D693" s="1" t="s">
        <v>255</v>
      </c>
      <c r="E693" s="1" t="s">
        <v>256</v>
      </c>
      <c r="F693" s="2">
        <v>-855</v>
      </c>
      <c r="G693" s="1" t="s">
        <v>9</v>
      </c>
      <c r="H693" s="1" t="s">
        <v>96</v>
      </c>
      <c r="I693" s="1" t="s">
        <v>78</v>
      </c>
      <c r="J693">
        <f>VLOOKUP(B693,自助退!B:F,5,FALSE)</f>
        <v>855</v>
      </c>
      <c r="K693" t="str">
        <f t="shared" si="10"/>
        <v/>
      </c>
    </row>
    <row r="694" spans="1:11">
      <c r="A694" s="1" t="s">
        <v>3478</v>
      </c>
      <c r="B694" s="2">
        <v>1920978</v>
      </c>
      <c r="C694" s="1"/>
      <c r="D694" s="1" t="s">
        <v>3480</v>
      </c>
      <c r="E694" s="1" t="s">
        <v>1018</v>
      </c>
      <c r="F694" s="2">
        <v>-2629.9</v>
      </c>
      <c r="G694" s="1" t="s">
        <v>9</v>
      </c>
      <c r="H694" s="1" t="s">
        <v>92</v>
      </c>
      <c r="I694" s="1" t="s">
        <v>78</v>
      </c>
      <c r="J694">
        <f>VLOOKUP(B694,自助退!B:F,5,FALSE)</f>
        <v>2629.9</v>
      </c>
      <c r="K694" t="str">
        <f t="shared" si="10"/>
        <v/>
      </c>
    </row>
    <row r="695" spans="1:11">
      <c r="A695" s="1" t="s">
        <v>3481</v>
      </c>
      <c r="B695" s="2">
        <v>1921372</v>
      </c>
      <c r="C695" s="1" t="s">
        <v>3482</v>
      </c>
      <c r="D695" s="1" t="s">
        <v>3483</v>
      </c>
      <c r="E695" s="1" t="s">
        <v>3484</v>
      </c>
      <c r="F695" s="2">
        <v>-5000</v>
      </c>
      <c r="G695" s="1" t="s">
        <v>9</v>
      </c>
      <c r="H695" s="1" t="s">
        <v>96</v>
      </c>
      <c r="I695" s="1" t="s">
        <v>11</v>
      </c>
      <c r="J695">
        <f>VLOOKUP(B695,自助退!B:F,5,FALSE)</f>
        <v>5000</v>
      </c>
      <c r="K695" t="str">
        <f t="shared" si="10"/>
        <v/>
      </c>
    </row>
    <row r="696" spans="1:11">
      <c r="A696" s="1" t="s">
        <v>3485</v>
      </c>
      <c r="B696" s="2">
        <v>1921377</v>
      </c>
      <c r="C696" s="1" t="s">
        <v>3486</v>
      </c>
      <c r="D696" s="1" t="s">
        <v>3483</v>
      </c>
      <c r="E696" s="1" t="s">
        <v>3484</v>
      </c>
      <c r="F696" s="2">
        <v>-5000</v>
      </c>
      <c r="G696" s="1" t="s">
        <v>9</v>
      </c>
      <c r="H696" s="1" t="s">
        <v>96</v>
      </c>
      <c r="I696" s="1" t="s">
        <v>11</v>
      </c>
      <c r="J696">
        <f>VLOOKUP(B696,自助退!B:F,5,FALSE)</f>
        <v>5000</v>
      </c>
      <c r="K696" t="str">
        <f t="shared" si="10"/>
        <v/>
      </c>
    </row>
    <row r="697" spans="1:11">
      <c r="A697" s="1" t="s">
        <v>3487</v>
      </c>
      <c r="B697" s="2">
        <v>1921384</v>
      </c>
      <c r="C697" s="1" t="s">
        <v>3488</v>
      </c>
      <c r="D697" s="1" t="s">
        <v>3483</v>
      </c>
      <c r="E697" s="1" t="s">
        <v>3484</v>
      </c>
      <c r="F697" s="2">
        <v>-4870.33</v>
      </c>
      <c r="G697" s="1" t="s">
        <v>9</v>
      </c>
      <c r="H697" s="1" t="s">
        <v>96</v>
      </c>
      <c r="I697" s="1" t="s">
        <v>11</v>
      </c>
      <c r="J697">
        <f>VLOOKUP(B697,自助退!B:F,5,FALSE)</f>
        <v>4870.33</v>
      </c>
      <c r="K697" t="str">
        <f t="shared" si="10"/>
        <v/>
      </c>
    </row>
    <row r="698" spans="1:11">
      <c r="A698" s="1" t="s">
        <v>3489</v>
      </c>
      <c r="B698" s="2">
        <v>1921451</v>
      </c>
      <c r="C698" s="1" t="s">
        <v>3490</v>
      </c>
      <c r="D698" s="1" t="s">
        <v>3491</v>
      </c>
      <c r="E698" s="1" t="s">
        <v>3492</v>
      </c>
      <c r="F698" s="2">
        <v>-3232</v>
      </c>
      <c r="G698" s="1" t="s">
        <v>9</v>
      </c>
      <c r="H698" s="1" t="s">
        <v>87</v>
      </c>
      <c r="I698" s="1" t="s">
        <v>11</v>
      </c>
      <c r="J698">
        <f>VLOOKUP(B698,自助退!B:F,5,FALSE)</f>
        <v>3232</v>
      </c>
      <c r="K698" t="str">
        <f t="shared" si="10"/>
        <v/>
      </c>
    </row>
    <row r="699" spans="1:11">
      <c r="A699" s="1" t="s">
        <v>3493</v>
      </c>
      <c r="B699" s="2">
        <v>1921553</v>
      </c>
      <c r="C699" s="1" t="s">
        <v>3494</v>
      </c>
      <c r="D699" s="1" t="s">
        <v>265</v>
      </c>
      <c r="E699" s="1" t="s">
        <v>266</v>
      </c>
      <c r="F699" s="2">
        <v>-760.2</v>
      </c>
      <c r="G699" s="1" t="s">
        <v>9</v>
      </c>
      <c r="H699" s="1" t="s">
        <v>77</v>
      </c>
      <c r="I699" s="1" t="s">
        <v>11</v>
      </c>
      <c r="J699">
        <f>VLOOKUP(B699,自助退!B:F,5,FALSE)</f>
        <v>760.2</v>
      </c>
      <c r="K699" t="str">
        <f t="shared" si="10"/>
        <v/>
      </c>
    </row>
    <row r="700" spans="1:11">
      <c r="A700" s="1" t="s">
        <v>3495</v>
      </c>
      <c r="B700" s="2">
        <v>1922792</v>
      </c>
      <c r="C700" s="1" t="s">
        <v>3496</v>
      </c>
      <c r="D700" s="1" t="s">
        <v>3497</v>
      </c>
      <c r="E700" s="1" t="s">
        <v>3498</v>
      </c>
      <c r="F700" s="2">
        <v>-249.28</v>
      </c>
      <c r="G700" s="1" t="s">
        <v>9</v>
      </c>
      <c r="H700" s="1" t="s">
        <v>109</v>
      </c>
      <c r="I700" s="1" t="s">
        <v>11</v>
      </c>
      <c r="J700">
        <f>VLOOKUP(B700,自助退!B:F,5,FALSE)</f>
        <v>249.28</v>
      </c>
      <c r="K700" t="str">
        <f t="shared" si="10"/>
        <v/>
      </c>
    </row>
    <row r="701" spans="1:11">
      <c r="A701" s="1" t="s">
        <v>3499</v>
      </c>
      <c r="B701" s="2">
        <v>1923713</v>
      </c>
      <c r="C701" s="1" t="s">
        <v>3500</v>
      </c>
      <c r="D701" s="1" t="s">
        <v>353</v>
      </c>
      <c r="E701" s="1" t="s">
        <v>354</v>
      </c>
      <c r="F701" s="2">
        <v>-680</v>
      </c>
      <c r="G701" s="1" t="s">
        <v>9</v>
      </c>
      <c r="H701" s="1" t="s">
        <v>77</v>
      </c>
      <c r="I701" s="1" t="s">
        <v>11</v>
      </c>
      <c r="J701">
        <f>VLOOKUP(B701,自助退!B:F,5,FALSE)</f>
        <v>680</v>
      </c>
      <c r="K701" t="str">
        <f t="shared" si="10"/>
        <v/>
      </c>
    </row>
    <row r="702" spans="1:11">
      <c r="A702" s="1" t="s">
        <v>3501</v>
      </c>
      <c r="B702" s="2">
        <v>1925264</v>
      </c>
      <c r="C702" s="1" t="s">
        <v>3502</v>
      </c>
      <c r="D702" s="1" t="s">
        <v>3503</v>
      </c>
      <c r="E702" s="1" t="s">
        <v>3504</v>
      </c>
      <c r="F702" s="2">
        <v>-800</v>
      </c>
      <c r="G702" s="1" t="s">
        <v>9</v>
      </c>
      <c r="H702" s="1" t="s">
        <v>93</v>
      </c>
      <c r="I702" s="1" t="s">
        <v>11</v>
      </c>
      <c r="J702">
        <f>VLOOKUP(B702,自助退!B:F,5,FALSE)</f>
        <v>800</v>
      </c>
      <c r="K702" t="str">
        <f t="shared" si="10"/>
        <v/>
      </c>
    </row>
    <row r="703" spans="1:11">
      <c r="A703" s="1" t="s">
        <v>3501</v>
      </c>
      <c r="B703" s="2">
        <v>1925267</v>
      </c>
      <c r="C703" s="1" t="s">
        <v>3505</v>
      </c>
      <c r="D703" s="1" t="s">
        <v>3506</v>
      </c>
      <c r="E703" s="1" t="s">
        <v>3507</v>
      </c>
      <c r="F703" s="2">
        <v>-812</v>
      </c>
      <c r="G703" s="1" t="s">
        <v>9</v>
      </c>
      <c r="H703" s="1" t="s">
        <v>108</v>
      </c>
      <c r="I703" s="1" t="s">
        <v>11</v>
      </c>
      <c r="J703">
        <f>VLOOKUP(B703,自助退!B:F,5,FALSE)</f>
        <v>812</v>
      </c>
      <c r="K703" t="str">
        <f t="shared" si="10"/>
        <v/>
      </c>
    </row>
    <row r="704" spans="1:11">
      <c r="A704" s="1" t="s">
        <v>3508</v>
      </c>
      <c r="B704" s="2">
        <v>1926745</v>
      </c>
      <c r="C704" s="1" t="s">
        <v>3509</v>
      </c>
      <c r="D704" s="1" t="s">
        <v>3510</v>
      </c>
      <c r="E704" s="1" t="s">
        <v>3511</v>
      </c>
      <c r="F704" s="2">
        <v>-3500</v>
      </c>
      <c r="G704" s="1" t="s">
        <v>9</v>
      </c>
      <c r="H704" s="1" t="s">
        <v>76</v>
      </c>
      <c r="I704" s="1" t="s">
        <v>11</v>
      </c>
      <c r="J704">
        <f>VLOOKUP(B704,自助退!B:F,5,FALSE)</f>
        <v>3500</v>
      </c>
      <c r="K704" t="str">
        <f t="shared" si="10"/>
        <v/>
      </c>
    </row>
    <row r="705" spans="1:11">
      <c r="A705" s="1" t="s">
        <v>3512</v>
      </c>
      <c r="B705" s="2">
        <v>1927008</v>
      </c>
      <c r="C705" s="1" t="s">
        <v>3513</v>
      </c>
      <c r="D705" s="1" t="s">
        <v>3514</v>
      </c>
      <c r="E705" s="1" t="s">
        <v>3515</v>
      </c>
      <c r="F705" s="2">
        <v>-3000</v>
      </c>
      <c r="G705" s="1" t="s">
        <v>9</v>
      </c>
      <c r="H705" s="1" t="s">
        <v>92</v>
      </c>
      <c r="I705" s="1" t="s">
        <v>11</v>
      </c>
      <c r="J705">
        <f>VLOOKUP(B705,自助退!B:F,5,FALSE)</f>
        <v>3000</v>
      </c>
      <c r="K705" t="str">
        <f t="shared" si="10"/>
        <v/>
      </c>
    </row>
    <row r="706" spans="1:11">
      <c r="A706" s="1" t="s">
        <v>3516</v>
      </c>
      <c r="B706" s="2">
        <v>1927437</v>
      </c>
      <c r="C706" s="1" t="s">
        <v>3517</v>
      </c>
      <c r="D706" s="1" t="s">
        <v>3518</v>
      </c>
      <c r="E706" s="1" t="s">
        <v>3519</v>
      </c>
      <c r="F706" s="2">
        <v>-1000</v>
      </c>
      <c r="G706" s="1" t="s">
        <v>9</v>
      </c>
      <c r="H706" s="1" t="s">
        <v>86</v>
      </c>
      <c r="I706" s="1" t="s">
        <v>11</v>
      </c>
      <c r="J706">
        <f>VLOOKUP(B706,自助退!B:F,5,FALSE)</f>
        <v>1000</v>
      </c>
      <c r="K706" t="str">
        <f t="shared" si="10"/>
        <v/>
      </c>
    </row>
    <row r="707" spans="1:11">
      <c r="A707" s="1" t="s">
        <v>3520</v>
      </c>
      <c r="B707" s="2">
        <v>1927865</v>
      </c>
      <c r="C707" s="1" t="s">
        <v>3521</v>
      </c>
      <c r="D707" s="1" t="s">
        <v>3522</v>
      </c>
      <c r="E707" s="1" t="s">
        <v>3523</v>
      </c>
      <c r="F707" s="2">
        <v>-52.58</v>
      </c>
      <c r="G707" s="1" t="s">
        <v>9</v>
      </c>
      <c r="H707" s="1" t="s">
        <v>102</v>
      </c>
      <c r="I707" s="1" t="s">
        <v>11</v>
      </c>
      <c r="J707">
        <f>VLOOKUP(B707,自助退!B:F,5,FALSE)</f>
        <v>52.58</v>
      </c>
      <c r="K707" t="str">
        <f t="shared" ref="K707:K770" si="11">IF(F707*-1=J707,"",1)</f>
        <v/>
      </c>
    </row>
    <row r="708" spans="1:11">
      <c r="A708" s="1" t="s">
        <v>3524</v>
      </c>
      <c r="B708" s="2">
        <v>1928131</v>
      </c>
      <c r="C708" s="1" t="s">
        <v>3525</v>
      </c>
      <c r="D708" s="1" t="s">
        <v>3526</v>
      </c>
      <c r="E708" s="1" t="s">
        <v>3527</v>
      </c>
      <c r="F708" s="2">
        <v>-1896.42</v>
      </c>
      <c r="G708" s="1" t="s">
        <v>9</v>
      </c>
      <c r="H708" s="1" t="s">
        <v>3528</v>
      </c>
      <c r="I708" s="1" t="s">
        <v>11</v>
      </c>
      <c r="J708">
        <f>VLOOKUP(B708,自助退!B:F,5,FALSE)</f>
        <v>1896.42</v>
      </c>
      <c r="K708" t="str">
        <f t="shared" si="11"/>
        <v/>
      </c>
    </row>
    <row r="709" spans="1:11">
      <c r="A709" s="1" t="s">
        <v>3529</v>
      </c>
      <c r="B709" s="2">
        <v>1928800</v>
      </c>
      <c r="C709" s="1" t="s">
        <v>3530</v>
      </c>
      <c r="D709" s="1" t="s">
        <v>3531</v>
      </c>
      <c r="E709" s="1" t="s">
        <v>3532</v>
      </c>
      <c r="F709" s="2">
        <v>-572.84</v>
      </c>
      <c r="G709" s="1" t="s">
        <v>9</v>
      </c>
      <c r="H709" s="1" t="s">
        <v>96</v>
      </c>
      <c r="I709" s="1" t="s">
        <v>11</v>
      </c>
      <c r="J709">
        <f>VLOOKUP(B709,自助退!B:F,5,FALSE)</f>
        <v>572.84</v>
      </c>
      <c r="K709" t="str">
        <f t="shared" si="11"/>
        <v/>
      </c>
    </row>
    <row r="710" spans="1:11">
      <c r="A710" s="1" t="s">
        <v>3533</v>
      </c>
      <c r="B710" s="2">
        <v>1928832</v>
      </c>
      <c r="C710" s="1" t="s">
        <v>3534</v>
      </c>
      <c r="D710" s="1" t="s">
        <v>3535</v>
      </c>
      <c r="E710" s="1" t="s">
        <v>3536</v>
      </c>
      <c r="F710" s="2">
        <v>-143.22999999999999</v>
      </c>
      <c r="G710" s="1" t="s">
        <v>9</v>
      </c>
      <c r="H710" s="1" t="s">
        <v>77</v>
      </c>
      <c r="I710" s="1" t="s">
        <v>11</v>
      </c>
      <c r="J710">
        <f>VLOOKUP(B710,自助退!B:F,5,FALSE)</f>
        <v>143.22999999999999</v>
      </c>
      <c r="K710" t="str">
        <f t="shared" si="11"/>
        <v/>
      </c>
    </row>
    <row r="711" spans="1:11">
      <c r="A711" s="1" t="s">
        <v>3537</v>
      </c>
      <c r="B711" s="2">
        <v>1928861</v>
      </c>
      <c r="C711" s="1"/>
      <c r="D711" s="1" t="s">
        <v>3539</v>
      </c>
      <c r="E711" s="1" t="s">
        <v>1012</v>
      </c>
      <c r="F711" s="2">
        <v>-3346.61</v>
      </c>
      <c r="G711" s="1" t="s">
        <v>9</v>
      </c>
      <c r="H711" s="1" t="s">
        <v>96</v>
      </c>
      <c r="I711" s="1" t="s">
        <v>78</v>
      </c>
      <c r="J711">
        <f>VLOOKUP(B711,自助退!B:F,5,FALSE)</f>
        <v>3346.61</v>
      </c>
      <c r="K711" t="str">
        <f t="shared" si="11"/>
        <v/>
      </c>
    </row>
    <row r="712" spans="1:11">
      <c r="A712" s="1" t="s">
        <v>3540</v>
      </c>
      <c r="B712" s="2">
        <v>1929064</v>
      </c>
      <c r="C712" s="1" t="s">
        <v>3541</v>
      </c>
      <c r="D712" s="1" t="s">
        <v>3542</v>
      </c>
      <c r="E712" s="1" t="s">
        <v>3543</v>
      </c>
      <c r="F712" s="2">
        <v>-80</v>
      </c>
      <c r="G712" s="1" t="s">
        <v>9</v>
      </c>
      <c r="H712" s="1" t="s">
        <v>119</v>
      </c>
      <c r="I712" s="1" t="s">
        <v>11</v>
      </c>
      <c r="J712">
        <f>VLOOKUP(B712,自助退!B:F,5,FALSE)</f>
        <v>80</v>
      </c>
      <c r="K712" t="str">
        <f t="shared" si="11"/>
        <v/>
      </c>
    </row>
    <row r="713" spans="1:11">
      <c r="A713" s="1" t="s">
        <v>3544</v>
      </c>
      <c r="B713" s="2">
        <v>1929469</v>
      </c>
      <c r="C713" s="1" t="s">
        <v>3545</v>
      </c>
      <c r="D713" s="1" t="s">
        <v>3546</v>
      </c>
      <c r="E713" s="1" t="s">
        <v>3547</v>
      </c>
      <c r="F713" s="2">
        <v>-5000</v>
      </c>
      <c r="G713" s="1" t="s">
        <v>9</v>
      </c>
      <c r="H713" s="1" t="s">
        <v>10</v>
      </c>
      <c r="I713" s="1" t="s">
        <v>11</v>
      </c>
      <c r="J713">
        <f>VLOOKUP(B713,自助退!B:F,5,FALSE)</f>
        <v>5000</v>
      </c>
      <c r="K713" t="str">
        <f t="shared" si="11"/>
        <v/>
      </c>
    </row>
    <row r="714" spans="1:11">
      <c r="A714" s="1" t="s">
        <v>3548</v>
      </c>
      <c r="B714" s="2">
        <v>1930335</v>
      </c>
      <c r="C714" s="1"/>
      <c r="D714" s="1" t="s">
        <v>253</v>
      </c>
      <c r="E714" s="1" t="s">
        <v>254</v>
      </c>
      <c r="F714" s="2">
        <v>-1784</v>
      </c>
      <c r="G714" s="1" t="s">
        <v>9</v>
      </c>
      <c r="H714" s="1" t="s">
        <v>77</v>
      </c>
      <c r="I714" s="1" t="s">
        <v>78</v>
      </c>
      <c r="J714">
        <f>VLOOKUP(B714,自助退!B:F,5,FALSE)</f>
        <v>1784</v>
      </c>
      <c r="K714" t="str">
        <f t="shared" si="11"/>
        <v/>
      </c>
    </row>
    <row r="715" spans="1:11">
      <c r="A715" s="1" t="s">
        <v>3550</v>
      </c>
      <c r="B715" s="2">
        <v>1931262</v>
      </c>
      <c r="C715" s="1" t="s">
        <v>3551</v>
      </c>
      <c r="D715" s="1" t="s">
        <v>271</v>
      </c>
      <c r="E715" s="1" t="s">
        <v>272</v>
      </c>
      <c r="F715" s="2">
        <v>-1820</v>
      </c>
      <c r="G715" s="1" t="s">
        <v>9</v>
      </c>
      <c r="H715" s="1" t="s">
        <v>95</v>
      </c>
      <c r="I715" s="1" t="s">
        <v>11</v>
      </c>
      <c r="J715">
        <f>VLOOKUP(B715,自助退!B:F,5,FALSE)</f>
        <v>1820</v>
      </c>
      <c r="K715" t="str">
        <f t="shared" si="11"/>
        <v/>
      </c>
    </row>
    <row r="716" spans="1:11">
      <c r="A716" s="1" t="s">
        <v>3552</v>
      </c>
      <c r="B716" s="2">
        <v>1931559</v>
      </c>
      <c r="C716" s="1" t="s">
        <v>3553</v>
      </c>
      <c r="D716" s="1" t="s">
        <v>3554</v>
      </c>
      <c r="E716" s="1" t="s">
        <v>3555</v>
      </c>
      <c r="F716" s="2">
        <v>-1549.97</v>
      </c>
      <c r="G716" s="1" t="s">
        <v>9</v>
      </c>
      <c r="H716" s="1" t="s">
        <v>91</v>
      </c>
      <c r="I716" s="1" t="s">
        <v>11</v>
      </c>
      <c r="J716">
        <f>VLOOKUP(B716,自助退!B:F,5,FALSE)</f>
        <v>1549.97</v>
      </c>
      <c r="K716" t="str">
        <f t="shared" si="11"/>
        <v/>
      </c>
    </row>
    <row r="717" spans="1:11">
      <c r="A717" s="1" t="s">
        <v>3556</v>
      </c>
      <c r="B717" s="2">
        <v>1931796</v>
      </c>
      <c r="C717" s="1"/>
      <c r="D717" s="1" t="s">
        <v>3558</v>
      </c>
      <c r="E717" s="1" t="s">
        <v>989</v>
      </c>
      <c r="F717" s="2">
        <v>-77.03</v>
      </c>
      <c r="G717" s="1" t="s">
        <v>9</v>
      </c>
      <c r="H717" s="1" t="s">
        <v>112</v>
      </c>
      <c r="I717" s="1" t="s">
        <v>78</v>
      </c>
      <c r="J717">
        <f>VLOOKUP(B717,自助退!B:F,5,FALSE)</f>
        <v>77.03</v>
      </c>
      <c r="K717" t="str">
        <f t="shared" si="11"/>
        <v/>
      </c>
    </row>
    <row r="718" spans="1:11">
      <c r="A718" s="1" t="s">
        <v>3559</v>
      </c>
      <c r="B718" s="2">
        <v>1932327</v>
      </c>
      <c r="C718" s="1"/>
      <c r="D718" s="1" t="s">
        <v>3561</v>
      </c>
      <c r="E718" s="1" t="s">
        <v>980</v>
      </c>
      <c r="F718" s="2">
        <v>-186</v>
      </c>
      <c r="G718" s="1" t="s">
        <v>9</v>
      </c>
      <c r="H718" s="1" t="s">
        <v>85</v>
      </c>
      <c r="I718" s="1" t="s">
        <v>78</v>
      </c>
      <c r="J718">
        <f>VLOOKUP(B718,自助退!B:F,5,FALSE)</f>
        <v>186</v>
      </c>
      <c r="K718" t="str">
        <f t="shared" si="11"/>
        <v/>
      </c>
    </row>
    <row r="719" spans="1:11">
      <c r="A719" s="1" t="s">
        <v>3562</v>
      </c>
      <c r="B719" s="2">
        <v>1932390</v>
      </c>
      <c r="C719" s="1" t="s">
        <v>3563</v>
      </c>
      <c r="D719" s="1" t="s">
        <v>3564</v>
      </c>
      <c r="E719" s="1" t="s">
        <v>3565</v>
      </c>
      <c r="F719" s="2">
        <v>-201</v>
      </c>
      <c r="G719" s="1" t="s">
        <v>9</v>
      </c>
      <c r="H719" s="1" t="s">
        <v>95</v>
      </c>
      <c r="I719" s="1" t="s">
        <v>11</v>
      </c>
      <c r="J719">
        <f>VLOOKUP(B719,自助退!B:F,5,FALSE)</f>
        <v>201</v>
      </c>
      <c r="K719" t="str">
        <f t="shared" si="11"/>
        <v/>
      </c>
    </row>
    <row r="720" spans="1:11">
      <c r="A720" s="1" t="s">
        <v>3566</v>
      </c>
      <c r="B720" s="2">
        <v>1932790</v>
      </c>
      <c r="C720" s="1" t="s">
        <v>3567</v>
      </c>
      <c r="D720" s="1" t="s">
        <v>3568</v>
      </c>
      <c r="E720" s="1" t="s">
        <v>3569</v>
      </c>
      <c r="F720" s="2">
        <v>-150</v>
      </c>
      <c r="G720" s="1" t="s">
        <v>9</v>
      </c>
      <c r="H720" s="1" t="s">
        <v>76</v>
      </c>
      <c r="I720" s="1" t="s">
        <v>11</v>
      </c>
      <c r="J720">
        <f>VLOOKUP(B720,自助退!B:F,5,FALSE)</f>
        <v>150</v>
      </c>
      <c r="K720" t="str">
        <f t="shared" si="11"/>
        <v/>
      </c>
    </row>
    <row r="721" spans="1:11">
      <c r="A721" s="1" t="s">
        <v>3570</v>
      </c>
      <c r="B721" s="2">
        <v>1933197</v>
      </c>
      <c r="C721" s="1"/>
      <c r="D721" s="1" t="s">
        <v>3572</v>
      </c>
      <c r="E721" s="1" t="s">
        <v>999</v>
      </c>
      <c r="F721" s="2">
        <v>-100</v>
      </c>
      <c r="G721" s="1" t="s">
        <v>9</v>
      </c>
      <c r="H721" s="1" t="s">
        <v>76</v>
      </c>
      <c r="I721" s="1" t="s">
        <v>78</v>
      </c>
      <c r="J721">
        <f>VLOOKUP(B721,自助退!B:F,5,FALSE)</f>
        <v>100</v>
      </c>
      <c r="K721" t="str">
        <f t="shared" si="11"/>
        <v/>
      </c>
    </row>
    <row r="722" spans="1:11">
      <c r="A722" s="1" t="s">
        <v>3573</v>
      </c>
      <c r="B722" s="2">
        <v>1933223</v>
      </c>
      <c r="C722" s="1" t="s">
        <v>3574</v>
      </c>
      <c r="D722" s="1" t="s">
        <v>3575</v>
      </c>
      <c r="E722" s="1" t="s">
        <v>3576</v>
      </c>
      <c r="F722" s="2">
        <v>-200</v>
      </c>
      <c r="G722" s="1" t="s">
        <v>9</v>
      </c>
      <c r="H722" s="1" t="s">
        <v>86</v>
      </c>
      <c r="I722" s="1" t="s">
        <v>11</v>
      </c>
      <c r="J722">
        <f>VLOOKUP(B722,自助退!B:F,5,FALSE)</f>
        <v>200</v>
      </c>
      <c r="K722" t="str">
        <f t="shared" si="11"/>
        <v/>
      </c>
    </row>
    <row r="723" spans="1:11">
      <c r="A723" s="1" t="s">
        <v>3577</v>
      </c>
      <c r="B723" s="2">
        <v>1933837</v>
      </c>
      <c r="C723" s="1" t="s">
        <v>3578</v>
      </c>
      <c r="D723" s="1" t="s">
        <v>3579</v>
      </c>
      <c r="E723" s="1" t="s">
        <v>3580</v>
      </c>
      <c r="F723" s="2">
        <v>-66.41</v>
      </c>
      <c r="G723" s="1" t="s">
        <v>9</v>
      </c>
      <c r="H723" s="1" t="s">
        <v>10</v>
      </c>
      <c r="I723" s="1" t="s">
        <v>11</v>
      </c>
      <c r="J723">
        <f>VLOOKUP(B723,自助退!B:F,5,FALSE)</f>
        <v>66.41</v>
      </c>
      <c r="K723" t="str">
        <f t="shared" si="11"/>
        <v/>
      </c>
    </row>
    <row r="724" spans="1:11">
      <c r="A724" s="1" t="s">
        <v>3581</v>
      </c>
      <c r="B724" s="2">
        <v>1934088</v>
      </c>
      <c r="C724" s="1" t="s">
        <v>3582</v>
      </c>
      <c r="D724" s="1" t="s">
        <v>3583</v>
      </c>
      <c r="E724" s="1" t="s">
        <v>3584</v>
      </c>
      <c r="F724" s="2">
        <v>-95.5</v>
      </c>
      <c r="G724" s="1" t="s">
        <v>9</v>
      </c>
      <c r="H724" s="1" t="s">
        <v>80</v>
      </c>
      <c r="I724" s="1" t="s">
        <v>11</v>
      </c>
      <c r="J724">
        <f>VLOOKUP(B724,自助退!B:F,5,FALSE)</f>
        <v>95.5</v>
      </c>
      <c r="K724" t="str">
        <f t="shared" si="11"/>
        <v/>
      </c>
    </row>
    <row r="725" spans="1:11">
      <c r="A725" s="1" t="s">
        <v>3585</v>
      </c>
      <c r="B725" s="2">
        <v>1934200</v>
      </c>
      <c r="C725" s="1" t="s">
        <v>3586</v>
      </c>
      <c r="D725" s="1" t="s">
        <v>3587</v>
      </c>
      <c r="E725" s="1" t="s">
        <v>3588</v>
      </c>
      <c r="F725" s="2">
        <v>-766.42</v>
      </c>
      <c r="G725" s="1" t="s">
        <v>9</v>
      </c>
      <c r="H725" s="1" t="s">
        <v>87</v>
      </c>
      <c r="I725" s="1" t="s">
        <v>11</v>
      </c>
      <c r="J725">
        <f>VLOOKUP(B725,自助退!B:F,5,FALSE)</f>
        <v>766.42</v>
      </c>
      <c r="K725" t="str">
        <f t="shared" si="11"/>
        <v/>
      </c>
    </row>
    <row r="726" spans="1:11">
      <c r="A726" s="1" t="s">
        <v>3589</v>
      </c>
      <c r="B726" s="2">
        <v>1934216</v>
      </c>
      <c r="C726" s="1" t="s">
        <v>3590</v>
      </c>
      <c r="D726" s="1" t="s">
        <v>3591</v>
      </c>
      <c r="E726" s="1" t="s">
        <v>3592</v>
      </c>
      <c r="F726" s="2">
        <v>-120.65</v>
      </c>
      <c r="G726" s="1" t="s">
        <v>9</v>
      </c>
      <c r="H726" s="1" t="s">
        <v>102</v>
      </c>
      <c r="I726" s="1" t="s">
        <v>11</v>
      </c>
      <c r="J726">
        <f>VLOOKUP(B726,自助退!B:F,5,FALSE)</f>
        <v>120.65</v>
      </c>
      <c r="K726" t="str">
        <f t="shared" si="11"/>
        <v/>
      </c>
    </row>
    <row r="727" spans="1:11">
      <c r="A727" s="1" t="s">
        <v>3593</v>
      </c>
      <c r="B727" s="2">
        <v>1934835</v>
      </c>
      <c r="C727" s="1" t="s">
        <v>3594</v>
      </c>
      <c r="D727" s="1" t="s">
        <v>3595</v>
      </c>
      <c r="E727" s="1" t="s">
        <v>3596</v>
      </c>
      <c r="F727" s="2">
        <v>-5000</v>
      </c>
      <c r="G727" s="1" t="s">
        <v>9</v>
      </c>
      <c r="H727" s="1" t="s">
        <v>90</v>
      </c>
      <c r="I727" s="1" t="s">
        <v>11</v>
      </c>
      <c r="J727">
        <f>VLOOKUP(B727,自助退!B:F,5,FALSE)</f>
        <v>5000</v>
      </c>
      <c r="K727" t="str">
        <f t="shared" si="11"/>
        <v/>
      </c>
    </row>
    <row r="728" spans="1:11">
      <c r="A728" s="1" t="s">
        <v>3597</v>
      </c>
      <c r="B728" s="2">
        <v>1935220</v>
      </c>
      <c r="C728" s="1" t="s">
        <v>3598</v>
      </c>
      <c r="D728" s="1" t="s">
        <v>3599</v>
      </c>
      <c r="E728" s="1" t="s">
        <v>3600</v>
      </c>
      <c r="F728" s="2">
        <v>-3710.36</v>
      </c>
      <c r="G728" s="1" t="s">
        <v>9</v>
      </c>
      <c r="H728" s="1" t="s">
        <v>100</v>
      </c>
      <c r="I728" s="1" t="s">
        <v>11</v>
      </c>
      <c r="J728">
        <f>VLOOKUP(B728,自助退!B:F,5,FALSE)</f>
        <v>3710.36</v>
      </c>
      <c r="K728" t="str">
        <f t="shared" si="11"/>
        <v/>
      </c>
    </row>
    <row r="729" spans="1:11">
      <c r="A729" s="1" t="s">
        <v>3601</v>
      </c>
      <c r="B729" s="2">
        <v>1935405</v>
      </c>
      <c r="C729" s="1" t="s">
        <v>3602</v>
      </c>
      <c r="D729" s="1" t="s">
        <v>3595</v>
      </c>
      <c r="E729" s="1" t="s">
        <v>3596</v>
      </c>
      <c r="F729" s="2">
        <v>-243</v>
      </c>
      <c r="G729" s="1" t="s">
        <v>9</v>
      </c>
      <c r="H729" s="1" t="s">
        <v>90</v>
      </c>
      <c r="I729" s="1" t="s">
        <v>11</v>
      </c>
      <c r="J729">
        <f>VLOOKUP(B729,自助退!B:F,5,FALSE)</f>
        <v>243</v>
      </c>
      <c r="K729" t="str">
        <f t="shared" si="11"/>
        <v/>
      </c>
    </row>
    <row r="730" spans="1:11">
      <c r="A730" s="1" t="s">
        <v>3603</v>
      </c>
      <c r="B730" s="2">
        <v>1935661</v>
      </c>
      <c r="C730" s="1" t="s">
        <v>3604</v>
      </c>
      <c r="D730" s="1" t="s">
        <v>3605</v>
      </c>
      <c r="E730" s="1" t="s">
        <v>3606</v>
      </c>
      <c r="F730" s="2">
        <v>-700</v>
      </c>
      <c r="G730" s="1" t="s">
        <v>9</v>
      </c>
      <c r="H730" s="1" t="s">
        <v>88</v>
      </c>
      <c r="I730" s="1" t="s">
        <v>11</v>
      </c>
      <c r="J730">
        <f>VLOOKUP(B730,自助退!B:F,5,FALSE)</f>
        <v>700</v>
      </c>
      <c r="K730" t="str">
        <f t="shared" si="11"/>
        <v/>
      </c>
    </row>
    <row r="731" spans="1:11">
      <c r="A731" s="1" t="s">
        <v>3607</v>
      </c>
      <c r="B731" s="2">
        <v>1936719</v>
      </c>
      <c r="C731" s="1" t="s">
        <v>3608</v>
      </c>
      <c r="D731" s="1" t="s">
        <v>3609</v>
      </c>
      <c r="E731" s="1" t="s">
        <v>256</v>
      </c>
      <c r="F731" s="2">
        <v>-70.5</v>
      </c>
      <c r="G731" s="1" t="s">
        <v>9</v>
      </c>
      <c r="H731" s="1" t="s">
        <v>76</v>
      </c>
      <c r="I731" s="1" t="s">
        <v>11</v>
      </c>
      <c r="J731">
        <f>VLOOKUP(B731,自助退!B:F,5,FALSE)</f>
        <v>70.5</v>
      </c>
      <c r="K731" t="str">
        <f t="shared" si="11"/>
        <v/>
      </c>
    </row>
    <row r="732" spans="1:11">
      <c r="A732" s="1" t="s">
        <v>3610</v>
      </c>
      <c r="B732" s="2">
        <v>1937408</v>
      </c>
      <c r="C732" s="1" t="s">
        <v>3611</v>
      </c>
      <c r="D732" s="1" t="s">
        <v>3612</v>
      </c>
      <c r="E732" s="1" t="s">
        <v>3613</v>
      </c>
      <c r="F732" s="2">
        <v>-19.5</v>
      </c>
      <c r="G732" s="1" t="s">
        <v>9</v>
      </c>
      <c r="H732" s="1" t="s">
        <v>77</v>
      </c>
      <c r="I732" s="1" t="s">
        <v>11</v>
      </c>
      <c r="J732">
        <f>VLOOKUP(B732,自助退!B:F,5,FALSE)</f>
        <v>19.5</v>
      </c>
      <c r="K732" t="str">
        <f t="shared" si="11"/>
        <v/>
      </c>
    </row>
    <row r="733" spans="1:11">
      <c r="A733" s="1" t="s">
        <v>3614</v>
      </c>
      <c r="B733" s="2">
        <v>1937499</v>
      </c>
      <c r="C733" s="1"/>
      <c r="D733" s="1" t="s">
        <v>3616</v>
      </c>
      <c r="E733" s="1" t="s">
        <v>971</v>
      </c>
      <c r="F733" s="2">
        <v>-2327</v>
      </c>
      <c r="G733" s="1" t="s">
        <v>9</v>
      </c>
      <c r="H733" s="1" t="s">
        <v>90</v>
      </c>
      <c r="I733" s="1" t="s">
        <v>78</v>
      </c>
      <c r="J733">
        <f>VLOOKUP(B733,自助退!B:F,5,FALSE)</f>
        <v>2327</v>
      </c>
      <c r="K733" t="str">
        <f t="shared" si="11"/>
        <v/>
      </c>
    </row>
    <row r="734" spans="1:11">
      <c r="A734" s="1" t="s">
        <v>3617</v>
      </c>
      <c r="B734" s="2">
        <v>1937942</v>
      </c>
      <c r="C734" s="1" t="s">
        <v>3618</v>
      </c>
      <c r="D734" s="1" t="s">
        <v>3619</v>
      </c>
      <c r="E734" s="1" t="s">
        <v>3620</v>
      </c>
      <c r="F734" s="2">
        <v>-1041</v>
      </c>
      <c r="G734" s="1" t="s">
        <v>9</v>
      </c>
      <c r="H734" s="1" t="s">
        <v>77</v>
      </c>
      <c r="I734" s="1" t="s">
        <v>11</v>
      </c>
      <c r="J734">
        <f>VLOOKUP(B734,自助退!B:F,5,FALSE)</f>
        <v>1041</v>
      </c>
      <c r="K734" t="str">
        <f t="shared" si="11"/>
        <v/>
      </c>
    </row>
    <row r="735" spans="1:11">
      <c r="A735" s="1" t="s">
        <v>3621</v>
      </c>
      <c r="B735" s="2">
        <v>1938272</v>
      </c>
      <c r="C735" s="1" t="s">
        <v>3622</v>
      </c>
      <c r="D735" s="1" t="s">
        <v>3623</v>
      </c>
      <c r="E735" s="1" t="s">
        <v>3624</v>
      </c>
      <c r="F735" s="2">
        <v>-1095.5899999999999</v>
      </c>
      <c r="G735" s="1" t="s">
        <v>9</v>
      </c>
      <c r="H735" s="1" t="s">
        <v>87</v>
      </c>
      <c r="I735" s="1" t="s">
        <v>11</v>
      </c>
      <c r="J735">
        <f>VLOOKUP(B735,自助退!B:F,5,FALSE)</f>
        <v>1095.5899999999999</v>
      </c>
      <c r="K735" t="str">
        <f t="shared" si="11"/>
        <v/>
      </c>
    </row>
    <row r="736" spans="1:11">
      <c r="A736" s="1" t="s">
        <v>3625</v>
      </c>
      <c r="B736" s="2">
        <v>1938451</v>
      </c>
      <c r="C736" s="1"/>
      <c r="D736" s="1" t="s">
        <v>3627</v>
      </c>
      <c r="E736" s="1" t="s">
        <v>3628</v>
      </c>
      <c r="F736" s="2">
        <v>-100</v>
      </c>
      <c r="G736" s="1" t="s">
        <v>9</v>
      </c>
      <c r="H736" s="1" t="s">
        <v>88</v>
      </c>
      <c r="I736" s="1" t="s">
        <v>78</v>
      </c>
      <c r="J736">
        <f>VLOOKUP(B736,自助退!B:F,5,FALSE)</f>
        <v>100</v>
      </c>
      <c r="K736" t="str">
        <f t="shared" si="11"/>
        <v/>
      </c>
    </row>
    <row r="737" spans="1:11">
      <c r="A737" s="1" t="s">
        <v>3629</v>
      </c>
      <c r="B737" s="2">
        <v>1938481</v>
      </c>
      <c r="C737" s="1" t="s">
        <v>3630</v>
      </c>
      <c r="D737" s="1" t="s">
        <v>3631</v>
      </c>
      <c r="E737" s="1" t="s">
        <v>3632</v>
      </c>
      <c r="F737" s="2">
        <v>-5.22</v>
      </c>
      <c r="G737" s="1" t="s">
        <v>9</v>
      </c>
      <c r="H737" s="1" t="s">
        <v>100</v>
      </c>
      <c r="I737" s="1" t="s">
        <v>11</v>
      </c>
      <c r="J737">
        <f>VLOOKUP(B737,自助退!B:F,5,FALSE)</f>
        <v>5.22</v>
      </c>
      <c r="K737" t="str">
        <f t="shared" si="11"/>
        <v/>
      </c>
    </row>
    <row r="738" spans="1:11">
      <c r="A738" s="1" t="s">
        <v>3633</v>
      </c>
      <c r="B738" s="2">
        <v>1938572</v>
      </c>
      <c r="C738" s="1" t="s">
        <v>3634</v>
      </c>
      <c r="D738" s="1" t="s">
        <v>3635</v>
      </c>
      <c r="E738" s="1" t="s">
        <v>3636</v>
      </c>
      <c r="F738" s="2">
        <v>-3889.16</v>
      </c>
      <c r="G738" s="1" t="s">
        <v>9</v>
      </c>
      <c r="H738" s="1" t="s">
        <v>106</v>
      </c>
      <c r="I738" s="1" t="s">
        <v>11</v>
      </c>
      <c r="J738">
        <f>VLOOKUP(B738,自助退!B:F,5,FALSE)</f>
        <v>3889.16</v>
      </c>
      <c r="K738" t="str">
        <f t="shared" si="11"/>
        <v/>
      </c>
    </row>
    <row r="739" spans="1:11">
      <c r="A739" s="1" t="s">
        <v>3637</v>
      </c>
      <c r="B739" s="2">
        <v>1938833</v>
      </c>
      <c r="C739" s="1" t="s">
        <v>3638</v>
      </c>
      <c r="D739" s="1" t="s">
        <v>3639</v>
      </c>
      <c r="E739" s="1" t="s">
        <v>3640</v>
      </c>
      <c r="F739" s="2">
        <v>-196.52</v>
      </c>
      <c r="G739" s="1" t="s">
        <v>9</v>
      </c>
      <c r="H739" s="1" t="s">
        <v>77</v>
      </c>
      <c r="I739" s="1" t="s">
        <v>11</v>
      </c>
      <c r="J739">
        <f>VLOOKUP(B739,自助退!B:F,5,FALSE)</f>
        <v>196.52</v>
      </c>
      <c r="K739" t="str">
        <f t="shared" si="11"/>
        <v/>
      </c>
    </row>
    <row r="740" spans="1:11">
      <c r="A740" s="1" t="s">
        <v>3641</v>
      </c>
      <c r="B740" s="2">
        <v>1938948</v>
      </c>
      <c r="C740" s="1" t="s">
        <v>3642</v>
      </c>
      <c r="D740" s="1" t="s">
        <v>3643</v>
      </c>
      <c r="E740" s="1" t="s">
        <v>3644</v>
      </c>
      <c r="F740" s="2">
        <v>-2179.94</v>
      </c>
      <c r="G740" s="1" t="s">
        <v>9</v>
      </c>
      <c r="H740" s="1" t="s">
        <v>100</v>
      </c>
      <c r="I740" s="1" t="s">
        <v>11</v>
      </c>
      <c r="J740">
        <f>VLOOKUP(B740,自助退!B:F,5,FALSE)</f>
        <v>2179.94</v>
      </c>
      <c r="K740" t="str">
        <f t="shared" si="11"/>
        <v/>
      </c>
    </row>
    <row r="741" spans="1:11">
      <c r="A741" s="1" t="s">
        <v>3645</v>
      </c>
      <c r="B741" s="2">
        <v>1939114</v>
      </c>
      <c r="C741" s="1" t="s">
        <v>3646</v>
      </c>
      <c r="D741" s="1" t="s">
        <v>3647</v>
      </c>
      <c r="E741" s="1" t="s">
        <v>3648</v>
      </c>
      <c r="F741" s="2">
        <v>-2500</v>
      </c>
      <c r="G741" s="1" t="s">
        <v>9</v>
      </c>
      <c r="H741" s="1" t="s">
        <v>98</v>
      </c>
      <c r="I741" s="1" t="s">
        <v>11</v>
      </c>
      <c r="J741">
        <f>VLOOKUP(B741,自助退!B:F,5,FALSE)</f>
        <v>2500</v>
      </c>
      <c r="K741" t="str">
        <f t="shared" si="11"/>
        <v/>
      </c>
    </row>
    <row r="742" spans="1:11">
      <c r="A742" s="1" t="s">
        <v>3649</v>
      </c>
      <c r="B742" s="2">
        <v>1939127</v>
      </c>
      <c r="C742" s="1" t="s">
        <v>3650</v>
      </c>
      <c r="D742" s="1" t="s">
        <v>3651</v>
      </c>
      <c r="E742" s="1" t="s">
        <v>3652</v>
      </c>
      <c r="F742" s="2">
        <v>-2660</v>
      </c>
      <c r="G742" s="1" t="s">
        <v>9</v>
      </c>
      <c r="H742" s="1" t="s">
        <v>119</v>
      </c>
      <c r="I742" s="1" t="s">
        <v>11</v>
      </c>
      <c r="J742">
        <f>VLOOKUP(B742,自助退!B:F,5,FALSE)</f>
        <v>2660</v>
      </c>
      <c r="K742" t="str">
        <f t="shared" si="11"/>
        <v/>
      </c>
    </row>
    <row r="743" spans="1:11">
      <c r="A743" s="1" t="s">
        <v>3653</v>
      </c>
      <c r="B743" s="2">
        <v>1939620</v>
      </c>
      <c r="C743" s="1" t="s">
        <v>3654</v>
      </c>
      <c r="D743" s="1" t="s">
        <v>3655</v>
      </c>
      <c r="E743" s="1" t="s">
        <v>3656</v>
      </c>
      <c r="F743" s="2">
        <v>-14400</v>
      </c>
      <c r="G743" s="1" t="s">
        <v>9</v>
      </c>
      <c r="H743" s="1" t="s">
        <v>10</v>
      </c>
      <c r="I743" s="1" t="s">
        <v>11</v>
      </c>
      <c r="J743">
        <f>VLOOKUP(B743,自助退!B:F,5,FALSE)</f>
        <v>14400</v>
      </c>
      <c r="K743" t="str">
        <f t="shared" si="11"/>
        <v/>
      </c>
    </row>
    <row r="744" spans="1:11">
      <c r="A744" s="1" t="s">
        <v>3657</v>
      </c>
      <c r="B744" s="2">
        <v>1939659</v>
      </c>
      <c r="C744" s="1" t="s">
        <v>3658</v>
      </c>
      <c r="D744" s="1" t="s">
        <v>3659</v>
      </c>
      <c r="E744" s="1" t="s">
        <v>3660</v>
      </c>
      <c r="F744" s="2">
        <v>-253</v>
      </c>
      <c r="G744" s="1" t="s">
        <v>9</v>
      </c>
      <c r="H744" s="1" t="s">
        <v>90</v>
      </c>
      <c r="I744" s="1" t="s">
        <v>11</v>
      </c>
      <c r="J744">
        <f>VLOOKUP(B744,自助退!B:F,5,FALSE)</f>
        <v>253</v>
      </c>
      <c r="K744" t="str">
        <f t="shared" si="11"/>
        <v/>
      </c>
    </row>
    <row r="745" spans="1:11">
      <c r="A745" s="1" t="s">
        <v>3661</v>
      </c>
      <c r="B745" s="2">
        <v>1939767</v>
      </c>
      <c r="C745" s="1" t="s">
        <v>3662</v>
      </c>
      <c r="D745" s="1" t="s">
        <v>3663</v>
      </c>
      <c r="E745" s="1" t="s">
        <v>146</v>
      </c>
      <c r="F745" s="2">
        <v>-194.5</v>
      </c>
      <c r="G745" s="1" t="s">
        <v>9</v>
      </c>
      <c r="H745" s="1" t="s">
        <v>92</v>
      </c>
      <c r="I745" s="1" t="s">
        <v>11</v>
      </c>
      <c r="J745">
        <f>VLOOKUP(B745,自助退!B:F,5,FALSE)</f>
        <v>194.5</v>
      </c>
      <c r="K745" t="str">
        <f t="shared" si="11"/>
        <v/>
      </c>
    </row>
    <row r="746" spans="1:11">
      <c r="A746" s="1" t="s">
        <v>3664</v>
      </c>
      <c r="B746" s="2">
        <v>1939779</v>
      </c>
      <c r="C746" s="1" t="s">
        <v>3665</v>
      </c>
      <c r="D746" s="1" t="s">
        <v>3666</v>
      </c>
      <c r="E746" s="1" t="s">
        <v>3377</v>
      </c>
      <c r="F746" s="2">
        <v>-3194.97</v>
      </c>
      <c r="G746" s="1" t="s">
        <v>9</v>
      </c>
      <c r="H746" s="1" t="s">
        <v>87</v>
      </c>
      <c r="I746" s="1" t="s">
        <v>11</v>
      </c>
      <c r="J746">
        <f>VLOOKUP(B746,自助退!B:F,5,FALSE)</f>
        <v>3194.97</v>
      </c>
      <c r="K746" t="str">
        <f t="shared" si="11"/>
        <v/>
      </c>
    </row>
    <row r="747" spans="1:11">
      <c r="A747" s="1" t="s">
        <v>3667</v>
      </c>
      <c r="B747" s="2">
        <v>1939800</v>
      </c>
      <c r="C747" s="1" t="s">
        <v>3668</v>
      </c>
      <c r="D747" s="1" t="s">
        <v>3669</v>
      </c>
      <c r="E747" s="1" t="s">
        <v>3670</v>
      </c>
      <c r="F747" s="2">
        <v>-500</v>
      </c>
      <c r="G747" s="1" t="s">
        <v>9</v>
      </c>
      <c r="H747" s="1" t="s">
        <v>102</v>
      </c>
      <c r="I747" s="1" t="s">
        <v>11</v>
      </c>
      <c r="J747">
        <f>VLOOKUP(B747,自助退!B:F,5,FALSE)</f>
        <v>500</v>
      </c>
      <c r="K747" t="str">
        <f t="shared" si="11"/>
        <v/>
      </c>
    </row>
    <row r="748" spans="1:11">
      <c r="A748" s="1" t="s">
        <v>3671</v>
      </c>
      <c r="B748" s="2">
        <v>1939845</v>
      </c>
      <c r="C748" s="1" t="s">
        <v>3672</v>
      </c>
      <c r="D748" s="1" t="s">
        <v>3669</v>
      </c>
      <c r="E748" s="1" t="s">
        <v>3670</v>
      </c>
      <c r="F748" s="2">
        <v>-1184.5</v>
      </c>
      <c r="G748" s="1" t="s">
        <v>9</v>
      </c>
      <c r="H748" s="1" t="s">
        <v>102</v>
      </c>
      <c r="I748" s="1" t="s">
        <v>11</v>
      </c>
      <c r="J748">
        <f>VLOOKUP(B748,自助退!B:F,5,FALSE)</f>
        <v>1184.5</v>
      </c>
      <c r="K748" t="str">
        <f t="shared" si="11"/>
        <v/>
      </c>
    </row>
    <row r="749" spans="1:11">
      <c r="A749" s="1" t="s">
        <v>3673</v>
      </c>
      <c r="B749" s="2">
        <v>1939871</v>
      </c>
      <c r="C749" s="1" t="s">
        <v>3674</v>
      </c>
      <c r="D749" s="1" t="s">
        <v>258</v>
      </c>
      <c r="E749" s="1" t="s">
        <v>259</v>
      </c>
      <c r="F749" s="2">
        <v>-68</v>
      </c>
      <c r="G749" s="1" t="s">
        <v>9</v>
      </c>
      <c r="H749" s="1" t="s">
        <v>88</v>
      </c>
      <c r="I749" s="1" t="s">
        <v>11</v>
      </c>
      <c r="J749">
        <f>VLOOKUP(B749,自助退!B:F,5,FALSE)</f>
        <v>68</v>
      </c>
      <c r="K749" t="str">
        <f t="shared" si="11"/>
        <v/>
      </c>
    </row>
    <row r="750" spans="1:11">
      <c r="A750" s="1" t="s">
        <v>3675</v>
      </c>
      <c r="B750" s="2">
        <v>1939939</v>
      </c>
      <c r="C750" s="1" t="s">
        <v>3676</v>
      </c>
      <c r="D750" s="1" t="s">
        <v>287</v>
      </c>
      <c r="E750" s="1" t="s">
        <v>288</v>
      </c>
      <c r="F750" s="2">
        <v>-4300</v>
      </c>
      <c r="G750" s="1" t="s">
        <v>9</v>
      </c>
      <c r="H750" s="1" t="s">
        <v>87</v>
      </c>
      <c r="I750" s="1" t="s">
        <v>11</v>
      </c>
      <c r="J750">
        <f>VLOOKUP(B750,自助退!B:F,5,FALSE)</f>
        <v>4300</v>
      </c>
      <c r="K750" t="str">
        <f t="shared" si="11"/>
        <v/>
      </c>
    </row>
    <row r="751" spans="1:11">
      <c r="A751" s="1" t="s">
        <v>3677</v>
      </c>
      <c r="B751" s="2">
        <v>1939963</v>
      </c>
      <c r="C751" s="1" t="s">
        <v>3678</v>
      </c>
      <c r="D751" s="1" t="s">
        <v>3679</v>
      </c>
      <c r="E751" s="1" t="s">
        <v>3680</v>
      </c>
      <c r="F751" s="2">
        <v>-862.04</v>
      </c>
      <c r="G751" s="1" t="s">
        <v>9</v>
      </c>
      <c r="H751" s="1" t="s">
        <v>76</v>
      </c>
      <c r="I751" s="1" t="s">
        <v>11</v>
      </c>
      <c r="J751">
        <f>VLOOKUP(B751,自助退!B:F,5,FALSE)</f>
        <v>862.04</v>
      </c>
      <c r="K751" t="str">
        <f t="shared" si="11"/>
        <v/>
      </c>
    </row>
    <row r="752" spans="1:11">
      <c r="A752" s="1" t="s">
        <v>3681</v>
      </c>
      <c r="B752" s="2">
        <v>1940006</v>
      </c>
      <c r="C752" s="1" t="s">
        <v>3682</v>
      </c>
      <c r="D752" s="1" t="s">
        <v>3683</v>
      </c>
      <c r="E752" s="1" t="s">
        <v>3684</v>
      </c>
      <c r="F752" s="2">
        <v>-569.55999999999995</v>
      </c>
      <c r="G752" s="1" t="s">
        <v>9</v>
      </c>
      <c r="H752" s="1" t="s">
        <v>102</v>
      </c>
      <c r="I752" s="1" t="s">
        <v>11</v>
      </c>
      <c r="J752">
        <f>VLOOKUP(B752,自助退!B:F,5,FALSE)</f>
        <v>569.55999999999995</v>
      </c>
      <c r="K752" t="str">
        <f t="shared" si="11"/>
        <v/>
      </c>
    </row>
    <row r="753" spans="1:11">
      <c r="A753" s="1" t="s">
        <v>3685</v>
      </c>
      <c r="B753" s="2">
        <v>1940076</v>
      </c>
      <c r="C753" s="1" t="s">
        <v>3686</v>
      </c>
      <c r="D753" s="1" t="s">
        <v>3687</v>
      </c>
      <c r="E753" s="1" t="s">
        <v>3688</v>
      </c>
      <c r="F753" s="2">
        <v>-3077.76</v>
      </c>
      <c r="G753" s="1" t="s">
        <v>9</v>
      </c>
      <c r="H753" s="1" t="s">
        <v>95</v>
      </c>
      <c r="I753" s="1" t="s">
        <v>11</v>
      </c>
      <c r="J753">
        <f>VLOOKUP(B753,自助退!B:F,5,FALSE)</f>
        <v>3077.76</v>
      </c>
      <c r="K753" t="str">
        <f t="shared" si="11"/>
        <v/>
      </c>
    </row>
    <row r="754" spans="1:11">
      <c r="A754" s="1" t="s">
        <v>3689</v>
      </c>
      <c r="B754" s="2">
        <v>1940114</v>
      </c>
      <c r="C754" s="1" t="s">
        <v>3690</v>
      </c>
      <c r="D754" s="1" t="s">
        <v>3691</v>
      </c>
      <c r="E754" s="1" t="s">
        <v>3692</v>
      </c>
      <c r="F754" s="2">
        <v>-123</v>
      </c>
      <c r="G754" s="1" t="s">
        <v>9</v>
      </c>
      <c r="H754" s="1" t="s">
        <v>76</v>
      </c>
      <c r="I754" s="1" t="s">
        <v>11</v>
      </c>
      <c r="J754">
        <f>VLOOKUP(B754,自助退!B:F,5,FALSE)</f>
        <v>123</v>
      </c>
      <c r="K754" t="str">
        <f t="shared" si="11"/>
        <v/>
      </c>
    </row>
    <row r="755" spans="1:11">
      <c r="A755" s="1" t="s">
        <v>3693</v>
      </c>
      <c r="B755" s="2">
        <v>1940120</v>
      </c>
      <c r="C755" s="1" t="s">
        <v>3694</v>
      </c>
      <c r="D755" s="1" t="s">
        <v>3695</v>
      </c>
      <c r="E755" s="1" t="s">
        <v>3696</v>
      </c>
      <c r="F755" s="2">
        <v>-2292</v>
      </c>
      <c r="G755" s="1" t="s">
        <v>9</v>
      </c>
      <c r="H755" s="1" t="s">
        <v>77</v>
      </c>
      <c r="I755" s="1" t="s">
        <v>11</v>
      </c>
      <c r="J755">
        <f>VLOOKUP(B755,自助退!B:F,5,FALSE)</f>
        <v>2292</v>
      </c>
      <c r="K755" t="str">
        <f t="shared" si="11"/>
        <v/>
      </c>
    </row>
    <row r="756" spans="1:11">
      <c r="A756" s="1" t="s">
        <v>3697</v>
      </c>
      <c r="B756" s="2">
        <v>1940123</v>
      </c>
      <c r="C756" s="1" t="s">
        <v>3698</v>
      </c>
      <c r="D756" s="1" t="s">
        <v>3699</v>
      </c>
      <c r="E756" s="1" t="s">
        <v>139</v>
      </c>
      <c r="F756" s="2">
        <v>-65.5</v>
      </c>
      <c r="G756" s="1" t="s">
        <v>9</v>
      </c>
      <c r="H756" s="1" t="s">
        <v>119</v>
      </c>
      <c r="I756" s="1" t="s">
        <v>11</v>
      </c>
      <c r="J756">
        <f>VLOOKUP(B756,自助退!B:F,5,FALSE)</f>
        <v>65.5</v>
      </c>
      <c r="K756" t="str">
        <f t="shared" si="11"/>
        <v/>
      </c>
    </row>
    <row r="757" spans="1:11">
      <c r="A757" s="1" t="s">
        <v>3700</v>
      </c>
      <c r="B757" s="2">
        <v>1940164</v>
      </c>
      <c r="C757" s="1" t="s">
        <v>3701</v>
      </c>
      <c r="D757" s="1" t="s">
        <v>3702</v>
      </c>
      <c r="E757" s="1" t="s">
        <v>3703</v>
      </c>
      <c r="F757" s="2">
        <v>-177</v>
      </c>
      <c r="G757" s="1" t="s">
        <v>9</v>
      </c>
      <c r="H757" s="1" t="s">
        <v>82</v>
      </c>
      <c r="I757" s="1" t="s">
        <v>11</v>
      </c>
      <c r="J757">
        <f>VLOOKUP(B757,自助退!B:F,5,FALSE)</f>
        <v>177</v>
      </c>
      <c r="K757" t="str">
        <f t="shared" si="11"/>
        <v/>
      </c>
    </row>
    <row r="758" spans="1:11">
      <c r="A758" s="1" t="s">
        <v>3704</v>
      </c>
      <c r="B758" s="2">
        <v>1940234</v>
      </c>
      <c r="C758" s="1" t="s">
        <v>3705</v>
      </c>
      <c r="D758" s="1" t="s">
        <v>3706</v>
      </c>
      <c r="E758" s="1" t="s">
        <v>3707</v>
      </c>
      <c r="F758" s="2">
        <v>-5000</v>
      </c>
      <c r="G758" s="1" t="s">
        <v>9</v>
      </c>
      <c r="H758" s="1" t="s">
        <v>156</v>
      </c>
      <c r="I758" s="1" t="s">
        <v>11</v>
      </c>
      <c r="J758">
        <f>VLOOKUP(B758,自助退!B:F,5,FALSE)</f>
        <v>5000</v>
      </c>
      <c r="K758" t="str">
        <f t="shared" si="11"/>
        <v/>
      </c>
    </row>
    <row r="759" spans="1:11">
      <c r="A759" s="1" t="s">
        <v>3708</v>
      </c>
      <c r="B759" s="2">
        <v>1940277</v>
      </c>
      <c r="C759" s="1" t="s">
        <v>3709</v>
      </c>
      <c r="D759" s="1" t="s">
        <v>3710</v>
      </c>
      <c r="E759" s="1" t="s">
        <v>3711</v>
      </c>
      <c r="F759" s="2">
        <v>-2701.07</v>
      </c>
      <c r="G759" s="1" t="s">
        <v>9</v>
      </c>
      <c r="H759" s="1" t="s">
        <v>106</v>
      </c>
      <c r="I759" s="1" t="s">
        <v>11</v>
      </c>
      <c r="J759">
        <f>VLOOKUP(B759,自助退!B:F,5,FALSE)</f>
        <v>2701.07</v>
      </c>
      <c r="K759" t="str">
        <f t="shared" si="11"/>
        <v/>
      </c>
    </row>
    <row r="760" spans="1:11">
      <c r="A760" s="1" t="s">
        <v>3712</v>
      </c>
      <c r="B760" s="2">
        <v>1940620</v>
      </c>
      <c r="C760" s="1" t="s">
        <v>3713</v>
      </c>
      <c r="D760" s="1" t="s">
        <v>3714</v>
      </c>
      <c r="E760" s="1" t="s">
        <v>3715</v>
      </c>
      <c r="F760" s="2">
        <v>-1957.82</v>
      </c>
      <c r="G760" s="1" t="s">
        <v>9</v>
      </c>
      <c r="H760" s="1" t="s">
        <v>87</v>
      </c>
      <c r="I760" s="1" t="s">
        <v>11</v>
      </c>
      <c r="J760">
        <f>VLOOKUP(B760,自助退!B:F,5,FALSE)</f>
        <v>1957.82</v>
      </c>
      <c r="K760" t="str">
        <f t="shared" si="11"/>
        <v/>
      </c>
    </row>
    <row r="761" spans="1:11">
      <c r="A761" s="1" t="s">
        <v>3716</v>
      </c>
      <c r="B761" s="2">
        <v>1940653</v>
      </c>
      <c r="C761" s="1" t="s">
        <v>3717</v>
      </c>
      <c r="D761" s="1" t="s">
        <v>3718</v>
      </c>
      <c r="E761" s="1" t="s">
        <v>3719</v>
      </c>
      <c r="F761" s="2">
        <v>-6000</v>
      </c>
      <c r="G761" s="1" t="s">
        <v>9</v>
      </c>
      <c r="H761" s="1" t="s">
        <v>102</v>
      </c>
      <c r="I761" s="1" t="s">
        <v>11</v>
      </c>
      <c r="J761">
        <f>VLOOKUP(B761,自助退!B:F,5,FALSE)</f>
        <v>6000</v>
      </c>
      <c r="K761" t="str">
        <f t="shared" si="11"/>
        <v/>
      </c>
    </row>
    <row r="762" spans="1:11">
      <c r="A762" s="1" t="s">
        <v>3720</v>
      </c>
      <c r="B762" s="2">
        <v>1940662</v>
      </c>
      <c r="C762" s="1" t="s">
        <v>3721</v>
      </c>
      <c r="D762" s="1" t="s">
        <v>169</v>
      </c>
      <c r="E762" s="1" t="s">
        <v>49</v>
      </c>
      <c r="F762" s="2">
        <v>-8000</v>
      </c>
      <c r="G762" s="1" t="s">
        <v>9</v>
      </c>
      <c r="H762" s="1" t="s">
        <v>77</v>
      </c>
      <c r="I762" s="1" t="s">
        <v>11</v>
      </c>
      <c r="J762">
        <f>VLOOKUP(B762,自助退!B:F,5,FALSE)</f>
        <v>8000</v>
      </c>
      <c r="K762" t="str">
        <f t="shared" si="11"/>
        <v/>
      </c>
    </row>
    <row r="763" spans="1:11">
      <c r="A763" s="1" t="s">
        <v>3722</v>
      </c>
      <c r="B763" s="2">
        <v>1940682</v>
      </c>
      <c r="C763" s="1" t="s">
        <v>3723</v>
      </c>
      <c r="D763" s="1" t="s">
        <v>169</v>
      </c>
      <c r="E763" s="1" t="s">
        <v>49</v>
      </c>
      <c r="F763" s="2">
        <v>-46.9</v>
      </c>
      <c r="G763" s="1" t="s">
        <v>9</v>
      </c>
      <c r="H763" s="1" t="s">
        <v>77</v>
      </c>
      <c r="I763" s="1" t="s">
        <v>11</v>
      </c>
      <c r="J763">
        <f>VLOOKUP(B763,自助退!B:F,5,FALSE)</f>
        <v>46.9</v>
      </c>
      <c r="K763" t="str">
        <f t="shared" si="11"/>
        <v/>
      </c>
    </row>
    <row r="764" spans="1:11">
      <c r="A764" s="1" t="s">
        <v>3724</v>
      </c>
      <c r="B764" s="2">
        <v>1940691</v>
      </c>
      <c r="C764" s="1" t="s">
        <v>3725</v>
      </c>
      <c r="D764" s="1" t="s">
        <v>3726</v>
      </c>
      <c r="E764" s="1" t="s">
        <v>3727</v>
      </c>
      <c r="F764" s="2">
        <v>-3870.18</v>
      </c>
      <c r="G764" s="1" t="s">
        <v>9</v>
      </c>
      <c r="H764" s="1" t="s">
        <v>95</v>
      </c>
      <c r="I764" s="1" t="s">
        <v>11</v>
      </c>
      <c r="J764">
        <f>VLOOKUP(B764,自助退!B:F,5,FALSE)</f>
        <v>3870.18</v>
      </c>
      <c r="K764" t="str">
        <f t="shared" si="11"/>
        <v/>
      </c>
    </row>
    <row r="765" spans="1:11">
      <c r="A765" s="1" t="s">
        <v>3728</v>
      </c>
      <c r="B765" s="2">
        <v>1940787</v>
      </c>
      <c r="C765" s="1" t="s">
        <v>3729</v>
      </c>
      <c r="D765" s="1" t="s">
        <v>3730</v>
      </c>
      <c r="E765" s="1" t="s">
        <v>3731</v>
      </c>
      <c r="F765" s="2">
        <v>-74</v>
      </c>
      <c r="G765" s="1" t="s">
        <v>9</v>
      </c>
      <c r="H765" s="1" t="s">
        <v>85</v>
      </c>
      <c r="I765" s="1" t="s">
        <v>11</v>
      </c>
      <c r="J765">
        <f>VLOOKUP(B765,自助退!B:F,5,FALSE)</f>
        <v>74</v>
      </c>
      <c r="K765" t="str">
        <f t="shared" si="11"/>
        <v/>
      </c>
    </row>
    <row r="766" spans="1:11">
      <c r="A766" s="1" t="s">
        <v>3732</v>
      </c>
      <c r="B766" s="2">
        <v>1940840</v>
      </c>
      <c r="C766" s="1" t="s">
        <v>3733</v>
      </c>
      <c r="D766" s="1" t="s">
        <v>3734</v>
      </c>
      <c r="E766" s="1" t="s">
        <v>3735</v>
      </c>
      <c r="F766" s="2">
        <v>-400</v>
      </c>
      <c r="G766" s="1" t="s">
        <v>9</v>
      </c>
      <c r="H766" s="1" t="s">
        <v>103</v>
      </c>
      <c r="I766" s="1" t="s">
        <v>11</v>
      </c>
      <c r="J766">
        <f>VLOOKUP(B766,自助退!B:F,5,FALSE)</f>
        <v>400</v>
      </c>
      <c r="K766" t="str">
        <f t="shared" si="11"/>
        <v/>
      </c>
    </row>
    <row r="767" spans="1:11">
      <c r="A767" s="1" t="s">
        <v>3736</v>
      </c>
      <c r="B767" s="2">
        <v>1940951</v>
      </c>
      <c r="C767" s="1"/>
      <c r="D767" s="1" t="s">
        <v>3738</v>
      </c>
      <c r="E767" s="1" t="s">
        <v>951</v>
      </c>
      <c r="F767" s="2">
        <v>-2704.74</v>
      </c>
      <c r="G767" s="1" t="s">
        <v>9</v>
      </c>
      <c r="H767" s="1" t="s">
        <v>90</v>
      </c>
      <c r="I767" s="1" t="s">
        <v>78</v>
      </c>
      <c r="J767">
        <f>VLOOKUP(B767,自助退!B:F,5,FALSE)</f>
        <v>2704.74</v>
      </c>
      <c r="K767" t="str">
        <f t="shared" si="11"/>
        <v/>
      </c>
    </row>
    <row r="768" spans="1:11">
      <c r="A768" s="1" t="s">
        <v>3739</v>
      </c>
      <c r="B768" s="2">
        <v>1941051</v>
      </c>
      <c r="C768" s="1" t="s">
        <v>3740</v>
      </c>
      <c r="D768" s="1" t="s">
        <v>3741</v>
      </c>
      <c r="E768" s="1" t="s">
        <v>3742</v>
      </c>
      <c r="F768" s="2">
        <v>-124</v>
      </c>
      <c r="G768" s="1" t="s">
        <v>9</v>
      </c>
      <c r="H768" s="1" t="s">
        <v>108</v>
      </c>
      <c r="I768" s="1" t="s">
        <v>11</v>
      </c>
      <c r="J768">
        <f>VLOOKUP(B768,自助退!B:F,5,FALSE)</f>
        <v>124</v>
      </c>
      <c r="K768" t="str">
        <f t="shared" si="11"/>
        <v/>
      </c>
    </row>
    <row r="769" spans="1:11">
      <c r="A769" s="1" t="s">
        <v>3743</v>
      </c>
      <c r="B769" s="2">
        <v>1941506</v>
      </c>
      <c r="C769" s="1" t="s">
        <v>3744</v>
      </c>
      <c r="D769" s="1" t="s">
        <v>3745</v>
      </c>
      <c r="E769" s="1" t="s">
        <v>3746</v>
      </c>
      <c r="F769" s="2">
        <v>-3994.8</v>
      </c>
      <c r="G769" s="1" t="s">
        <v>9</v>
      </c>
      <c r="H769" s="1" t="s">
        <v>88</v>
      </c>
      <c r="I769" s="1" t="s">
        <v>11</v>
      </c>
      <c r="J769">
        <f>VLOOKUP(B769,自助退!B:F,5,FALSE)</f>
        <v>3994.8</v>
      </c>
      <c r="K769" t="str">
        <f t="shared" si="11"/>
        <v/>
      </c>
    </row>
    <row r="770" spans="1:11">
      <c r="A770" s="1" t="s">
        <v>3747</v>
      </c>
      <c r="B770" s="2">
        <v>1942060</v>
      </c>
      <c r="C770" s="1" t="s">
        <v>3748</v>
      </c>
      <c r="D770" s="1" t="s">
        <v>3749</v>
      </c>
      <c r="E770" s="1" t="s">
        <v>3750</v>
      </c>
      <c r="F770" s="2">
        <v>-6000</v>
      </c>
      <c r="G770" s="1" t="s">
        <v>9</v>
      </c>
      <c r="H770" s="1" t="s">
        <v>98</v>
      </c>
      <c r="I770" s="1" t="s">
        <v>11</v>
      </c>
      <c r="J770">
        <f>VLOOKUP(B770,自助退!B:F,5,FALSE)</f>
        <v>6000</v>
      </c>
      <c r="K770" t="str">
        <f t="shared" si="11"/>
        <v/>
      </c>
    </row>
    <row r="771" spans="1:11">
      <c r="A771" s="1" t="s">
        <v>3751</v>
      </c>
      <c r="B771" s="2">
        <v>1942154</v>
      </c>
      <c r="C771" s="1" t="s">
        <v>3752</v>
      </c>
      <c r="D771" s="1" t="s">
        <v>3753</v>
      </c>
      <c r="E771" s="1" t="s">
        <v>3754</v>
      </c>
      <c r="F771" s="2">
        <v>-2921</v>
      </c>
      <c r="G771" s="1" t="s">
        <v>9</v>
      </c>
      <c r="H771" s="1" t="s">
        <v>90</v>
      </c>
      <c r="I771" s="1" t="s">
        <v>11</v>
      </c>
      <c r="J771">
        <f>VLOOKUP(B771,自助退!B:F,5,FALSE)</f>
        <v>2921</v>
      </c>
      <c r="K771" t="str">
        <f t="shared" ref="K771:K834" si="12">IF(F771*-1=J771,"",1)</f>
        <v/>
      </c>
    </row>
    <row r="772" spans="1:11">
      <c r="A772" s="1" t="s">
        <v>3755</v>
      </c>
      <c r="B772" s="2">
        <v>1942525</v>
      </c>
      <c r="C772" s="1" t="s">
        <v>3756</v>
      </c>
      <c r="D772" s="1" t="s">
        <v>3757</v>
      </c>
      <c r="E772" s="1" t="s">
        <v>3758</v>
      </c>
      <c r="F772" s="2">
        <v>-842</v>
      </c>
      <c r="G772" s="1" t="s">
        <v>9</v>
      </c>
      <c r="H772" s="1" t="s">
        <v>100</v>
      </c>
      <c r="I772" s="1" t="s">
        <v>11</v>
      </c>
      <c r="J772">
        <f>VLOOKUP(B772,自助退!B:F,5,FALSE)</f>
        <v>842</v>
      </c>
      <c r="K772" t="str">
        <f t="shared" si="12"/>
        <v/>
      </c>
    </row>
    <row r="773" spans="1:11">
      <c r="A773" s="1" t="s">
        <v>3759</v>
      </c>
      <c r="B773" s="2">
        <v>1942675</v>
      </c>
      <c r="C773" s="1" t="s">
        <v>3760</v>
      </c>
      <c r="D773" s="1" t="s">
        <v>3761</v>
      </c>
      <c r="E773" s="1" t="s">
        <v>3762</v>
      </c>
      <c r="F773" s="2">
        <v>-9118.5</v>
      </c>
      <c r="G773" s="1" t="s">
        <v>9</v>
      </c>
      <c r="H773" s="1" t="s">
        <v>90</v>
      </c>
      <c r="I773" s="1" t="s">
        <v>11</v>
      </c>
      <c r="J773">
        <f>VLOOKUP(B773,自助退!B:F,5,FALSE)</f>
        <v>9118.5</v>
      </c>
      <c r="K773" t="str">
        <f t="shared" si="12"/>
        <v/>
      </c>
    </row>
    <row r="774" spans="1:11">
      <c r="A774" s="1" t="s">
        <v>3763</v>
      </c>
      <c r="B774" s="2">
        <v>1944107</v>
      </c>
      <c r="C774" s="1" t="s">
        <v>3764</v>
      </c>
      <c r="D774" s="1" t="s">
        <v>3765</v>
      </c>
      <c r="E774" s="1" t="s">
        <v>3766</v>
      </c>
      <c r="F774" s="2">
        <v>-252</v>
      </c>
      <c r="G774" s="1" t="s">
        <v>9</v>
      </c>
      <c r="H774" s="1" t="s">
        <v>102</v>
      </c>
      <c r="I774" s="1" t="s">
        <v>11</v>
      </c>
      <c r="J774">
        <f>VLOOKUP(B774,自助退!B:F,5,FALSE)</f>
        <v>252</v>
      </c>
      <c r="K774" t="str">
        <f t="shared" si="12"/>
        <v/>
      </c>
    </row>
    <row r="775" spans="1:11">
      <c r="A775" s="1" t="s">
        <v>3767</v>
      </c>
      <c r="B775" s="2">
        <v>1944555</v>
      </c>
      <c r="C775" s="1" t="s">
        <v>3768</v>
      </c>
      <c r="D775" s="1" t="s">
        <v>3769</v>
      </c>
      <c r="E775" s="1" t="s">
        <v>3770</v>
      </c>
      <c r="F775" s="2">
        <v>-501</v>
      </c>
      <c r="G775" s="1" t="s">
        <v>9</v>
      </c>
      <c r="H775" s="1" t="s">
        <v>85</v>
      </c>
      <c r="I775" s="1" t="s">
        <v>11</v>
      </c>
      <c r="J775">
        <f>VLOOKUP(B775,自助退!B:F,5,FALSE)</f>
        <v>501</v>
      </c>
      <c r="K775" t="str">
        <f t="shared" si="12"/>
        <v/>
      </c>
    </row>
    <row r="776" spans="1:11">
      <c r="A776" s="1" t="s">
        <v>3771</v>
      </c>
      <c r="B776" s="2">
        <v>1944569</v>
      </c>
      <c r="C776" s="1"/>
      <c r="D776" s="1" t="s">
        <v>3773</v>
      </c>
      <c r="E776" s="1" t="s">
        <v>967</v>
      </c>
      <c r="F776" s="2">
        <v>-1000</v>
      </c>
      <c r="G776" s="1" t="s">
        <v>9</v>
      </c>
      <c r="H776" s="1" t="s">
        <v>90</v>
      </c>
      <c r="I776" s="1" t="s">
        <v>78</v>
      </c>
      <c r="J776">
        <f>VLOOKUP(B776,自助退!B:F,5,FALSE)</f>
        <v>1000</v>
      </c>
      <c r="K776" t="str">
        <f t="shared" si="12"/>
        <v/>
      </c>
    </row>
    <row r="777" spans="1:11">
      <c r="A777" s="1" t="s">
        <v>3774</v>
      </c>
      <c r="B777" s="2">
        <v>1944954</v>
      </c>
      <c r="C777" s="1" t="s">
        <v>3775</v>
      </c>
      <c r="D777" s="1" t="s">
        <v>3776</v>
      </c>
      <c r="E777" s="1" t="s">
        <v>3777</v>
      </c>
      <c r="F777" s="2">
        <v>-33.94</v>
      </c>
      <c r="G777" s="1" t="s">
        <v>9</v>
      </c>
      <c r="H777" s="1" t="s">
        <v>98</v>
      </c>
      <c r="I777" s="1" t="s">
        <v>11</v>
      </c>
      <c r="J777">
        <f>VLOOKUP(B777,自助退!B:F,5,FALSE)</f>
        <v>33.94</v>
      </c>
      <c r="K777" t="str">
        <f t="shared" si="12"/>
        <v/>
      </c>
    </row>
    <row r="778" spans="1:11">
      <c r="A778" s="1" t="s">
        <v>3778</v>
      </c>
      <c r="B778" s="2">
        <v>1945078</v>
      </c>
      <c r="C778" s="1" t="s">
        <v>3779</v>
      </c>
      <c r="D778" s="1" t="s">
        <v>278</v>
      </c>
      <c r="E778" s="1" t="s">
        <v>279</v>
      </c>
      <c r="F778" s="2">
        <v>-320</v>
      </c>
      <c r="G778" s="1" t="s">
        <v>9</v>
      </c>
      <c r="H778" s="1" t="s">
        <v>85</v>
      </c>
      <c r="I778" s="1" t="s">
        <v>11</v>
      </c>
      <c r="J778">
        <f>VLOOKUP(B778,自助退!B:F,5,FALSE)</f>
        <v>320</v>
      </c>
      <c r="K778" t="str">
        <f t="shared" si="12"/>
        <v/>
      </c>
    </row>
    <row r="779" spans="1:11">
      <c r="A779" s="1" t="s">
        <v>3780</v>
      </c>
      <c r="B779" s="2">
        <v>1945253</v>
      </c>
      <c r="C779" s="1"/>
      <c r="D779" s="1" t="s">
        <v>3782</v>
      </c>
      <c r="E779" s="1" t="s">
        <v>963</v>
      </c>
      <c r="F779" s="2">
        <v>-868</v>
      </c>
      <c r="G779" s="1" t="s">
        <v>9</v>
      </c>
      <c r="H779" s="1" t="s">
        <v>102</v>
      </c>
      <c r="I779" s="1" t="s">
        <v>78</v>
      </c>
      <c r="J779">
        <f>VLOOKUP(B779,自助退!B:F,5,FALSE)</f>
        <v>868</v>
      </c>
      <c r="K779" t="str">
        <f t="shared" si="12"/>
        <v/>
      </c>
    </row>
    <row r="780" spans="1:11">
      <c r="A780" s="1" t="s">
        <v>3783</v>
      </c>
      <c r="B780" s="2">
        <v>1945413</v>
      </c>
      <c r="C780" s="1" t="s">
        <v>3784</v>
      </c>
      <c r="D780" s="1" t="s">
        <v>3785</v>
      </c>
      <c r="E780" s="1" t="s">
        <v>3786</v>
      </c>
      <c r="F780" s="2">
        <v>-979</v>
      </c>
      <c r="G780" s="1" t="s">
        <v>9</v>
      </c>
      <c r="H780" s="1" t="s">
        <v>108</v>
      </c>
      <c r="I780" s="1" t="s">
        <v>11</v>
      </c>
      <c r="J780">
        <f>VLOOKUP(B780,自助退!B:F,5,FALSE)</f>
        <v>979</v>
      </c>
      <c r="K780" t="str">
        <f t="shared" si="12"/>
        <v/>
      </c>
    </row>
    <row r="781" spans="1:11">
      <c r="A781" s="1" t="s">
        <v>3787</v>
      </c>
      <c r="B781" s="2">
        <v>1945812</v>
      </c>
      <c r="C781" s="1" t="s">
        <v>3788</v>
      </c>
      <c r="D781" s="1" t="s">
        <v>3789</v>
      </c>
      <c r="E781" s="1" t="s">
        <v>3790</v>
      </c>
      <c r="F781" s="2">
        <v>-2500</v>
      </c>
      <c r="G781" s="1" t="s">
        <v>9</v>
      </c>
      <c r="H781" s="1" t="s">
        <v>109</v>
      </c>
      <c r="I781" s="1" t="s">
        <v>11</v>
      </c>
      <c r="J781">
        <f>VLOOKUP(B781,自助退!B:F,5,FALSE)</f>
        <v>2500</v>
      </c>
      <c r="K781" t="str">
        <f t="shared" si="12"/>
        <v/>
      </c>
    </row>
    <row r="782" spans="1:11">
      <c r="A782" s="1" t="s">
        <v>3791</v>
      </c>
      <c r="B782" s="2">
        <v>1945835</v>
      </c>
      <c r="C782" s="1" t="s">
        <v>3792</v>
      </c>
      <c r="D782" s="1" t="s">
        <v>3793</v>
      </c>
      <c r="E782" s="1" t="s">
        <v>3794</v>
      </c>
      <c r="F782" s="2">
        <v>-600</v>
      </c>
      <c r="G782" s="1" t="s">
        <v>9</v>
      </c>
      <c r="H782" s="1" t="s">
        <v>79</v>
      </c>
      <c r="I782" s="1" t="s">
        <v>11</v>
      </c>
      <c r="J782">
        <f>VLOOKUP(B782,自助退!B:F,5,FALSE)</f>
        <v>600</v>
      </c>
      <c r="K782" t="str">
        <f t="shared" si="12"/>
        <v/>
      </c>
    </row>
    <row r="783" spans="1:11">
      <c r="A783" s="1" t="s">
        <v>3795</v>
      </c>
      <c r="B783" s="2">
        <v>1945852</v>
      </c>
      <c r="C783" s="1" t="s">
        <v>3796</v>
      </c>
      <c r="D783" s="1" t="s">
        <v>3797</v>
      </c>
      <c r="E783" s="1" t="s">
        <v>3798</v>
      </c>
      <c r="F783" s="2">
        <v>-1989</v>
      </c>
      <c r="G783" s="1" t="s">
        <v>9</v>
      </c>
      <c r="H783" s="1" t="s">
        <v>77</v>
      </c>
      <c r="I783" s="1" t="s">
        <v>11</v>
      </c>
      <c r="J783">
        <f>VLOOKUP(B783,自助退!B:F,5,FALSE)</f>
        <v>1989</v>
      </c>
      <c r="K783" t="str">
        <f t="shared" si="12"/>
        <v/>
      </c>
    </row>
    <row r="784" spans="1:11">
      <c r="A784" s="1" t="s">
        <v>3799</v>
      </c>
      <c r="B784" s="2">
        <v>1946168</v>
      </c>
      <c r="C784" s="1" t="s">
        <v>3800</v>
      </c>
      <c r="D784" s="1" t="s">
        <v>128</v>
      </c>
      <c r="E784" s="1" t="s">
        <v>129</v>
      </c>
      <c r="F784" s="2">
        <v>-241.6</v>
      </c>
      <c r="G784" s="1" t="s">
        <v>9</v>
      </c>
      <c r="H784" s="1" t="s">
        <v>105</v>
      </c>
      <c r="I784" s="1" t="s">
        <v>11</v>
      </c>
      <c r="J784">
        <f>VLOOKUP(B784,自助退!B:F,5,FALSE)</f>
        <v>241.6</v>
      </c>
      <c r="K784" t="str">
        <f t="shared" si="12"/>
        <v/>
      </c>
    </row>
    <row r="785" spans="1:11">
      <c r="A785" s="1" t="s">
        <v>3801</v>
      </c>
      <c r="B785" s="2">
        <v>1946655</v>
      </c>
      <c r="C785" s="1" t="s">
        <v>3802</v>
      </c>
      <c r="D785" s="1" t="s">
        <v>3803</v>
      </c>
      <c r="E785" s="1" t="s">
        <v>3804</v>
      </c>
      <c r="F785" s="2">
        <v>-9959</v>
      </c>
      <c r="G785" s="1" t="s">
        <v>9</v>
      </c>
      <c r="H785" s="1" t="s">
        <v>100</v>
      </c>
      <c r="I785" s="1" t="s">
        <v>11</v>
      </c>
      <c r="J785">
        <f>VLOOKUP(B785,自助退!B:F,5,FALSE)</f>
        <v>9959</v>
      </c>
      <c r="K785" t="str">
        <f t="shared" si="12"/>
        <v/>
      </c>
    </row>
    <row r="786" spans="1:11">
      <c r="A786" s="1" t="s">
        <v>3805</v>
      </c>
      <c r="B786" s="2">
        <v>1946988</v>
      </c>
      <c r="C786" s="1" t="s">
        <v>3806</v>
      </c>
      <c r="D786" s="1" t="s">
        <v>234</v>
      </c>
      <c r="E786" s="1" t="s">
        <v>3807</v>
      </c>
      <c r="F786" s="2">
        <v>-450</v>
      </c>
      <c r="G786" s="1" t="s">
        <v>9</v>
      </c>
      <c r="H786" s="1" t="s">
        <v>90</v>
      </c>
      <c r="I786" s="1" t="s">
        <v>11</v>
      </c>
      <c r="J786">
        <f>VLOOKUP(B786,自助退!B:F,5,FALSE)</f>
        <v>450</v>
      </c>
      <c r="K786" t="str">
        <f t="shared" si="12"/>
        <v/>
      </c>
    </row>
    <row r="787" spans="1:11">
      <c r="A787" s="1" t="s">
        <v>3808</v>
      </c>
      <c r="B787" s="2">
        <v>1947137</v>
      </c>
      <c r="C787" s="1" t="s">
        <v>3809</v>
      </c>
      <c r="D787" s="1" t="s">
        <v>3810</v>
      </c>
      <c r="E787" s="1" t="s">
        <v>3811</v>
      </c>
      <c r="F787" s="2">
        <v>-625.25</v>
      </c>
      <c r="G787" s="1" t="s">
        <v>9</v>
      </c>
      <c r="H787" s="1" t="s">
        <v>79</v>
      </c>
      <c r="I787" s="1" t="s">
        <v>11</v>
      </c>
      <c r="J787">
        <f>VLOOKUP(B787,自助退!B:F,5,FALSE)</f>
        <v>625.25</v>
      </c>
      <c r="K787" t="str">
        <f t="shared" si="12"/>
        <v/>
      </c>
    </row>
    <row r="788" spans="1:11">
      <c r="A788" s="1" t="s">
        <v>3812</v>
      </c>
      <c r="B788" s="2">
        <v>1947392</v>
      </c>
      <c r="C788" s="1" t="s">
        <v>3813</v>
      </c>
      <c r="D788" s="1" t="s">
        <v>3814</v>
      </c>
      <c r="E788" s="1" t="s">
        <v>3815</v>
      </c>
      <c r="F788" s="2">
        <v>-3511</v>
      </c>
      <c r="G788" s="1" t="s">
        <v>9</v>
      </c>
      <c r="H788" s="1" t="s">
        <v>109</v>
      </c>
      <c r="I788" s="1" t="s">
        <v>11</v>
      </c>
      <c r="J788">
        <f>VLOOKUP(B788,自助退!B:F,5,FALSE)</f>
        <v>3511</v>
      </c>
      <c r="K788" t="str">
        <f t="shared" si="12"/>
        <v/>
      </c>
    </row>
    <row r="789" spans="1:11">
      <c r="A789" s="1" t="s">
        <v>3816</v>
      </c>
      <c r="B789" s="2">
        <v>1947678</v>
      </c>
      <c r="C789" s="1"/>
      <c r="D789" s="1" t="s">
        <v>3818</v>
      </c>
      <c r="E789" s="1" t="s">
        <v>959</v>
      </c>
      <c r="F789" s="2">
        <v>-3210</v>
      </c>
      <c r="G789" s="1" t="s">
        <v>9</v>
      </c>
      <c r="H789" s="1" t="s">
        <v>85</v>
      </c>
      <c r="I789" s="1" t="s">
        <v>78</v>
      </c>
      <c r="J789">
        <f>VLOOKUP(B789,自助退!B:F,5,FALSE)</f>
        <v>3210</v>
      </c>
      <c r="K789" t="str">
        <f t="shared" si="12"/>
        <v/>
      </c>
    </row>
    <row r="790" spans="1:11">
      <c r="A790" s="1" t="s">
        <v>3819</v>
      </c>
      <c r="B790" s="2">
        <v>1947816</v>
      </c>
      <c r="C790" s="1" t="s">
        <v>3820</v>
      </c>
      <c r="D790" s="1" t="s">
        <v>3821</v>
      </c>
      <c r="E790" s="1" t="s">
        <v>3822</v>
      </c>
      <c r="F790" s="2">
        <v>-350</v>
      </c>
      <c r="G790" s="1" t="s">
        <v>9</v>
      </c>
      <c r="H790" s="1" t="s">
        <v>75</v>
      </c>
      <c r="I790" s="1" t="s">
        <v>11</v>
      </c>
      <c r="J790">
        <f>VLOOKUP(B790,自助退!B:F,5,FALSE)</f>
        <v>350</v>
      </c>
      <c r="K790" t="str">
        <f t="shared" si="12"/>
        <v/>
      </c>
    </row>
    <row r="791" spans="1:11">
      <c r="A791" s="1" t="s">
        <v>3823</v>
      </c>
      <c r="B791" s="2">
        <v>1947920</v>
      </c>
      <c r="C791" s="1" t="s">
        <v>3824</v>
      </c>
      <c r="D791" s="1" t="s">
        <v>3825</v>
      </c>
      <c r="E791" s="1" t="s">
        <v>3826</v>
      </c>
      <c r="F791" s="2">
        <v>-7301</v>
      </c>
      <c r="G791" s="1" t="s">
        <v>9</v>
      </c>
      <c r="H791" s="1" t="s">
        <v>92</v>
      </c>
      <c r="I791" s="1" t="s">
        <v>11</v>
      </c>
      <c r="J791">
        <f>VLOOKUP(B791,自助退!B:F,5,FALSE)</f>
        <v>7301</v>
      </c>
      <c r="K791" t="str">
        <f t="shared" si="12"/>
        <v/>
      </c>
    </row>
    <row r="792" spans="1:11">
      <c r="A792" s="1" t="s">
        <v>3827</v>
      </c>
      <c r="B792" s="2">
        <v>1947988</v>
      </c>
      <c r="C792" s="1" t="s">
        <v>3828</v>
      </c>
      <c r="D792" s="1" t="s">
        <v>3829</v>
      </c>
      <c r="E792" s="1" t="s">
        <v>3830</v>
      </c>
      <c r="F792" s="2">
        <v>-1532</v>
      </c>
      <c r="G792" s="1" t="s">
        <v>9</v>
      </c>
      <c r="H792" s="1" t="s">
        <v>102</v>
      </c>
      <c r="I792" s="1" t="s">
        <v>11</v>
      </c>
      <c r="J792">
        <f>VLOOKUP(B792,自助退!B:F,5,FALSE)</f>
        <v>1532</v>
      </c>
      <c r="K792" t="str">
        <f t="shared" si="12"/>
        <v/>
      </c>
    </row>
    <row r="793" spans="1:11">
      <c r="A793" s="1" t="s">
        <v>3831</v>
      </c>
      <c r="B793" s="2">
        <v>1947989</v>
      </c>
      <c r="C793" s="1" t="s">
        <v>3832</v>
      </c>
      <c r="D793" s="1" t="s">
        <v>3833</v>
      </c>
      <c r="E793" s="1" t="s">
        <v>3834</v>
      </c>
      <c r="F793" s="2">
        <v>-1600</v>
      </c>
      <c r="G793" s="1" t="s">
        <v>9</v>
      </c>
      <c r="H793" s="1" t="s">
        <v>96</v>
      </c>
      <c r="I793" s="1" t="s">
        <v>11</v>
      </c>
      <c r="J793">
        <f>VLOOKUP(B793,自助退!B:F,5,FALSE)</f>
        <v>1600</v>
      </c>
      <c r="K793" t="str">
        <f t="shared" si="12"/>
        <v/>
      </c>
    </row>
    <row r="794" spans="1:11">
      <c r="A794" s="1" t="s">
        <v>3835</v>
      </c>
      <c r="B794" s="2">
        <v>1948159</v>
      </c>
      <c r="C794" s="1" t="s">
        <v>3836</v>
      </c>
      <c r="D794" s="1" t="s">
        <v>3837</v>
      </c>
      <c r="E794" s="1" t="s">
        <v>3838</v>
      </c>
      <c r="F794" s="2">
        <v>-1555</v>
      </c>
      <c r="G794" s="1" t="s">
        <v>9</v>
      </c>
      <c r="H794" s="1" t="s">
        <v>102</v>
      </c>
      <c r="I794" s="1" t="s">
        <v>11</v>
      </c>
      <c r="J794">
        <f>VLOOKUP(B794,自助退!B:F,5,FALSE)</f>
        <v>1555</v>
      </c>
      <c r="K794" t="str">
        <f t="shared" si="12"/>
        <v/>
      </c>
    </row>
    <row r="795" spans="1:11">
      <c r="A795" s="1" t="s">
        <v>3839</v>
      </c>
      <c r="B795" s="2">
        <v>1948184</v>
      </c>
      <c r="C795" s="1" t="s">
        <v>3840</v>
      </c>
      <c r="D795" s="1" t="s">
        <v>247</v>
      </c>
      <c r="E795" s="1" t="s">
        <v>248</v>
      </c>
      <c r="F795" s="2">
        <v>-6415</v>
      </c>
      <c r="G795" s="1" t="s">
        <v>9</v>
      </c>
      <c r="H795" s="1" t="s">
        <v>124</v>
      </c>
      <c r="I795" s="1" t="s">
        <v>11</v>
      </c>
      <c r="J795">
        <f>VLOOKUP(B795,自助退!B:F,5,FALSE)</f>
        <v>6415</v>
      </c>
      <c r="K795" t="str">
        <f t="shared" si="12"/>
        <v/>
      </c>
    </row>
    <row r="796" spans="1:11">
      <c r="A796" s="1" t="s">
        <v>3841</v>
      </c>
      <c r="B796" s="2">
        <v>1948232</v>
      </c>
      <c r="C796" s="1" t="s">
        <v>3842</v>
      </c>
      <c r="D796" s="1" t="s">
        <v>3843</v>
      </c>
      <c r="E796" s="1" t="s">
        <v>3844</v>
      </c>
      <c r="F796" s="2">
        <v>-4801.57</v>
      </c>
      <c r="G796" s="1" t="s">
        <v>9</v>
      </c>
      <c r="H796" s="1" t="s">
        <v>102</v>
      </c>
      <c r="I796" s="1" t="s">
        <v>11</v>
      </c>
      <c r="J796">
        <f>VLOOKUP(B796,自助退!B:F,5,FALSE)</f>
        <v>4801.57</v>
      </c>
      <c r="K796" t="str">
        <f t="shared" si="12"/>
        <v/>
      </c>
    </row>
    <row r="797" spans="1:11">
      <c r="A797" s="1" t="s">
        <v>3845</v>
      </c>
      <c r="B797" s="2">
        <v>1948415</v>
      </c>
      <c r="C797" s="1" t="s">
        <v>3846</v>
      </c>
      <c r="D797" s="1" t="s">
        <v>3847</v>
      </c>
      <c r="E797" s="1" t="s">
        <v>3848</v>
      </c>
      <c r="F797" s="2">
        <v>-250</v>
      </c>
      <c r="G797" s="1" t="s">
        <v>9</v>
      </c>
      <c r="H797" s="1" t="s">
        <v>90</v>
      </c>
      <c r="I797" s="1" t="s">
        <v>11</v>
      </c>
      <c r="J797">
        <f>VLOOKUP(B797,自助退!B:F,5,FALSE)</f>
        <v>250</v>
      </c>
      <c r="K797" t="str">
        <f t="shared" si="12"/>
        <v/>
      </c>
    </row>
    <row r="798" spans="1:11">
      <c r="A798" s="1" t="s">
        <v>3849</v>
      </c>
      <c r="B798" s="2">
        <v>1948913</v>
      </c>
      <c r="C798" s="1"/>
      <c r="D798" s="1" t="s">
        <v>3851</v>
      </c>
      <c r="E798" s="1" t="s">
        <v>955</v>
      </c>
      <c r="F798" s="2">
        <v>-2554.14</v>
      </c>
      <c r="G798" s="1" t="s">
        <v>9</v>
      </c>
      <c r="H798" s="1" t="s">
        <v>79</v>
      </c>
      <c r="I798" s="1" t="s">
        <v>78</v>
      </c>
      <c r="J798">
        <f>VLOOKUP(B798,自助退!B:F,5,FALSE)</f>
        <v>2554.14</v>
      </c>
      <c r="K798" t="str">
        <f t="shared" si="12"/>
        <v/>
      </c>
    </row>
    <row r="799" spans="1:11">
      <c r="A799" s="1" t="s">
        <v>3852</v>
      </c>
      <c r="B799" s="2">
        <v>1949162</v>
      </c>
      <c r="C799" s="1" t="s">
        <v>3853</v>
      </c>
      <c r="D799" s="1" t="s">
        <v>3854</v>
      </c>
      <c r="E799" s="1" t="s">
        <v>3855</v>
      </c>
      <c r="F799" s="2">
        <v>-83</v>
      </c>
      <c r="G799" s="1" t="s">
        <v>9</v>
      </c>
      <c r="H799" s="1" t="s">
        <v>79</v>
      </c>
      <c r="I799" s="1" t="s">
        <v>11</v>
      </c>
      <c r="J799">
        <f>VLOOKUP(B799,自助退!B:F,5,FALSE)</f>
        <v>83</v>
      </c>
      <c r="K799" t="str">
        <f t="shared" si="12"/>
        <v/>
      </c>
    </row>
    <row r="800" spans="1:11">
      <c r="A800" s="1" t="s">
        <v>3856</v>
      </c>
      <c r="B800" s="2">
        <v>1949611</v>
      </c>
      <c r="C800" s="1" t="s">
        <v>3857</v>
      </c>
      <c r="D800" s="1" t="s">
        <v>3858</v>
      </c>
      <c r="E800" s="1" t="s">
        <v>3859</v>
      </c>
      <c r="F800" s="2">
        <v>-494.3</v>
      </c>
      <c r="G800" s="1" t="s">
        <v>9</v>
      </c>
      <c r="H800" s="1" t="s">
        <v>100</v>
      </c>
      <c r="I800" s="1" t="s">
        <v>11</v>
      </c>
      <c r="J800">
        <f>VLOOKUP(B800,自助退!B:F,5,FALSE)</f>
        <v>494.3</v>
      </c>
      <c r="K800" t="str">
        <f t="shared" si="12"/>
        <v/>
      </c>
    </row>
    <row r="801" spans="1:11">
      <c r="A801" s="1" t="s">
        <v>3860</v>
      </c>
      <c r="B801" s="2">
        <v>1949791</v>
      </c>
      <c r="C801" s="1" t="s">
        <v>3861</v>
      </c>
      <c r="D801" s="1" t="s">
        <v>3862</v>
      </c>
      <c r="E801" s="1" t="s">
        <v>943</v>
      </c>
      <c r="F801" s="2">
        <v>-2000</v>
      </c>
      <c r="G801" s="1" t="s">
        <v>9</v>
      </c>
      <c r="H801" s="1" t="s">
        <v>96</v>
      </c>
      <c r="I801" s="1" t="s">
        <v>11</v>
      </c>
      <c r="J801">
        <f>VLOOKUP(B801,自助退!B:F,5,FALSE)</f>
        <v>2000</v>
      </c>
      <c r="K801" t="str">
        <f t="shared" si="12"/>
        <v/>
      </c>
    </row>
    <row r="802" spans="1:11">
      <c r="A802" s="1" t="s">
        <v>3863</v>
      </c>
      <c r="B802" s="2">
        <v>1949913</v>
      </c>
      <c r="C802" s="1" t="s">
        <v>3864</v>
      </c>
      <c r="D802" s="1" t="s">
        <v>3865</v>
      </c>
      <c r="E802" s="1" t="s">
        <v>3866</v>
      </c>
      <c r="F802" s="2">
        <v>-2322.37</v>
      </c>
      <c r="G802" s="1" t="s">
        <v>9</v>
      </c>
      <c r="H802" s="1" t="s">
        <v>107</v>
      </c>
      <c r="I802" s="1" t="s">
        <v>11</v>
      </c>
      <c r="J802">
        <f>VLOOKUP(B802,自助退!B:F,5,FALSE)</f>
        <v>2322.37</v>
      </c>
      <c r="K802" t="str">
        <f t="shared" si="12"/>
        <v/>
      </c>
    </row>
    <row r="803" spans="1:11">
      <c r="A803" s="1" t="s">
        <v>3867</v>
      </c>
      <c r="B803" s="2">
        <v>1949918</v>
      </c>
      <c r="C803" s="1" t="s">
        <v>3868</v>
      </c>
      <c r="D803" s="1" t="s">
        <v>285</v>
      </c>
      <c r="E803" s="1" t="s">
        <v>286</v>
      </c>
      <c r="F803" s="2">
        <v>-905.75</v>
      </c>
      <c r="G803" s="1" t="s">
        <v>9</v>
      </c>
      <c r="H803" s="1" t="s">
        <v>79</v>
      </c>
      <c r="I803" s="1" t="s">
        <v>11</v>
      </c>
      <c r="J803">
        <f>VLOOKUP(B803,自助退!B:F,5,FALSE)</f>
        <v>905.75</v>
      </c>
      <c r="K803" t="str">
        <f t="shared" si="12"/>
        <v/>
      </c>
    </row>
    <row r="804" spans="1:11">
      <c r="A804" s="1" t="s">
        <v>3869</v>
      </c>
      <c r="B804" s="2">
        <v>1949957</v>
      </c>
      <c r="C804" s="1" t="s">
        <v>3870</v>
      </c>
      <c r="D804" s="1" t="s">
        <v>3871</v>
      </c>
      <c r="E804" s="1" t="s">
        <v>3872</v>
      </c>
      <c r="F804" s="2">
        <v>-758</v>
      </c>
      <c r="G804" s="1" t="s">
        <v>9</v>
      </c>
      <c r="H804" s="1" t="s">
        <v>131</v>
      </c>
      <c r="I804" s="1" t="s">
        <v>11</v>
      </c>
      <c r="J804">
        <f>VLOOKUP(B804,自助退!B:F,5,FALSE)</f>
        <v>758</v>
      </c>
      <c r="K804" t="str">
        <f t="shared" si="12"/>
        <v/>
      </c>
    </row>
    <row r="805" spans="1:11">
      <c r="A805" s="1" t="s">
        <v>3873</v>
      </c>
      <c r="B805" s="2">
        <v>1950175</v>
      </c>
      <c r="C805" s="1" t="s">
        <v>3874</v>
      </c>
      <c r="D805" s="1" t="s">
        <v>3875</v>
      </c>
      <c r="E805" s="1" t="s">
        <v>3876</v>
      </c>
      <c r="F805" s="2">
        <v>-10000</v>
      </c>
      <c r="G805" s="1" t="s">
        <v>9</v>
      </c>
      <c r="H805" s="1" t="s">
        <v>98</v>
      </c>
      <c r="I805" s="1" t="s">
        <v>11</v>
      </c>
      <c r="J805">
        <f>VLOOKUP(B805,自助退!B:F,5,FALSE)</f>
        <v>10000</v>
      </c>
      <c r="K805" t="str">
        <f t="shared" si="12"/>
        <v/>
      </c>
    </row>
    <row r="806" spans="1:11">
      <c r="A806" s="1" t="s">
        <v>3877</v>
      </c>
      <c r="B806" s="2">
        <v>1950222</v>
      </c>
      <c r="C806" s="1" t="s">
        <v>3878</v>
      </c>
      <c r="D806" s="1" t="s">
        <v>3879</v>
      </c>
      <c r="E806" s="1" t="s">
        <v>3880</v>
      </c>
      <c r="F806" s="2">
        <v>-101</v>
      </c>
      <c r="G806" s="1" t="s">
        <v>9</v>
      </c>
      <c r="H806" s="1" t="s">
        <v>96</v>
      </c>
      <c r="I806" s="1" t="s">
        <v>11</v>
      </c>
      <c r="J806">
        <f>VLOOKUP(B806,自助退!B:F,5,FALSE)</f>
        <v>101</v>
      </c>
      <c r="K806" t="str">
        <f t="shared" si="12"/>
        <v/>
      </c>
    </row>
    <row r="807" spans="1:11">
      <c r="A807" s="1" t="s">
        <v>3881</v>
      </c>
      <c r="B807" s="2">
        <v>1950426</v>
      </c>
      <c r="C807" s="1" t="s">
        <v>3882</v>
      </c>
      <c r="D807" s="1" t="s">
        <v>3862</v>
      </c>
      <c r="E807" s="1" t="s">
        <v>943</v>
      </c>
      <c r="F807" s="2">
        <v>-5000</v>
      </c>
      <c r="G807" s="1" t="s">
        <v>9</v>
      </c>
      <c r="H807" s="1" t="s">
        <v>96</v>
      </c>
      <c r="I807" s="1" t="s">
        <v>11</v>
      </c>
      <c r="J807">
        <f>VLOOKUP(B807,自助退!B:F,5,FALSE)</f>
        <v>5000</v>
      </c>
      <c r="K807" t="str">
        <f t="shared" si="12"/>
        <v/>
      </c>
    </row>
    <row r="808" spans="1:11">
      <c r="A808" s="1" t="s">
        <v>3883</v>
      </c>
      <c r="B808" s="2">
        <v>1950482</v>
      </c>
      <c r="C808" s="1"/>
      <c r="D808" s="1" t="s">
        <v>3862</v>
      </c>
      <c r="E808" s="1" t="s">
        <v>943</v>
      </c>
      <c r="F808" s="2">
        <v>-171.57</v>
      </c>
      <c r="G808" s="1" t="s">
        <v>9</v>
      </c>
      <c r="H808" s="1" t="s">
        <v>96</v>
      </c>
      <c r="I808" s="1" t="s">
        <v>78</v>
      </c>
      <c r="J808">
        <f>VLOOKUP(B808,自助退!B:F,5,FALSE)</f>
        <v>171.57</v>
      </c>
      <c r="K808" t="str">
        <f t="shared" si="12"/>
        <v/>
      </c>
    </row>
    <row r="809" spans="1:11">
      <c r="A809" s="1" t="s">
        <v>3885</v>
      </c>
      <c r="B809" s="2">
        <v>1950820</v>
      </c>
      <c r="C809" s="1" t="s">
        <v>3886</v>
      </c>
      <c r="D809" s="1" t="s">
        <v>3753</v>
      </c>
      <c r="E809" s="1" t="s">
        <v>3754</v>
      </c>
      <c r="F809" s="2">
        <v>-100</v>
      </c>
      <c r="G809" s="1" t="s">
        <v>9</v>
      </c>
      <c r="H809" s="1" t="s">
        <v>87</v>
      </c>
      <c r="I809" s="1" t="s">
        <v>11</v>
      </c>
      <c r="J809">
        <f>VLOOKUP(B809,自助退!B:F,5,FALSE)</f>
        <v>100</v>
      </c>
      <c r="K809" t="str">
        <f t="shared" si="12"/>
        <v/>
      </c>
    </row>
    <row r="810" spans="1:11">
      <c r="A810" s="1" t="s">
        <v>3887</v>
      </c>
      <c r="B810" s="2">
        <v>1950860</v>
      </c>
      <c r="C810" s="1" t="s">
        <v>3888</v>
      </c>
      <c r="D810" s="1" t="s">
        <v>3889</v>
      </c>
      <c r="E810" s="1" t="s">
        <v>3890</v>
      </c>
      <c r="F810" s="2">
        <v>-90</v>
      </c>
      <c r="G810" s="1" t="s">
        <v>9</v>
      </c>
      <c r="H810" s="1" t="s">
        <v>93</v>
      </c>
      <c r="I810" s="1" t="s">
        <v>11</v>
      </c>
      <c r="J810">
        <f>VLOOKUP(B810,自助退!B:F,5,FALSE)</f>
        <v>90</v>
      </c>
      <c r="K810" t="str">
        <f t="shared" si="12"/>
        <v/>
      </c>
    </row>
    <row r="811" spans="1:11">
      <c r="A811" s="1" t="s">
        <v>3891</v>
      </c>
      <c r="B811" s="2">
        <v>1950933</v>
      </c>
      <c r="C811" s="1"/>
      <c r="D811" s="1" t="s">
        <v>3893</v>
      </c>
      <c r="E811" s="1" t="s">
        <v>947</v>
      </c>
      <c r="F811" s="2">
        <v>-3391.64</v>
      </c>
      <c r="G811" s="1" t="s">
        <v>9</v>
      </c>
      <c r="H811" s="1" t="s">
        <v>86</v>
      </c>
      <c r="I811" s="1" t="s">
        <v>78</v>
      </c>
      <c r="J811">
        <f>VLOOKUP(B811,自助退!B:F,5,FALSE)</f>
        <v>3391.64</v>
      </c>
      <c r="K811" t="str">
        <f t="shared" si="12"/>
        <v/>
      </c>
    </row>
    <row r="812" spans="1:11">
      <c r="A812" s="1" t="s">
        <v>3894</v>
      </c>
      <c r="B812" s="2">
        <v>1952580</v>
      </c>
      <c r="C812" s="1" t="s">
        <v>3895</v>
      </c>
      <c r="D812" s="1" t="s">
        <v>150</v>
      </c>
      <c r="E812" s="1" t="s">
        <v>58</v>
      </c>
      <c r="F812" s="2">
        <v>-223.5</v>
      </c>
      <c r="G812" s="1" t="s">
        <v>9</v>
      </c>
      <c r="H812" s="1" t="s">
        <v>88</v>
      </c>
      <c r="I812" s="1" t="s">
        <v>11</v>
      </c>
      <c r="J812">
        <f>VLOOKUP(B812,自助退!B:F,5,FALSE)</f>
        <v>223.5</v>
      </c>
      <c r="K812" t="str">
        <f t="shared" si="12"/>
        <v/>
      </c>
    </row>
    <row r="813" spans="1:11">
      <c r="A813" s="1" t="s">
        <v>3896</v>
      </c>
      <c r="B813" s="2">
        <v>1956422</v>
      </c>
      <c r="C813" s="1" t="s">
        <v>3897</v>
      </c>
      <c r="D813" s="1" t="s">
        <v>3898</v>
      </c>
      <c r="E813" s="1" t="s">
        <v>3899</v>
      </c>
      <c r="F813" s="2">
        <v>-600</v>
      </c>
      <c r="G813" s="1" t="s">
        <v>9</v>
      </c>
      <c r="H813" s="1" t="s">
        <v>92</v>
      </c>
      <c r="I813" s="1" t="s">
        <v>11</v>
      </c>
      <c r="J813">
        <f>VLOOKUP(B813,自助退!B:F,5,FALSE)</f>
        <v>600</v>
      </c>
      <c r="K813" t="str">
        <f t="shared" si="12"/>
        <v/>
      </c>
    </row>
    <row r="814" spans="1:11">
      <c r="A814" s="1" t="s">
        <v>3900</v>
      </c>
      <c r="B814" s="2">
        <v>1958728</v>
      </c>
      <c r="C814" s="1" t="s">
        <v>3901</v>
      </c>
      <c r="D814" s="1" t="s">
        <v>3902</v>
      </c>
      <c r="E814" s="1" t="s">
        <v>3903</v>
      </c>
      <c r="F814" s="2">
        <v>-1300</v>
      </c>
      <c r="G814" s="1" t="s">
        <v>9</v>
      </c>
      <c r="H814" s="1" t="s">
        <v>80</v>
      </c>
      <c r="I814" s="1" t="s">
        <v>11</v>
      </c>
      <c r="J814">
        <f>VLOOKUP(B814,自助退!B:F,5,FALSE)</f>
        <v>1300</v>
      </c>
      <c r="K814" t="str">
        <f t="shared" si="12"/>
        <v/>
      </c>
    </row>
    <row r="815" spans="1:11">
      <c r="A815" s="1" t="s">
        <v>3904</v>
      </c>
      <c r="B815" s="2">
        <v>1958971</v>
      </c>
      <c r="C815" s="1" t="s">
        <v>3905</v>
      </c>
      <c r="D815" s="1" t="s">
        <v>3906</v>
      </c>
      <c r="E815" s="1" t="s">
        <v>3907</v>
      </c>
      <c r="F815" s="2">
        <v>-9.5</v>
      </c>
      <c r="G815" s="1" t="s">
        <v>9</v>
      </c>
      <c r="H815" s="1" t="s">
        <v>108</v>
      </c>
      <c r="I815" s="1" t="s">
        <v>11</v>
      </c>
      <c r="J815">
        <f>VLOOKUP(B815,自助退!B:F,5,FALSE)</f>
        <v>9.5</v>
      </c>
      <c r="K815" t="str">
        <f t="shared" si="12"/>
        <v/>
      </c>
    </row>
    <row r="816" spans="1:11">
      <c r="A816" s="1" t="s">
        <v>3908</v>
      </c>
      <c r="B816" s="2">
        <v>1959223</v>
      </c>
      <c r="C816" s="1" t="s">
        <v>3909</v>
      </c>
      <c r="D816" s="1" t="s">
        <v>3910</v>
      </c>
      <c r="E816" s="1" t="s">
        <v>3911</v>
      </c>
      <c r="F816" s="2">
        <v>-989</v>
      </c>
      <c r="G816" s="1" t="s">
        <v>9</v>
      </c>
      <c r="H816" s="1" t="s">
        <v>102</v>
      </c>
      <c r="I816" s="1" t="s">
        <v>11</v>
      </c>
      <c r="J816">
        <f>VLOOKUP(B816,自助退!B:F,5,FALSE)</f>
        <v>989</v>
      </c>
      <c r="K816" t="str">
        <f t="shared" si="12"/>
        <v/>
      </c>
    </row>
    <row r="817" spans="1:11">
      <c r="A817" s="1" t="s">
        <v>3912</v>
      </c>
      <c r="B817" s="2">
        <v>1959430</v>
      </c>
      <c r="C817" s="1" t="s">
        <v>3913</v>
      </c>
      <c r="D817" s="1" t="s">
        <v>3914</v>
      </c>
      <c r="E817" s="1" t="s">
        <v>3915</v>
      </c>
      <c r="F817" s="2">
        <v>-170.38</v>
      </c>
      <c r="G817" s="1" t="s">
        <v>9</v>
      </c>
      <c r="H817" s="1" t="s">
        <v>88</v>
      </c>
      <c r="I817" s="1" t="s">
        <v>11</v>
      </c>
      <c r="J817">
        <f>VLOOKUP(B817,自助退!B:F,5,FALSE)</f>
        <v>170.38</v>
      </c>
      <c r="K817" t="str">
        <f t="shared" si="12"/>
        <v/>
      </c>
    </row>
    <row r="818" spans="1:11">
      <c r="A818" s="1" t="s">
        <v>3916</v>
      </c>
      <c r="B818" s="2">
        <v>1959773</v>
      </c>
      <c r="C818" s="1" t="s">
        <v>3917</v>
      </c>
      <c r="D818" s="1" t="s">
        <v>3918</v>
      </c>
      <c r="E818" s="1" t="s">
        <v>3919</v>
      </c>
      <c r="F818" s="2">
        <v>-313.2</v>
      </c>
      <c r="G818" s="1" t="s">
        <v>9</v>
      </c>
      <c r="H818" s="1" t="s">
        <v>94</v>
      </c>
      <c r="I818" s="1" t="s">
        <v>11</v>
      </c>
      <c r="J818">
        <f>VLOOKUP(B818,自助退!B:F,5,FALSE)</f>
        <v>313.2</v>
      </c>
      <c r="K818" t="str">
        <f t="shared" si="12"/>
        <v/>
      </c>
    </row>
    <row r="819" spans="1:11">
      <c r="A819" s="1" t="s">
        <v>3920</v>
      </c>
      <c r="B819" s="2">
        <v>1959834</v>
      </c>
      <c r="C819" s="1" t="s">
        <v>3921</v>
      </c>
      <c r="D819" s="1" t="s">
        <v>3922</v>
      </c>
      <c r="E819" s="1" t="s">
        <v>3923</v>
      </c>
      <c r="F819" s="2">
        <v>-161.19999999999999</v>
      </c>
      <c r="G819" s="1" t="s">
        <v>9</v>
      </c>
      <c r="H819" s="1" t="s">
        <v>94</v>
      </c>
      <c r="I819" s="1" t="s">
        <v>11</v>
      </c>
      <c r="J819">
        <f>VLOOKUP(B819,自助退!B:F,5,FALSE)</f>
        <v>161.19999999999999</v>
      </c>
      <c r="K819" t="str">
        <f t="shared" si="12"/>
        <v/>
      </c>
    </row>
    <row r="820" spans="1:11">
      <c r="A820" s="1" t="s">
        <v>3924</v>
      </c>
      <c r="B820" s="2">
        <v>1960022</v>
      </c>
      <c r="C820" s="1" t="s">
        <v>3925</v>
      </c>
      <c r="D820" s="1" t="s">
        <v>3926</v>
      </c>
      <c r="E820" s="1" t="s">
        <v>3927</v>
      </c>
      <c r="F820" s="2">
        <v>-10000</v>
      </c>
      <c r="G820" s="1" t="s">
        <v>9</v>
      </c>
      <c r="H820" s="1" t="s">
        <v>88</v>
      </c>
      <c r="I820" s="1" t="s">
        <v>11</v>
      </c>
      <c r="J820">
        <f>VLOOKUP(B820,自助退!B:F,5,FALSE)</f>
        <v>10000</v>
      </c>
      <c r="K820" t="str">
        <f t="shared" si="12"/>
        <v/>
      </c>
    </row>
    <row r="821" spans="1:11">
      <c r="A821" s="1" t="s">
        <v>3928</v>
      </c>
      <c r="B821" s="2">
        <v>1960472</v>
      </c>
      <c r="C821" s="1" t="s">
        <v>3929</v>
      </c>
      <c r="D821" s="1" t="s">
        <v>3930</v>
      </c>
      <c r="E821" s="1" t="s">
        <v>3931</v>
      </c>
      <c r="F821" s="2">
        <v>-643.23</v>
      </c>
      <c r="G821" s="1" t="s">
        <v>9</v>
      </c>
      <c r="H821" s="1" t="s">
        <v>89</v>
      </c>
      <c r="I821" s="1" t="s">
        <v>11</v>
      </c>
      <c r="J821">
        <f>VLOOKUP(B821,自助退!B:F,5,FALSE)</f>
        <v>643.23</v>
      </c>
      <c r="K821" t="str">
        <f t="shared" si="12"/>
        <v/>
      </c>
    </row>
    <row r="822" spans="1:11">
      <c r="A822" s="1" t="s">
        <v>3932</v>
      </c>
      <c r="B822" s="2">
        <v>1960755</v>
      </c>
      <c r="C822" s="1" t="s">
        <v>3933</v>
      </c>
      <c r="D822" s="1" t="s">
        <v>3934</v>
      </c>
      <c r="E822" s="1" t="s">
        <v>3935</v>
      </c>
      <c r="F822" s="2">
        <v>-2765.35</v>
      </c>
      <c r="G822" s="1" t="s">
        <v>9</v>
      </c>
      <c r="H822" s="1" t="s">
        <v>100</v>
      </c>
      <c r="I822" s="1" t="s">
        <v>11</v>
      </c>
      <c r="J822">
        <f>VLOOKUP(B822,自助退!B:F,5,FALSE)</f>
        <v>2765.35</v>
      </c>
      <c r="K822" t="str">
        <f t="shared" si="12"/>
        <v/>
      </c>
    </row>
    <row r="823" spans="1:11">
      <c r="A823" s="1" t="s">
        <v>3936</v>
      </c>
      <c r="B823" s="2">
        <v>1960971</v>
      </c>
      <c r="C823" s="1" t="s">
        <v>3937</v>
      </c>
      <c r="D823" s="1" t="s">
        <v>3938</v>
      </c>
      <c r="E823" s="1" t="s">
        <v>3939</v>
      </c>
      <c r="F823" s="2">
        <v>-204.86</v>
      </c>
      <c r="G823" s="1" t="s">
        <v>9</v>
      </c>
      <c r="H823" s="1" t="s">
        <v>106</v>
      </c>
      <c r="I823" s="1" t="s">
        <v>11</v>
      </c>
      <c r="J823">
        <f>VLOOKUP(B823,自助退!B:F,5,FALSE)</f>
        <v>204.86</v>
      </c>
      <c r="K823" t="str">
        <f t="shared" si="12"/>
        <v/>
      </c>
    </row>
    <row r="824" spans="1:11">
      <c r="A824" s="1" t="s">
        <v>3940</v>
      </c>
      <c r="B824" s="2">
        <v>1961085</v>
      </c>
      <c r="C824" s="1" t="s">
        <v>3941</v>
      </c>
      <c r="D824" s="1" t="s">
        <v>3942</v>
      </c>
      <c r="E824" s="1" t="s">
        <v>3943</v>
      </c>
      <c r="F824" s="2">
        <v>-567</v>
      </c>
      <c r="G824" s="1" t="s">
        <v>9</v>
      </c>
      <c r="H824" s="1" t="s">
        <v>106</v>
      </c>
      <c r="I824" s="1" t="s">
        <v>11</v>
      </c>
      <c r="J824">
        <f>VLOOKUP(B824,自助退!B:F,5,FALSE)</f>
        <v>567</v>
      </c>
      <c r="K824" t="str">
        <f t="shared" si="12"/>
        <v/>
      </c>
    </row>
    <row r="825" spans="1:11">
      <c r="A825" s="1" t="s">
        <v>3944</v>
      </c>
      <c r="B825" s="2">
        <v>1961148</v>
      </c>
      <c r="C825" s="1" t="s">
        <v>3945</v>
      </c>
      <c r="D825" s="1" t="s">
        <v>3946</v>
      </c>
      <c r="E825" s="1" t="s">
        <v>3947</v>
      </c>
      <c r="F825" s="2">
        <v>-815</v>
      </c>
      <c r="G825" s="1" t="s">
        <v>9</v>
      </c>
      <c r="H825" s="1" t="s">
        <v>106</v>
      </c>
      <c r="I825" s="1" t="s">
        <v>11</v>
      </c>
      <c r="J825">
        <f>VLOOKUP(B825,自助退!B:F,5,FALSE)</f>
        <v>815</v>
      </c>
      <c r="K825" t="str">
        <f t="shared" si="12"/>
        <v/>
      </c>
    </row>
    <row r="826" spans="1:11">
      <c r="A826" s="1" t="s">
        <v>3948</v>
      </c>
      <c r="B826" s="2">
        <v>1961247</v>
      </c>
      <c r="C826" s="1" t="s">
        <v>3949</v>
      </c>
      <c r="D826" s="1" t="s">
        <v>2856</v>
      </c>
      <c r="E826" s="1" t="s">
        <v>2857</v>
      </c>
      <c r="F826" s="2">
        <v>-289</v>
      </c>
      <c r="G826" s="1" t="s">
        <v>9</v>
      </c>
      <c r="H826" s="1" t="s">
        <v>88</v>
      </c>
      <c r="I826" s="1" t="s">
        <v>11</v>
      </c>
      <c r="J826">
        <f>VLOOKUP(B826,自助退!B:F,5,FALSE)</f>
        <v>289</v>
      </c>
      <c r="K826" t="str">
        <f t="shared" si="12"/>
        <v/>
      </c>
    </row>
    <row r="827" spans="1:11">
      <c r="A827" s="1" t="s">
        <v>3950</v>
      </c>
      <c r="B827" s="2">
        <v>1961335</v>
      </c>
      <c r="C827" s="1" t="s">
        <v>3951</v>
      </c>
      <c r="D827" s="1" t="s">
        <v>3952</v>
      </c>
      <c r="E827" s="1" t="s">
        <v>3953</v>
      </c>
      <c r="F827" s="2">
        <v>-37.97</v>
      </c>
      <c r="G827" s="1" t="s">
        <v>9</v>
      </c>
      <c r="H827" s="1" t="s">
        <v>100</v>
      </c>
      <c r="I827" s="1" t="s">
        <v>11</v>
      </c>
      <c r="J827">
        <f>VLOOKUP(B827,自助退!B:F,5,FALSE)</f>
        <v>37.97</v>
      </c>
      <c r="K827" t="str">
        <f t="shared" si="12"/>
        <v/>
      </c>
    </row>
    <row r="828" spans="1:11">
      <c r="A828" s="1" t="s">
        <v>3954</v>
      </c>
      <c r="B828" s="2">
        <v>1961549</v>
      </c>
      <c r="C828" s="1" t="s">
        <v>3955</v>
      </c>
      <c r="D828" s="1" t="s">
        <v>3956</v>
      </c>
      <c r="E828" s="1" t="s">
        <v>3957</v>
      </c>
      <c r="F828" s="2">
        <v>-1771.56</v>
      </c>
      <c r="G828" s="1" t="s">
        <v>9</v>
      </c>
      <c r="H828" s="1" t="s">
        <v>96</v>
      </c>
      <c r="I828" s="1" t="s">
        <v>11</v>
      </c>
      <c r="J828">
        <f>VLOOKUP(B828,自助退!B:F,5,FALSE)</f>
        <v>1771.56</v>
      </c>
      <c r="K828" t="str">
        <f t="shared" si="12"/>
        <v/>
      </c>
    </row>
    <row r="829" spans="1:11">
      <c r="A829" s="1" t="s">
        <v>3958</v>
      </c>
      <c r="B829" s="2">
        <v>1962021</v>
      </c>
      <c r="C829" s="1"/>
      <c r="D829" s="1" t="s">
        <v>3960</v>
      </c>
      <c r="E829" s="1" t="s">
        <v>928</v>
      </c>
      <c r="F829" s="2">
        <v>-1793</v>
      </c>
      <c r="G829" s="1" t="s">
        <v>9</v>
      </c>
      <c r="H829" s="1" t="s">
        <v>100</v>
      </c>
      <c r="I829" s="1" t="s">
        <v>78</v>
      </c>
      <c r="J829">
        <f>VLOOKUP(B829,自助退!B:F,5,FALSE)</f>
        <v>1793</v>
      </c>
      <c r="K829" t="str">
        <f t="shared" si="12"/>
        <v/>
      </c>
    </row>
    <row r="830" spans="1:11">
      <c r="A830" s="1" t="s">
        <v>3961</v>
      </c>
      <c r="B830" s="2">
        <v>1962345</v>
      </c>
      <c r="C830" s="1"/>
      <c r="D830" s="1" t="s">
        <v>3963</v>
      </c>
      <c r="E830" s="1" t="s">
        <v>933</v>
      </c>
      <c r="F830" s="2">
        <v>-300</v>
      </c>
      <c r="G830" s="1" t="s">
        <v>9</v>
      </c>
      <c r="H830" s="1" t="s">
        <v>112</v>
      </c>
      <c r="I830" s="1" t="s">
        <v>78</v>
      </c>
      <c r="J830">
        <f>VLOOKUP(B830,自助退!B:F,5,FALSE)</f>
        <v>300</v>
      </c>
      <c r="K830" t="str">
        <f t="shared" si="12"/>
        <v/>
      </c>
    </row>
    <row r="831" spans="1:11">
      <c r="A831" s="1" t="s">
        <v>3964</v>
      </c>
      <c r="B831" s="2">
        <v>1962428</v>
      </c>
      <c r="C831" s="1" t="s">
        <v>3965</v>
      </c>
      <c r="D831" s="1" t="s">
        <v>3966</v>
      </c>
      <c r="E831" s="1" t="s">
        <v>3967</v>
      </c>
      <c r="F831" s="2">
        <v>-140</v>
      </c>
      <c r="G831" s="1" t="s">
        <v>9</v>
      </c>
      <c r="H831" s="1" t="s">
        <v>88</v>
      </c>
      <c r="I831" s="1" t="s">
        <v>11</v>
      </c>
      <c r="J831">
        <f>VLOOKUP(B831,自助退!B:F,5,FALSE)</f>
        <v>140</v>
      </c>
      <c r="K831" t="str">
        <f t="shared" si="12"/>
        <v/>
      </c>
    </row>
    <row r="832" spans="1:11">
      <c r="A832" s="1" t="s">
        <v>3968</v>
      </c>
      <c r="B832" s="2">
        <v>1962534</v>
      </c>
      <c r="C832" s="1" t="s">
        <v>3969</v>
      </c>
      <c r="D832" s="1" t="s">
        <v>3970</v>
      </c>
      <c r="E832" s="1" t="s">
        <v>3971</v>
      </c>
      <c r="F832" s="2">
        <v>-2804.8</v>
      </c>
      <c r="G832" s="1" t="s">
        <v>9</v>
      </c>
      <c r="H832" s="1" t="s">
        <v>98</v>
      </c>
      <c r="I832" s="1" t="s">
        <v>11</v>
      </c>
      <c r="J832">
        <f>VLOOKUP(B832,自助退!B:F,5,FALSE)</f>
        <v>2804.8</v>
      </c>
      <c r="K832" t="str">
        <f t="shared" si="12"/>
        <v/>
      </c>
    </row>
    <row r="833" spans="1:11">
      <c r="A833" s="1" t="s">
        <v>3972</v>
      </c>
      <c r="B833" s="2">
        <v>1962560</v>
      </c>
      <c r="C833" s="1" t="s">
        <v>3973</v>
      </c>
      <c r="D833" s="1" t="s">
        <v>3974</v>
      </c>
      <c r="E833" s="1" t="s">
        <v>3975</v>
      </c>
      <c r="F833" s="2">
        <v>-1000</v>
      </c>
      <c r="G833" s="1" t="s">
        <v>9</v>
      </c>
      <c r="H833" s="1" t="s">
        <v>119</v>
      </c>
      <c r="I833" s="1" t="s">
        <v>11</v>
      </c>
      <c r="J833">
        <f>VLOOKUP(B833,自助退!B:F,5,FALSE)</f>
        <v>1000</v>
      </c>
      <c r="K833" t="str">
        <f t="shared" si="12"/>
        <v/>
      </c>
    </row>
    <row r="834" spans="1:11">
      <c r="A834" s="1" t="s">
        <v>3976</v>
      </c>
      <c r="B834" s="2">
        <v>1962760</v>
      </c>
      <c r="C834" s="1" t="s">
        <v>3977</v>
      </c>
      <c r="D834" s="1" t="s">
        <v>3978</v>
      </c>
      <c r="E834" s="1" t="s">
        <v>3979</v>
      </c>
      <c r="F834" s="2">
        <v>-3830</v>
      </c>
      <c r="G834" s="1" t="s">
        <v>9</v>
      </c>
      <c r="H834" s="1" t="s">
        <v>76</v>
      </c>
      <c r="I834" s="1" t="s">
        <v>11</v>
      </c>
      <c r="J834">
        <f>VLOOKUP(B834,自助退!B:F,5,FALSE)</f>
        <v>3830</v>
      </c>
      <c r="K834" t="str">
        <f t="shared" si="12"/>
        <v/>
      </c>
    </row>
    <row r="835" spans="1:11">
      <c r="A835" s="1" t="s">
        <v>3980</v>
      </c>
      <c r="B835" s="2">
        <v>1962861</v>
      </c>
      <c r="C835" s="1" t="s">
        <v>3981</v>
      </c>
      <c r="D835" s="1" t="s">
        <v>3982</v>
      </c>
      <c r="E835" s="1" t="s">
        <v>3983</v>
      </c>
      <c r="F835" s="2">
        <v>-1200</v>
      </c>
      <c r="G835" s="1" t="s">
        <v>9</v>
      </c>
      <c r="H835" s="1" t="s">
        <v>77</v>
      </c>
      <c r="I835" s="1" t="s">
        <v>11</v>
      </c>
      <c r="J835">
        <f>VLOOKUP(B835,自助退!B:F,5,FALSE)</f>
        <v>1200</v>
      </c>
      <c r="K835" t="str">
        <f t="shared" ref="K835:K898" si="13">IF(F835*-1=J835,"",1)</f>
        <v/>
      </c>
    </row>
    <row r="836" spans="1:11">
      <c r="A836" s="1" t="s">
        <v>3984</v>
      </c>
      <c r="B836" s="2">
        <v>1962923</v>
      </c>
      <c r="C836" s="1"/>
      <c r="D836" s="1" t="s">
        <v>3986</v>
      </c>
      <c r="E836" s="1" t="s">
        <v>937</v>
      </c>
      <c r="F836" s="2">
        <v>-3018.73</v>
      </c>
      <c r="G836" s="1" t="s">
        <v>9</v>
      </c>
      <c r="H836" s="1" t="s">
        <v>95</v>
      </c>
      <c r="I836" s="1" t="s">
        <v>78</v>
      </c>
      <c r="J836">
        <f>VLOOKUP(B836,自助退!B:F,5,FALSE)</f>
        <v>3018.73</v>
      </c>
      <c r="K836" t="str">
        <f t="shared" si="13"/>
        <v/>
      </c>
    </row>
    <row r="837" spans="1:11">
      <c r="A837" s="1" t="s">
        <v>3987</v>
      </c>
      <c r="B837" s="2">
        <v>1963060</v>
      </c>
      <c r="C837" s="1"/>
      <c r="D837" s="1" t="s">
        <v>3986</v>
      </c>
      <c r="E837" s="1" t="s">
        <v>937</v>
      </c>
      <c r="F837" s="2">
        <v>-63</v>
      </c>
      <c r="G837" s="1" t="s">
        <v>9</v>
      </c>
      <c r="H837" s="1" t="s">
        <v>77</v>
      </c>
      <c r="I837" s="1" t="s">
        <v>78</v>
      </c>
      <c r="J837">
        <f>VLOOKUP(B837,自助退!B:F,5,FALSE)</f>
        <v>63</v>
      </c>
      <c r="K837" t="str">
        <f t="shared" si="13"/>
        <v/>
      </c>
    </row>
    <row r="838" spans="1:11">
      <c r="A838" s="1" t="s">
        <v>3989</v>
      </c>
      <c r="B838" s="2">
        <v>1963296</v>
      </c>
      <c r="C838" s="1" t="s">
        <v>3990</v>
      </c>
      <c r="D838" s="1" t="s">
        <v>3991</v>
      </c>
      <c r="E838" s="1" t="s">
        <v>3992</v>
      </c>
      <c r="F838" s="2">
        <v>-300</v>
      </c>
      <c r="G838" s="1" t="s">
        <v>9</v>
      </c>
      <c r="H838" s="1" t="s">
        <v>102</v>
      </c>
      <c r="I838" s="1" t="s">
        <v>11</v>
      </c>
      <c r="J838">
        <f>VLOOKUP(B838,自助退!B:F,5,FALSE)</f>
        <v>300</v>
      </c>
      <c r="K838" t="str">
        <f t="shared" si="13"/>
        <v/>
      </c>
    </row>
    <row r="839" spans="1:11">
      <c r="A839" s="1" t="s">
        <v>3993</v>
      </c>
      <c r="B839" s="2">
        <v>1963584</v>
      </c>
      <c r="C839" s="1" t="s">
        <v>3994</v>
      </c>
      <c r="D839" s="1" t="s">
        <v>3995</v>
      </c>
      <c r="E839" s="1" t="s">
        <v>3996</v>
      </c>
      <c r="F839" s="2">
        <v>-60</v>
      </c>
      <c r="G839" s="1" t="s">
        <v>9</v>
      </c>
      <c r="H839" s="1" t="s">
        <v>92</v>
      </c>
      <c r="I839" s="1" t="s">
        <v>11</v>
      </c>
      <c r="J839">
        <f>VLOOKUP(B839,自助退!B:F,5,FALSE)</f>
        <v>60</v>
      </c>
      <c r="K839" t="str">
        <f t="shared" si="13"/>
        <v/>
      </c>
    </row>
    <row r="840" spans="1:11">
      <c r="A840" s="1" t="s">
        <v>3997</v>
      </c>
      <c r="B840" s="2">
        <v>1964562</v>
      </c>
      <c r="C840" s="1" t="s">
        <v>3998</v>
      </c>
      <c r="D840" s="1" t="s">
        <v>3999</v>
      </c>
      <c r="E840" s="1" t="s">
        <v>4000</v>
      </c>
      <c r="F840" s="2">
        <v>-1424.3</v>
      </c>
      <c r="G840" s="1" t="s">
        <v>9</v>
      </c>
      <c r="H840" s="1" t="s">
        <v>90</v>
      </c>
      <c r="I840" s="1" t="s">
        <v>11</v>
      </c>
      <c r="J840">
        <f>VLOOKUP(B840,自助退!B:F,5,FALSE)</f>
        <v>1424.3</v>
      </c>
      <c r="K840" t="str">
        <f t="shared" si="13"/>
        <v/>
      </c>
    </row>
    <row r="841" spans="1:11">
      <c r="A841" s="1" t="s">
        <v>4001</v>
      </c>
      <c r="B841" s="2">
        <v>1964600</v>
      </c>
      <c r="C841" s="1" t="s">
        <v>4002</v>
      </c>
      <c r="D841" s="1" t="s">
        <v>4003</v>
      </c>
      <c r="E841" s="1" t="s">
        <v>4004</v>
      </c>
      <c r="F841" s="2">
        <v>-550</v>
      </c>
      <c r="G841" s="1" t="s">
        <v>9</v>
      </c>
      <c r="H841" s="1" t="s">
        <v>95</v>
      </c>
      <c r="I841" s="1" t="s">
        <v>11</v>
      </c>
      <c r="J841">
        <f>VLOOKUP(B841,自助退!B:F,5,FALSE)</f>
        <v>550</v>
      </c>
      <c r="K841" t="str">
        <f t="shared" si="13"/>
        <v/>
      </c>
    </row>
    <row r="842" spans="1:11">
      <c r="A842" s="1" t="s">
        <v>4005</v>
      </c>
      <c r="B842" s="2">
        <v>1964738</v>
      </c>
      <c r="C842" s="1" t="s">
        <v>4006</v>
      </c>
      <c r="D842" s="1" t="s">
        <v>4007</v>
      </c>
      <c r="E842" s="1" t="s">
        <v>4008</v>
      </c>
      <c r="F842" s="2">
        <v>-13.2</v>
      </c>
      <c r="G842" s="1" t="s">
        <v>9</v>
      </c>
      <c r="H842" s="1" t="s">
        <v>82</v>
      </c>
      <c r="I842" s="1" t="s">
        <v>11</v>
      </c>
      <c r="J842">
        <f>VLOOKUP(B842,自助退!B:F,5,FALSE)</f>
        <v>13.2</v>
      </c>
      <c r="K842" t="str">
        <f t="shared" si="13"/>
        <v/>
      </c>
    </row>
    <row r="843" spans="1:11">
      <c r="A843" s="1" t="s">
        <v>4009</v>
      </c>
      <c r="B843" s="2">
        <v>1964936</v>
      </c>
      <c r="C843" s="1" t="s">
        <v>4010</v>
      </c>
      <c r="D843" s="1" t="s">
        <v>4011</v>
      </c>
      <c r="E843" s="1" t="s">
        <v>4012</v>
      </c>
      <c r="F843" s="2">
        <v>-3383</v>
      </c>
      <c r="G843" s="1" t="s">
        <v>9</v>
      </c>
      <c r="H843" s="1" t="s">
        <v>270</v>
      </c>
      <c r="I843" s="1" t="s">
        <v>11</v>
      </c>
      <c r="J843">
        <f>VLOOKUP(B843,自助退!B:F,5,FALSE)</f>
        <v>3383</v>
      </c>
      <c r="K843" t="str">
        <f t="shared" si="13"/>
        <v/>
      </c>
    </row>
    <row r="844" spans="1:11">
      <c r="A844" s="1" t="s">
        <v>4013</v>
      </c>
      <c r="B844" s="2">
        <v>1965874</v>
      </c>
      <c r="C844" s="1" t="s">
        <v>4014</v>
      </c>
      <c r="D844" s="1" t="s">
        <v>4015</v>
      </c>
      <c r="E844" s="1" t="s">
        <v>4016</v>
      </c>
      <c r="F844" s="2">
        <v>-9000</v>
      </c>
      <c r="G844" s="1" t="s">
        <v>9</v>
      </c>
      <c r="H844" s="1" t="s">
        <v>95</v>
      </c>
      <c r="I844" s="1" t="s">
        <v>11</v>
      </c>
      <c r="J844">
        <f>VLOOKUP(B844,自助退!B:F,5,FALSE)</f>
        <v>9000</v>
      </c>
      <c r="K844" t="str">
        <f t="shared" si="13"/>
        <v/>
      </c>
    </row>
    <row r="845" spans="1:11">
      <c r="A845" s="1" t="s">
        <v>4017</v>
      </c>
      <c r="B845" s="2">
        <v>1965916</v>
      </c>
      <c r="C845" s="1" t="s">
        <v>4018</v>
      </c>
      <c r="D845" s="1" t="s">
        <v>4015</v>
      </c>
      <c r="E845" s="1" t="s">
        <v>4016</v>
      </c>
      <c r="F845" s="2">
        <v>-7000</v>
      </c>
      <c r="G845" s="1" t="s">
        <v>9</v>
      </c>
      <c r="H845" s="1" t="s">
        <v>95</v>
      </c>
      <c r="I845" s="1" t="s">
        <v>11</v>
      </c>
      <c r="J845">
        <f>VLOOKUP(B845,自助退!B:F,5,FALSE)</f>
        <v>7000</v>
      </c>
      <c r="K845" t="str">
        <f t="shared" si="13"/>
        <v/>
      </c>
    </row>
    <row r="846" spans="1:11">
      <c r="A846" s="1" t="s">
        <v>4019</v>
      </c>
      <c r="B846" s="2">
        <v>1965957</v>
      </c>
      <c r="C846" s="1" t="s">
        <v>4020</v>
      </c>
      <c r="D846" s="1" t="s">
        <v>4021</v>
      </c>
      <c r="E846" s="1" t="s">
        <v>4022</v>
      </c>
      <c r="F846" s="2">
        <v>-6900</v>
      </c>
      <c r="G846" s="1" t="s">
        <v>9</v>
      </c>
      <c r="H846" s="1" t="s">
        <v>96</v>
      </c>
      <c r="I846" s="1" t="s">
        <v>11</v>
      </c>
      <c r="J846">
        <f>VLOOKUP(B846,自助退!B:F,5,FALSE)</f>
        <v>6900</v>
      </c>
      <c r="K846" t="str">
        <f t="shared" si="13"/>
        <v/>
      </c>
    </row>
    <row r="847" spans="1:11">
      <c r="A847" s="1" t="s">
        <v>4023</v>
      </c>
      <c r="B847" s="2">
        <v>1966114</v>
      </c>
      <c r="C847" s="1" t="s">
        <v>4024</v>
      </c>
      <c r="D847" s="1" t="s">
        <v>4025</v>
      </c>
      <c r="E847" s="1" t="s">
        <v>4026</v>
      </c>
      <c r="F847" s="2">
        <v>-470</v>
      </c>
      <c r="G847" s="1" t="s">
        <v>9</v>
      </c>
      <c r="H847" s="1" t="s">
        <v>96</v>
      </c>
      <c r="I847" s="1" t="s">
        <v>11</v>
      </c>
      <c r="J847">
        <f>VLOOKUP(B847,自助退!B:F,5,FALSE)</f>
        <v>470</v>
      </c>
      <c r="K847" t="str">
        <f t="shared" si="13"/>
        <v/>
      </c>
    </row>
    <row r="848" spans="1:11">
      <c r="A848" s="1" t="s">
        <v>4027</v>
      </c>
      <c r="B848" s="2">
        <v>1966287</v>
      </c>
      <c r="C848" s="1" t="s">
        <v>4028</v>
      </c>
      <c r="D848" s="1" t="s">
        <v>4029</v>
      </c>
      <c r="E848" s="1" t="s">
        <v>4030</v>
      </c>
      <c r="F848" s="2">
        <v>-2995.5</v>
      </c>
      <c r="G848" s="1" t="s">
        <v>9</v>
      </c>
      <c r="H848" s="1" t="s">
        <v>95</v>
      </c>
      <c r="I848" s="1" t="s">
        <v>11</v>
      </c>
      <c r="J848">
        <f>VLOOKUP(B848,自助退!B:F,5,FALSE)</f>
        <v>2995.5</v>
      </c>
      <c r="K848" t="str">
        <f t="shared" si="13"/>
        <v/>
      </c>
    </row>
    <row r="849" spans="1:11">
      <c r="A849" s="1" t="s">
        <v>4031</v>
      </c>
      <c r="B849" s="2">
        <v>1966492</v>
      </c>
      <c r="C849" s="1" t="s">
        <v>4032</v>
      </c>
      <c r="D849" s="1" t="s">
        <v>4033</v>
      </c>
      <c r="E849" s="1" t="s">
        <v>4034</v>
      </c>
      <c r="F849" s="2">
        <v>-624</v>
      </c>
      <c r="G849" s="1" t="s">
        <v>9</v>
      </c>
      <c r="H849" s="1" t="s">
        <v>88</v>
      </c>
      <c r="I849" s="1" t="s">
        <v>11</v>
      </c>
      <c r="J849">
        <f>VLOOKUP(B849,自助退!B:F,5,FALSE)</f>
        <v>624</v>
      </c>
      <c r="K849" t="str">
        <f t="shared" si="13"/>
        <v/>
      </c>
    </row>
    <row r="850" spans="1:11">
      <c r="A850" s="1" t="s">
        <v>4035</v>
      </c>
      <c r="B850" s="2">
        <v>1966536</v>
      </c>
      <c r="C850" s="1" t="s">
        <v>4036</v>
      </c>
      <c r="D850" s="1" t="s">
        <v>4037</v>
      </c>
      <c r="E850" s="1" t="s">
        <v>4038</v>
      </c>
      <c r="F850" s="2">
        <v>-15.7</v>
      </c>
      <c r="G850" s="1" t="s">
        <v>9</v>
      </c>
      <c r="H850" s="1" t="s">
        <v>102</v>
      </c>
      <c r="I850" s="1" t="s">
        <v>11</v>
      </c>
      <c r="J850">
        <f>VLOOKUP(B850,自助退!B:F,5,FALSE)</f>
        <v>15.7</v>
      </c>
      <c r="K850" t="str">
        <f t="shared" si="13"/>
        <v/>
      </c>
    </row>
    <row r="851" spans="1:11">
      <c r="A851" s="1" t="s">
        <v>4039</v>
      </c>
      <c r="B851" s="2">
        <v>1966689</v>
      </c>
      <c r="C851" s="1" t="s">
        <v>4040</v>
      </c>
      <c r="D851" s="1" t="s">
        <v>4041</v>
      </c>
      <c r="E851" s="1" t="s">
        <v>4042</v>
      </c>
      <c r="F851" s="2">
        <v>-118</v>
      </c>
      <c r="G851" s="1" t="s">
        <v>9</v>
      </c>
      <c r="H851" s="1" t="s">
        <v>96</v>
      </c>
      <c r="I851" s="1" t="s">
        <v>11</v>
      </c>
      <c r="J851">
        <f>VLOOKUP(B851,自助退!B:F,5,FALSE)</f>
        <v>118</v>
      </c>
      <c r="K851" t="str">
        <f t="shared" si="13"/>
        <v/>
      </c>
    </row>
    <row r="852" spans="1:11">
      <c r="A852" s="1" t="s">
        <v>4043</v>
      </c>
      <c r="B852" s="2">
        <v>1966811</v>
      </c>
      <c r="C852" s="1" t="s">
        <v>4044</v>
      </c>
      <c r="D852" s="1" t="s">
        <v>4045</v>
      </c>
      <c r="E852" s="1" t="s">
        <v>4046</v>
      </c>
      <c r="F852" s="2">
        <v>-10000</v>
      </c>
      <c r="G852" s="1" t="s">
        <v>9</v>
      </c>
      <c r="H852" s="1" t="s">
        <v>140</v>
      </c>
      <c r="I852" s="1" t="s">
        <v>11</v>
      </c>
      <c r="J852">
        <f>VLOOKUP(B852,自助退!B:F,5,FALSE)</f>
        <v>10000</v>
      </c>
      <c r="K852" t="str">
        <f t="shared" si="13"/>
        <v/>
      </c>
    </row>
    <row r="853" spans="1:11">
      <c r="A853" s="1" t="s">
        <v>4047</v>
      </c>
      <c r="B853" s="2">
        <v>1966817</v>
      </c>
      <c r="C853" s="1" t="s">
        <v>4048</v>
      </c>
      <c r="D853" s="1" t="s">
        <v>4045</v>
      </c>
      <c r="E853" s="1" t="s">
        <v>4046</v>
      </c>
      <c r="F853" s="2">
        <v>-1000</v>
      </c>
      <c r="G853" s="1" t="s">
        <v>9</v>
      </c>
      <c r="H853" s="1" t="s">
        <v>140</v>
      </c>
      <c r="I853" s="1" t="s">
        <v>11</v>
      </c>
      <c r="J853">
        <f>VLOOKUP(B853,自助退!B:F,5,FALSE)</f>
        <v>1000</v>
      </c>
      <c r="K853" t="str">
        <f t="shared" si="13"/>
        <v/>
      </c>
    </row>
    <row r="854" spans="1:11">
      <c r="A854" s="1" t="s">
        <v>4049</v>
      </c>
      <c r="B854" s="2">
        <v>1966836</v>
      </c>
      <c r="C854" s="1" t="s">
        <v>4050</v>
      </c>
      <c r="D854" s="1" t="s">
        <v>4051</v>
      </c>
      <c r="E854" s="1" t="s">
        <v>4052</v>
      </c>
      <c r="F854" s="2">
        <v>-1158</v>
      </c>
      <c r="G854" s="1" t="s">
        <v>9</v>
      </c>
      <c r="H854" s="1" t="s">
        <v>102</v>
      </c>
      <c r="I854" s="1" t="s">
        <v>11</v>
      </c>
      <c r="J854">
        <f>VLOOKUP(B854,自助退!B:F,5,FALSE)</f>
        <v>1158</v>
      </c>
      <c r="K854" t="str">
        <f t="shared" si="13"/>
        <v/>
      </c>
    </row>
    <row r="855" spans="1:11">
      <c r="A855" s="1" t="s">
        <v>4053</v>
      </c>
      <c r="B855" s="2">
        <v>1967106</v>
      </c>
      <c r="C855" s="1" t="s">
        <v>4054</v>
      </c>
      <c r="D855" s="1" t="s">
        <v>4055</v>
      </c>
      <c r="E855" s="1" t="s">
        <v>4056</v>
      </c>
      <c r="F855" s="2">
        <v>-3000</v>
      </c>
      <c r="G855" s="1" t="s">
        <v>9</v>
      </c>
      <c r="H855" s="1" t="s">
        <v>77</v>
      </c>
      <c r="I855" s="1" t="s">
        <v>11</v>
      </c>
      <c r="J855">
        <f>VLOOKUP(B855,自助退!B:F,5,FALSE)</f>
        <v>3000</v>
      </c>
      <c r="K855" t="str">
        <f t="shared" si="13"/>
        <v/>
      </c>
    </row>
    <row r="856" spans="1:11">
      <c r="A856" s="1" t="s">
        <v>4057</v>
      </c>
      <c r="B856" s="2">
        <v>1967129</v>
      </c>
      <c r="C856" s="1" t="s">
        <v>4058</v>
      </c>
      <c r="D856" s="1" t="s">
        <v>4059</v>
      </c>
      <c r="E856" s="1" t="s">
        <v>4060</v>
      </c>
      <c r="F856" s="2">
        <v>-2118</v>
      </c>
      <c r="G856" s="1" t="s">
        <v>9</v>
      </c>
      <c r="H856" s="1" t="s">
        <v>98</v>
      </c>
      <c r="I856" s="1" t="s">
        <v>11</v>
      </c>
      <c r="J856">
        <f>VLOOKUP(B856,自助退!B:F,5,FALSE)</f>
        <v>2118</v>
      </c>
      <c r="K856" t="str">
        <f t="shared" si="13"/>
        <v/>
      </c>
    </row>
    <row r="857" spans="1:11">
      <c r="A857" s="1" t="s">
        <v>4061</v>
      </c>
      <c r="B857" s="2">
        <v>1967342</v>
      </c>
      <c r="C857" s="1" t="s">
        <v>4062</v>
      </c>
      <c r="D857" s="1" t="s">
        <v>170</v>
      </c>
      <c r="E857" s="1" t="s">
        <v>171</v>
      </c>
      <c r="F857" s="2">
        <v>-5000</v>
      </c>
      <c r="G857" s="1" t="s">
        <v>9</v>
      </c>
      <c r="H857" s="1" t="s">
        <v>96</v>
      </c>
      <c r="I857" s="1" t="s">
        <v>11</v>
      </c>
      <c r="J857">
        <f>VLOOKUP(B857,自助退!B:F,5,FALSE)</f>
        <v>5000</v>
      </c>
      <c r="K857" t="str">
        <f t="shared" si="13"/>
        <v/>
      </c>
    </row>
    <row r="858" spans="1:11">
      <c r="A858" s="1" t="s">
        <v>4063</v>
      </c>
      <c r="B858" s="2">
        <v>1967603</v>
      </c>
      <c r="C858" s="1" t="s">
        <v>4064</v>
      </c>
      <c r="D858" s="1" t="s">
        <v>4065</v>
      </c>
      <c r="E858" s="1" t="s">
        <v>4066</v>
      </c>
      <c r="F858" s="2">
        <v>-400</v>
      </c>
      <c r="G858" s="1" t="s">
        <v>9</v>
      </c>
      <c r="H858" s="1" t="s">
        <v>88</v>
      </c>
      <c r="I858" s="1" t="s">
        <v>11</v>
      </c>
      <c r="J858">
        <f>VLOOKUP(B858,自助退!B:F,5,FALSE)</f>
        <v>400</v>
      </c>
      <c r="K858" t="str">
        <f t="shared" si="13"/>
        <v/>
      </c>
    </row>
    <row r="859" spans="1:11">
      <c r="A859" s="1" t="s">
        <v>4067</v>
      </c>
      <c r="B859" s="2">
        <v>1967647</v>
      </c>
      <c r="C859" s="1" t="s">
        <v>4068</v>
      </c>
      <c r="D859" s="1" t="s">
        <v>4069</v>
      </c>
      <c r="E859" s="1" t="s">
        <v>4070</v>
      </c>
      <c r="F859" s="2">
        <v>-386.12</v>
      </c>
      <c r="G859" s="1" t="s">
        <v>9</v>
      </c>
      <c r="H859" s="1" t="s">
        <v>90</v>
      </c>
      <c r="I859" s="1" t="s">
        <v>11</v>
      </c>
      <c r="J859">
        <f>VLOOKUP(B859,自助退!B:F,5,FALSE)</f>
        <v>386.12</v>
      </c>
      <c r="K859" t="str">
        <f t="shared" si="13"/>
        <v/>
      </c>
    </row>
    <row r="860" spans="1:11">
      <c r="A860" s="1" t="s">
        <v>4071</v>
      </c>
      <c r="B860" s="2">
        <v>1968340</v>
      </c>
      <c r="C860" s="1" t="s">
        <v>4072</v>
      </c>
      <c r="D860" s="1" t="s">
        <v>4073</v>
      </c>
      <c r="E860" s="1" t="s">
        <v>4074</v>
      </c>
      <c r="F860" s="2">
        <v>-255.61</v>
      </c>
      <c r="G860" s="1" t="s">
        <v>9</v>
      </c>
      <c r="H860" s="1" t="s">
        <v>110</v>
      </c>
      <c r="I860" s="1" t="s">
        <v>11</v>
      </c>
      <c r="J860">
        <f>VLOOKUP(B860,自助退!B:F,5,FALSE)</f>
        <v>255.61</v>
      </c>
      <c r="K860" t="str">
        <f t="shared" si="13"/>
        <v/>
      </c>
    </row>
    <row r="861" spans="1:11">
      <c r="A861" s="1" t="s">
        <v>4075</v>
      </c>
      <c r="B861" s="2">
        <v>1969235</v>
      </c>
      <c r="C861" s="1" t="s">
        <v>4076</v>
      </c>
      <c r="D861" s="1" t="s">
        <v>4077</v>
      </c>
      <c r="E861" s="1" t="s">
        <v>4078</v>
      </c>
      <c r="F861" s="2">
        <v>-72</v>
      </c>
      <c r="G861" s="1" t="s">
        <v>9</v>
      </c>
      <c r="H861" s="1" t="s">
        <v>87</v>
      </c>
      <c r="I861" s="1" t="s">
        <v>11</v>
      </c>
      <c r="J861">
        <f>VLOOKUP(B861,自助退!B:F,5,FALSE)</f>
        <v>72</v>
      </c>
      <c r="K861" t="str">
        <f t="shared" si="13"/>
        <v/>
      </c>
    </row>
    <row r="862" spans="1:11">
      <c r="A862" s="1" t="s">
        <v>4079</v>
      </c>
      <c r="B862" s="2">
        <v>1969598</v>
      </c>
      <c r="C862" s="1" t="s">
        <v>4080</v>
      </c>
      <c r="D862" s="1" t="s">
        <v>4081</v>
      </c>
      <c r="E862" s="1" t="s">
        <v>4082</v>
      </c>
      <c r="F862" s="2">
        <v>-5001</v>
      </c>
      <c r="G862" s="1" t="s">
        <v>9</v>
      </c>
      <c r="H862" s="1" t="s">
        <v>96</v>
      </c>
      <c r="I862" s="1" t="s">
        <v>11</v>
      </c>
      <c r="J862">
        <f>VLOOKUP(B862,自助退!B:F,5,FALSE)</f>
        <v>5001</v>
      </c>
      <c r="K862" t="str">
        <f t="shared" si="13"/>
        <v/>
      </c>
    </row>
    <row r="863" spans="1:11">
      <c r="A863" s="1" t="s">
        <v>4083</v>
      </c>
      <c r="B863" s="2">
        <v>1969867</v>
      </c>
      <c r="C863" s="1" t="s">
        <v>4084</v>
      </c>
      <c r="D863" s="1" t="s">
        <v>4085</v>
      </c>
      <c r="E863" s="1" t="s">
        <v>4086</v>
      </c>
      <c r="F863" s="2">
        <v>-728.82</v>
      </c>
      <c r="G863" s="1" t="s">
        <v>9</v>
      </c>
      <c r="H863" s="1" t="s">
        <v>95</v>
      </c>
      <c r="I863" s="1" t="s">
        <v>11</v>
      </c>
      <c r="J863">
        <f>VLOOKUP(B863,自助退!B:F,5,FALSE)</f>
        <v>728.82</v>
      </c>
      <c r="K863" t="str">
        <f t="shared" si="13"/>
        <v/>
      </c>
    </row>
    <row r="864" spans="1:11">
      <c r="A864" s="1" t="s">
        <v>4087</v>
      </c>
      <c r="B864" s="2">
        <v>1970741</v>
      </c>
      <c r="C864" s="1" t="s">
        <v>4088</v>
      </c>
      <c r="D864" s="1" t="s">
        <v>4089</v>
      </c>
      <c r="E864" s="1" t="s">
        <v>4090</v>
      </c>
      <c r="F864" s="2">
        <v>-1067.9100000000001</v>
      </c>
      <c r="G864" s="1" t="s">
        <v>9</v>
      </c>
      <c r="H864" s="1" t="s">
        <v>95</v>
      </c>
      <c r="I864" s="1" t="s">
        <v>11</v>
      </c>
      <c r="J864">
        <f>VLOOKUP(B864,自助退!B:F,5,FALSE)</f>
        <v>1067.9100000000001</v>
      </c>
      <c r="K864" t="str">
        <f t="shared" si="13"/>
        <v/>
      </c>
    </row>
    <row r="865" spans="1:11">
      <c r="A865" s="1" t="s">
        <v>4091</v>
      </c>
      <c r="B865" s="2">
        <v>1970859</v>
      </c>
      <c r="C865" s="1" t="s">
        <v>4092</v>
      </c>
      <c r="D865" s="1" t="s">
        <v>4093</v>
      </c>
      <c r="E865" s="1" t="s">
        <v>4094</v>
      </c>
      <c r="F865" s="2">
        <v>-310</v>
      </c>
      <c r="G865" s="1" t="s">
        <v>9</v>
      </c>
      <c r="H865" s="1" t="s">
        <v>76</v>
      </c>
      <c r="I865" s="1" t="s">
        <v>11</v>
      </c>
      <c r="J865">
        <f>VLOOKUP(B865,自助退!B:F,5,FALSE)</f>
        <v>310</v>
      </c>
      <c r="K865" t="str">
        <f t="shared" si="13"/>
        <v/>
      </c>
    </row>
    <row r="866" spans="1:11">
      <c r="A866" s="1" t="s">
        <v>4095</v>
      </c>
      <c r="B866" s="2">
        <v>1971057</v>
      </c>
      <c r="C866" s="1" t="s">
        <v>4096</v>
      </c>
      <c r="D866" s="1" t="s">
        <v>4097</v>
      </c>
      <c r="E866" s="1" t="s">
        <v>4098</v>
      </c>
      <c r="F866" s="2">
        <v>-4700</v>
      </c>
      <c r="G866" s="1" t="s">
        <v>9</v>
      </c>
      <c r="H866" s="1" t="s">
        <v>90</v>
      </c>
      <c r="I866" s="1" t="s">
        <v>11</v>
      </c>
      <c r="J866">
        <f>VLOOKUP(B866,自助退!B:F,5,FALSE)</f>
        <v>4700</v>
      </c>
      <c r="K866" t="str">
        <f t="shared" si="13"/>
        <v/>
      </c>
    </row>
    <row r="867" spans="1:11">
      <c r="A867" s="1" t="s">
        <v>4099</v>
      </c>
      <c r="B867" s="2">
        <v>1971095</v>
      </c>
      <c r="C867" s="1" t="s">
        <v>4100</v>
      </c>
      <c r="D867" s="1" t="s">
        <v>4101</v>
      </c>
      <c r="E867" s="1" t="s">
        <v>4102</v>
      </c>
      <c r="F867" s="2">
        <v>-919</v>
      </c>
      <c r="G867" s="1" t="s">
        <v>9</v>
      </c>
      <c r="H867" s="1" t="s">
        <v>102</v>
      </c>
      <c r="I867" s="1" t="s">
        <v>11</v>
      </c>
      <c r="J867">
        <f>VLOOKUP(B867,自助退!B:F,5,FALSE)</f>
        <v>919</v>
      </c>
      <c r="K867" t="str">
        <f t="shared" si="13"/>
        <v/>
      </c>
    </row>
    <row r="868" spans="1:11">
      <c r="A868" s="1" t="s">
        <v>4103</v>
      </c>
      <c r="B868" s="2">
        <v>1971991</v>
      </c>
      <c r="C868" s="1" t="s">
        <v>4104</v>
      </c>
      <c r="D868" s="1" t="s">
        <v>4105</v>
      </c>
      <c r="E868" s="1" t="s">
        <v>4106</v>
      </c>
      <c r="F868" s="2">
        <v>-87.5</v>
      </c>
      <c r="G868" s="1" t="s">
        <v>9</v>
      </c>
      <c r="H868" s="1" t="s">
        <v>90</v>
      </c>
      <c r="I868" s="1" t="s">
        <v>11</v>
      </c>
      <c r="J868">
        <f>VLOOKUP(B868,自助退!B:F,5,FALSE)</f>
        <v>87.5</v>
      </c>
      <c r="K868" t="str">
        <f t="shared" si="13"/>
        <v/>
      </c>
    </row>
    <row r="869" spans="1:11">
      <c r="A869" s="1" t="s">
        <v>4107</v>
      </c>
      <c r="B869" s="2">
        <v>1972126</v>
      </c>
      <c r="C869" s="1" t="s">
        <v>4108</v>
      </c>
      <c r="D869" s="1" t="s">
        <v>4109</v>
      </c>
      <c r="E869" s="1" t="s">
        <v>4110</v>
      </c>
      <c r="F869" s="2">
        <v>-1189.92</v>
      </c>
      <c r="G869" s="1" t="s">
        <v>9</v>
      </c>
      <c r="H869" s="1" t="s">
        <v>96</v>
      </c>
      <c r="I869" s="1" t="s">
        <v>11</v>
      </c>
      <c r="J869">
        <f>VLOOKUP(B869,自助退!B:F,5,FALSE)</f>
        <v>1189.92</v>
      </c>
      <c r="K869" t="str">
        <f t="shared" si="13"/>
        <v/>
      </c>
    </row>
    <row r="870" spans="1:11">
      <c r="A870" s="1" t="s">
        <v>4111</v>
      </c>
      <c r="B870" s="2">
        <v>1972537</v>
      </c>
      <c r="C870" s="1" t="s">
        <v>4112</v>
      </c>
      <c r="D870" s="1" t="s">
        <v>4113</v>
      </c>
      <c r="E870" s="1" t="s">
        <v>4114</v>
      </c>
      <c r="F870" s="2">
        <v>-2715.16</v>
      </c>
      <c r="G870" s="1" t="s">
        <v>9</v>
      </c>
      <c r="H870" s="1" t="s">
        <v>76</v>
      </c>
      <c r="I870" s="1" t="s">
        <v>11</v>
      </c>
      <c r="J870">
        <f>VLOOKUP(B870,自助退!B:F,5,FALSE)</f>
        <v>2715.16</v>
      </c>
      <c r="K870" t="str">
        <f t="shared" si="13"/>
        <v/>
      </c>
    </row>
    <row r="871" spans="1:11">
      <c r="A871" s="1" t="s">
        <v>4115</v>
      </c>
      <c r="B871" s="2">
        <v>1973256</v>
      </c>
      <c r="C871" s="1"/>
      <c r="D871" s="1" t="s">
        <v>4117</v>
      </c>
      <c r="E871" s="1" t="s">
        <v>924</v>
      </c>
      <c r="F871" s="2">
        <v>-5000</v>
      </c>
      <c r="G871" s="1" t="s">
        <v>9</v>
      </c>
      <c r="H871" s="1" t="s">
        <v>98</v>
      </c>
      <c r="I871" s="1" t="s">
        <v>78</v>
      </c>
      <c r="J871">
        <f>VLOOKUP(B871,自助退!B:F,5,FALSE)</f>
        <v>5000</v>
      </c>
      <c r="K871" t="str">
        <f t="shared" si="13"/>
        <v/>
      </c>
    </row>
    <row r="872" spans="1:11">
      <c r="A872" s="1" t="s">
        <v>4118</v>
      </c>
      <c r="B872" s="2">
        <v>1973267</v>
      </c>
      <c r="C872" s="1" t="s">
        <v>4119</v>
      </c>
      <c r="D872" s="1" t="s">
        <v>4120</v>
      </c>
      <c r="E872" s="1" t="s">
        <v>4121</v>
      </c>
      <c r="F872" s="2">
        <v>-42.49</v>
      </c>
      <c r="G872" s="1" t="s">
        <v>9</v>
      </c>
      <c r="H872" s="1" t="s">
        <v>10</v>
      </c>
      <c r="I872" s="1" t="s">
        <v>11</v>
      </c>
      <c r="J872">
        <f>VLOOKUP(B872,自助退!B:F,5,FALSE)</f>
        <v>42.49</v>
      </c>
      <c r="K872" t="str">
        <f t="shared" si="13"/>
        <v/>
      </c>
    </row>
    <row r="873" spans="1:11">
      <c r="A873" s="1" t="s">
        <v>4122</v>
      </c>
      <c r="B873" s="2">
        <v>1973347</v>
      </c>
      <c r="C873" s="1" t="s">
        <v>4123</v>
      </c>
      <c r="D873" s="1" t="s">
        <v>4124</v>
      </c>
      <c r="E873" s="1" t="s">
        <v>4125</v>
      </c>
      <c r="F873" s="2">
        <v>-2200</v>
      </c>
      <c r="G873" s="1" t="s">
        <v>9</v>
      </c>
      <c r="H873" s="1" t="s">
        <v>98</v>
      </c>
      <c r="I873" s="1" t="s">
        <v>11</v>
      </c>
      <c r="J873">
        <f>VLOOKUP(B873,自助退!B:F,5,FALSE)</f>
        <v>2200</v>
      </c>
      <c r="K873" t="str">
        <f t="shared" si="13"/>
        <v/>
      </c>
    </row>
    <row r="874" spans="1:11">
      <c r="A874" s="1" t="s">
        <v>4126</v>
      </c>
      <c r="B874" s="2">
        <v>1973368</v>
      </c>
      <c r="C874" s="1" t="s">
        <v>4127</v>
      </c>
      <c r="D874" s="1" t="s">
        <v>4128</v>
      </c>
      <c r="E874" s="1" t="s">
        <v>4129</v>
      </c>
      <c r="F874" s="2">
        <v>-6222.89</v>
      </c>
      <c r="G874" s="1" t="s">
        <v>9</v>
      </c>
      <c r="H874" s="1" t="s">
        <v>156</v>
      </c>
      <c r="I874" s="1" t="s">
        <v>11</v>
      </c>
      <c r="J874">
        <f>VLOOKUP(B874,自助退!B:F,5,FALSE)</f>
        <v>6222.89</v>
      </c>
      <c r="K874" t="str">
        <f t="shared" si="13"/>
        <v/>
      </c>
    </row>
    <row r="875" spans="1:11">
      <c r="A875" s="1" t="s">
        <v>4130</v>
      </c>
      <c r="B875" s="2">
        <v>1973388</v>
      </c>
      <c r="C875" s="1" t="s">
        <v>4131</v>
      </c>
      <c r="D875" s="1" t="s">
        <v>4132</v>
      </c>
      <c r="E875" s="1" t="s">
        <v>4133</v>
      </c>
      <c r="F875" s="2">
        <v>-20833.98</v>
      </c>
      <c r="G875" s="1" t="s">
        <v>9</v>
      </c>
      <c r="H875" s="1" t="s">
        <v>85</v>
      </c>
      <c r="I875" s="1" t="s">
        <v>11</v>
      </c>
      <c r="J875">
        <f>VLOOKUP(B875,自助退!B:F,5,FALSE)</f>
        <v>20833.98</v>
      </c>
      <c r="K875" t="str">
        <f t="shared" si="13"/>
        <v/>
      </c>
    </row>
    <row r="876" spans="1:11">
      <c r="A876" s="1" t="s">
        <v>4134</v>
      </c>
      <c r="B876" s="2">
        <v>1973709</v>
      </c>
      <c r="C876" s="1" t="s">
        <v>4135</v>
      </c>
      <c r="D876" s="1" t="s">
        <v>4136</v>
      </c>
      <c r="E876" s="1" t="s">
        <v>4137</v>
      </c>
      <c r="F876" s="2">
        <v>-4620.13</v>
      </c>
      <c r="G876" s="1" t="s">
        <v>9</v>
      </c>
      <c r="H876" s="1" t="s">
        <v>90</v>
      </c>
      <c r="I876" s="1" t="s">
        <v>11</v>
      </c>
      <c r="J876">
        <f>VLOOKUP(B876,自助退!B:F,5,FALSE)</f>
        <v>4620.13</v>
      </c>
      <c r="K876" t="str">
        <f t="shared" si="13"/>
        <v/>
      </c>
    </row>
    <row r="877" spans="1:11">
      <c r="A877" s="1" t="s">
        <v>4138</v>
      </c>
      <c r="B877" s="2">
        <v>1973793</v>
      </c>
      <c r="C877" s="1"/>
      <c r="D877" s="1" t="s">
        <v>4140</v>
      </c>
      <c r="E877" s="1" t="s">
        <v>920</v>
      </c>
      <c r="F877" s="2">
        <v>-200</v>
      </c>
      <c r="G877" s="1" t="s">
        <v>9</v>
      </c>
      <c r="H877" s="1" t="s">
        <v>80</v>
      </c>
      <c r="I877" s="1" t="s">
        <v>78</v>
      </c>
      <c r="J877">
        <f>VLOOKUP(B877,自助退!B:F,5,FALSE)</f>
        <v>200</v>
      </c>
      <c r="K877" t="str">
        <f t="shared" si="13"/>
        <v/>
      </c>
    </row>
    <row r="878" spans="1:11">
      <c r="A878" s="1" t="s">
        <v>4141</v>
      </c>
      <c r="B878" s="2">
        <v>1973909</v>
      </c>
      <c r="C878" s="1" t="s">
        <v>4142</v>
      </c>
      <c r="D878" s="1" t="s">
        <v>4143</v>
      </c>
      <c r="E878" s="1" t="s">
        <v>4144</v>
      </c>
      <c r="F878" s="2">
        <v>-696</v>
      </c>
      <c r="G878" s="1" t="s">
        <v>9</v>
      </c>
      <c r="H878" s="1" t="s">
        <v>106</v>
      </c>
      <c r="I878" s="1" t="s">
        <v>11</v>
      </c>
      <c r="J878">
        <f>VLOOKUP(B878,自助退!B:F,5,FALSE)</f>
        <v>696</v>
      </c>
      <c r="K878" t="str">
        <f t="shared" si="13"/>
        <v/>
      </c>
    </row>
    <row r="879" spans="1:11">
      <c r="A879" s="1" t="s">
        <v>4145</v>
      </c>
      <c r="B879" s="2">
        <v>1974447</v>
      </c>
      <c r="C879" s="1" t="s">
        <v>4146</v>
      </c>
      <c r="D879" s="1" t="s">
        <v>4147</v>
      </c>
      <c r="E879" s="1" t="s">
        <v>4148</v>
      </c>
      <c r="F879" s="2">
        <v>-478.12</v>
      </c>
      <c r="G879" s="1" t="s">
        <v>9</v>
      </c>
      <c r="H879" s="1" t="s">
        <v>96</v>
      </c>
      <c r="I879" s="1" t="s">
        <v>11</v>
      </c>
      <c r="J879">
        <f>VLOOKUP(B879,自助退!B:F,5,FALSE)</f>
        <v>478.12</v>
      </c>
      <c r="K879" t="str">
        <f t="shared" si="13"/>
        <v/>
      </c>
    </row>
    <row r="880" spans="1:11">
      <c r="A880" s="1" t="s">
        <v>4149</v>
      </c>
      <c r="B880" s="2">
        <v>1974536</v>
      </c>
      <c r="C880" s="1" t="s">
        <v>4150</v>
      </c>
      <c r="D880" s="1" t="s">
        <v>4151</v>
      </c>
      <c r="E880" s="1" t="s">
        <v>4152</v>
      </c>
      <c r="F880" s="2">
        <v>-1466.64</v>
      </c>
      <c r="G880" s="1" t="s">
        <v>9</v>
      </c>
      <c r="H880" s="1" t="s">
        <v>108</v>
      </c>
      <c r="I880" s="1" t="s">
        <v>11</v>
      </c>
      <c r="J880">
        <f>VLOOKUP(B880,自助退!B:F,5,FALSE)</f>
        <v>1466.64</v>
      </c>
      <c r="K880" t="str">
        <f t="shared" si="13"/>
        <v/>
      </c>
    </row>
    <row r="881" spans="1:11">
      <c r="A881" s="1" t="s">
        <v>4153</v>
      </c>
      <c r="B881" s="2">
        <v>1974583</v>
      </c>
      <c r="C881" s="1" t="s">
        <v>4154</v>
      </c>
      <c r="D881" s="1" t="s">
        <v>4155</v>
      </c>
      <c r="E881" s="1" t="s">
        <v>4156</v>
      </c>
      <c r="F881" s="2">
        <v>-1600</v>
      </c>
      <c r="G881" s="1" t="s">
        <v>9</v>
      </c>
      <c r="H881" s="1" t="s">
        <v>124</v>
      </c>
      <c r="I881" s="1" t="s">
        <v>11</v>
      </c>
      <c r="J881">
        <f>VLOOKUP(B881,自助退!B:F,5,FALSE)</f>
        <v>1600</v>
      </c>
      <c r="K881" t="str">
        <f t="shared" si="13"/>
        <v/>
      </c>
    </row>
    <row r="882" spans="1:11">
      <c r="A882" s="1" t="s">
        <v>4157</v>
      </c>
      <c r="B882" s="2">
        <v>1974647</v>
      </c>
      <c r="C882" s="1" t="s">
        <v>4158</v>
      </c>
      <c r="D882" s="1" t="s">
        <v>4159</v>
      </c>
      <c r="E882" s="1" t="s">
        <v>4160</v>
      </c>
      <c r="F882" s="2">
        <v>-494</v>
      </c>
      <c r="G882" s="1" t="s">
        <v>9</v>
      </c>
      <c r="H882" s="1" t="s">
        <v>115</v>
      </c>
      <c r="I882" s="1" t="s">
        <v>11</v>
      </c>
      <c r="J882">
        <f>VLOOKUP(B882,自助退!B:F,5,FALSE)</f>
        <v>494</v>
      </c>
      <c r="K882" t="str">
        <f t="shared" si="13"/>
        <v/>
      </c>
    </row>
    <row r="883" spans="1:11">
      <c r="A883" s="1" t="s">
        <v>4161</v>
      </c>
      <c r="B883" s="2">
        <v>1974744</v>
      </c>
      <c r="C883" s="1" t="s">
        <v>4162</v>
      </c>
      <c r="D883" s="1" t="s">
        <v>4163</v>
      </c>
      <c r="E883" s="1" t="s">
        <v>4164</v>
      </c>
      <c r="F883" s="2">
        <v>-5000</v>
      </c>
      <c r="G883" s="1" t="s">
        <v>9</v>
      </c>
      <c r="H883" s="1" t="s">
        <v>124</v>
      </c>
      <c r="I883" s="1" t="s">
        <v>11</v>
      </c>
      <c r="J883">
        <f>VLOOKUP(B883,自助退!B:F,5,FALSE)</f>
        <v>5000</v>
      </c>
      <c r="K883" t="str">
        <f t="shared" si="13"/>
        <v/>
      </c>
    </row>
    <row r="884" spans="1:11">
      <c r="A884" s="1" t="s">
        <v>4165</v>
      </c>
      <c r="B884" s="2">
        <v>1974948</v>
      </c>
      <c r="C884" s="1" t="s">
        <v>4166</v>
      </c>
      <c r="D884" s="1" t="s">
        <v>4167</v>
      </c>
      <c r="E884" s="1" t="s">
        <v>4168</v>
      </c>
      <c r="F884" s="2">
        <v>-308.5</v>
      </c>
      <c r="G884" s="1" t="s">
        <v>9</v>
      </c>
      <c r="H884" s="1" t="s">
        <v>112</v>
      </c>
      <c r="I884" s="1" t="s">
        <v>11</v>
      </c>
      <c r="J884">
        <f>VLOOKUP(B884,自助退!B:F,5,FALSE)</f>
        <v>308.5</v>
      </c>
      <c r="K884" t="str">
        <f t="shared" si="13"/>
        <v/>
      </c>
    </row>
    <row r="885" spans="1:11">
      <c r="A885" s="1" t="s">
        <v>4169</v>
      </c>
      <c r="B885" s="2">
        <v>1975152</v>
      </c>
      <c r="C885" s="1"/>
      <c r="D885" s="1" t="s">
        <v>4171</v>
      </c>
      <c r="E885" s="1" t="s">
        <v>910</v>
      </c>
      <c r="F885" s="2">
        <v>-1000</v>
      </c>
      <c r="G885" s="1" t="s">
        <v>9</v>
      </c>
      <c r="H885" s="1" t="s">
        <v>106</v>
      </c>
      <c r="I885" s="1" t="s">
        <v>78</v>
      </c>
      <c r="J885">
        <f>VLOOKUP(B885,自助退!B:F,5,FALSE)</f>
        <v>1000</v>
      </c>
      <c r="K885" t="str">
        <f t="shared" si="13"/>
        <v/>
      </c>
    </row>
    <row r="886" spans="1:11">
      <c r="A886" s="1" t="s">
        <v>4172</v>
      </c>
      <c r="B886" s="2">
        <v>1975549</v>
      </c>
      <c r="C886" s="1" t="s">
        <v>4173</v>
      </c>
      <c r="D886" s="1" t="s">
        <v>4174</v>
      </c>
      <c r="E886" s="1" t="s">
        <v>4175</v>
      </c>
      <c r="F886" s="2">
        <v>-75</v>
      </c>
      <c r="G886" s="1" t="s">
        <v>9</v>
      </c>
      <c r="H886" s="1" t="s">
        <v>112</v>
      </c>
      <c r="I886" s="1" t="s">
        <v>11</v>
      </c>
      <c r="J886">
        <f>VLOOKUP(B886,自助退!B:F,5,FALSE)</f>
        <v>75</v>
      </c>
      <c r="K886" t="str">
        <f t="shared" si="13"/>
        <v/>
      </c>
    </row>
    <row r="887" spans="1:11">
      <c r="A887" s="1" t="s">
        <v>4176</v>
      </c>
      <c r="B887" s="2">
        <v>1975646</v>
      </c>
      <c r="C887" s="1" t="s">
        <v>4177</v>
      </c>
      <c r="D887" s="1" t="s">
        <v>4178</v>
      </c>
      <c r="E887" s="1" t="s">
        <v>4179</v>
      </c>
      <c r="F887" s="2">
        <v>-421.66</v>
      </c>
      <c r="G887" s="1" t="s">
        <v>9</v>
      </c>
      <c r="H887" s="1" t="s">
        <v>92</v>
      </c>
      <c r="I887" s="1" t="s">
        <v>11</v>
      </c>
      <c r="J887">
        <f>VLOOKUP(B887,自助退!B:F,5,FALSE)</f>
        <v>421.66</v>
      </c>
      <c r="K887" t="str">
        <f t="shared" si="13"/>
        <v/>
      </c>
    </row>
    <row r="888" spans="1:11">
      <c r="A888" s="1" t="s">
        <v>4180</v>
      </c>
      <c r="B888" s="2">
        <v>1975846</v>
      </c>
      <c r="C888" s="1" t="s">
        <v>4181</v>
      </c>
      <c r="D888" s="1" t="s">
        <v>4182</v>
      </c>
      <c r="E888" s="1" t="s">
        <v>4183</v>
      </c>
      <c r="F888" s="2">
        <v>-4000</v>
      </c>
      <c r="G888" s="1" t="s">
        <v>9</v>
      </c>
      <c r="H888" s="1" t="s">
        <v>92</v>
      </c>
      <c r="I888" s="1" t="s">
        <v>11</v>
      </c>
      <c r="J888">
        <f>VLOOKUP(B888,自助退!B:F,5,FALSE)</f>
        <v>4000</v>
      </c>
      <c r="K888" t="str">
        <f t="shared" si="13"/>
        <v/>
      </c>
    </row>
    <row r="889" spans="1:11">
      <c r="A889" s="1" t="s">
        <v>4184</v>
      </c>
      <c r="B889" s="2">
        <v>1976631</v>
      </c>
      <c r="C889" s="1" t="s">
        <v>4185</v>
      </c>
      <c r="D889" s="1" t="s">
        <v>4186</v>
      </c>
      <c r="E889" s="1" t="s">
        <v>4187</v>
      </c>
      <c r="F889" s="2">
        <v>-1900</v>
      </c>
      <c r="G889" s="1" t="s">
        <v>9</v>
      </c>
      <c r="H889" s="1" t="s">
        <v>92</v>
      </c>
      <c r="I889" s="1" t="s">
        <v>11</v>
      </c>
      <c r="J889">
        <f>VLOOKUP(B889,自助退!B:F,5,FALSE)</f>
        <v>1900</v>
      </c>
      <c r="K889" t="str">
        <f t="shared" si="13"/>
        <v/>
      </c>
    </row>
    <row r="890" spans="1:11">
      <c r="A890" s="1" t="s">
        <v>4188</v>
      </c>
      <c r="B890" s="2">
        <v>1976641</v>
      </c>
      <c r="C890" s="1" t="s">
        <v>4189</v>
      </c>
      <c r="D890" s="1" t="s">
        <v>4190</v>
      </c>
      <c r="E890" s="1" t="s">
        <v>4191</v>
      </c>
      <c r="F890" s="2">
        <v>-200</v>
      </c>
      <c r="G890" s="1" t="s">
        <v>9</v>
      </c>
      <c r="H890" s="1" t="s">
        <v>76</v>
      </c>
      <c r="I890" s="1" t="s">
        <v>11</v>
      </c>
      <c r="J890">
        <f>VLOOKUP(B890,自助退!B:F,5,FALSE)</f>
        <v>200</v>
      </c>
      <c r="K890" t="str">
        <f t="shared" si="13"/>
        <v/>
      </c>
    </row>
    <row r="891" spans="1:11">
      <c r="A891" s="1" t="s">
        <v>4192</v>
      </c>
      <c r="B891" s="2">
        <v>1976741</v>
      </c>
      <c r="C891" s="1" t="s">
        <v>4193</v>
      </c>
      <c r="D891" s="1" t="s">
        <v>4194</v>
      </c>
      <c r="E891" s="1" t="s">
        <v>569</v>
      </c>
      <c r="F891" s="2">
        <v>-100</v>
      </c>
      <c r="G891" s="1" t="s">
        <v>9</v>
      </c>
      <c r="H891" s="1" t="s">
        <v>86</v>
      </c>
      <c r="I891" s="1" t="s">
        <v>11</v>
      </c>
      <c r="J891">
        <f>VLOOKUP(B891,自助退!B:F,5,FALSE)</f>
        <v>100</v>
      </c>
      <c r="K891" t="str">
        <f t="shared" si="13"/>
        <v/>
      </c>
    </row>
    <row r="892" spans="1:11">
      <c r="A892" s="1" t="s">
        <v>4195</v>
      </c>
      <c r="B892" s="2">
        <v>1976835</v>
      </c>
      <c r="C892" s="1" t="s">
        <v>4196</v>
      </c>
      <c r="D892" s="1" t="s">
        <v>4197</v>
      </c>
      <c r="E892" s="1" t="s">
        <v>4198</v>
      </c>
      <c r="F892" s="2">
        <v>-900</v>
      </c>
      <c r="G892" s="1" t="s">
        <v>9</v>
      </c>
      <c r="H892" s="1" t="s">
        <v>94</v>
      </c>
      <c r="I892" s="1" t="s">
        <v>11</v>
      </c>
      <c r="J892">
        <f>VLOOKUP(B892,自助退!B:F,5,FALSE)</f>
        <v>900</v>
      </c>
      <c r="K892" t="str">
        <f t="shared" si="13"/>
        <v/>
      </c>
    </row>
    <row r="893" spans="1:11">
      <c r="A893" s="1" t="s">
        <v>4199</v>
      </c>
      <c r="B893" s="2">
        <v>1976879</v>
      </c>
      <c r="C893" s="1"/>
      <c r="D893" s="1" t="s">
        <v>4201</v>
      </c>
      <c r="E893" s="1" t="s">
        <v>914</v>
      </c>
      <c r="F893" s="2">
        <v>-300</v>
      </c>
      <c r="G893" s="1" t="s">
        <v>9</v>
      </c>
      <c r="H893" s="1" t="s">
        <v>94</v>
      </c>
      <c r="I893" s="1" t="s">
        <v>78</v>
      </c>
      <c r="J893">
        <f>VLOOKUP(B893,自助退!B:F,5,FALSE)</f>
        <v>300</v>
      </c>
      <c r="K893" t="str">
        <f t="shared" si="13"/>
        <v/>
      </c>
    </row>
    <row r="894" spans="1:11">
      <c r="A894" s="1" t="s">
        <v>4202</v>
      </c>
      <c r="B894" s="2">
        <v>1976945</v>
      </c>
      <c r="C894" s="1"/>
      <c r="D894" s="1" t="s">
        <v>4201</v>
      </c>
      <c r="E894" s="1" t="s">
        <v>914</v>
      </c>
      <c r="F894" s="2">
        <v>-100</v>
      </c>
      <c r="G894" s="1" t="s">
        <v>9</v>
      </c>
      <c r="H894" s="1" t="s">
        <v>94</v>
      </c>
      <c r="I894" s="1" t="s">
        <v>78</v>
      </c>
      <c r="J894">
        <f>VLOOKUP(B894,自助退!B:F,5,FALSE)</f>
        <v>100</v>
      </c>
      <c r="K894" t="str">
        <f t="shared" si="13"/>
        <v/>
      </c>
    </row>
    <row r="895" spans="1:11">
      <c r="A895" s="1" t="s">
        <v>4204</v>
      </c>
      <c r="B895" s="2">
        <v>1977030</v>
      </c>
      <c r="C895" s="1" t="s">
        <v>4205</v>
      </c>
      <c r="D895" s="1" t="s">
        <v>4201</v>
      </c>
      <c r="E895" s="1" t="s">
        <v>914</v>
      </c>
      <c r="F895" s="2">
        <v>-400</v>
      </c>
      <c r="G895" s="1" t="s">
        <v>9</v>
      </c>
      <c r="H895" s="1" t="s">
        <v>94</v>
      </c>
      <c r="I895" s="1" t="s">
        <v>11</v>
      </c>
      <c r="J895">
        <f>VLOOKUP(B895,自助退!B:F,5,FALSE)</f>
        <v>400</v>
      </c>
      <c r="K895" t="str">
        <f t="shared" si="13"/>
        <v/>
      </c>
    </row>
    <row r="896" spans="1:11">
      <c r="A896" s="1" t="s">
        <v>4206</v>
      </c>
      <c r="B896" s="2">
        <v>1977044</v>
      </c>
      <c r="C896" s="1" t="s">
        <v>4207</v>
      </c>
      <c r="D896" s="1" t="s">
        <v>4201</v>
      </c>
      <c r="E896" s="1" t="s">
        <v>914</v>
      </c>
      <c r="F896" s="2">
        <v>-100</v>
      </c>
      <c r="G896" s="1" t="s">
        <v>9</v>
      </c>
      <c r="H896" s="1" t="s">
        <v>94</v>
      </c>
      <c r="I896" s="1" t="s">
        <v>11</v>
      </c>
      <c r="J896">
        <f>VLOOKUP(B896,自助退!B:F,5,FALSE)</f>
        <v>100</v>
      </c>
      <c r="K896" t="str">
        <f t="shared" si="13"/>
        <v/>
      </c>
    </row>
    <row r="897" spans="1:11">
      <c r="A897" s="1" t="s">
        <v>4208</v>
      </c>
      <c r="B897" s="2">
        <v>1977207</v>
      </c>
      <c r="C897" s="1" t="s">
        <v>4209</v>
      </c>
      <c r="D897" s="1" t="s">
        <v>4210</v>
      </c>
      <c r="E897" s="1" t="s">
        <v>4211</v>
      </c>
      <c r="F897" s="2">
        <v>-664</v>
      </c>
      <c r="G897" s="1" t="s">
        <v>9</v>
      </c>
      <c r="H897" s="1" t="s">
        <v>87</v>
      </c>
      <c r="I897" s="1" t="s">
        <v>11</v>
      </c>
      <c r="J897">
        <f>VLOOKUP(B897,自助退!B:F,5,FALSE)</f>
        <v>664</v>
      </c>
      <c r="K897" t="str">
        <f t="shared" si="13"/>
        <v/>
      </c>
    </row>
    <row r="898" spans="1:11">
      <c r="A898" s="1" t="s">
        <v>4212</v>
      </c>
      <c r="B898" s="2">
        <v>1977557</v>
      </c>
      <c r="C898" s="1" t="s">
        <v>4213</v>
      </c>
      <c r="D898" s="1" t="s">
        <v>4214</v>
      </c>
      <c r="E898" s="1" t="s">
        <v>4215</v>
      </c>
      <c r="F898" s="2">
        <v>-315</v>
      </c>
      <c r="G898" s="1" t="s">
        <v>9</v>
      </c>
      <c r="H898" s="1" t="s">
        <v>117</v>
      </c>
      <c r="I898" s="1" t="s">
        <v>11</v>
      </c>
      <c r="J898">
        <f>VLOOKUP(B898,自助退!B:F,5,FALSE)</f>
        <v>315</v>
      </c>
      <c r="K898" t="str">
        <f t="shared" si="13"/>
        <v/>
      </c>
    </row>
    <row r="899" spans="1:11">
      <c r="A899" s="1" t="s">
        <v>4216</v>
      </c>
      <c r="B899" s="2">
        <v>1977802</v>
      </c>
      <c r="C899" s="1" t="s">
        <v>4217</v>
      </c>
      <c r="D899" s="1" t="s">
        <v>4218</v>
      </c>
      <c r="E899" s="1" t="s">
        <v>4219</v>
      </c>
      <c r="F899" s="2">
        <v>-4000</v>
      </c>
      <c r="G899" s="1" t="s">
        <v>9</v>
      </c>
      <c r="H899" s="1" t="s">
        <v>90</v>
      </c>
      <c r="I899" s="1" t="s">
        <v>11</v>
      </c>
      <c r="J899">
        <f>VLOOKUP(B899,自助退!B:F,5,FALSE)</f>
        <v>4000</v>
      </c>
      <c r="K899" t="str">
        <f t="shared" ref="K899:K962" si="14">IF(F899*-1=J899,"",1)</f>
        <v/>
      </c>
    </row>
    <row r="900" spans="1:11">
      <c r="A900" s="1" t="s">
        <v>4220</v>
      </c>
      <c r="B900" s="2">
        <v>1979089</v>
      </c>
      <c r="C900" s="1" t="s">
        <v>4221</v>
      </c>
      <c r="D900" s="1" t="s">
        <v>245</v>
      </c>
      <c r="E900" s="1" t="s">
        <v>31</v>
      </c>
      <c r="F900" s="2">
        <v>-650</v>
      </c>
      <c r="G900" s="1" t="s">
        <v>9</v>
      </c>
      <c r="H900" s="1" t="s">
        <v>95</v>
      </c>
      <c r="I900" s="1" t="s">
        <v>11</v>
      </c>
      <c r="J900">
        <f>VLOOKUP(B900,自助退!B:F,5,FALSE)</f>
        <v>650</v>
      </c>
      <c r="K900" t="str">
        <f t="shared" si="14"/>
        <v/>
      </c>
    </row>
    <row r="901" spans="1:11">
      <c r="A901" s="1" t="s">
        <v>4222</v>
      </c>
      <c r="B901" s="2">
        <v>1981363</v>
      </c>
      <c r="C901" s="1" t="s">
        <v>4223</v>
      </c>
      <c r="D901" s="1" t="s">
        <v>4224</v>
      </c>
      <c r="E901" s="1" t="s">
        <v>4225</v>
      </c>
      <c r="F901" s="2">
        <v>-6300</v>
      </c>
      <c r="G901" s="1" t="s">
        <v>9</v>
      </c>
      <c r="H901" s="1" t="s">
        <v>77</v>
      </c>
      <c r="I901" s="1" t="s">
        <v>11</v>
      </c>
      <c r="J901">
        <f>VLOOKUP(B901,自助退!B:F,5,FALSE)</f>
        <v>6300</v>
      </c>
      <c r="K901" t="str">
        <f t="shared" si="14"/>
        <v/>
      </c>
    </row>
    <row r="902" spans="1:11">
      <c r="A902" s="1" t="s">
        <v>4226</v>
      </c>
      <c r="B902" s="2">
        <v>1981842</v>
      </c>
      <c r="C902" s="1" t="s">
        <v>4227</v>
      </c>
      <c r="D902" s="1" t="s">
        <v>4228</v>
      </c>
      <c r="E902" s="1" t="s">
        <v>4229</v>
      </c>
      <c r="F902" s="2">
        <v>-255</v>
      </c>
      <c r="G902" s="1" t="s">
        <v>9</v>
      </c>
      <c r="H902" s="1" t="s">
        <v>105</v>
      </c>
      <c r="I902" s="1" t="s">
        <v>11</v>
      </c>
      <c r="J902">
        <f>VLOOKUP(B902,自助退!B:F,5,FALSE)</f>
        <v>255</v>
      </c>
      <c r="K902" t="str">
        <f t="shared" si="14"/>
        <v/>
      </c>
    </row>
    <row r="903" spans="1:11">
      <c r="A903" s="1" t="s">
        <v>4230</v>
      </c>
      <c r="B903" s="2">
        <v>1982911</v>
      </c>
      <c r="C903" s="1" t="s">
        <v>4231</v>
      </c>
      <c r="D903" s="1" t="s">
        <v>4232</v>
      </c>
      <c r="E903" s="1" t="s">
        <v>4233</v>
      </c>
      <c r="F903" s="2">
        <v>-220</v>
      </c>
      <c r="G903" s="1" t="s">
        <v>9</v>
      </c>
      <c r="H903" s="1" t="s">
        <v>98</v>
      </c>
      <c r="I903" s="1" t="s">
        <v>11</v>
      </c>
      <c r="J903">
        <f>VLOOKUP(B903,自助退!B:F,5,FALSE)</f>
        <v>220</v>
      </c>
      <c r="K903" t="str">
        <f t="shared" si="14"/>
        <v/>
      </c>
    </row>
    <row r="904" spans="1:11">
      <c r="A904" s="1" t="s">
        <v>4234</v>
      </c>
      <c r="B904" s="2">
        <v>1982963</v>
      </c>
      <c r="C904" s="1"/>
      <c r="D904" s="1" t="s">
        <v>4236</v>
      </c>
      <c r="E904" s="1" t="s">
        <v>895</v>
      </c>
      <c r="F904" s="2">
        <v>-612</v>
      </c>
      <c r="G904" s="1" t="s">
        <v>9</v>
      </c>
      <c r="H904" s="1" t="s">
        <v>88</v>
      </c>
      <c r="I904" s="1" t="s">
        <v>78</v>
      </c>
      <c r="J904">
        <f>VLOOKUP(B904,自助退!B:F,5,FALSE)</f>
        <v>612</v>
      </c>
      <c r="K904" t="str">
        <f t="shared" si="14"/>
        <v/>
      </c>
    </row>
    <row r="905" spans="1:11">
      <c r="A905" s="1" t="s">
        <v>4237</v>
      </c>
      <c r="B905" s="2">
        <v>1983419</v>
      </c>
      <c r="C905" s="1" t="s">
        <v>4238</v>
      </c>
      <c r="D905" s="1" t="s">
        <v>4239</v>
      </c>
      <c r="E905" s="1" t="s">
        <v>4240</v>
      </c>
      <c r="F905" s="2">
        <v>-4830</v>
      </c>
      <c r="G905" s="1" t="s">
        <v>9</v>
      </c>
      <c r="H905" s="1" t="s">
        <v>90</v>
      </c>
      <c r="I905" s="1" t="s">
        <v>11</v>
      </c>
      <c r="J905">
        <f>VLOOKUP(B905,自助退!B:F,5,FALSE)</f>
        <v>4830</v>
      </c>
      <c r="K905" t="str">
        <f t="shared" si="14"/>
        <v/>
      </c>
    </row>
    <row r="906" spans="1:11">
      <c r="A906" s="1" t="s">
        <v>4241</v>
      </c>
      <c r="B906" s="2">
        <v>1983897</v>
      </c>
      <c r="C906" s="1" t="s">
        <v>4242</v>
      </c>
      <c r="D906" s="1" t="s">
        <v>4243</v>
      </c>
      <c r="E906" s="1" t="s">
        <v>4244</v>
      </c>
      <c r="F906" s="2">
        <v>-579</v>
      </c>
      <c r="G906" s="1" t="s">
        <v>9</v>
      </c>
      <c r="H906" s="1" t="s">
        <v>76</v>
      </c>
      <c r="I906" s="1" t="s">
        <v>11</v>
      </c>
      <c r="J906">
        <f>VLOOKUP(B906,自助退!B:F,5,FALSE)</f>
        <v>579</v>
      </c>
      <c r="K906" t="str">
        <f t="shared" si="14"/>
        <v/>
      </c>
    </row>
    <row r="907" spans="1:11">
      <c r="A907" s="1" t="s">
        <v>4245</v>
      </c>
      <c r="B907" s="2">
        <v>1985300</v>
      </c>
      <c r="C907" s="1" t="s">
        <v>4246</v>
      </c>
      <c r="D907" s="1" t="s">
        <v>4247</v>
      </c>
      <c r="E907" s="1" t="s">
        <v>4248</v>
      </c>
      <c r="F907" s="2">
        <v>-4000</v>
      </c>
      <c r="G907" s="1" t="s">
        <v>9</v>
      </c>
      <c r="H907" s="1" t="s">
        <v>88</v>
      </c>
      <c r="I907" s="1" t="s">
        <v>11</v>
      </c>
      <c r="J907">
        <f>VLOOKUP(B907,自助退!B:F,5,FALSE)</f>
        <v>4000</v>
      </c>
      <c r="K907" t="str">
        <f t="shared" si="14"/>
        <v/>
      </c>
    </row>
    <row r="908" spans="1:11">
      <c r="A908" s="1" t="s">
        <v>4249</v>
      </c>
      <c r="B908" s="2">
        <v>1985481</v>
      </c>
      <c r="C908" s="1" t="s">
        <v>4250</v>
      </c>
      <c r="D908" s="1" t="s">
        <v>4251</v>
      </c>
      <c r="E908" s="1" t="s">
        <v>4252</v>
      </c>
      <c r="F908" s="2">
        <v>-8000</v>
      </c>
      <c r="G908" s="1" t="s">
        <v>9</v>
      </c>
      <c r="H908" s="1" t="s">
        <v>105</v>
      </c>
      <c r="I908" s="1" t="s">
        <v>11</v>
      </c>
      <c r="J908">
        <f>VLOOKUP(B908,自助退!B:F,5,FALSE)</f>
        <v>8000</v>
      </c>
      <c r="K908" t="str">
        <f t="shared" si="14"/>
        <v/>
      </c>
    </row>
    <row r="909" spans="1:11">
      <c r="A909" s="1" t="s">
        <v>4253</v>
      </c>
      <c r="B909" s="2">
        <v>1986386</v>
      </c>
      <c r="C909" s="1" t="s">
        <v>4254</v>
      </c>
      <c r="D909" s="1" t="s">
        <v>4255</v>
      </c>
      <c r="E909" s="1" t="s">
        <v>139</v>
      </c>
      <c r="F909" s="2">
        <v>-1900</v>
      </c>
      <c r="G909" s="1" t="s">
        <v>9</v>
      </c>
      <c r="H909" s="1" t="s">
        <v>96</v>
      </c>
      <c r="I909" s="1" t="s">
        <v>11</v>
      </c>
      <c r="J909">
        <f>VLOOKUP(B909,自助退!B:F,5,FALSE)</f>
        <v>1900</v>
      </c>
      <c r="K909" t="str">
        <f t="shared" si="14"/>
        <v/>
      </c>
    </row>
    <row r="910" spans="1:11">
      <c r="A910" s="1" t="s">
        <v>4256</v>
      </c>
      <c r="B910" s="2">
        <v>1986537</v>
      </c>
      <c r="C910" s="1" t="s">
        <v>4257</v>
      </c>
      <c r="D910" s="1" t="s">
        <v>4258</v>
      </c>
      <c r="E910" s="1" t="s">
        <v>4259</v>
      </c>
      <c r="F910" s="2">
        <v>-183.06</v>
      </c>
      <c r="G910" s="1" t="s">
        <v>9</v>
      </c>
      <c r="H910" s="1" t="s">
        <v>88</v>
      </c>
      <c r="I910" s="1" t="s">
        <v>11</v>
      </c>
      <c r="J910">
        <f>VLOOKUP(B910,自助退!B:F,5,FALSE)</f>
        <v>183.06</v>
      </c>
      <c r="K910" t="str">
        <f t="shared" si="14"/>
        <v/>
      </c>
    </row>
    <row r="911" spans="1:11">
      <c r="A911" s="1" t="s">
        <v>4260</v>
      </c>
      <c r="B911" s="2">
        <v>1986563</v>
      </c>
      <c r="C911" s="1" t="s">
        <v>4261</v>
      </c>
      <c r="D911" s="1" t="s">
        <v>4262</v>
      </c>
      <c r="E911" s="1" t="s">
        <v>4263</v>
      </c>
      <c r="F911" s="2">
        <v>-408.88</v>
      </c>
      <c r="G911" s="1" t="s">
        <v>9</v>
      </c>
      <c r="H911" s="1" t="s">
        <v>156</v>
      </c>
      <c r="I911" s="1" t="s">
        <v>11</v>
      </c>
      <c r="J911">
        <f>VLOOKUP(B911,自助退!B:F,5,FALSE)</f>
        <v>408.88</v>
      </c>
      <c r="K911" t="str">
        <f t="shared" si="14"/>
        <v/>
      </c>
    </row>
    <row r="912" spans="1:11">
      <c r="A912" s="1" t="s">
        <v>4264</v>
      </c>
      <c r="B912" s="2">
        <v>1986858</v>
      </c>
      <c r="C912" s="1" t="s">
        <v>4265</v>
      </c>
      <c r="D912" s="1" t="s">
        <v>4266</v>
      </c>
      <c r="E912" s="1" t="s">
        <v>4267</v>
      </c>
      <c r="F912" s="2">
        <v>-950</v>
      </c>
      <c r="G912" s="1" t="s">
        <v>9</v>
      </c>
      <c r="H912" s="1" t="s">
        <v>77</v>
      </c>
      <c r="I912" s="1" t="s">
        <v>11</v>
      </c>
      <c r="J912">
        <f>VLOOKUP(B912,自助退!B:F,5,FALSE)</f>
        <v>950</v>
      </c>
      <c r="K912" t="str">
        <f t="shared" si="14"/>
        <v/>
      </c>
    </row>
    <row r="913" spans="1:11">
      <c r="A913" s="1" t="s">
        <v>4268</v>
      </c>
      <c r="B913" s="2">
        <v>1987020</v>
      </c>
      <c r="C913" s="1" t="s">
        <v>4269</v>
      </c>
      <c r="D913" s="1" t="s">
        <v>4270</v>
      </c>
      <c r="E913" s="1" t="s">
        <v>4271</v>
      </c>
      <c r="F913" s="2">
        <v>-82.5</v>
      </c>
      <c r="G913" s="1" t="s">
        <v>9</v>
      </c>
      <c r="H913" s="1" t="s">
        <v>115</v>
      </c>
      <c r="I913" s="1" t="s">
        <v>11</v>
      </c>
      <c r="J913">
        <f>VLOOKUP(B913,自助退!B:F,5,FALSE)</f>
        <v>82.5</v>
      </c>
      <c r="K913" t="str">
        <f t="shared" si="14"/>
        <v/>
      </c>
    </row>
    <row r="914" spans="1:11">
      <c r="A914" s="1" t="s">
        <v>4272</v>
      </c>
      <c r="B914" s="2">
        <v>1987332</v>
      </c>
      <c r="C914" s="1" t="s">
        <v>4273</v>
      </c>
      <c r="D914" s="1" t="s">
        <v>4274</v>
      </c>
      <c r="E914" s="1" t="s">
        <v>4275</v>
      </c>
      <c r="F914" s="2">
        <v>-4000</v>
      </c>
      <c r="G914" s="1" t="s">
        <v>9</v>
      </c>
      <c r="H914" s="1" t="s">
        <v>102</v>
      </c>
      <c r="I914" s="1" t="s">
        <v>11</v>
      </c>
      <c r="J914">
        <f>VLOOKUP(B914,自助退!B:F,5,FALSE)</f>
        <v>4000</v>
      </c>
      <c r="K914" t="str">
        <f t="shared" si="14"/>
        <v/>
      </c>
    </row>
    <row r="915" spans="1:11">
      <c r="A915" s="1" t="s">
        <v>4276</v>
      </c>
      <c r="B915" s="2">
        <v>1987429</v>
      </c>
      <c r="C915" s="1" t="s">
        <v>4277</v>
      </c>
      <c r="D915" s="1" t="s">
        <v>4278</v>
      </c>
      <c r="E915" s="1" t="s">
        <v>4279</v>
      </c>
      <c r="F915" s="2">
        <v>-501</v>
      </c>
      <c r="G915" s="1" t="s">
        <v>9</v>
      </c>
      <c r="H915" s="1" t="s">
        <v>102</v>
      </c>
      <c r="I915" s="1" t="s">
        <v>11</v>
      </c>
      <c r="J915">
        <f>VLOOKUP(B915,自助退!B:F,5,FALSE)</f>
        <v>501</v>
      </c>
      <c r="K915" t="str">
        <f t="shared" si="14"/>
        <v/>
      </c>
    </row>
    <row r="916" spans="1:11">
      <c r="A916" s="1" t="s">
        <v>4280</v>
      </c>
      <c r="B916" s="2">
        <v>1987456</v>
      </c>
      <c r="C916" s="1" t="s">
        <v>4281</v>
      </c>
      <c r="D916" s="1" t="s">
        <v>4282</v>
      </c>
      <c r="E916" s="1" t="s">
        <v>4283</v>
      </c>
      <c r="F916" s="2">
        <v>-5630</v>
      </c>
      <c r="G916" s="1" t="s">
        <v>9</v>
      </c>
      <c r="H916" s="1" t="s">
        <v>90</v>
      </c>
      <c r="I916" s="1" t="s">
        <v>11</v>
      </c>
      <c r="J916">
        <f>VLOOKUP(B916,自助退!B:F,5,FALSE)</f>
        <v>5630</v>
      </c>
      <c r="K916" t="str">
        <f t="shared" si="14"/>
        <v/>
      </c>
    </row>
    <row r="917" spans="1:11">
      <c r="A917" s="1" t="s">
        <v>4284</v>
      </c>
      <c r="B917" s="2">
        <v>1987540</v>
      </c>
      <c r="C917" s="1" t="s">
        <v>4285</v>
      </c>
      <c r="D917" s="1" t="s">
        <v>4286</v>
      </c>
      <c r="E917" s="1" t="s">
        <v>4287</v>
      </c>
      <c r="F917" s="2">
        <v>-69.34</v>
      </c>
      <c r="G917" s="1" t="s">
        <v>9</v>
      </c>
      <c r="H917" s="1" t="s">
        <v>79</v>
      </c>
      <c r="I917" s="1" t="s">
        <v>11</v>
      </c>
      <c r="J917">
        <f>VLOOKUP(B917,自助退!B:F,5,FALSE)</f>
        <v>69.34</v>
      </c>
      <c r="K917" t="str">
        <f t="shared" si="14"/>
        <v/>
      </c>
    </row>
    <row r="918" spans="1:11">
      <c r="A918" s="1" t="s">
        <v>4288</v>
      </c>
      <c r="B918" s="2">
        <v>1988011</v>
      </c>
      <c r="C918" s="1" t="s">
        <v>4289</v>
      </c>
      <c r="D918" s="1" t="s">
        <v>4290</v>
      </c>
      <c r="E918" s="1" t="s">
        <v>4291</v>
      </c>
      <c r="F918" s="2">
        <v>-6500</v>
      </c>
      <c r="G918" s="1" t="s">
        <v>9</v>
      </c>
      <c r="H918" s="1" t="s">
        <v>159</v>
      </c>
      <c r="I918" s="1" t="s">
        <v>11</v>
      </c>
      <c r="J918">
        <f>VLOOKUP(B918,自助退!B:F,5,FALSE)</f>
        <v>6500</v>
      </c>
      <c r="K918" t="str">
        <f t="shared" si="14"/>
        <v/>
      </c>
    </row>
    <row r="919" spans="1:11">
      <c r="A919" s="1" t="s">
        <v>4292</v>
      </c>
      <c r="B919" s="2">
        <v>1988215</v>
      </c>
      <c r="C919" s="1" t="s">
        <v>4293</v>
      </c>
      <c r="D919" s="1" t="s">
        <v>4294</v>
      </c>
      <c r="E919" s="1" t="s">
        <v>4295</v>
      </c>
      <c r="F919" s="2">
        <v>-520</v>
      </c>
      <c r="G919" s="1" t="s">
        <v>9</v>
      </c>
      <c r="H919" s="1" t="s">
        <v>95</v>
      </c>
      <c r="I919" s="1" t="s">
        <v>11</v>
      </c>
      <c r="J919">
        <f>VLOOKUP(B919,自助退!B:F,5,FALSE)</f>
        <v>520</v>
      </c>
      <c r="K919" t="str">
        <f t="shared" si="14"/>
        <v/>
      </c>
    </row>
    <row r="920" spans="1:11">
      <c r="A920" s="1" t="s">
        <v>4296</v>
      </c>
      <c r="B920" s="2">
        <v>1988251</v>
      </c>
      <c r="C920" s="1" t="s">
        <v>4297</v>
      </c>
      <c r="D920" s="1" t="s">
        <v>4298</v>
      </c>
      <c r="E920" s="1" t="s">
        <v>4299</v>
      </c>
      <c r="F920" s="2">
        <v>-452.86</v>
      </c>
      <c r="G920" s="1" t="s">
        <v>9</v>
      </c>
      <c r="H920" s="1" t="s">
        <v>98</v>
      </c>
      <c r="I920" s="1" t="s">
        <v>11</v>
      </c>
      <c r="J920">
        <f>VLOOKUP(B920,自助退!B:F,5,FALSE)</f>
        <v>452.86</v>
      </c>
      <c r="K920" t="str">
        <f t="shared" si="14"/>
        <v/>
      </c>
    </row>
    <row r="921" spans="1:11">
      <c r="A921" s="1" t="s">
        <v>4300</v>
      </c>
      <c r="B921" s="2">
        <v>1988638</v>
      </c>
      <c r="C921" s="1" t="s">
        <v>4301</v>
      </c>
      <c r="D921" s="1" t="s">
        <v>4302</v>
      </c>
      <c r="E921" s="1" t="s">
        <v>4303</v>
      </c>
      <c r="F921" s="2">
        <v>-200</v>
      </c>
      <c r="G921" s="1" t="s">
        <v>9</v>
      </c>
      <c r="H921" s="1" t="s">
        <v>102</v>
      </c>
      <c r="I921" s="1" t="s">
        <v>11</v>
      </c>
      <c r="J921">
        <f>VLOOKUP(B921,自助退!B:F,5,FALSE)</f>
        <v>200</v>
      </c>
      <c r="K921" t="str">
        <f t="shared" si="14"/>
        <v/>
      </c>
    </row>
    <row r="922" spans="1:11">
      <c r="A922" s="1" t="s">
        <v>4304</v>
      </c>
      <c r="B922" s="2">
        <v>1988841</v>
      </c>
      <c r="C922" s="1" t="s">
        <v>4305</v>
      </c>
      <c r="D922" s="1" t="s">
        <v>4306</v>
      </c>
      <c r="E922" s="1" t="s">
        <v>4307</v>
      </c>
      <c r="F922" s="2">
        <v>-800.74</v>
      </c>
      <c r="G922" s="1" t="s">
        <v>9</v>
      </c>
      <c r="H922" s="1" t="s">
        <v>85</v>
      </c>
      <c r="I922" s="1" t="s">
        <v>11</v>
      </c>
      <c r="J922">
        <f>VLOOKUP(B922,自助退!B:F,5,FALSE)</f>
        <v>800.74</v>
      </c>
      <c r="K922" t="str">
        <f t="shared" si="14"/>
        <v/>
      </c>
    </row>
    <row r="923" spans="1:11">
      <c r="A923" s="1" t="s">
        <v>4308</v>
      </c>
      <c r="B923" s="2">
        <v>1988947</v>
      </c>
      <c r="C923" s="1" t="s">
        <v>4309</v>
      </c>
      <c r="D923" s="1" t="s">
        <v>4306</v>
      </c>
      <c r="E923" s="1" t="s">
        <v>4307</v>
      </c>
      <c r="F923" s="2">
        <v>-57</v>
      </c>
      <c r="G923" s="1" t="s">
        <v>9</v>
      </c>
      <c r="H923" s="1" t="s">
        <v>85</v>
      </c>
      <c r="I923" s="1" t="s">
        <v>11</v>
      </c>
      <c r="J923">
        <f>VLOOKUP(B923,自助退!B:F,5,FALSE)</f>
        <v>57</v>
      </c>
      <c r="K923" t="str">
        <f t="shared" si="14"/>
        <v/>
      </c>
    </row>
    <row r="924" spans="1:11">
      <c r="A924" s="1" t="s">
        <v>4310</v>
      </c>
      <c r="B924" s="2">
        <v>1989172</v>
      </c>
      <c r="C924" s="1" t="s">
        <v>4311</v>
      </c>
      <c r="D924" s="1" t="s">
        <v>4312</v>
      </c>
      <c r="E924" s="1" t="s">
        <v>4313</v>
      </c>
      <c r="F924" s="2">
        <v>-10000</v>
      </c>
      <c r="G924" s="1" t="s">
        <v>9</v>
      </c>
      <c r="H924" s="1" t="s">
        <v>4314</v>
      </c>
      <c r="I924" s="1" t="s">
        <v>11</v>
      </c>
      <c r="J924">
        <f>VLOOKUP(B924,自助退!B:F,5,FALSE)</f>
        <v>10000</v>
      </c>
      <c r="K924" t="str">
        <f t="shared" si="14"/>
        <v/>
      </c>
    </row>
    <row r="925" spans="1:11">
      <c r="A925" s="1" t="s">
        <v>4315</v>
      </c>
      <c r="B925" s="2">
        <v>1989224</v>
      </c>
      <c r="C925" s="1"/>
      <c r="D925" s="1" t="s">
        <v>4317</v>
      </c>
      <c r="E925" s="1" t="s">
        <v>4318</v>
      </c>
      <c r="F925" s="2">
        <v>-790</v>
      </c>
      <c r="G925" s="1" t="s">
        <v>9</v>
      </c>
      <c r="H925" s="1" t="s">
        <v>124</v>
      </c>
      <c r="I925" s="1" t="s">
        <v>78</v>
      </c>
      <c r="J925">
        <f>VLOOKUP(B925,自助退!B:F,5,FALSE)</f>
        <v>790</v>
      </c>
      <c r="K925" t="str">
        <f t="shared" si="14"/>
        <v/>
      </c>
    </row>
    <row r="926" spans="1:11">
      <c r="A926" s="1" t="s">
        <v>4319</v>
      </c>
      <c r="B926" s="2">
        <v>1989374</v>
      </c>
      <c r="C926" s="1" t="s">
        <v>4320</v>
      </c>
      <c r="D926" s="1" t="s">
        <v>4321</v>
      </c>
      <c r="E926" s="1" t="s">
        <v>4322</v>
      </c>
      <c r="F926" s="2">
        <v>-592.57000000000005</v>
      </c>
      <c r="G926" s="1" t="s">
        <v>9</v>
      </c>
      <c r="H926" s="1" t="s">
        <v>75</v>
      </c>
      <c r="I926" s="1" t="s">
        <v>11</v>
      </c>
      <c r="J926">
        <f>VLOOKUP(B926,自助退!B:F,5,FALSE)</f>
        <v>592.57000000000005</v>
      </c>
      <c r="K926" t="str">
        <f t="shared" si="14"/>
        <v/>
      </c>
    </row>
    <row r="927" spans="1:11">
      <c r="A927" s="1" t="s">
        <v>4323</v>
      </c>
      <c r="B927" s="2">
        <v>1989586</v>
      </c>
      <c r="C927" s="1" t="s">
        <v>4324</v>
      </c>
      <c r="D927" s="1" t="s">
        <v>4325</v>
      </c>
      <c r="E927" s="1" t="s">
        <v>4326</v>
      </c>
      <c r="F927" s="2">
        <v>-1982.5</v>
      </c>
      <c r="G927" s="1" t="s">
        <v>9</v>
      </c>
      <c r="H927" s="1" t="s">
        <v>100</v>
      </c>
      <c r="I927" s="1" t="s">
        <v>11</v>
      </c>
      <c r="J927">
        <f>VLOOKUP(B927,自助退!B:F,5,FALSE)</f>
        <v>1982.5</v>
      </c>
      <c r="K927" t="str">
        <f t="shared" si="14"/>
        <v/>
      </c>
    </row>
    <row r="928" spans="1:11">
      <c r="A928" s="1" t="s">
        <v>4327</v>
      </c>
      <c r="B928" s="2">
        <v>1989738</v>
      </c>
      <c r="C928" s="1"/>
      <c r="D928" s="1" t="s">
        <v>4329</v>
      </c>
      <c r="E928" s="1" t="s">
        <v>4330</v>
      </c>
      <c r="F928" s="2">
        <v>-263.8</v>
      </c>
      <c r="G928" s="1" t="s">
        <v>9</v>
      </c>
      <c r="H928" s="1" t="s">
        <v>98</v>
      </c>
      <c r="I928" s="1" t="s">
        <v>78</v>
      </c>
      <c r="J928">
        <f>VLOOKUP(B928,自助退!B:F,5,FALSE)</f>
        <v>263.8</v>
      </c>
      <c r="K928" t="str">
        <f t="shared" si="14"/>
        <v/>
      </c>
    </row>
    <row r="929" spans="1:11">
      <c r="A929" s="1" t="s">
        <v>4331</v>
      </c>
      <c r="B929" s="2">
        <v>1989774</v>
      </c>
      <c r="C929" s="1" t="s">
        <v>4332</v>
      </c>
      <c r="D929" s="1" t="s">
        <v>4333</v>
      </c>
      <c r="E929" s="1" t="s">
        <v>4334</v>
      </c>
      <c r="F929" s="2">
        <v>-487.5</v>
      </c>
      <c r="G929" s="1" t="s">
        <v>9</v>
      </c>
      <c r="H929" s="1" t="s">
        <v>86</v>
      </c>
      <c r="I929" s="1" t="s">
        <v>11</v>
      </c>
      <c r="J929">
        <f>VLOOKUP(B929,自助退!B:F,5,FALSE)</f>
        <v>487.5</v>
      </c>
      <c r="K929" t="str">
        <f t="shared" si="14"/>
        <v/>
      </c>
    </row>
    <row r="930" spans="1:11">
      <c r="A930" s="1" t="s">
        <v>4335</v>
      </c>
      <c r="B930" s="2">
        <v>1989876</v>
      </c>
      <c r="C930" s="1" t="s">
        <v>4336</v>
      </c>
      <c r="D930" s="1" t="s">
        <v>4337</v>
      </c>
      <c r="E930" s="1" t="s">
        <v>4338</v>
      </c>
      <c r="F930" s="2">
        <v>-2500</v>
      </c>
      <c r="G930" s="1" t="s">
        <v>9</v>
      </c>
      <c r="H930" s="1" t="s">
        <v>79</v>
      </c>
      <c r="I930" s="1" t="s">
        <v>11</v>
      </c>
      <c r="J930">
        <f>VLOOKUP(B930,自助退!B:F,5,FALSE)</f>
        <v>2500</v>
      </c>
      <c r="K930" t="str">
        <f t="shared" si="14"/>
        <v/>
      </c>
    </row>
    <row r="931" spans="1:11">
      <c r="A931" s="1" t="s">
        <v>4339</v>
      </c>
      <c r="B931" s="2">
        <v>1989911</v>
      </c>
      <c r="C931" s="1" t="s">
        <v>4340</v>
      </c>
      <c r="D931" s="1" t="s">
        <v>4341</v>
      </c>
      <c r="E931" s="1" t="s">
        <v>4342</v>
      </c>
      <c r="F931" s="2">
        <v>-1029.5</v>
      </c>
      <c r="G931" s="1" t="s">
        <v>9</v>
      </c>
      <c r="H931" s="1" t="s">
        <v>98</v>
      </c>
      <c r="I931" s="1" t="s">
        <v>11</v>
      </c>
      <c r="J931">
        <f>VLOOKUP(B931,自助退!B:F,5,FALSE)</f>
        <v>1029.5</v>
      </c>
      <c r="K931" t="str">
        <f t="shared" si="14"/>
        <v/>
      </c>
    </row>
    <row r="932" spans="1:11">
      <c r="A932" s="1" t="s">
        <v>4343</v>
      </c>
      <c r="B932" s="2">
        <v>1990158</v>
      </c>
      <c r="C932" s="1" t="s">
        <v>4344</v>
      </c>
      <c r="D932" s="1" t="s">
        <v>4345</v>
      </c>
      <c r="E932" s="1" t="s">
        <v>4346</v>
      </c>
      <c r="F932" s="2">
        <v>-4283.72</v>
      </c>
      <c r="G932" s="1" t="s">
        <v>9</v>
      </c>
      <c r="H932" s="1" t="s">
        <v>100</v>
      </c>
      <c r="I932" s="1" t="s">
        <v>11</v>
      </c>
      <c r="J932">
        <f>VLOOKUP(B932,自助退!B:F,5,FALSE)</f>
        <v>4283.72</v>
      </c>
      <c r="K932" t="str">
        <f t="shared" si="14"/>
        <v/>
      </c>
    </row>
    <row r="933" spans="1:11">
      <c r="A933" s="1" t="s">
        <v>4347</v>
      </c>
      <c r="B933" s="2">
        <v>1990185</v>
      </c>
      <c r="C933" s="1" t="s">
        <v>4348</v>
      </c>
      <c r="D933" s="1" t="s">
        <v>4349</v>
      </c>
      <c r="E933" s="1" t="s">
        <v>4350</v>
      </c>
      <c r="F933" s="2">
        <v>-6000</v>
      </c>
      <c r="G933" s="1" t="s">
        <v>9</v>
      </c>
      <c r="H933" s="1" t="s">
        <v>87</v>
      </c>
      <c r="I933" s="1" t="s">
        <v>11</v>
      </c>
      <c r="J933">
        <f>VLOOKUP(B933,自助退!B:F,5,FALSE)</f>
        <v>6000</v>
      </c>
      <c r="K933" t="str">
        <f t="shared" si="14"/>
        <v/>
      </c>
    </row>
    <row r="934" spans="1:11">
      <c r="A934" s="1" t="s">
        <v>4351</v>
      </c>
      <c r="B934" s="2">
        <v>1990297</v>
      </c>
      <c r="C934" s="1"/>
      <c r="D934" s="1" t="s">
        <v>4353</v>
      </c>
      <c r="E934" s="1" t="s">
        <v>899</v>
      </c>
      <c r="F934" s="2">
        <v>-1</v>
      </c>
      <c r="G934" s="1" t="s">
        <v>9</v>
      </c>
      <c r="H934" s="1" t="s">
        <v>80</v>
      </c>
      <c r="I934" s="1" t="s">
        <v>78</v>
      </c>
      <c r="J934">
        <f>VLOOKUP(B934,自助退!B:F,5,FALSE)</f>
        <v>1</v>
      </c>
      <c r="K934" t="str">
        <f t="shared" si="14"/>
        <v/>
      </c>
    </row>
    <row r="935" spans="1:11">
      <c r="A935" s="1" t="s">
        <v>4354</v>
      </c>
      <c r="B935" s="2">
        <v>1990328</v>
      </c>
      <c r="C935" s="1" t="s">
        <v>4355</v>
      </c>
      <c r="D935" s="1" t="s">
        <v>4353</v>
      </c>
      <c r="E935" s="1" t="s">
        <v>899</v>
      </c>
      <c r="F935" s="2">
        <v>-1</v>
      </c>
      <c r="G935" s="1" t="s">
        <v>9</v>
      </c>
      <c r="H935" s="1" t="s">
        <v>80</v>
      </c>
      <c r="I935" s="1" t="s">
        <v>11</v>
      </c>
      <c r="J935">
        <f>VLOOKUP(B935,自助退!B:F,5,FALSE)</f>
        <v>1</v>
      </c>
      <c r="K935" t="str">
        <f t="shared" si="14"/>
        <v/>
      </c>
    </row>
    <row r="936" spans="1:11">
      <c r="A936" s="1" t="s">
        <v>4356</v>
      </c>
      <c r="B936" s="2">
        <v>1990408</v>
      </c>
      <c r="C936" s="1" t="s">
        <v>4357</v>
      </c>
      <c r="D936" s="1" t="s">
        <v>4358</v>
      </c>
      <c r="E936" s="1" t="s">
        <v>4359</v>
      </c>
      <c r="F936" s="2">
        <v>-8598</v>
      </c>
      <c r="G936" s="1" t="s">
        <v>9</v>
      </c>
      <c r="H936" s="1" t="s">
        <v>95</v>
      </c>
      <c r="I936" s="1" t="s">
        <v>11</v>
      </c>
      <c r="J936">
        <f>VLOOKUP(B936,自助退!B:F,5,FALSE)</f>
        <v>8598</v>
      </c>
      <c r="K936" t="str">
        <f t="shared" si="14"/>
        <v/>
      </c>
    </row>
    <row r="937" spans="1:11">
      <c r="A937" s="1" t="s">
        <v>4360</v>
      </c>
      <c r="B937" s="2">
        <v>1990472</v>
      </c>
      <c r="C937" s="1" t="s">
        <v>4361</v>
      </c>
      <c r="D937" s="1" t="s">
        <v>4362</v>
      </c>
      <c r="E937" s="1" t="s">
        <v>4363</v>
      </c>
      <c r="F937" s="2">
        <v>-338.05</v>
      </c>
      <c r="G937" s="1" t="s">
        <v>9</v>
      </c>
      <c r="H937" s="1" t="s">
        <v>103</v>
      </c>
      <c r="I937" s="1" t="s">
        <v>11</v>
      </c>
      <c r="J937">
        <f>VLOOKUP(B937,自助退!B:F,5,FALSE)</f>
        <v>338.05</v>
      </c>
      <c r="K937" t="str">
        <f t="shared" si="14"/>
        <v/>
      </c>
    </row>
    <row r="938" spans="1:11">
      <c r="A938" s="1" t="s">
        <v>4364</v>
      </c>
      <c r="B938" s="2">
        <v>1990550</v>
      </c>
      <c r="C938" s="1" t="s">
        <v>4365</v>
      </c>
      <c r="D938" s="1" t="s">
        <v>4366</v>
      </c>
      <c r="E938" s="1" t="s">
        <v>4367</v>
      </c>
      <c r="F938" s="2">
        <v>-2335</v>
      </c>
      <c r="G938" s="1" t="s">
        <v>9</v>
      </c>
      <c r="H938" s="1" t="s">
        <v>77</v>
      </c>
      <c r="I938" s="1" t="s">
        <v>11</v>
      </c>
      <c r="J938">
        <f>VLOOKUP(B938,自助退!B:F,5,FALSE)</f>
        <v>2335</v>
      </c>
      <c r="K938" t="str">
        <f t="shared" si="14"/>
        <v/>
      </c>
    </row>
    <row r="939" spans="1:11">
      <c r="A939" s="1" t="s">
        <v>4368</v>
      </c>
      <c r="B939" s="2">
        <v>1990703</v>
      </c>
      <c r="C939" s="1" t="s">
        <v>4369</v>
      </c>
      <c r="D939" s="1" t="s">
        <v>4370</v>
      </c>
      <c r="E939" s="1" t="s">
        <v>4371</v>
      </c>
      <c r="F939" s="2">
        <v>-3021.74</v>
      </c>
      <c r="G939" s="1" t="s">
        <v>9</v>
      </c>
      <c r="H939" s="1" t="s">
        <v>106</v>
      </c>
      <c r="I939" s="1" t="s">
        <v>11</v>
      </c>
      <c r="J939">
        <f>VLOOKUP(B939,自助退!B:F,5,FALSE)</f>
        <v>3021.74</v>
      </c>
      <c r="K939" t="str">
        <f t="shared" si="14"/>
        <v/>
      </c>
    </row>
    <row r="940" spans="1:11">
      <c r="A940" s="1" t="s">
        <v>4372</v>
      </c>
      <c r="B940" s="2">
        <v>1991013</v>
      </c>
      <c r="C940" s="1" t="s">
        <v>4373</v>
      </c>
      <c r="D940" s="1" t="s">
        <v>4374</v>
      </c>
      <c r="E940" s="1" t="s">
        <v>4375</v>
      </c>
      <c r="F940" s="2">
        <v>-8134.71</v>
      </c>
      <c r="G940" s="1" t="s">
        <v>9</v>
      </c>
      <c r="H940" s="1" t="s">
        <v>77</v>
      </c>
      <c r="I940" s="1" t="s">
        <v>11</v>
      </c>
      <c r="J940">
        <f>VLOOKUP(B940,自助退!B:F,5,FALSE)</f>
        <v>8134.71</v>
      </c>
      <c r="K940" t="str">
        <f t="shared" si="14"/>
        <v/>
      </c>
    </row>
    <row r="941" spans="1:11">
      <c r="A941" s="1" t="s">
        <v>4376</v>
      </c>
      <c r="B941" s="2">
        <v>1991378</v>
      </c>
      <c r="C941" s="1" t="s">
        <v>4377</v>
      </c>
      <c r="D941" s="1" t="s">
        <v>4378</v>
      </c>
      <c r="E941" s="1" t="s">
        <v>4379</v>
      </c>
      <c r="F941" s="2">
        <v>-2100</v>
      </c>
      <c r="G941" s="1" t="s">
        <v>9</v>
      </c>
      <c r="H941" s="1" t="s">
        <v>92</v>
      </c>
      <c r="I941" s="1" t="s">
        <v>11</v>
      </c>
      <c r="J941">
        <f>VLOOKUP(B941,自助退!B:F,5,FALSE)</f>
        <v>2100</v>
      </c>
      <c r="K941" t="str">
        <f t="shared" si="14"/>
        <v/>
      </c>
    </row>
    <row r="942" spans="1:11">
      <c r="A942" s="1" t="s">
        <v>4380</v>
      </c>
      <c r="B942" s="2">
        <v>1991761</v>
      </c>
      <c r="C942" s="1" t="s">
        <v>4381</v>
      </c>
      <c r="D942" s="1" t="s">
        <v>4382</v>
      </c>
      <c r="E942" s="1" t="s">
        <v>4383</v>
      </c>
      <c r="F942" s="2">
        <v>-1.58</v>
      </c>
      <c r="G942" s="1" t="s">
        <v>9</v>
      </c>
      <c r="H942" s="1" t="s">
        <v>76</v>
      </c>
      <c r="I942" s="1" t="s">
        <v>11</v>
      </c>
      <c r="J942">
        <f>VLOOKUP(B942,自助退!B:F,5,FALSE)</f>
        <v>1.58</v>
      </c>
      <c r="K942" t="str">
        <f t="shared" si="14"/>
        <v/>
      </c>
    </row>
    <row r="943" spans="1:11">
      <c r="A943" s="1" t="s">
        <v>4384</v>
      </c>
      <c r="B943" s="2">
        <v>1992103</v>
      </c>
      <c r="C943" s="1" t="s">
        <v>4385</v>
      </c>
      <c r="D943" s="1" t="s">
        <v>4386</v>
      </c>
      <c r="E943" s="1" t="s">
        <v>4387</v>
      </c>
      <c r="F943" s="2">
        <v>-237.05</v>
      </c>
      <c r="G943" s="1" t="s">
        <v>9</v>
      </c>
      <c r="H943" s="1" t="s">
        <v>95</v>
      </c>
      <c r="I943" s="1" t="s">
        <v>11</v>
      </c>
      <c r="J943">
        <f>VLOOKUP(B943,自助退!B:F,5,FALSE)</f>
        <v>237.05</v>
      </c>
      <c r="K943" t="str">
        <f t="shared" si="14"/>
        <v/>
      </c>
    </row>
    <row r="944" spans="1:11">
      <c r="A944" s="1" t="s">
        <v>4388</v>
      </c>
      <c r="B944" s="2">
        <v>1993414</v>
      </c>
      <c r="C944" s="1" t="s">
        <v>4389</v>
      </c>
      <c r="D944" s="1" t="s">
        <v>4390</v>
      </c>
      <c r="E944" s="1" t="s">
        <v>4391</v>
      </c>
      <c r="F944" s="2">
        <v>-1950</v>
      </c>
      <c r="G944" s="1" t="s">
        <v>9</v>
      </c>
      <c r="H944" s="1" t="s">
        <v>87</v>
      </c>
      <c r="I944" s="1" t="s">
        <v>11</v>
      </c>
      <c r="J944">
        <f>VLOOKUP(B944,自助退!B:F,5,FALSE)</f>
        <v>1950</v>
      </c>
      <c r="K944" t="str">
        <f t="shared" si="14"/>
        <v/>
      </c>
    </row>
    <row r="945" spans="1:11">
      <c r="A945" s="1" t="s">
        <v>4392</v>
      </c>
      <c r="B945" s="2">
        <v>1993863</v>
      </c>
      <c r="C945" s="1"/>
      <c r="D945" s="1" t="s">
        <v>4394</v>
      </c>
      <c r="E945" s="1" t="s">
        <v>891</v>
      </c>
      <c r="F945" s="2">
        <v>-3546.73</v>
      </c>
      <c r="G945" s="1" t="s">
        <v>9</v>
      </c>
      <c r="H945" s="1" t="s">
        <v>79</v>
      </c>
      <c r="I945" s="1" t="s">
        <v>78</v>
      </c>
      <c r="J945">
        <f>VLOOKUP(B945,自助退!B:F,5,FALSE)</f>
        <v>3546.73</v>
      </c>
      <c r="K945" t="str">
        <f t="shared" si="14"/>
        <v/>
      </c>
    </row>
    <row r="946" spans="1:11">
      <c r="A946" s="1" t="s">
        <v>4395</v>
      </c>
      <c r="B946" s="2">
        <v>1994026</v>
      </c>
      <c r="C946" s="1" t="s">
        <v>4396</v>
      </c>
      <c r="D946" s="1" t="s">
        <v>4397</v>
      </c>
      <c r="E946" s="1" t="s">
        <v>260</v>
      </c>
      <c r="F946" s="2">
        <v>-3000</v>
      </c>
      <c r="G946" s="1" t="s">
        <v>9</v>
      </c>
      <c r="H946" s="1" t="s">
        <v>100</v>
      </c>
      <c r="I946" s="1" t="s">
        <v>11</v>
      </c>
      <c r="J946">
        <f>VLOOKUP(B946,自助退!B:F,5,FALSE)</f>
        <v>3000</v>
      </c>
      <c r="K946" t="str">
        <f t="shared" si="14"/>
        <v/>
      </c>
    </row>
    <row r="947" spans="1:11">
      <c r="A947" s="1" t="s">
        <v>4398</v>
      </c>
      <c r="B947" s="2">
        <v>1994454</v>
      </c>
      <c r="C947" s="1" t="s">
        <v>4399</v>
      </c>
      <c r="D947" s="1" t="s">
        <v>4400</v>
      </c>
      <c r="E947" s="1" t="s">
        <v>4401</v>
      </c>
      <c r="F947" s="2">
        <v>-900</v>
      </c>
      <c r="G947" s="1" t="s">
        <v>9</v>
      </c>
      <c r="H947" s="1" t="s">
        <v>77</v>
      </c>
      <c r="I947" s="1" t="s">
        <v>11</v>
      </c>
      <c r="J947">
        <f>VLOOKUP(B947,自助退!B:F,5,FALSE)</f>
        <v>900</v>
      </c>
      <c r="K947" t="str">
        <f t="shared" si="14"/>
        <v/>
      </c>
    </row>
    <row r="948" spans="1:11">
      <c r="A948" s="1" t="s">
        <v>4402</v>
      </c>
      <c r="B948" s="2">
        <v>1994907</v>
      </c>
      <c r="C948" s="1"/>
      <c r="D948" s="1" t="s">
        <v>4404</v>
      </c>
      <c r="E948" s="1" t="s">
        <v>887</v>
      </c>
      <c r="F948" s="2">
        <v>-500</v>
      </c>
      <c r="G948" s="1" t="s">
        <v>9</v>
      </c>
      <c r="H948" s="1" t="s">
        <v>102</v>
      </c>
      <c r="I948" s="1" t="s">
        <v>78</v>
      </c>
      <c r="J948">
        <f>VLOOKUP(B948,自助退!B:F,5,FALSE)</f>
        <v>500</v>
      </c>
      <c r="K948" t="str">
        <f t="shared" si="14"/>
        <v/>
      </c>
    </row>
    <row r="949" spans="1:11">
      <c r="A949" s="1" t="s">
        <v>4405</v>
      </c>
      <c r="B949" s="2">
        <v>1994941</v>
      </c>
      <c r="C949" s="1" t="s">
        <v>4406</v>
      </c>
      <c r="D949" s="1" t="s">
        <v>4407</v>
      </c>
      <c r="E949" s="1" t="s">
        <v>4408</v>
      </c>
      <c r="F949" s="2">
        <v>-450</v>
      </c>
      <c r="G949" s="1" t="s">
        <v>9</v>
      </c>
      <c r="H949" s="1" t="s">
        <v>81</v>
      </c>
      <c r="I949" s="1" t="s">
        <v>11</v>
      </c>
      <c r="J949">
        <f>VLOOKUP(B949,自助退!B:F,5,FALSE)</f>
        <v>450</v>
      </c>
      <c r="K949" t="str">
        <f t="shared" si="14"/>
        <v/>
      </c>
    </row>
    <row r="950" spans="1:11">
      <c r="A950" s="1" t="s">
        <v>4409</v>
      </c>
      <c r="B950" s="2">
        <v>1994951</v>
      </c>
      <c r="C950" s="1" t="s">
        <v>4410</v>
      </c>
      <c r="D950" s="1" t="s">
        <v>4411</v>
      </c>
      <c r="E950" s="1" t="s">
        <v>4412</v>
      </c>
      <c r="F950" s="2">
        <v>-391.22</v>
      </c>
      <c r="G950" s="1" t="s">
        <v>9</v>
      </c>
      <c r="H950" s="1" t="s">
        <v>100</v>
      </c>
      <c r="I950" s="1" t="s">
        <v>11</v>
      </c>
      <c r="J950">
        <f>VLOOKUP(B950,自助退!B:F,5,FALSE)</f>
        <v>391.22</v>
      </c>
      <c r="K950" t="str">
        <f t="shared" si="14"/>
        <v/>
      </c>
    </row>
    <row r="951" spans="1:11">
      <c r="A951" s="1" t="s">
        <v>4413</v>
      </c>
      <c r="B951" s="2">
        <v>1995029</v>
      </c>
      <c r="C951" s="1" t="s">
        <v>4414</v>
      </c>
      <c r="D951" s="1" t="s">
        <v>4407</v>
      </c>
      <c r="E951" s="1" t="s">
        <v>4408</v>
      </c>
      <c r="F951" s="2">
        <v>-40</v>
      </c>
      <c r="G951" s="1" t="s">
        <v>9</v>
      </c>
      <c r="H951" s="1" t="s">
        <v>81</v>
      </c>
      <c r="I951" s="1" t="s">
        <v>11</v>
      </c>
      <c r="J951">
        <f>VLOOKUP(B951,自助退!B:F,5,FALSE)</f>
        <v>40</v>
      </c>
      <c r="K951" t="str">
        <f t="shared" si="14"/>
        <v/>
      </c>
    </row>
    <row r="952" spans="1:11">
      <c r="A952" s="1" t="s">
        <v>4415</v>
      </c>
      <c r="B952" s="2">
        <v>1995164</v>
      </c>
      <c r="C952" s="1" t="s">
        <v>4416</v>
      </c>
      <c r="D952" s="1" t="s">
        <v>4417</v>
      </c>
      <c r="E952" s="1" t="s">
        <v>4418</v>
      </c>
      <c r="F952" s="2">
        <v>-12.72</v>
      </c>
      <c r="G952" s="1" t="s">
        <v>9</v>
      </c>
      <c r="H952" s="1" t="s">
        <v>119</v>
      </c>
      <c r="I952" s="1" t="s">
        <v>11</v>
      </c>
      <c r="J952">
        <f>VLOOKUP(B952,自助退!B:F,5,FALSE)</f>
        <v>12.72</v>
      </c>
      <c r="K952" t="str">
        <f t="shared" si="14"/>
        <v/>
      </c>
    </row>
    <row r="953" spans="1:11">
      <c r="A953" s="1" t="s">
        <v>4419</v>
      </c>
      <c r="B953" s="2">
        <v>1995254</v>
      </c>
      <c r="C953" s="1" t="s">
        <v>4420</v>
      </c>
      <c r="D953" s="1" t="s">
        <v>4421</v>
      </c>
      <c r="E953" s="1" t="s">
        <v>4422</v>
      </c>
      <c r="F953" s="2">
        <v>-420</v>
      </c>
      <c r="G953" s="1" t="s">
        <v>9</v>
      </c>
      <c r="H953" s="1" t="s">
        <v>96</v>
      </c>
      <c r="I953" s="1" t="s">
        <v>11</v>
      </c>
      <c r="J953">
        <f>VLOOKUP(B953,自助退!B:F,5,FALSE)</f>
        <v>420</v>
      </c>
      <c r="K953" t="str">
        <f t="shared" si="14"/>
        <v/>
      </c>
    </row>
    <row r="954" spans="1:11">
      <c r="A954" s="1" t="s">
        <v>4423</v>
      </c>
      <c r="B954" s="2">
        <v>1995297</v>
      </c>
      <c r="C954" s="1" t="s">
        <v>4424</v>
      </c>
      <c r="D954" s="1" t="s">
        <v>4425</v>
      </c>
      <c r="E954" s="1" t="s">
        <v>4426</v>
      </c>
      <c r="F954" s="2">
        <v>-12.72</v>
      </c>
      <c r="G954" s="1" t="s">
        <v>9</v>
      </c>
      <c r="H954" s="1" t="s">
        <v>119</v>
      </c>
      <c r="I954" s="1" t="s">
        <v>11</v>
      </c>
      <c r="J954">
        <f>VLOOKUP(B954,自助退!B:F,5,FALSE)</f>
        <v>12.72</v>
      </c>
      <c r="K954" t="str">
        <f t="shared" si="14"/>
        <v/>
      </c>
    </row>
    <row r="955" spans="1:11">
      <c r="A955" s="1" t="s">
        <v>4427</v>
      </c>
      <c r="B955" s="2">
        <v>1995339</v>
      </c>
      <c r="C955" s="1" t="s">
        <v>4428</v>
      </c>
      <c r="D955" s="1" t="s">
        <v>4400</v>
      </c>
      <c r="E955" s="1" t="s">
        <v>4401</v>
      </c>
      <c r="F955" s="2">
        <v>-282.5</v>
      </c>
      <c r="G955" s="1" t="s">
        <v>9</v>
      </c>
      <c r="H955" s="1" t="s">
        <v>77</v>
      </c>
      <c r="I955" s="1" t="s">
        <v>11</v>
      </c>
      <c r="J955">
        <f>VLOOKUP(B955,自助退!B:F,5,FALSE)</f>
        <v>282.5</v>
      </c>
      <c r="K955" t="str">
        <f t="shared" si="14"/>
        <v/>
      </c>
    </row>
    <row r="956" spans="1:11">
      <c r="A956" s="1" t="s">
        <v>4429</v>
      </c>
      <c r="B956" s="2">
        <v>1995593</v>
      </c>
      <c r="C956" s="1" t="s">
        <v>4430</v>
      </c>
      <c r="D956" s="1" t="s">
        <v>4431</v>
      </c>
      <c r="E956" s="1" t="s">
        <v>4432</v>
      </c>
      <c r="F956" s="2">
        <v>-5770.51</v>
      </c>
      <c r="G956" s="1" t="s">
        <v>9</v>
      </c>
      <c r="H956" s="1" t="s">
        <v>92</v>
      </c>
      <c r="I956" s="1" t="s">
        <v>11</v>
      </c>
      <c r="J956">
        <f>VLOOKUP(B956,自助退!B:F,5,FALSE)</f>
        <v>5770.51</v>
      </c>
      <c r="K956" t="str">
        <f t="shared" si="14"/>
        <v/>
      </c>
    </row>
    <row r="957" spans="1:11">
      <c r="A957" s="1" t="s">
        <v>4433</v>
      </c>
      <c r="B957" s="2">
        <v>1995634</v>
      </c>
      <c r="C957" s="1" t="s">
        <v>4434</v>
      </c>
      <c r="D957" s="1" t="s">
        <v>4435</v>
      </c>
      <c r="E957" s="1" t="s">
        <v>4436</v>
      </c>
      <c r="F957" s="2">
        <v>-90</v>
      </c>
      <c r="G957" s="1" t="s">
        <v>9</v>
      </c>
      <c r="H957" s="1" t="s">
        <v>117</v>
      </c>
      <c r="I957" s="1" t="s">
        <v>11</v>
      </c>
      <c r="J957">
        <f>VLOOKUP(B957,自助退!B:F,5,FALSE)</f>
        <v>90</v>
      </c>
      <c r="K957" t="str">
        <f t="shared" si="14"/>
        <v/>
      </c>
    </row>
    <row r="958" spans="1:11">
      <c r="A958" s="1" t="s">
        <v>4437</v>
      </c>
      <c r="B958" s="2">
        <v>1995857</v>
      </c>
      <c r="C958" s="1" t="s">
        <v>4438</v>
      </c>
      <c r="D958" s="1" t="s">
        <v>4439</v>
      </c>
      <c r="E958" s="1" t="s">
        <v>4440</v>
      </c>
      <c r="F958" s="2">
        <v>-500</v>
      </c>
      <c r="G958" s="1" t="s">
        <v>9</v>
      </c>
      <c r="H958" s="1" t="s">
        <v>106</v>
      </c>
      <c r="I958" s="1" t="s">
        <v>11</v>
      </c>
      <c r="J958">
        <f>VLOOKUP(B958,自助退!B:F,5,FALSE)</f>
        <v>500</v>
      </c>
      <c r="K958" t="str">
        <f t="shared" si="14"/>
        <v/>
      </c>
    </row>
    <row r="959" spans="1:11">
      <c r="A959" s="1" t="s">
        <v>4441</v>
      </c>
      <c r="B959" s="2">
        <v>1996361</v>
      </c>
      <c r="C959" s="1" t="s">
        <v>4442</v>
      </c>
      <c r="D959" s="1" t="s">
        <v>4443</v>
      </c>
      <c r="E959" s="1" t="s">
        <v>4444</v>
      </c>
      <c r="F959" s="2">
        <v>-1500</v>
      </c>
      <c r="G959" s="1" t="s">
        <v>9</v>
      </c>
      <c r="H959" s="1" t="s">
        <v>80</v>
      </c>
      <c r="I959" s="1" t="s">
        <v>11</v>
      </c>
      <c r="J959">
        <f>VLOOKUP(B959,自助退!B:F,5,FALSE)</f>
        <v>1500</v>
      </c>
      <c r="K959" t="str">
        <f t="shared" si="14"/>
        <v/>
      </c>
    </row>
    <row r="960" spans="1:11">
      <c r="A960" s="1" t="s">
        <v>4445</v>
      </c>
      <c r="B960" s="2">
        <v>1996997</v>
      </c>
      <c r="C960" s="1" t="s">
        <v>4446</v>
      </c>
      <c r="D960" s="1" t="s">
        <v>4447</v>
      </c>
      <c r="E960" s="1" t="s">
        <v>4448</v>
      </c>
      <c r="F960" s="2">
        <v>-193.85</v>
      </c>
      <c r="G960" s="1" t="s">
        <v>9</v>
      </c>
      <c r="H960" s="1" t="s">
        <v>102</v>
      </c>
      <c r="I960" s="1" t="s">
        <v>11</v>
      </c>
      <c r="J960">
        <f>VLOOKUP(B960,自助退!B:F,5,FALSE)</f>
        <v>193.85</v>
      </c>
      <c r="K960" t="str">
        <f t="shared" si="14"/>
        <v/>
      </c>
    </row>
    <row r="961" spans="1:11">
      <c r="A961" s="1" t="s">
        <v>4449</v>
      </c>
      <c r="B961" s="2">
        <v>1997290</v>
      </c>
      <c r="C961" s="1" t="s">
        <v>4450</v>
      </c>
      <c r="D961" s="1" t="s">
        <v>4451</v>
      </c>
      <c r="E961" s="1" t="s">
        <v>4452</v>
      </c>
      <c r="F961" s="2">
        <v>-355.72</v>
      </c>
      <c r="G961" s="1" t="s">
        <v>9</v>
      </c>
      <c r="H961" s="1" t="s">
        <v>80</v>
      </c>
      <c r="I961" s="1" t="s">
        <v>11</v>
      </c>
      <c r="J961">
        <f>VLOOKUP(B961,自助退!B:F,5,FALSE)</f>
        <v>355.72</v>
      </c>
      <c r="K961" t="str">
        <f t="shared" si="14"/>
        <v/>
      </c>
    </row>
    <row r="962" spans="1:11">
      <c r="A962" s="1" t="s">
        <v>4453</v>
      </c>
      <c r="B962" s="2">
        <v>1997322</v>
      </c>
      <c r="C962" s="1" t="s">
        <v>4454</v>
      </c>
      <c r="D962" s="1" t="s">
        <v>4455</v>
      </c>
      <c r="E962" s="1" t="s">
        <v>4456</v>
      </c>
      <c r="F962" s="2">
        <v>-348</v>
      </c>
      <c r="G962" s="1" t="s">
        <v>9</v>
      </c>
      <c r="H962" s="1" t="s">
        <v>102</v>
      </c>
      <c r="I962" s="1" t="s">
        <v>11</v>
      </c>
      <c r="J962">
        <f>VLOOKUP(B962,自助退!B:F,5,FALSE)</f>
        <v>348</v>
      </c>
      <c r="K962" t="str">
        <f t="shared" si="14"/>
        <v/>
      </c>
    </row>
    <row r="963" spans="1:11">
      <c r="A963" s="1" t="s">
        <v>4457</v>
      </c>
      <c r="B963" s="2">
        <v>1997421</v>
      </c>
      <c r="C963" s="1" t="s">
        <v>4458</v>
      </c>
      <c r="D963" s="1" t="s">
        <v>4459</v>
      </c>
      <c r="E963" s="1" t="s">
        <v>4460</v>
      </c>
      <c r="F963" s="2">
        <v>-6816</v>
      </c>
      <c r="G963" s="1" t="s">
        <v>9</v>
      </c>
      <c r="H963" s="1" t="s">
        <v>76</v>
      </c>
      <c r="I963" s="1" t="s">
        <v>11</v>
      </c>
      <c r="J963">
        <f>VLOOKUP(B963,自助退!B:F,5,FALSE)</f>
        <v>6816</v>
      </c>
      <c r="K963" t="str">
        <f t="shared" ref="K963:K1026" si="15">IF(F963*-1=J963,"",1)</f>
        <v/>
      </c>
    </row>
    <row r="964" spans="1:11">
      <c r="A964" s="1" t="s">
        <v>4461</v>
      </c>
      <c r="B964" s="2">
        <v>1997468</v>
      </c>
      <c r="C964" s="1" t="s">
        <v>4462</v>
      </c>
      <c r="D964" s="1" t="s">
        <v>4463</v>
      </c>
      <c r="E964" s="1" t="s">
        <v>4464</v>
      </c>
      <c r="F964" s="2">
        <v>-400</v>
      </c>
      <c r="G964" s="1" t="s">
        <v>9</v>
      </c>
      <c r="H964" s="1" t="s">
        <v>85</v>
      </c>
      <c r="I964" s="1" t="s">
        <v>11</v>
      </c>
      <c r="J964">
        <f>VLOOKUP(B964,自助退!B:F,5,FALSE)</f>
        <v>400</v>
      </c>
      <c r="K964" t="str">
        <f t="shared" si="15"/>
        <v/>
      </c>
    </row>
    <row r="965" spans="1:11">
      <c r="A965" s="1" t="s">
        <v>4465</v>
      </c>
      <c r="B965" s="2">
        <v>1997844</v>
      </c>
      <c r="C965" s="1" t="s">
        <v>4466</v>
      </c>
      <c r="D965" s="1" t="s">
        <v>4467</v>
      </c>
      <c r="E965" s="1" t="s">
        <v>4468</v>
      </c>
      <c r="F965" s="2">
        <v>-25</v>
      </c>
      <c r="G965" s="1" t="s">
        <v>9</v>
      </c>
      <c r="H965" s="1" t="s">
        <v>96</v>
      </c>
      <c r="I965" s="1" t="s">
        <v>11</v>
      </c>
      <c r="J965">
        <f>VLOOKUP(B965,自助退!B:F,5,FALSE)</f>
        <v>25</v>
      </c>
      <c r="K965" t="str">
        <f t="shared" si="15"/>
        <v/>
      </c>
    </row>
    <row r="966" spans="1:11">
      <c r="A966" s="1" t="s">
        <v>4469</v>
      </c>
      <c r="B966" s="2">
        <v>1997940</v>
      </c>
      <c r="C966" s="1" t="s">
        <v>4470</v>
      </c>
      <c r="D966" s="1" t="s">
        <v>4471</v>
      </c>
      <c r="E966" s="1" t="s">
        <v>4472</v>
      </c>
      <c r="F966" s="2">
        <v>-268.72000000000003</v>
      </c>
      <c r="G966" s="1" t="s">
        <v>9</v>
      </c>
      <c r="H966" s="1" t="s">
        <v>90</v>
      </c>
      <c r="I966" s="1" t="s">
        <v>11</v>
      </c>
      <c r="J966">
        <f>VLOOKUP(B966,自助退!B:F,5,FALSE)</f>
        <v>268.72000000000003</v>
      </c>
      <c r="K966" t="str">
        <f t="shared" si="15"/>
        <v/>
      </c>
    </row>
    <row r="967" spans="1:11">
      <c r="A967" s="1" t="s">
        <v>4473</v>
      </c>
      <c r="B967" s="2">
        <v>1997979</v>
      </c>
      <c r="C967" s="1" t="s">
        <v>4474</v>
      </c>
      <c r="D967" s="1" t="s">
        <v>4475</v>
      </c>
      <c r="E967" s="1" t="s">
        <v>4476</v>
      </c>
      <c r="F967" s="2">
        <v>-2400</v>
      </c>
      <c r="G967" s="1" t="s">
        <v>9</v>
      </c>
      <c r="H967" s="1" t="s">
        <v>93</v>
      </c>
      <c r="I967" s="1" t="s">
        <v>11</v>
      </c>
      <c r="J967">
        <f>VLOOKUP(B967,自助退!B:F,5,FALSE)</f>
        <v>2400</v>
      </c>
      <c r="K967" t="str">
        <f t="shared" si="15"/>
        <v/>
      </c>
    </row>
    <row r="968" spans="1:11">
      <c r="A968" s="1" t="s">
        <v>4477</v>
      </c>
      <c r="B968" s="2">
        <v>1997996</v>
      </c>
      <c r="C968" s="1" t="s">
        <v>4478</v>
      </c>
      <c r="D968" s="1" t="s">
        <v>4479</v>
      </c>
      <c r="E968" s="1" t="s">
        <v>4480</v>
      </c>
      <c r="F968" s="2">
        <v>-1200</v>
      </c>
      <c r="G968" s="1" t="s">
        <v>9</v>
      </c>
      <c r="H968" s="1" t="s">
        <v>86</v>
      </c>
      <c r="I968" s="1" t="s">
        <v>11</v>
      </c>
      <c r="J968">
        <f>VLOOKUP(B968,自助退!B:F,5,FALSE)</f>
        <v>1200</v>
      </c>
      <c r="K968" t="str">
        <f t="shared" si="15"/>
        <v/>
      </c>
    </row>
    <row r="969" spans="1:11">
      <c r="A969" s="1" t="s">
        <v>4481</v>
      </c>
      <c r="B969" s="2">
        <v>1998153</v>
      </c>
      <c r="C969" s="1" t="s">
        <v>4482</v>
      </c>
      <c r="D969" s="1" t="s">
        <v>4483</v>
      </c>
      <c r="E969" s="1" t="s">
        <v>4484</v>
      </c>
      <c r="F969" s="2">
        <v>-3822.52</v>
      </c>
      <c r="G969" s="1" t="s">
        <v>9</v>
      </c>
      <c r="H969" s="1" t="s">
        <v>95</v>
      </c>
      <c r="I969" s="1" t="s">
        <v>11</v>
      </c>
      <c r="J969">
        <f>VLOOKUP(B969,自助退!B:F,5,FALSE)</f>
        <v>3822.52</v>
      </c>
      <c r="K969" t="str">
        <f t="shared" si="15"/>
        <v/>
      </c>
    </row>
    <row r="970" spans="1:11">
      <c r="A970" s="1" t="s">
        <v>4485</v>
      </c>
      <c r="B970" s="2">
        <v>1998273</v>
      </c>
      <c r="C970" s="1" t="s">
        <v>4486</v>
      </c>
      <c r="D970" s="1" t="s">
        <v>4487</v>
      </c>
      <c r="E970" s="1" t="s">
        <v>4488</v>
      </c>
      <c r="F970" s="2">
        <v>-58.91</v>
      </c>
      <c r="G970" s="1" t="s">
        <v>9</v>
      </c>
      <c r="H970" s="1" t="s">
        <v>105</v>
      </c>
      <c r="I970" s="1" t="s">
        <v>11</v>
      </c>
      <c r="J970">
        <f>VLOOKUP(B970,自助退!B:F,5,FALSE)</f>
        <v>58.91</v>
      </c>
      <c r="K970" t="str">
        <f t="shared" si="15"/>
        <v/>
      </c>
    </row>
    <row r="971" spans="1:11">
      <c r="A971" s="1" t="s">
        <v>4489</v>
      </c>
      <c r="B971" s="2">
        <v>1998305</v>
      </c>
      <c r="C971" s="1" t="s">
        <v>4490</v>
      </c>
      <c r="D971" s="1" t="s">
        <v>4491</v>
      </c>
      <c r="E971" s="1" t="s">
        <v>4492</v>
      </c>
      <c r="F971" s="2">
        <v>-957.9</v>
      </c>
      <c r="G971" s="1" t="s">
        <v>9</v>
      </c>
      <c r="H971" s="1" t="s">
        <v>10</v>
      </c>
      <c r="I971" s="1" t="s">
        <v>11</v>
      </c>
      <c r="J971">
        <f>VLOOKUP(B971,自助退!B:F,5,FALSE)</f>
        <v>957.9</v>
      </c>
      <c r="K971" t="str">
        <f t="shared" si="15"/>
        <v/>
      </c>
    </row>
    <row r="972" spans="1:11">
      <c r="A972" s="1" t="s">
        <v>4493</v>
      </c>
      <c r="B972" s="2">
        <v>1998319</v>
      </c>
      <c r="C972" s="1" t="s">
        <v>4494</v>
      </c>
      <c r="D972" s="1" t="s">
        <v>4495</v>
      </c>
      <c r="E972" s="1" t="s">
        <v>4496</v>
      </c>
      <c r="F972" s="2">
        <v>-966.07</v>
      </c>
      <c r="G972" s="1" t="s">
        <v>9</v>
      </c>
      <c r="H972" s="1" t="s">
        <v>10</v>
      </c>
      <c r="I972" s="1" t="s">
        <v>11</v>
      </c>
      <c r="J972">
        <f>VLOOKUP(B972,自助退!B:F,5,FALSE)</f>
        <v>966.07</v>
      </c>
      <c r="K972" t="str">
        <f t="shared" si="15"/>
        <v/>
      </c>
    </row>
    <row r="973" spans="1:11">
      <c r="A973" s="1" t="s">
        <v>4497</v>
      </c>
      <c r="B973" s="2">
        <v>1998523</v>
      </c>
      <c r="C973" s="1" t="s">
        <v>4498</v>
      </c>
      <c r="D973" s="1" t="s">
        <v>176</v>
      </c>
      <c r="E973" s="1" t="s">
        <v>177</v>
      </c>
      <c r="F973" s="2">
        <v>-260.44</v>
      </c>
      <c r="G973" s="1" t="s">
        <v>9</v>
      </c>
      <c r="H973" s="1" t="s">
        <v>95</v>
      </c>
      <c r="I973" s="1" t="s">
        <v>11</v>
      </c>
      <c r="J973">
        <f>VLOOKUP(B973,自助退!B:F,5,FALSE)</f>
        <v>260.44</v>
      </c>
      <c r="K973" t="str">
        <f t="shared" si="15"/>
        <v/>
      </c>
    </row>
    <row r="974" spans="1:11">
      <c r="A974" s="1" t="s">
        <v>4499</v>
      </c>
      <c r="B974" s="2">
        <v>1998625</v>
      </c>
      <c r="C974" s="1" t="s">
        <v>4500</v>
      </c>
      <c r="D974" s="1" t="s">
        <v>127</v>
      </c>
      <c r="E974" s="1" t="s">
        <v>64</v>
      </c>
      <c r="F974" s="2">
        <v>-39962.21</v>
      </c>
      <c r="G974" s="1" t="s">
        <v>9</v>
      </c>
      <c r="H974" s="1" t="s">
        <v>95</v>
      </c>
      <c r="I974" s="1" t="s">
        <v>11</v>
      </c>
      <c r="J974">
        <f>VLOOKUP(B974,自助退!B:F,5,FALSE)</f>
        <v>39962.21</v>
      </c>
      <c r="K974" t="str">
        <f t="shared" si="15"/>
        <v/>
      </c>
    </row>
    <row r="975" spans="1:11">
      <c r="A975" s="1" t="s">
        <v>4501</v>
      </c>
      <c r="B975" s="2">
        <v>1999644</v>
      </c>
      <c r="C975" s="1" t="s">
        <v>4502</v>
      </c>
      <c r="D975" s="1" t="s">
        <v>4503</v>
      </c>
      <c r="E975" s="1" t="s">
        <v>4504</v>
      </c>
      <c r="F975" s="2">
        <v>-87.8</v>
      </c>
      <c r="G975" s="1" t="s">
        <v>9</v>
      </c>
      <c r="H975" s="1" t="s">
        <v>96</v>
      </c>
      <c r="I975" s="1" t="s">
        <v>11</v>
      </c>
      <c r="J975">
        <f>VLOOKUP(B975,自助退!B:F,5,FALSE)</f>
        <v>87.8</v>
      </c>
      <c r="K975" t="str">
        <f t="shared" si="15"/>
        <v/>
      </c>
    </row>
    <row r="976" spans="1:11">
      <c r="A976" s="1" t="s">
        <v>4505</v>
      </c>
      <c r="B976" s="2">
        <v>1999854</v>
      </c>
      <c r="C976" s="1" t="s">
        <v>4506</v>
      </c>
      <c r="D976" s="1" t="s">
        <v>4507</v>
      </c>
      <c r="E976" s="1" t="s">
        <v>4508</v>
      </c>
      <c r="F976" s="2">
        <v>-1500</v>
      </c>
      <c r="G976" s="1" t="s">
        <v>9</v>
      </c>
      <c r="H976" s="1" t="s">
        <v>82</v>
      </c>
      <c r="I976" s="1" t="s">
        <v>11</v>
      </c>
      <c r="J976">
        <f>VLOOKUP(B976,自助退!B:F,5,FALSE)</f>
        <v>1500</v>
      </c>
      <c r="K976" t="str">
        <f t="shared" si="15"/>
        <v/>
      </c>
    </row>
    <row r="977" spans="1:11">
      <c r="A977" s="1" t="s">
        <v>4509</v>
      </c>
      <c r="B977" s="2">
        <v>2000803</v>
      </c>
      <c r="C977" s="1" t="s">
        <v>4510</v>
      </c>
      <c r="D977" s="1" t="s">
        <v>4511</v>
      </c>
      <c r="E977" s="1" t="s">
        <v>4512</v>
      </c>
      <c r="F977" s="2">
        <v>-646.51</v>
      </c>
      <c r="G977" s="1" t="s">
        <v>9</v>
      </c>
      <c r="H977" s="1" t="s">
        <v>92</v>
      </c>
      <c r="I977" s="1" t="s">
        <v>11</v>
      </c>
      <c r="J977">
        <f>VLOOKUP(B977,自助退!B:F,5,FALSE)</f>
        <v>646.51</v>
      </c>
      <c r="K977" t="str">
        <f t="shared" si="15"/>
        <v/>
      </c>
    </row>
    <row r="978" spans="1:11">
      <c r="A978" s="1" t="s">
        <v>4513</v>
      </c>
      <c r="B978" s="2">
        <v>2002330</v>
      </c>
      <c r="C978" s="1" t="s">
        <v>4514</v>
      </c>
      <c r="D978" s="1" t="s">
        <v>4515</v>
      </c>
      <c r="E978" s="1" t="s">
        <v>4516</v>
      </c>
      <c r="F978" s="2">
        <v>-2000</v>
      </c>
      <c r="G978" s="1" t="s">
        <v>9</v>
      </c>
      <c r="H978" s="1" t="s">
        <v>85</v>
      </c>
      <c r="I978" s="1" t="s">
        <v>11</v>
      </c>
      <c r="J978">
        <f>VLOOKUP(B978,自助退!B:F,5,FALSE)</f>
        <v>2000</v>
      </c>
      <c r="K978" t="str">
        <f t="shared" si="15"/>
        <v/>
      </c>
    </row>
    <row r="979" spans="1:11">
      <c r="A979" s="1" t="s">
        <v>4517</v>
      </c>
      <c r="B979" s="2">
        <v>2004802</v>
      </c>
      <c r="C979" s="1" t="s">
        <v>4518</v>
      </c>
      <c r="D979" s="1" t="s">
        <v>4519</v>
      </c>
      <c r="E979" s="1" t="s">
        <v>4520</v>
      </c>
      <c r="F979" s="2">
        <v>-8001</v>
      </c>
      <c r="G979" s="1" t="s">
        <v>9</v>
      </c>
      <c r="H979" s="1" t="s">
        <v>77</v>
      </c>
      <c r="I979" s="1" t="s">
        <v>11</v>
      </c>
      <c r="J979">
        <f>VLOOKUP(B979,自助退!B:F,5,FALSE)</f>
        <v>8001</v>
      </c>
      <c r="K979" t="str">
        <f t="shared" si="15"/>
        <v/>
      </c>
    </row>
    <row r="980" spans="1:11">
      <c r="A980" s="1" t="s">
        <v>4521</v>
      </c>
      <c r="B980" s="2">
        <v>2005232</v>
      </c>
      <c r="C980" s="1" t="s">
        <v>4522</v>
      </c>
      <c r="D980" s="1" t="s">
        <v>4523</v>
      </c>
      <c r="E980" s="1" t="s">
        <v>4524</v>
      </c>
      <c r="F980" s="2">
        <v>-52.5</v>
      </c>
      <c r="G980" s="1" t="s">
        <v>9</v>
      </c>
      <c r="H980" s="1" t="s">
        <v>102</v>
      </c>
      <c r="I980" s="1" t="s">
        <v>11</v>
      </c>
      <c r="J980">
        <f>VLOOKUP(B980,自助退!B:F,5,FALSE)</f>
        <v>52.5</v>
      </c>
      <c r="K980" t="str">
        <f t="shared" si="15"/>
        <v/>
      </c>
    </row>
    <row r="981" spans="1:11">
      <c r="A981" s="1" t="s">
        <v>4525</v>
      </c>
      <c r="B981" s="2">
        <v>2005695</v>
      </c>
      <c r="C981" s="1" t="s">
        <v>4526</v>
      </c>
      <c r="D981" s="1" t="s">
        <v>4527</v>
      </c>
      <c r="E981" s="1" t="s">
        <v>4528</v>
      </c>
      <c r="F981" s="2">
        <v>-309.99</v>
      </c>
      <c r="G981" s="1" t="s">
        <v>9</v>
      </c>
      <c r="H981" s="1" t="s">
        <v>77</v>
      </c>
      <c r="I981" s="1" t="s">
        <v>11</v>
      </c>
      <c r="J981">
        <f>VLOOKUP(B981,自助退!B:F,5,FALSE)</f>
        <v>309.99</v>
      </c>
      <c r="K981" t="str">
        <f t="shared" si="15"/>
        <v/>
      </c>
    </row>
    <row r="982" spans="1:11">
      <c r="A982" s="1" t="s">
        <v>4529</v>
      </c>
      <c r="B982" s="2">
        <v>2006214</v>
      </c>
      <c r="C982" s="1" t="s">
        <v>4530</v>
      </c>
      <c r="D982" s="1" t="s">
        <v>4531</v>
      </c>
      <c r="E982" s="1" t="s">
        <v>4532</v>
      </c>
      <c r="F982" s="2">
        <v>-200</v>
      </c>
      <c r="G982" s="1" t="s">
        <v>9</v>
      </c>
      <c r="H982" s="1" t="s">
        <v>79</v>
      </c>
      <c r="I982" s="1" t="s">
        <v>11</v>
      </c>
      <c r="J982">
        <f>VLOOKUP(B982,自助退!B:F,5,FALSE)</f>
        <v>200</v>
      </c>
      <c r="K982" t="str">
        <f t="shared" si="15"/>
        <v/>
      </c>
    </row>
    <row r="983" spans="1:11">
      <c r="A983" s="1" t="s">
        <v>4533</v>
      </c>
      <c r="B983" s="2">
        <v>2006367</v>
      </c>
      <c r="C983" s="1" t="s">
        <v>4534</v>
      </c>
      <c r="D983" s="1" t="s">
        <v>4535</v>
      </c>
      <c r="E983" s="1" t="s">
        <v>4536</v>
      </c>
      <c r="F983" s="2">
        <v>-747</v>
      </c>
      <c r="G983" s="1" t="s">
        <v>9</v>
      </c>
      <c r="H983" s="1" t="s">
        <v>94</v>
      </c>
      <c r="I983" s="1" t="s">
        <v>11</v>
      </c>
      <c r="J983">
        <f>VLOOKUP(B983,自助退!B:F,5,FALSE)</f>
        <v>747</v>
      </c>
      <c r="K983" t="str">
        <f t="shared" si="15"/>
        <v/>
      </c>
    </row>
    <row r="984" spans="1:11">
      <c r="A984" s="1" t="s">
        <v>4537</v>
      </c>
      <c r="B984" s="2">
        <v>2006932</v>
      </c>
      <c r="C984" s="1" t="s">
        <v>4538</v>
      </c>
      <c r="D984" s="1" t="s">
        <v>4539</v>
      </c>
      <c r="E984" s="1" t="s">
        <v>4540</v>
      </c>
      <c r="F984" s="2">
        <v>-39.58</v>
      </c>
      <c r="G984" s="1" t="s">
        <v>9</v>
      </c>
      <c r="H984" s="1" t="s">
        <v>106</v>
      </c>
      <c r="I984" s="1" t="s">
        <v>11</v>
      </c>
      <c r="J984">
        <f>VLOOKUP(B984,自助退!B:F,5,FALSE)</f>
        <v>39.58</v>
      </c>
      <c r="K984" t="str">
        <f t="shared" si="15"/>
        <v/>
      </c>
    </row>
    <row r="985" spans="1:11">
      <c r="A985" s="1" t="s">
        <v>4541</v>
      </c>
      <c r="B985" s="2">
        <v>2007202</v>
      </c>
      <c r="C985" s="1" t="s">
        <v>4542</v>
      </c>
      <c r="D985" s="1" t="s">
        <v>4543</v>
      </c>
      <c r="E985" s="1" t="s">
        <v>4544</v>
      </c>
      <c r="F985" s="2">
        <v>-31.44</v>
      </c>
      <c r="G985" s="1" t="s">
        <v>9</v>
      </c>
      <c r="H985" s="1" t="s">
        <v>94</v>
      </c>
      <c r="I985" s="1" t="s">
        <v>11</v>
      </c>
      <c r="J985">
        <f>VLOOKUP(B985,自助退!B:F,5,FALSE)</f>
        <v>31.44</v>
      </c>
      <c r="K985" t="str">
        <f t="shared" si="15"/>
        <v/>
      </c>
    </row>
    <row r="986" spans="1:11">
      <c r="A986" s="1" t="s">
        <v>4545</v>
      </c>
      <c r="B986" s="2">
        <v>2007395</v>
      </c>
      <c r="C986" s="1" t="s">
        <v>4546</v>
      </c>
      <c r="D986" s="1" t="s">
        <v>4547</v>
      </c>
      <c r="E986" s="1" t="s">
        <v>4548</v>
      </c>
      <c r="F986" s="2">
        <v>-3300</v>
      </c>
      <c r="G986" s="1" t="s">
        <v>9</v>
      </c>
      <c r="H986" s="1" t="s">
        <v>102</v>
      </c>
      <c r="I986" s="1" t="s">
        <v>11</v>
      </c>
      <c r="J986">
        <f>VLOOKUP(B986,自助退!B:F,5,FALSE)</f>
        <v>3300</v>
      </c>
      <c r="K986" t="str">
        <f t="shared" si="15"/>
        <v/>
      </c>
    </row>
    <row r="987" spans="1:11">
      <c r="A987" s="1" t="s">
        <v>4549</v>
      </c>
      <c r="B987" s="2">
        <v>2007717</v>
      </c>
      <c r="C987" s="1" t="s">
        <v>4550</v>
      </c>
      <c r="D987" s="1" t="s">
        <v>4551</v>
      </c>
      <c r="E987" s="1" t="s">
        <v>4552</v>
      </c>
      <c r="F987" s="2">
        <v>-200</v>
      </c>
      <c r="G987" s="1" t="s">
        <v>9</v>
      </c>
      <c r="H987" s="1" t="s">
        <v>95</v>
      </c>
      <c r="I987" s="1" t="s">
        <v>11</v>
      </c>
      <c r="J987">
        <f>VLOOKUP(B987,自助退!B:F,5,FALSE)</f>
        <v>200</v>
      </c>
      <c r="K987" t="str">
        <f t="shared" si="15"/>
        <v/>
      </c>
    </row>
    <row r="988" spans="1:11">
      <c r="A988" s="1" t="s">
        <v>4553</v>
      </c>
      <c r="B988" s="2">
        <v>2008191</v>
      </c>
      <c r="C988" s="1" t="s">
        <v>4554</v>
      </c>
      <c r="D988" s="1" t="s">
        <v>4555</v>
      </c>
      <c r="E988" s="1" t="s">
        <v>4556</v>
      </c>
      <c r="F988" s="2">
        <v>-1278.5899999999999</v>
      </c>
      <c r="G988" s="1" t="s">
        <v>9</v>
      </c>
      <c r="H988" s="1" t="s">
        <v>95</v>
      </c>
      <c r="I988" s="1" t="s">
        <v>11</v>
      </c>
      <c r="J988">
        <f>VLOOKUP(B988,自助退!B:F,5,FALSE)</f>
        <v>1278.5899999999999</v>
      </c>
      <c r="K988" t="str">
        <f t="shared" si="15"/>
        <v/>
      </c>
    </row>
    <row r="989" spans="1:11">
      <c r="A989" s="1" t="s">
        <v>4557</v>
      </c>
      <c r="B989" s="2">
        <v>2008392</v>
      </c>
      <c r="C989" s="1" t="s">
        <v>4558</v>
      </c>
      <c r="D989" s="1" t="s">
        <v>4559</v>
      </c>
      <c r="E989" s="1" t="s">
        <v>4560</v>
      </c>
      <c r="F989" s="2">
        <v>-275</v>
      </c>
      <c r="G989" s="1" t="s">
        <v>9</v>
      </c>
      <c r="H989" s="1" t="s">
        <v>91</v>
      </c>
      <c r="I989" s="1" t="s">
        <v>11</v>
      </c>
      <c r="J989">
        <f>VLOOKUP(B989,自助退!B:F,5,FALSE)</f>
        <v>275</v>
      </c>
      <c r="K989" t="str">
        <f t="shared" si="15"/>
        <v/>
      </c>
    </row>
    <row r="990" spans="1:11">
      <c r="A990" s="1" t="s">
        <v>4561</v>
      </c>
      <c r="B990" s="2">
        <v>2008682</v>
      </c>
      <c r="C990" s="1" t="s">
        <v>4562</v>
      </c>
      <c r="D990" s="1" t="s">
        <v>4563</v>
      </c>
      <c r="E990" s="1" t="s">
        <v>4564</v>
      </c>
      <c r="F990" s="2">
        <v>-1000</v>
      </c>
      <c r="G990" s="1" t="s">
        <v>9</v>
      </c>
      <c r="H990" s="1" t="s">
        <v>134</v>
      </c>
      <c r="I990" s="1" t="s">
        <v>11</v>
      </c>
      <c r="J990">
        <f>VLOOKUP(B990,自助退!B:F,5,FALSE)</f>
        <v>1000</v>
      </c>
      <c r="K990" t="str">
        <f t="shared" si="15"/>
        <v/>
      </c>
    </row>
    <row r="991" spans="1:11">
      <c r="A991" s="1" t="s">
        <v>4565</v>
      </c>
      <c r="B991" s="2">
        <v>2008939</v>
      </c>
      <c r="C991" s="1" t="s">
        <v>4566</v>
      </c>
      <c r="D991" s="1" t="s">
        <v>4567</v>
      </c>
      <c r="E991" s="1" t="s">
        <v>52</v>
      </c>
      <c r="F991" s="2">
        <v>-1001.08</v>
      </c>
      <c r="G991" s="1" t="s">
        <v>9</v>
      </c>
      <c r="H991" s="1" t="s">
        <v>95</v>
      </c>
      <c r="I991" s="1" t="s">
        <v>11</v>
      </c>
      <c r="J991">
        <f>VLOOKUP(B991,自助退!B:F,5,FALSE)</f>
        <v>1001.08</v>
      </c>
      <c r="K991" t="str">
        <f t="shared" si="15"/>
        <v/>
      </c>
    </row>
    <row r="992" spans="1:11">
      <c r="A992" s="1" t="s">
        <v>4568</v>
      </c>
      <c r="B992" s="2">
        <v>2009218</v>
      </c>
      <c r="C992" s="1" t="s">
        <v>4569</v>
      </c>
      <c r="D992" s="1" t="s">
        <v>4570</v>
      </c>
      <c r="E992" s="1" t="s">
        <v>4571</v>
      </c>
      <c r="F992" s="2">
        <v>-992.5</v>
      </c>
      <c r="G992" s="1" t="s">
        <v>9</v>
      </c>
      <c r="H992" s="1" t="s">
        <v>75</v>
      </c>
      <c r="I992" s="1" t="s">
        <v>11</v>
      </c>
      <c r="J992">
        <f>VLOOKUP(B992,自助退!B:F,5,FALSE)</f>
        <v>992.5</v>
      </c>
      <c r="K992" t="str">
        <f t="shared" si="15"/>
        <v/>
      </c>
    </row>
    <row r="993" spans="1:11">
      <c r="A993" s="1" t="s">
        <v>4572</v>
      </c>
      <c r="B993" s="2">
        <v>2009801</v>
      </c>
      <c r="C993" s="1" t="s">
        <v>4573</v>
      </c>
      <c r="D993" s="1" t="s">
        <v>4574</v>
      </c>
      <c r="E993" s="1" t="s">
        <v>4575</v>
      </c>
      <c r="F993" s="2">
        <v>-164.5</v>
      </c>
      <c r="G993" s="1" t="s">
        <v>9</v>
      </c>
      <c r="H993" s="1" t="s">
        <v>91</v>
      </c>
      <c r="I993" s="1" t="s">
        <v>11</v>
      </c>
      <c r="J993">
        <f>VLOOKUP(B993,自助退!B:F,5,FALSE)</f>
        <v>164.5</v>
      </c>
      <c r="K993" t="str">
        <f t="shared" si="15"/>
        <v/>
      </c>
    </row>
    <row r="994" spans="1:11">
      <c r="A994" s="1" t="s">
        <v>4576</v>
      </c>
      <c r="B994" s="2">
        <v>2010061</v>
      </c>
      <c r="C994" s="1" t="s">
        <v>4577</v>
      </c>
      <c r="D994" s="1" t="s">
        <v>4578</v>
      </c>
      <c r="E994" s="1" t="s">
        <v>4579</v>
      </c>
      <c r="F994" s="2">
        <v>-3432.44</v>
      </c>
      <c r="G994" s="1" t="s">
        <v>9</v>
      </c>
      <c r="H994" s="1" t="s">
        <v>92</v>
      </c>
      <c r="I994" s="1" t="s">
        <v>11</v>
      </c>
      <c r="J994">
        <f>VLOOKUP(B994,自助退!B:F,5,FALSE)</f>
        <v>3432.44</v>
      </c>
      <c r="K994" t="str">
        <f t="shared" si="15"/>
        <v/>
      </c>
    </row>
    <row r="995" spans="1:11">
      <c r="A995" s="1" t="s">
        <v>4580</v>
      </c>
      <c r="B995" s="2">
        <v>2010430</v>
      </c>
      <c r="C995" s="1" t="s">
        <v>4581</v>
      </c>
      <c r="D995" s="1" t="s">
        <v>4582</v>
      </c>
      <c r="E995" s="1" t="s">
        <v>4583</v>
      </c>
      <c r="F995" s="2">
        <v>-830.53</v>
      </c>
      <c r="G995" s="1" t="s">
        <v>9</v>
      </c>
      <c r="H995" s="1" t="s">
        <v>85</v>
      </c>
      <c r="I995" s="1" t="s">
        <v>11</v>
      </c>
      <c r="J995">
        <f>VLOOKUP(B995,自助退!B:F,5,FALSE)</f>
        <v>830.53</v>
      </c>
      <c r="K995" t="str">
        <f t="shared" si="15"/>
        <v/>
      </c>
    </row>
    <row r="996" spans="1:11">
      <c r="A996" s="1" t="s">
        <v>4584</v>
      </c>
      <c r="B996" s="2">
        <v>2010473</v>
      </c>
      <c r="C996" s="1" t="s">
        <v>4585</v>
      </c>
      <c r="D996" s="1" t="s">
        <v>4586</v>
      </c>
      <c r="E996" s="1" t="s">
        <v>4587</v>
      </c>
      <c r="F996" s="2">
        <v>-580.55999999999995</v>
      </c>
      <c r="G996" s="1" t="s">
        <v>9</v>
      </c>
      <c r="H996" s="1" t="s">
        <v>105</v>
      </c>
      <c r="I996" s="1" t="s">
        <v>11</v>
      </c>
      <c r="J996">
        <f>VLOOKUP(B996,自助退!B:F,5,FALSE)</f>
        <v>580.55999999999995</v>
      </c>
      <c r="K996" t="str">
        <f t="shared" si="15"/>
        <v/>
      </c>
    </row>
    <row r="997" spans="1:11">
      <c r="A997" s="1" t="s">
        <v>4588</v>
      </c>
      <c r="B997" s="2">
        <v>2010564</v>
      </c>
      <c r="C997" s="1" t="s">
        <v>4589</v>
      </c>
      <c r="D997" s="1" t="s">
        <v>4590</v>
      </c>
      <c r="E997" s="1" t="s">
        <v>4591</v>
      </c>
      <c r="F997" s="2">
        <v>-383.75</v>
      </c>
      <c r="G997" s="1" t="s">
        <v>9</v>
      </c>
      <c r="H997" s="1" t="s">
        <v>85</v>
      </c>
      <c r="I997" s="1" t="s">
        <v>11</v>
      </c>
      <c r="J997">
        <f>VLOOKUP(B997,自助退!B:F,5,FALSE)</f>
        <v>383.75</v>
      </c>
      <c r="K997" t="str">
        <f t="shared" si="15"/>
        <v/>
      </c>
    </row>
    <row r="998" spans="1:11">
      <c r="A998" s="1" t="s">
        <v>4592</v>
      </c>
      <c r="B998" s="2">
        <v>2010755</v>
      </c>
      <c r="C998" s="1" t="s">
        <v>4593</v>
      </c>
      <c r="D998" s="1" t="s">
        <v>4594</v>
      </c>
      <c r="E998" s="1" t="s">
        <v>4595</v>
      </c>
      <c r="F998" s="2">
        <v>-2974.71</v>
      </c>
      <c r="G998" s="1" t="s">
        <v>9</v>
      </c>
      <c r="H998" s="1" t="s">
        <v>95</v>
      </c>
      <c r="I998" s="1" t="s">
        <v>11</v>
      </c>
      <c r="J998">
        <f>VLOOKUP(B998,自助退!B:F,5,FALSE)</f>
        <v>2974.71</v>
      </c>
      <c r="K998" t="str">
        <f t="shared" si="15"/>
        <v/>
      </c>
    </row>
    <row r="999" spans="1:11">
      <c r="A999" s="1" t="s">
        <v>4596</v>
      </c>
      <c r="B999" s="2">
        <v>2010970</v>
      </c>
      <c r="C999" s="1" t="s">
        <v>4597</v>
      </c>
      <c r="D999" s="1" t="s">
        <v>4598</v>
      </c>
      <c r="E999" s="1" t="s">
        <v>4599</v>
      </c>
      <c r="F999" s="2">
        <v>-832</v>
      </c>
      <c r="G999" s="1" t="s">
        <v>9</v>
      </c>
      <c r="H999" s="1" t="s">
        <v>95</v>
      </c>
      <c r="I999" s="1" t="s">
        <v>11</v>
      </c>
      <c r="J999">
        <f>VLOOKUP(B999,自助退!B:F,5,FALSE)</f>
        <v>832</v>
      </c>
      <c r="K999" t="str">
        <f t="shared" si="15"/>
        <v/>
      </c>
    </row>
    <row r="1000" spans="1:11">
      <c r="A1000" s="1" t="s">
        <v>4600</v>
      </c>
      <c r="B1000" s="2">
        <v>2011282</v>
      </c>
      <c r="C1000" s="1"/>
      <c r="D1000" s="1" t="s">
        <v>4602</v>
      </c>
      <c r="E1000" s="1" t="s">
        <v>879</v>
      </c>
      <c r="F1000" s="2">
        <v>-30</v>
      </c>
      <c r="G1000" s="1" t="s">
        <v>9</v>
      </c>
      <c r="H1000" s="1" t="s">
        <v>88</v>
      </c>
      <c r="I1000" s="1" t="s">
        <v>78</v>
      </c>
      <c r="J1000">
        <f>VLOOKUP(B1000,自助退!B:F,5,FALSE)</f>
        <v>30</v>
      </c>
      <c r="K1000" t="str">
        <f t="shared" si="15"/>
        <v/>
      </c>
    </row>
    <row r="1001" spans="1:11">
      <c r="A1001" s="1" t="s">
        <v>4603</v>
      </c>
      <c r="B1001" s="2">
        <v>2011374</v>
      </c>
      <c r="C1001" s="1" t="s">
        <v>4604</v>
      </c>
      <c r="D1001" s="1" t="s">
        <v>4605</v>
      </c>
      <c r="E1001" s="1" t="s">
        <v>4606</v>
      </c>
      <c r="F1001" s="2">
        <v>-2380</v>
      </c>
      <c r="G1001" s="1" t="s">
        <v>9</v>
      </c>
      <c r="H1001" s="1" t="s">
        <v>90</v>
      </c>
      <c r="I1001" s="1" t="s">
        <v>11</v>
      </c>
      <c r="J1001">
        <f>VLOOKUP(B1001,自助退!B:F,5,FALSE)</f>
        <v>2380</v>
      </c>
      <c r="K1001" t="str">
        <f t="shared" si="15"/>
        <v/>
      </c>
    </row>
    <row r="1002" spans="1:11">
      <c r="A1002" s="1" t="s">
        <v>4607</v>
      </c>
      <c r="B1002" s="2">
        <v>2011476</v>
      </c>
      <c r="C1002" s="1" t="s">
        <v>4608</v>
      </c>
      <c r="D1002" s="1" t="s">
        <v>4609</v>
      </c>
      <c r="E1002" s="1" t="s">
        <v>4610</v>
      </c>
      <c r="F1002" s="2">
        <v>-3000</v>
      </c>
      <c r="G1002" s="1" t="s">
        <v>9</v>
      </c>
      <c r="H1002" s="1" t="s">
        <v>98</v>
      </c>
      <c r="I1002" s="1" t="s">
        <v>11</v>
      </c>
      <c r="J1002">
        <f>VLOOKUP(B1002,自助退!B:F,5,FALSE)</f>
        <v>3000</v>
      </c>
      <c r="K1002" t="str">
        <f t="shared" si="15"/>
        <v/>
      </c>
    </row>
    <row r="1003" spans="1:11">
      <c r="A1003" s="1" t="s">
        <v>4611</v>
      </c>
      <c r="B1003" s="2">
        <v>2012413</v>
      </c>
      <c r="C1003" s="1" t="s">
        <v>4612</v>
      </c>
      <c r="D1003" s="1" t="s">
        <v>4613</v>
      </c>
      <c r="E1003" s="1" t="s">
        <v>4614</v>
      </c>
      <c r="F1003" s="2">
        <v>-299</v>
      </c>
      <c r="G1003" s="1" t="s">
        <v>9</v>
      </c>
      <c r="H1003" s="1" t="s">
        <v>87</v>
      </c>
      <c r="I1003" s="1" t="s">
        <v>11</v>
      </c>
      <c r="J1003">
        <f>VLOOKUP(B1003,自助退!B:F,5,FALSE)</f>
        <v>299</v>
      </c>
      <c r="K1003" t="str">
        <f t="shared" si="15"/>
        <v/>
      </c>
    </row>
    <row r="1004" spans="1:11">
      <c r="A1004" s="1" t="s">
        <v>4615</v>
      </c>
      <c r="B1004" s="2">
        <v>2012529</v>
      </c>
      <c r="C1004" s="1" t="s">
        <v>4616</v>
      </c>
      <c r="D1004" s="1" t="s">
        <v>4617</v>
      </c>
      <c r="E1004" s="1" t="s">
        <v>4618</v>
      </c>
      <c r="F1004" s="2">
        <v>-481.69</v>
      </c>
      <c r="G1004" s="1" t="s">
        <v>9</v>
      </c>
      <c r="H1004" s="1" t="s">
        <v>101</v>
      </c>
      <c r="I1004" s="1" t="s">
        <v>11</v>
      </c>
      <c r="J1004">
        <f>VLOOKUP(B1004,自助退!B:F,5,FALSE)</f>
        <v>481.69</v>
      </c>
      <c r="K1004" t="str">
        <f t="shared" si="15"/>
        <v/>
      </c>
    </row>
    <row r="1005" spans="1:11">
      <c r="A1005" s="1" t="s">
        <v>4619</v>
      </c>
      <c r="B1005" s="2">
        <v>2012671</v>
      </c>
      <c r="C1005" s="1" t="s">
        <v>4620</v>
      </c>
      <c r="D1005" s="1" t="s">
        <v>4621</v>
      </c>
      <c r="E1005" s="1" t="s">
        <v>4622</v>
      </c>
      <c r="F1005" s="2">
        <v>-2300</v>
      </c>
      <c r="G1005" s="1" t="s">
        <v>9</v>
      </c>
      <c r="H1005" s="1" t="s">
        <v>87</v>
      </c>
      <c r="I1005" s="1" t="s">
        <v>11</v>
      </c>
      <c r="J1005">
        <f>VLOOKUP(B1005,自助退!B:F,5,FALSE)</f>
        <v>2300</v>
      </c>
      <c r="K1005" t="str">
        <f t="shared" si="15"/>
        <v/>
      </c>
    </row>
    <row r="1006" spans="1:11">
      <c r="A1006" s="1" t="s">
        <v>4623</v>
      </c>
      <c r="B1006" s="2">
        <v>2013073</v>
      </c>
      <c r="C1006" s="1" t="s">
        <v>4624</v>
      </c>
      <c r="D1006" s="1" t="s">
        <v>4625</v>
      </c>
      <c r="E1006" s="1" t="s">
        <v>4626</v>
      </c>
      <c r="F1006" s="2">
        <v>-2300</v>
      </c>
      <c r="G1006" s="1" t="s">
        <v>9</v>
      </c>
      <c r="H1006" s="1" t="s">
        <v>112</v>
      </c>
      <c r="I1006" s="1" t="s">
        <v>11</v>
      </c>
      <c r="J1006">
        <f>VLOOKUP(B1006,自助退!B:F,5,FALSE)</f>
        <v>2300</v>
      </c>
      <c r="K1006" t="str">
        <f t="shared" si="15"/>
        <v/>
      </c>
    </row>
    <row r="1007" spans="1:11">
      <c r="A1007" s="1" t="s">
        <v>4627</v>
      </c>
      <c r="B1007" s="2">
        <v>2013134</v>
      </c>
      <c r="C1007" s="1" t="s">
        <v>4628</v>
      </c>
      <c r="D1007" s="1" t="s">
        <v>4629</v>
      </c>
      <c r="E1007" s="1" t="s">
        <v>4630</v>
      </c>
      <c r="F1007" s="2">
        <v>-100</v>
      </c>
      <c r="G1007" s="1" t="s">
        <v>9</v>
      </c>
      <c r="H1007" s="1" t="s">
        <v>87</v>
      </c>
      <c r="I1007" s="1" t="s">
        <v>11</v>
      </c>
      <c r="J1007">
        <f>VLOOKUP(B1007,自助退!B:F,5,FALSE)</f>
        <v>100</v>
      </c>
      <c r="K1007" t="str">
        <f t="shared" si="15"/>
        <v/>
      </c>
    </row>
    <row r="1008" spans="1:11">
      <c r="A1008" s="1" t="s">
        <v>4631</v>
      </c>
      <c r="B1008" s="2">
        <v>2013161</v>
      </c>
      <c r="C1008" s="1" t="s">
        <v>4632</v>
      </c>
      <c r="D1008" s="1" t="s">
        <v>4633</v>
      </c>
      <c r="E1008" s="1" t="s">
        <v>4634</v>
      </c>
      <c r="F1008" s="2">
        <v>-9150</v>
      </c>
      <c r="G1008" s="1" t="s">
        <v>9</v>
      </c>
      <c r="H1008" s="1" t="s">
        <v>92</v>
      </c>
      <c r="I1008" s="1" t="s">
        <v>11</v>
      </c>
      <c r="J1008">
        <f>VLOOKUP(B1008,自助退!B:F,5,FALSE)</f>
        <v>9150</v>
      </c>
      <c r="K1008" t="str">
        <f t="shared" si="15"/>
        <v/>
      </c>
    </row>
    <row r="1009" spans="1:11">
      <c r="A1009" s="1" t="s">
        <v>4635</v>
      </c>
      <c r="B1009" s="2">
        <v>2013176</v>
      </c>
      <c r="C1009" s="1" t="s">
        <v>4636</v>
      </c>
      <c r="D1009" s="1" t="s">
        <v>4637</v>
      </c>
      <c r="E1009" s="1" t="s">
        <v>4638</v>
      </c>
      <c r="F1009" s="2">
        <v>-2468</v>
      </c>
      <c r="G1009" s="1" t="s">
        <v>9</v>
      </c>
      <c r="H1009" s="1" t="s">
        <v>90</v>
      </c>
      <c r="I1009" s="1" t="s">
        <v>11</v>
      </c>
      <c r="J1009">
        <f>VLOOKUP(B1009,自助退!B:F,5,FALSE)</f>
        <v>2468</v>
      </c>
      <c r="K1009" t="str">
        <f t="shared" si="15"/>
        <v/>
      </c>
    </row>
    <row r="1010" spans="1:11">
      <c r="A1010" s="1" t="s">
        <v>4639</v>
      </c>
      <c r="B1010" s="2">
        <v>2013177</v>
      </c>
      <c r="C1010" s="1"/>
      <c r="D1010" s="1" t="s">
        <v>4641</v>
      </c>
      <c r="E1010" s="1" t="s">
        <v>4642</v>
      </c>
      <c r="F1010" s="2">
        <v>-8224</v>
      </c>
      <c r="G1010" s="1" t="s">
        <v>9</v>
      </c>
      <c r="H1010" s="1" t="s">
        <v>92</v>
      </c>
      <c r="I1010" s="1" t="s">
        <v>78</v>
      </c>
      <c r="J1010">
        <f>VLOOKUP(B1010,自助退!B:F,5,FALSE)</f>
        <v>8224</v>
      </c>
      <c r="K1010" t="str">
        <f t="shared" si="15"/>
        <v/>
      </c>
    </row>
    <row r="1011" spans="1:11">
      <c r="A1011" s="1" t="s">
        <v>4643</v>
      </c>
      <c r="B1011" s="2">
        <v>2013207</v>
      </c>
      <c r="C1011" s="1" t="s">
        <v>4644</v>
      </c>
      <c r="D1011" s="1" t="s">
        <v>4645</v>
      </c>
      <c r="E1011" s="1" t="s">
        <v>4646</v>
      </c>
      <c r="F1011" s="2">
        <v>-6000</v>
      </c>
      <c r="G1011" s="1" t="s">
        <v>9</v>
      </c>
      <c r="H1011" s="1" t="s">
        <v>105</v>
      </c>
      <c r="I1011" s="1" t="s">
        <v>11</v>
      </c>
      <c r="J1011">
        <f>VLOOKUP(B1011,自助退!B:F,5,FALSE)</f>
        <v>6000</v>
      </c>
      <c r="K1011" t="str">
        <f t="shared" si="15"/>
        <v/>
      </c>
    </row>
    <row r="1012" spans="1:11">
      <c r="A1012" s="1" t="s">
        <v>4647</v>
      </c>
      <c r="B1012" s="2">
        <v>2013241</v>
      </c>
      <c r="C1012" s="1" t="s">
        <v>4648</v>
      </c>
      <c r="D1012" s="1" t="s">
        <v>4649</v>
      </c>
      <c r="E1012" s="1" t="s">
        <v>4650</v>
      </c>
      <c r="F1012" s="2">
        <v>-349.68</v>
      </c>
      <c r="G1012" s="1" t="s">
        <v>9</v>
      </c>
      <c r="H1012" s="1" t="s">
        <v>96</v>
      </c>
      <c r="I1012" s="1" t="s">
        <v>11</v>
      </c>
      <c r="J1012">
        <f>VLOOKUP(B1012,自助退!B:F,5,FALSE)</f>
        <v>349.68</v>
      </c>
      <c r="K1012" t="str">
        <f t="shared" si="15"/>
        <v/>
      </c>
    </row>
    <row r="1013" spans="1:11">
      <c r="A1013" s="1" t="s">
        <v>4651</v>
      </c>
      <c r="B1013" s="2">
        <v>2013324</v>
      </c>
      <c r="C1013" s="1" t="s">
        <v>4652</v>
      </c>
      <c r="D1013" s="1" t="s">
        <v>4653</v>
      </c>
      <c r="E1013" s="1" t="s">
        <v>4654</v>
      </c>
      <c r="F1013" s="2">
        <v>-829.5</v>
      </c>
      <c r="G1013" s="1" t="s">
        <v>9</v>
      </c>
      <c r="H1013" s="1" t="s">
        <v>10</v>
      </c>
      <c r="I1013" s="1" t="s">
        <v>11</v>
      </c>
      <c r="J1013">
        <f>VLOOKUP(B1013,自助退!B:F,5,FALSE)</f>
        <v>829.5</v>
      </c>
      <c r="K1013" t="str">
        <f t="shared" si="15"/>
        <v/>
      </c>
    </row>
    <row r="1014" spans="1:11">
      <c r="A1014" s="1" t="s">
        <v>4655</v>
      </c>
      <c r="B1014" s="2">
        <v>2013359</v>
      </c>
      <c r="C1014" s="1" t="s">
        <v>4656</v>
      </c>
      <c r="D1014" s="1" t="s">
        <v>4657</v>
      </c>
      <c r="E1014" s="1" t="s">
        <v>4658</v>
      </c>
      <c r="F1014" s="2">
        <v>-600</v>
      </c>
      <c r="G1014" s="1" t="s">
        <v>9</v>
      </c>
      <c r="H1014" s="1" t="s">
        <v>101</v>
      </c>
      <c r="I1014" s="1" t="s">
        <v>11</v>
      </c>
      <c r="J1014">
        <f>VLOOKUP(B1014,自助退!B:F,5,FALSE)</f>
        <v>600</v>
      </c>
      <c r="K1014" t="str">
        <f t="shared" si="15"/>
        <v/>
      </c>
    </row>
    <row r="1015" spans="1:11">
      <c r="A1015" s="1" t="s">
        <v>4659</v>
      </c>
      <c r="B1015" s="2">
        <v>2013529</v>
      </c>
      <c r="C1015" s="1" t="s">
        <v>4660</v>
      </c>
      <c r="D1015" s="1" t="s">
        <v>4661</v>
      </c>
      <c r="E1015" s="1" t="s">
        <v>4662</v>
      </c>
      <c r="F1015" s="2">
        <v>-1451.2</v>
      </c>
      <c r="G1015" s="1" t="s">
        <v>9</v>
      </c>
      <c r="H1015" s="1" t="s">
        <v>79</v>
      </c>
      <c r="I1015" s="1" t="s">
        <v>11</v>
      </c>
      <c r="J1015">
        <f>VLOOKUP(B1015,自助退!B:F,5,FALSE)</f>
        <v>1451.2</v>
      </c>
      <c r="K1015" t="str">
        <f t="shared" si="15"/>
        <v/>
      </c>
    </row>
    <row r="1016" spans="1:11">
      <c r="A1016" s="1" t="s">
        <v>4663</v>
      </c>
      <c r="B1016" s="2">
        <v>2013583</v>
      </c>
      <c r="C1016" s="1" t="s">
        <v>4664</v>
      </c>
      <c r="D1016" s="1" t="s">
        <v>4665</v>
      </c>
      <c r="E1016" s="1" t="s">
        <v>4666</v>
      </c>
      <c r="F1016" s="2">
        <v>-3041.81</v>
      </c>
      <c r="G1016" s="1" t="s">
        <v>9</v>
      </c>
      <c r="H1016" s="1" t="s">
        <v>92</v>
      </c>
      <c r="I1016" s="1" t="s">
        <v>11</v>
      </c>
      <c r="J1016">
        <f>VLOOKUP(B1016,自助退!B:F,5,FALSE)</f>
        <v>3041.81</v>
      </c>
      <c r="K1016" t="str">
        <f t="shared" si="15"/>
        <v/>
      </c>
    </row>
    <row r="1017" spans="1:11">
      <c r="A1017" s="1" t="s">
        <v>4667</v>
      </c>
      <c r="B1017" s="2">
        <v>2013629</v>
      </c>
      <c r="C1017" s="1" t="s">
        <v>4668</v>
      </c>
      <c r="D1017" s="1" t="s">
        <v>4669</v>
      </c>
      <c r="E1017" s="1" t="s">
        <v>4670</v>
      </c>
      <c r="F1017" s="2">
        <v>-1943.66</v>
      </c>
      <c r="G1017" s="1" t="s">
        <v>9</v>
      </c>
      <c r="H1017" s="1" t="s">
        <v>140</v>
      </c>
      <c r="I1017" s="1" t="s">
        <v>11</v>
      </c>
      <c r="J1017">
        <f>VLOOKUP(B1017,自助退!B:F,5,FALSE)</f>
        <v>1943.66</v>
      </c>
      <c r="K1017" t="str">
        <f t="shared" si="15"/>
        <v/>
      </c>
    </row>
    <row r="1018" spans="1:11">
      <c r="A1018" s="1" t="s">
        <v>4671</v>
      </c>
      <c r="B1018" s="2">
        <v>2013773</v>
      </c>
      <c r="C1018" s="1" t="s">
        <v>4672</v>
      </c>
      <c r="D1018" s="1" t="s">
        <v>4673</v>
      </c>
      <c r="E1018" s="1" t="s">
        <v>4674</v>
      </c>
      <c r="F1018" s="2">
        <v>-7396.67</v>
      </c>
      <c r="G1018" s="1" t="s">
        <v>9</v>
      </c>
      <c r="H1018" s="1" t="s">
        <v>87</v>
      </c>
      <c r="I1018" s="1" t="s">
        <v>11</v>
      </c>
      <c r="J1018">
        <f>VLOOKUP(B1018,自助退!B:F,5,FALSE)</f>
        <v>7396.67</v>
      </c>
      <c r="K1018" t="str">
        <f t="shared" si="15"/>
        <v/>
      </c>
    </row>
    <row r="1019" spans="1:11">
      <c r="A1019" s="1" t="s">
        <v>4675</v>
      </c>
      <c r="B1019" s="2">
        <v>2014918</v>
      </c>
      <c r="C1019" s="1" t="s">
        <v>4676</v>
      </c>
      <c r="D1019" s="1" t="s">
        <v>4677</v>
      </c>
      <c r="E1019" s="1" t="s">
        <v>4678</v>
      </c>
      <c r="F1019" s="2">
        <v>-121.97</v>
      </c>
      <c r="G1019" s="1" t="s">
        <v>9</v>
      </c>
      <c r="H1019" s="1" t="s">
        <v>100</v>
      </c>
      <c r="I1019" s="1" t="s">
        <v>11</v>
      </c>
      <c r="J1019">
        <f>VLOOKUP(B1019,自助退!B:F,5,FALSE)</f>
        <v>121.97</v>
      </c>
      <c r="K1019" t="str">
        <f t="shared" si="15"/>
        <v/>
      </c>
    </row>
    <row r="1020" spans="1:11">
      <c r="A1020" s="1" t="s">
        <v>4679</v>
      </c>
      <c r="B1020" s="2">
        <v>2015587</v>
      </c>
      <c r="C1020" s="1" t="s">
        <v>4680</v>
      </c>
      <c r="D1020" s="1" t="s">
        <v>4681</v>
      </c>
      <c r="E1020" s="1" t="s">
        <v>4682</v>
      </c>
      <c r="F1020" s="2">
        <v>-1076.72</v>
      </c>
      <c r="G1020" s="1" t="s">
        <v>9</v>
      </c>
      <c r="H1020" s="1" t="s">
        <v>112</v>
      </c>
      <c r="I1020" s="1" t="s">
        <v>11</v>
      </c>
      <c r="J1020">
        <f>VLOOKUP(B1020,自助退!B:F,5,FALSE)</f>
        <v>1076.72</v>
      </c>
      <c r="K1020" t="str">
        <f t="shared" si="15"/>
        <v/>
      </c>
    </row>
    <row r="1021" spans="1:11">
      <c r="A1021" s="1" t="s">
        <v>4683</v>
      </c>
      <c r="B1021" s="2">
        <v>2016089</v>
      </c>
      <c r="C1021" s="1" t="s">
        <v>4684</v>
      </c>
      <c r="D1021" s="1" t="s">
        <v>4685</v>
      </c>
      <c r="E1021" s="1" t="s">
        <v>4686</v>
      </c>
      <c r="F1021" s="2">
        <v>-44.5</v>
      </c>
      <c r="G1021" s="1" t="s">
        <v>9</v>
      </c>
      <c r="H1021" s="1" t="s">
        <v>107</v>
      </c>
      <c r="I1021" s="1" t="s">
        <v>11</v>
      </c>
      <c r="J1021">
        <f>VLOOKUP(B1021,自助退!B:F,5,FALSE)</f>
        <v>44.5</v>
      </c>
      <c r="K1021" t="str">
        <f t="shared" si="15"/>
        <v/>
      </c>
    </row>
    <row r="1022" spans="1:11">
      <c r="A1022" s="1" t="s">
        <v>4687</v>
      </c>
      <c r="B1022" s="2">
        <v>2016305</v>
      </c>
      <c r="C1022" s="1" t="s">
        <v>4688</v>
      </c>
      <c r="D1022" s="1" t="s">
        <v>4689</v>
      </c>
      <c r="E1022" s="1" t="s">
        <v>4690</v>
      </c>
      <c r="F1022" s="2">
        <v>-3400</v>
      </c>
      <c r="G1022" s="1" t="s">
        <v>9</v>
      </c>
      <c r="H1022" s="1" t="s">
        <v>77</v>
      </c>
      <c r="I1022" s="1" t="s">
        <v>11</v>
      </c>
      <c r="J1022">
        <f>VLOOKUP(B1022,自助退!B:F,5,FALSE)</f>
        <v>3400</v>
      </c>
      <c r="K1022" t="str">
        <f t="shared" si="15"/>
        <v/>
      </c>
    </row>
    <row r="1023" spans="1:11">
      <c r="A1023" s="1" t="s">
        <v>4691</v>
      </c>
      <c r="B1023" s="2">
        <v>2016448</v>
      </c>
      <c r="C1023" s="1" t="s">
        <v>4692</v>
      </c>
      <c r="D1023" s="1" t="s">
        <v>4693</v>
      </c>
      <c r="E1023" s="1" t="s">
        <v>4694</v>
      </c>
      <c r="F1023" s="2">
        <v>-300</v>
      </c>
      <c r="G1023" s="1" t="s">
        <v>9</v>
      </c>
      <c r="H1023" s="1" t="s">
        <v>76</v>
      </c>
      <c r="I1023" s="1" t="s">
        <v>11</v>
      </c>
      <c r="J1023">
        <f>VLOOKUP(B1023,自助退!B:F,5,FALSE)</f>
        <v>300</v>
      </c>
      <c r="K1023" t="str">
        <f t="shared" si="15"/>
        <v/>
      </c>
    </row>
    <row r="1024" spans="1:11">
      <c r="A1024" s="1" t="s">
        <v>4695</v>
      </c>
      <c r="B1024" s="2">
        <v>2016507</v>
      </c>
      <c r="C1024" s="1" t="s">
        <v>4696</v>
      </c>
      <c r="D1024" s="1" t="s">
        <v>4693</v>
      </c>
      <c r="E1024" s="1" t="s">
        <v>4694</v>
      </c>
      <c r="F1024" s="2">
        <v>-8.2200000000000006</v>
      </c>
      <c r="G1024" s="1" t="s">
        <v>9</v>
      </c>
      <c r="H1024" s="1" t="s">
        <v>76</v>
      </c>
      <c r="I1024" s="1" t="s">
        <v>11</v>
      </c>
      <c r="J1024">
        <f>VLOOKUP(B1024,自助退!B:F,5,FALSE)</f>
        <v>8.2200000000000006</v>
      </c>
      <c r="K1024" t="str">
        <f t="shared" si="15"/>
        <v/>
      </c>
    </row>
    <row r="1025" spans="1:11">
      <c r="A1025" s="1" t="s">
        <v>4697</v>
      </c>
      <c r="B1025" s="2">
        <v>2016814</v>
      </c>
      <c r="C1025" s="1" t="s">
        <v>4698</v>
      </c>
      <c r="D1025" s="1" t="s">
        <v>4699</v>
      </c>
      <c r="E1025" s="1" t="s">
        <v>4700</v>
      </c>
      <c r="F1025" s="2">
        <v>-79.510000000000005</v>
      </c>
      <c r="G1025" s="1" t="s">
        <v>9</v>
      </c>
      <c r="H1025" s="1" t="s">
        <v>124</v>
      </c>
      <c r="I1025" s="1" t="s">
        <v>11</v>
      </c>
      <c r="J1025">
        <f>VLOOKUP(B1025,自助退!B:F,5,FALSE)</f>
        <v>79.510000000000005</v>
      </c>
      <c r="K1025" t="str">
        <f t="shared" si="15"/>
        <v/>
      </c>
    </row>
    <row r="1026" spans="1:11">
      <c r="A1026" s="1" t="s">
        <v>4701</v>
      </c>
      <c r="B1026" s="2">
        <v>2016888</v>
      </c>
      <c r="C1026" s="1" t="s">
        <v>4702</v>
      </c>
      <c r="D1026" s="1" t="s">
        <v>4703</v>
      </c>
      <c r="E1026" s="1" t="s">
        <v>4704</v>
      </c>
      <c r="F1026" s="2">
        <v>-4058.82</v>
      </c>
      <c r="G1026" s="1" t="s">
        <v>9</v>
      </c>
      <c r="H1026" s="1" t="s">
        <v>92</v>
      </c>
      <c r="I1026" s="1" t="s">
        <v>11</v>
      </c>
      <c r="J1026">
        <f>VLOOKUP(B1026,自助退!B:F,5,FALSE)</f>
        <v>4058.82</v>
      </c>
      <c r="K1026" t="str">
        <f t="shared" si="15"/>
        <v/>
      </c>
    </row>
    <row r="1027" spans="1:11">
      <c r="A1027" s="1" t="s">
        <v>4705</v>
      </c>
      <c r="B1027" s="2">
        <v>2017014</v>
      </c>
      <c r="C1027" s="1" t="s">
        <v>4706</v>
      </c>
      <c r="D1027" s="1" t="s">
        <v>4707</v>
      </c>
      <c r="E1027" s="1" t="s">
        <v>4708</v>
      </c>
      <c r="F1027" s="2">
        <v>-94.5</v>
      </c>
      <c r="G1027" s="1" t="s">
        <v>9</v>
      </c>
      <c r="H1027" s="1" t="s">
        <v>96</v>
      </c>
      <c r="I1027" s="1" t="s">
        <v>11</v>
      </c>
      <c r="J1027">
        <f>VLOOKUP(B1027,自助退!B:F,5,FALSE)</f>
        <v>94.5</v>
      </c>
      <c r="K1027" t="str">
        <f t="shared" ref="K1027:K1090" si="16">IF(F1027*-1=J1027,"",1)</f>
        <v/>
      </c>
    </row>
    <row r="1028" spans="1:11">
      <c r="A1028" s="1" t="s">
        <v>4709</v>
      </c>
      <c r="B1028" s="2">
        <v>2017610</v>
      </c>
      <c r="C1028" s="1" t="s">
        <v>4710</v>
      </c>
      <c r="D1028" s="1" t="s">
        <v>4711</v>
      </c>
      <c r="E1028" s="1" t="s">
        <v>4712</v>
      </c>
      <c r="F1028" s="2">
        <v>-332.83</v>
      </c>
      <c r="G1028" s="1" t="s">
        <v>9</v>
      </c>
      <c r="H1028" s="1" t="s">
        <v>79</v>
      </c>
      <c r="I1028" s="1" t="s">
        <v>11</v>
      </c>
      <c r="J1028">
        <f>VLOOKUP(B1028,自助退!B:F,5,FALSE)</f>
        <v>332.83</v>
      </c>
      <c r="K1028" t="str">
        <f t="shared" si="16"/>
        <v/>
      </c>
    </row>
    <row r="1029" spans="1:11">
      <c r="A1029" s="1" t="s">
        <v>4713</v>
      </c>
      <c r="B1029" s="2">
        <v>2017765</v>
      </c>
      <c r="C1029" s="1" t="s">
        <v>4714</v>
      </c>
      <c r="D1029" s="1" t="s">
        <v>4715</v>
      </c>
      <c r="E1029" s="1" t="s">
        <v>4716</v>
      </c>
      <c r="F1029" s="2">
        <v>-63</v>
      </c>
      <c r="G1029" s="1" t="s">
        <v>9</v>
      </c>
      <c r="H1029" s="1" t="s">
        <v>106</v>
      </c>
      <c r="I1029" s="1" t="s">
        <v>11</v>
      </c>
      <c r="J1029">
        <f>VLOOKUP(B1029,自助退!B:F,5,FALSE)</f>
        <v>63</v>
      </c>
      <c r="K1029" t="str">
        <f t="shared" si="16"/>
        <v/>
      </c>
    </row>
    <row r="1030" spans="1:11">
      <c r="A1030" s="1" t="s">
        <v>4717</v>
      </c>
      <c r="B1030" s="2">
        <v>2018056</v>
      </c>
      <c r="C1030" s="1" t="s">
        <v>4718</v>
      </c>
      <c r="D1030" s="1" t="s">
        <v>4719</v>
      </c>
      <c r="E1030" s="1" t="s">
        <v>1788</v>
      </c>
      <c r="F1030" s="2">
        <v>-327.5</v>
      </c>
      <c r="G1030" s="1" t="s">
        <v>9</v>
      </c>
      <c r="H1030" s="1" t="s">
        <v>80</v>
      </c>
      <c r="I1030" s="1" t="s">
        <v>11</v>
      </c>
      <c r="J1030">
        <f>VLOOKUP(B1030,自助退!B:F,5,FALSE)</f>
        <v>327.5</v>
      </c>
      <c r="K1030" t="str">
        <f t="shared" si="16"/>
        <v/>
      </c>
    </row>
    <row r="1031" spans="1:11">
      <c r="A1031" s="1" t="s">
        <v>4720</v>
      </c>
      <c r="B1031" s="2">
        <v>2018190</v>
      </c>
      <c r="C1031" s="1" t="s">
        <v>4721</v>
      </c>
      <c r="D1031" s="1" t="s">
        <v>4722</v>
      </c>
      <c r="E1031" s="1" t="s">
        <v>4723</v>
      </c>
      <c r="F1031" s="2">
        <v>-1546</v>
      </c>
      <c r="G1031" s="1" t="s">
        <v>9</v>
      </c>
      <c r="H1031" s="1" t="s">
        <v>93</v>
      </c>
      <c r="I1031" s="1" t="s">
        <v>11</v>
      </c>
      <c r="J1031">
        <f>VLOOKUP(B1031,自助退!B:F,5,FALSE)</f>
        <v>1546</v>
      </c>
      <c r="K1031" t="str">
        <f t="shared" si="16"/>
        <v/>
      </c>
    </row>
    <row r="1032" spans="1:11">
      <c r="A1032" s="1" t="s">
        <v>4724</v>
      </c>
      <c r="B1032" s="2">
        <v>2018363</v>
      </c>
      <c r="C1032" s="1" t="s">
        <v>4725</v>
      </c>
      <c r="D1032" s="1" t="s">
        <v>4726</v>
      </c>
      <c r="E1032" s="1" t="s">
        <v>4727</v>
      </c>
      <c r="F1032" s="2">
        <v>-150</v>
      </c>
      <c r="G1032" s="1" t="s">
        <v>9</v>
      </c>
      <c r="H1032" s="1" t="s">
        <v>84</v>
      </c>
      <c r="I1032" s="1" t="s">
        <v>11</v>
      </c>
      <c r="J1032">
        <f>VLOOKUP(B1032,自助退!B:F,5,FALSE)</f>
        <v>150</v>
      </c>
      <c r="K1032" t="str">
        <f t="shared" si="16"/>
        <v/>
      </c>
    </row>
    <row r="1033" spans="1:11">
      <c r="A1033" s="1" t="s">
        <v>4728</v>
      </c>
      <c r="B1033" s="2">
        <v>2018434</v>
      </c>
      <c r="C1033" s="1"/>
      <c r="D1033" s="1" t="s">
        <v>4730</v>
      </c>
      <c r="E1033" s="1" t="s">
        <v>135</v>
      </c>
      <c r="F1033" s="2">
        <v>-900</v>
      </c>
      <c r="G1033" s="1" t="s">
        <v>9</v>
      </c>
      <c r="H1033" s="1" t="s">
        <v>100</v>
      </c>
      <c r="I1033" s="1" t="s">
        <v>78</v>
      </c>
      <c r="J1033">
        <f>VLOOKUP(B1033,自助退!B:F,5,FALSE)</f>
        <v>900</v>
      </c>
      <c r="K1033" t="str">
        <f t="shared" si="16"/>
        <v/>
      </c>
    </row>
    <row r="1034" spans="1:11">
      <c r="A1034" s="1" t="s">
        <v>4731</v>
      </c>
      <c r="B1034" s="2">
        <v>2018760</v>
      </c>
      <c r="C1034" s="1" t="s">
        <v>4732</v>
      </c>
      <c r="D1034" s="1" t="s">
        <v>4733</v>
      </c>
      <c r="E1034" s="1" t="s">
        <v>4734</v>
      </c>
      <c r="F1034" s="2">
        <v>-110.44</v>
      </c>
      <c r="G1034" s="1" t="s">
        <v>9</v>
      </c>
      <c r="H1034" s="1" t="s">
        <v>98</v>
      </c>
      <c r="I1034" s="1" t="s">
        <v>11</v>
      </c>
      <c r="J1034">
        <f>VLOOKUP(B1034,自助退!B:F,5,FALSE)</f>
        <v>110.44</v>
      </c>
      <c r="K1034" t="str">
        <f t="shared" si="16"/>
        <v/>
      </c>
    </row>
    <row r="1035" spans="1:11">
      <c r="A1035" s="1" t="s">
        <v>4735</v>
      </c>
      <c r="B1035" s="2">
        <v>2018838</v>
      </c>
      <c r="C1035" s="1" t="s">
        <v>4736</v>
      </c>
      <c r="D1035" s="1" t="s">
        <v>4737</v>
      </c>
      <c r="E1035" s="1" t="s">
        <v>4738</v>
      </c>
      <c r="F1035" s="2">
        <v>-10895</v>
      </c>
      <c r="G1035" s="1" t="s">
        <v>9</v>
      </c>
      <c r="H1035" s="1" t="s">
        <v>76</v>
      </c>
      <c r="I1035" s="1" t="s">
        <v>11</v>
      </c>
      <c r="J1035">
        <f>VLOOKUP(B1035,自助退!B:F,5,FALSE)</f>
        <v>10895</v>
      </c>
      <c r="K1035" t="str">
        <f t="shared" si="16"/>
        <v/>
      </c>
    </row>
    <row r="1036" spans="1:11">
      <c r="A1036" s="1" t="s">
        <v>4739</v>
      </c>
      <c r="B1036" s="2">
        <v>2019012</v>
      </c>
      <c r="C1036" s="1" t="s">
        <v>4740</v>
      </c>
      <c r="D1036" s="1" t="s">
        <v>4741</v>
      </c>
      <c r="E1036" s="1" t="s">
        <v>4742</v>
      </c>
      <c r="F1036" s="2">
        <v>-1204.06</v>
      </c>
      <c r="G1036" s="1" t="s">
        <v>9</v>
      </c>
      <c r="H1036" s="1" t="s">
        <v>116</v>
      </c>
      <c r="I1036" s="1" t="s">
        <v>11</v>
      </c>
      <c r="J1036">
        <f>VLOOKUP(B1036,自助退!B:F,5,FALSE)</f>
        <v>1204.06</v>
      </c>
      <c r="K1036" t="str">
        <f t="shared" si="16"/>
        <v/>
      </c>
    </row>
    <row r="1037" spans="1:11">
      <c r="A1037" s="1" t="s">
        <v>4743</v>
      </c>
      <c r="B1037" s="2">
        <v>2019035</v>
      </c>
      <c r="C1037" s="1" t="s">
        <v>4744</v>
      </c>
      <c r="D1037" s="1" t="s">
        <v>4745</v>
      </c>
      <c r="E1037" s="1" t="s">
        <v>4746</v>
      </c>
      <c r="F1037" s="2">
        <v>-7829.94</v>
      </c>
      <c r="G1037" s="1" t="s">
        <v>9</v>
      </c>
      <c r="H1037" s="1" t="s">
        <v>77</v>
      </c>
      <c r="I1037" s="1" t="s">
        <v>11</v>
      </c>
      <c r="J1037">
        <f>VLOOKUP(B1037,自助退!B:F,5,FALSE)</f>
        <v>7829.94</v>
      </c>
      <c r="K1037" t="str">
        <f t="shared" si="16"/>
        <v/>
      </c>
    </row>
    <row r="1038" spans="1:11">
      <c r="A1038" s="1" t="s">
        <v>4747</v>
      </c>
      <c r="B1038" s="2">
        <v>2019291</v>
      </c>
      <c r="C1038" s="1" t="s">
        <v>4748</v>
      </c>
      <c r="D1038" s="1" t="s">
        <v>4749</v>
      </c>
      <c r="E1038" s="1" t="s">
        <v>4750</v>
      </c>
      <c r="F1038" s="2">
        <v>-2000</v>
      </c>
      <c r="G1038" s="1" t="s">
        <v>9</v>
      </c>
      <c r="H1038" s="1" t="s">
        <v>87</v>
      </c>
      <c r="I1038" s="1" t="s">
        <v>11</v>
      </c>
      <c r="J1038">
        <f>VLOOKUP(B1038,自助退!B:F,5,FALSE)</f>
        <v>2000</v>
      </c>
      <c r="K1038" t="str">
        <f t="shared" si="16"/>
        <v/>
      </c>
    </row>
    <row r="1039" spans="1:11">
      <c r="A1039" s="1" t="s">
        <v>4751</v>
      </c>
      <c r="B1039" s="2">
        <v>2019431</v>
      </c>
      <c r="C1039" s="1" t="s">
        <v>4752</v>
      </c>
      <c r="D1039" s="1" t="s">
        <v>4753</v>
      </c>
      <c r="E1039" s="1" t="s">
        <v>4754</v>
      </c>
      <c r="F1039" s="2">
        <v>-100</v>
      </c>
      <c r="G1039" s="1" t="s">
        <v>9</v>
      </c>
      <c r="H1039" s="1" t="s">
        <v>136</v>
      </c>
      <c r="I1039" s="1" t="s">
        <v>11</v>
      </c>
      <c r="J1039">
        <f>VLOOKUP(B1039,自助退!B:F,5,FALSE)</f>
        <v>100</v>
      </c>
      <c r="K1039" t="str">
        <f t="shared" si="16"/>
        <v/>
      </c>
    </row>
    <row r="1040" spans="1:11">
      <c r="A1040" s="1" t="s">
        <v>4755</v>
      </c>
      <c r="B1040" s="2">
        <v>2019455</v>
      </c>
      <c r="C1040" s="1" t="s">
        <v>4756</v>
      </c>
      <c r="D1040" s="1" t="s">
        <v>4753</v>
      </c>
      <c r="E1040" s="1" t="s">
        <v>4754</v>
      </c>
      <c r="F1040" s="2">
        <v>-28.66</v>
      </c>
      <c r="G1040" s="1" t="s">
        <v>9</v>
      </c>
      <c r="H1040" s="1" t="s">
        <v>136</v>
      </c>
      <c r="I1040" s="1" t="s">
        <v>11</v>
      </c>
      <c r="J1040">
        <f>VLOOKUP(B1040,自助退!B:F,5,FALSE)</f>
        <v>28.66</v>
      </c>
      <c r="K1040" t="str">
        <f t="shared" si="16"/>
        <v/>
      </c>
    </row>
    <row r="1041" spans="1:11">
      <c r="A1041" s="1" t="s">
        <v>4757</v>
      </c>
      <c r="B1041" s="2">
        <v>2019467</v>
      </c>
      <c r="C1041" s="1" t="s">
        <v>4758</v>
      </c>
      <c r="D1041" s="1" t="s">
        <v>4759</v>
      </c>
      <c r="E1041" s="1" t="s">
        <v>4760</v>
      </c>
      <c r="F1041" s="2">
        <v>-200</v>
      </c>
      <c r="G1041" s="1" t="s">
        <v>9</v>
      </c>
      <c r="H1041" s="1" t="s">
        <v>85</v>
      </c>
      <c r="I1041" s="1" t="s">
        <v>11</v>
      </c>
      <c r="J1041">
        <f>VLOOKUP(B1041,自助退!B:F,5,FALSE)</f>
        <v>200</v>
      </c>
      <c r="K1041" t="str">
        <f t="shared" si="16"/>
        <v/>
      </c>
    </row>
    <row r="1042" spans="1:11">
      <c r="A1042" s="1" t="s">
        <v>4761</v>
      </c>
      <c r="B1042" s="2">
        <v>2019619</v>
      </c>
      <c r="C1042" s="1" t="s">
        <v>4762</v>
      </c>
      <c r="D1042" s="1" t="s">
        <v>4763</v>
      </c>
      <c r="E1042" s="1" t="s">
        <v>4764</v>
      </c>
      <c r="F1042" s="2">
        <v>-3346.25</v>
      </c>
      <c r="G1042" s="1" t="s">
        <v>9</v>
      </c>
      <c r="H1042" s="1" t="s">
        <v>76</v>
      </c>
      <c r="I1042" s="1" t="s">
        <v>11</v>
      </c>
      <c r="J1042">
        <f>VLOOKUP(B1042,自助退!B:F,5,FALSE)</f>
        <v>3346.25</v>
      </c>
      <c r="K1042" t="str">
        <f t="shared" si="16"/>
        <v/>
      </c>
    </row>
    <row r="1043" spans="1:11">
      <c r="A1043" s="1" t="s">
        <v>4765</v>
      </c>
      <c r="B1043" s="2">
        <v>2019661</v>
      </c>
      <c r="C1043" s="1" t="s">
        <v>4766</v>
      </c>
      <c r="D1043" s="1" t="s">
        <v>4767</v>
      </c>
      <c r="E1043" s="1" t="s">
        <v>4768</v>
      </c>
      <c r="F1043" s="2">
        <v>-96.2</v>
      </c>
      <c r="G1043" s="1" t="s">
        <v>9</v>
      </c>
      <c r="H1043" s="1" t="s">
        <v>110</v>
      </c>
      <c r="I1043" s="1" t="s">
        <v>11</v>
      </c>
      <c r="J1043">
        <f>VLOOKUP(B1043,自助退!B:F,5,FALSE)</f>
        <v>96.2</v>
      </c>
      <c r="K1043" t="str">
        <f t="shared" si="16"/>
        <v/>
      </c>
    </row>
    <row r="1044" spans="1:11">
      <c r="A1044" s="1" t="s">
        <v>4769</v>
      </c>
      <c r="B1044" s="2">
        <v>2020463</v>
      </c>
      <c r="C1044" s="1" t="s">
        <v>4770</v>
      </c>
      <c r="D1044" s="1" t="s">
        <v>4771</v>
      </c>
      <c r="E1044" s="1" t="s">
        <v>4772</v>
      </c>
      <c r="F1044" s="2">
        <v>-10000</v>
      </c>
      <c r="G1044" s="1" t="s">
        <v>9</v>
      </c>
      <c r="H1044" s="1" t="s">
        <v>140</v>
      </c>
      <c r="I1044" s="1" t="s">
        <v>11</v>
      </c>
      <c r="J1044">
        <f>VLOOKUP(B1044,自助退!B:F,5,FALSE)</f>
        <v>10000</v>
      </c>
      <c r="K1044" t="str">
        <f t="shared" si="16"/>
        <v/>
      </c>
    </row>
    <row r="1045" spans="1:11">
      <c r="A1045" s="1" t="s">
        <v>4773</v>
      </c>
      <c r="B1045" s="2">
        <v>2020791</v>
      </c>
      <c r="C1045" s="1" t="s">
        <v>4774</v>
      </c>
      <c r="D1045" s="1" t="s">
        <v>4775</v>
      </c>
      <c r="E1045" s="1" t="s">
        <v>4776</v>
      </c>
      <c r="F1045" s="2">
        <v>-9.76</v>
      </c>
      <c r="G1045" s="1" t="s">
        <v>9</v>
      </c>
      <c r="H1045" s="1" t="s">
        <v>92</v>
      </c>
      <c r="I1045" s="1" t="s">
        <v>11</v>
      </c>
      <c r="J1045">
        <f>VLOOKUP(B1045,自助退!B:F,5,FALSE)</f>
        <v>9.76</v>
      </c>
      <c r="K1045" t="str">
        <f t="shared" si="16"/>
        <v/>
      </c>
    </row>
    <row r="1046" spans="1:11">
      <c r="A1046" s="1" t="s">
        <v>4777</v>
      </c>
      <c r="B1046" s="2">
        <v>2021114</v>
      </c>
      <c r="C1046" s="1" t="s">
        <v>4778</v>
      </c>
      <c r="D1046" s="1" t="s">
        <v>4779</v>
      </c>
      <c r="E1046" s="1" t="s">
        <v>4780</v>
      </c>
      <c r="F1046" s="2">
        <v>-463</v>
      </c>
      <c r="G1046" s="1" t="s">
        <v>9</v>
      </c>
      <c r="H1046" s="1" t="s">
        <v>92</v>
      </c>
      <c r="I1046" s="1" t="s">
        <v>11</v>
      </c>
      <c r="J1046">
        <f>VLOOKUP(B1046,自助退!B:F,5,FALSE)</f>
        <v>463</v>
      </c>
      <c r="K1046" t="str">
        <f t="shared" si="16"/>
        <v/>
      </c>
    </row>
    <row r="1047" spans="1:11">
      <c r="A1047" s="1" t="s">
        <v>4781</v>
      </c>
      <c r="B1047" s="2">
        <v>2021469</v>
      </c>
      <c r="C1047" s="1" t="s">
        <v>4782</v>
      </c>
      <c r="D1047" s="1" t="s">
        <v>4783</v>
      </c>
      <c r="E1047" s="1" t="s">
        <v>4784</v>
      </c>
      <c r="F1047" s="2">
        <v>-400</v>
      </c>
      <c r="G1047" s="1" t="s">
        <v>9</v>
      </c>
      <c r="H1047" s="1" t="s">
        <v>102</v>
      </c>
      <c r="I1047" s="1" t="s">
        <v>11</v>
      </c>
      <c r="J1047">
        <f>VLOOKUP(B1047,自助退!B:F,5,FALSE)</f>
        <v>400</v>
      </c>
      <c r="K1047" t="str">
        <f t="shared" si="16"/>
        <v/>
      </c>
    </row>
    <row r="1048" spans="1:11">
      <c r="A1048" s="1" t="s">
        <v>4785</v>
      </c>
      <c r="B1048" s="2">
        <v>2021998</v>
      </c>
      <c r="C1048" s="1" t="s">
        <v>123</v>
      </c>
      <c r="D1048" s="1" t="s">
        <v>4786</v>
      </c>
      <c r="E1048" s="1" t="s">
        <v>4787</v>
      </c>
      <c r="F1048" s="2">
        <v>-9230.91</v>
      </c>
      <c r="G1048" s="1" t="s">
        <v>9</v>
      </c>
      <c r="H1048" s="1" t="s">
        <v>99</v>
      </c>
      <c r="I1048" s="1" t="s">
        <v>78</v>
      </c>
      <c r="J1048">
        <f>VLOOKUP(B1048,自助退!B:F,5,FALSE)</f>
        <v>9230.91</v>
      </c>
      <c r="K1048" t="str">
        <f t="shared" si="16"/>
        <v/>
      </c>
    </row>
    <row r="1049" spans="1:11">
      <c r="A1049" s="1" t="s">
        <v>4788</v>
      </c>
      <c r="B1049" s="2">
        <v>2022007</v>
      </c>
      <c r="C1049" s="1" t="s">
        <v>123</v>
      </c>
      <c r="D1049" s="1" t="s">
        <v>4786</v>
      </c>
      <c r="E1049" s="1" t="s">
        <v>4787</v>
      </c>
      <c r="F1049" s="2">
        <v>-9230.91</v>
      </c>
      <c r="G1049" s="1" t="s">
        <v>9</v>
      </c>
      <c r="H1049" s="1" t="s">
        <v>99</v>
      </c>
      <c r="I1049" s="1" t="s">
        <v>78</v>
      </c>
      <c r="J1049">
        <f>VLOOKUP(B1049,自助退!B:F,5,FALSE)</f>
        <v>9230.91</v>
      </c>
      <c r="K1049" t="str">
        <f t="shared" si="16"/>
        <v/>
      </c>
    </row>
    <row r="1050" spans="1:11">
      <c r="A1050" s="1" t="s">
        <v>4789</v>
      </c>
      <c r="B1050" s="2">
        <v>2022021</v>
      </c>
      <c r="C1050" s="1" t="s">
        <v>123</v>
      </c>
      <c r="D1050" s="1" t="s">
        <v>4786</v>
      </c>
      <c r="E1050" s="1" t="s">
        <v>4787</v>
      </c>
      <c r="F1050" s="2">
        <v>-9230.91</v>
      </c>
      <c r="G1050" s="1" t="s">
        <v>9</v>
      </c>
      <c r="H1050" s="1" t="s">
        <v>99</v>
      </c>
      <c r="I1050" s="1" t="s">
        <v>78</v>
      </c>
      <c r="J1050">
        <f>VLOOKUP(B1050,自助退!B:F,5,FALSE)</f>
        <v>9230.91</v>
      </c>
      <c r="K1050" t="str">
        <f t="shared" si="16"/>
        <v/>
      </c>
    </row>
    <row r="1051" spans="1:11">
      <c r="A1051" s="1" t="s">
        <v>4790</v>
      </c>
      <c r="B1051" s="2">
        <v>2023102</v>
      </c>
      <c r="C1051" s="1" t="s">
        <v>4791</v>
      </c>
      <c r="D1051" s="1" t="s">
        <v>4792</v>
      </c>
      <c r="E1051" s="1" t="s">
        <v>4793</v>
      </c>
      <c r="F1051" s="2">
        <v>-1051.9000000000001</v>
      </c>
      <c r="G1051" s="1" t="s">
        <v>9</v>
      </c>
      <c r="H1051" s="1" t="s">
        <v>100</v>
      </c>
      <c r="I1051" s="1" t="s">
        <v>11</v>
      </c>
      <c r="J1051">
        <f>VLOOKUP(B1051,自助退!B:F,5,FALSE)</f>
        <v>1051.9000000000001</v>
      </c>
      <c r="K1051" t="str">
        <f t="shared" si="16"/>
        <v/>
      </c>
    </row>
    <row r="1052" spans="1:11">
      <c r="A1052" s="1" t="s">
        <v>4794</v>
      </c>
      <c r="B1052" s="2">
        <v>2024180</v>
      </c>
      <c r="C1052" s="1" t="s">
        <v>4795</v>
      </c>
      <c r="D1052" s="1" t="s">
        <v>4796</v>
      </c>
      <c r="E1052" s="1" t="s">
        <v>4797</v>
      </c>
      <c r="F1052" s="2">
        <v>-975</v>
      </c>
      <c r="G1052" s="1" t="s">
        <v>9</v>
      </c>
      <c r="H1052" s="1" t="s">
        <v>79</v>
      </c>
      <c r="I1052" s="1" t="s">
        <v>11</v>
      </c>
      <c r="J1052">
        <f>VLOOKUP(B1052,自助退!B:F,5,FALSE)</f>
        <v>975</v>
      </c>
      <c r="K1052" t="str">
        <f t="shared" si="16"/>
        <v/>
      </c>
    </row>
    <row r="1053" spans="1:11">
      <c r="A1053" s="1" t="s">
        <v>4798</v>
      </c>
      <c r="B1053" s="2">
        <v>2025642</v>
      </c>
      <c r="C1053" s="1" t="s">
        <v>4799</v>
      </c>
      <c r="D1053" s="1" t="s">
        <v>163</v>
      </c>
      <c r="E1053" s="1" t="s">
        <v>50</v>
      </c>
      <c r="F1053" s="2">
        <v>-881.2</v>
      </c>
      <c r="G1053" s="1" t="s">
        <v>9</v>
      </c>
      <c r="H1053" s="1" t="s">
        <v>100</v>
      </c>
      <c r="I1053" s="1" t="s">
        <v>11</v>
      </c>
      <c r="J1053">
        <f>VLOOKUP(B1053,自助退!B:F,5,FALSE)</f>
        <v>881.2</v>
      </c>
      <c r="K1053" t="str">
        <f t="shared" si="16"/>
        <v/>
      </c>
    </row>
    <row r="1054" spans="1:11">
      <c r="A1054" s="1" t="s">
        <v>4800</v>
      </c>
      <c r="B1054" s="2">
        <v>2025780</v>
      </c>
      <c r="C1054" s="1" t="s">
        <v>4801</v>
      </c>
      <c r="D1054" s="1" t="s">
        <v>162</v>
      </c>
      <c r="E1054" s="1" t="s">
        <v>47</v>
      </c>
      <c r="F1054" s="2">
        <v>-741.2</v>
      </c>
      <c r="G1054" s="1" t="s">
        <v>9</v>
      </c>
      <c r="H1054" s="1" t="s">
        <v>100</v>
      </c>
      <c r="I1054" s="1" t="s">
        <v>11</v>
      </c>
      <c r="J1054">
        <f>VLOOKUP(B1054,自助退!B:F,5,FALSE)</f>
        <v>741.2</v>
      </c>
      <c r="K1054" t="str">
        <f t="shared" si="16"/>
        <v/>
      </c>
    </row>
    <row r="1055" spans="1:11">
      <c r="A1055" s="1" t="s">
        <v>4802</v>
      </c>
      <c r="B1055" s="2">
        <v>2025893</v>
      </c>
      <c r="C1055" s="1" t="s">
        <v>4803</v>
      </c>
      <c r="D1055" s="1" t="s">
        <v>4804</v>
      </c>
      <c r="E1055" s="1" t="s">
        <v>4805</v>
      </c>
      <c r="F1055" s="2">
        <v>-3241.8</v>
      </c>
      <c r="G1055" s="1" t="s">
        <v>9</v>
      </c>
      <c r="H1055" s="1" t="s">
        <v>92</v>
      </c>
      <c r="I1055" s="1" t="s">
        <v>11</v>
      </c>
      <c r="J1055">
        <f>VLOOKUP(B1055,自助退!B:F,5,FALSE)</f>
        <v>3241.8</v>
      </c>
      <c r="K1055" t="str">
        <f t="shared" si="16"/>
        <v/>
      </c>
    </row>
    <row r="1056" spans="1:11">
      <c r="A1056" s="1" t="s">
        <v>4806</v>
      </c>
      <c r="B1056" s="2">
        <v>2026625</v>
      </c>
      <c r="C1056" s="1" t="s">
        <v>4807</v>
      </c>
      <c r="D1056" s="1" t="s">
        <v>4808</v>
      </c>
      <c r="E1056" s="1" t="s">
        <v>4809</v>
      </c>
      <c r="F1056" s="2">
        <v>-199</v>
      </c>
      <c r="G1056" s="1" t="s">
        <v>9</v>
      </c>
      <c r="H1056" s="1" t="s">
        <v>76</v>
      </c>
      <c r="I1056" s="1" t="s">
        <v>11</v>
      </c>
      <c r="J1056">
        <f>VLOOKUP(B1056,自助退!B:F,5,FALSE)</f>
        <v>199</v>
      </c>
      <c r="K1056" t="str">
        <f t="shared" si="16"/>
        <v/>
      </c>
    </row>
    <row r="1057" spans="1:11">
      <c r="A1057" s="1" t="s">
        <v>4806</v>
      </c>
      <c r="B1057" s="2">
        <v>2026627</v>
      </c>
      <c r="C1057" s="1" t="s">
        <v>123</v>
      </c>
      <c r="D1057" s="1" t="s">
        <v>4810</v>
      </c>
      <c r="E1057" s="1" t="s">
        <v>4811</v>
      </c>
      <c r="F1057" s="2">
        <v>-1.1100000000000001</v>
      </c>
      <c r="G1057" s="1" t="s">
        <v>9</v>
      </c>
      <c r="H1057" s="1" t="s">
        <v>99</v>
      </c>
      <c r="I1057" s="1" t="s">
        <v>78</v>
      </c>
      <c r="J1057">
        <f>VLOOKUP(B1057,自助退!B:F,5,FALSE)</f>
        <v>1.1100000000000001</v>
      </c>
      <c r="K1057" t="str">
        <f t="shared" si="16"/>
        <v/>
      </c>
    </row>
    <row r="1058" spans="1:11">
      <c r="A1058" s="1" t="s">
        <v>4812</v>
      </c>
      <c r="B1058" s="2">
        <v>2026780</v>
      </c>
      <c r="C1058" s="1" t="s">
        <v>4813</v>
      </c>
      <c r="D1058" s="1" t="s">
        <v>4814</v>
      </c>
      <c r="E1058" s="1" t="s">
        <v>4815</v>
      </c>
      <c r="F1058" s="2">
        <v>-300</v>
      </c>
      <c r="G1058" s="1" t="s">
        <v>9</v>
      </c>
      <c r="H1058" s="1" t="s">
        <v>80</v>
      </c>
      <c r="I1058" s="1" t="s">
        <v>11</v>
      </c>
      <c r="J1058">
        <f>VLOOKUP(B1058,自助退!B:F,5,FALSE)</f>
        <v>300</v>
      </c>
      <c r="K1058" t="str">
        <f t="shared" si="16"/>
        <v/>
      </c>
    </row>
    <row r="1059" spans="1:11">
      <c r="A1059" s="1" t="s">
        <v>4816</v>
      </c>
      <c r="B1059" s="2">
        <v>2026810</v>
      </c>
      <c r="C1059" s="1" t="s">
        <v>4817</v>
      </c>
      <c r="D1059" s="1" t="s">
        <v>4818</v>
      </c>
      <c r="E1059" s="1" t="s">
        <v>4819</v>
      </c>
      <c r="F1059" s="2">
        <v>-278.42</v>
      </c>
      <c r="G1059" s="1" t="s">
        <v>9</v>
      </c>
      <c r="H1059" s="1" t="s">
        <v>112</v>
      </c>
      <c r="I1059" s="1" t="s">
        <v>11</v>
      </c>
      <c r="J1059">
        <f>VLOOKUP(B1059,自助退!B:F,5,FALSE)</f>
        <v>278.42</v>
      </c>
      <c r="K1059" t="str">
        <f t="shared" si="16"/>
        <v/>
      </c>
    </row>
    <row r="1060" spans="1:11">
      <c r="A1060" s="1" t="s">
        <v>4820</v>
      </c>
      <c r="B1060" s="2">
        <v>2026938</v>
      </c>
      <c r="C1060" s="1" t="s">
        <v>123</v>
      </c>
      <c r="D1060" s="1" t="s">
        <v>4810</v>
      </c>
      <c r="E1060" s="1" t="s">
        <v>4811</v>
      </c>
      <c r="F1060" s="2">
        <v>-1.02</v>
      </c>
      <c r="G1060" s="1" t="s">
        <v>9</v>
      </c>
      <c r="H1060" s="1" t="s">
        <v>99</v>
      </c>
      <c r="I1060" s="1" t="s">
        <v>78</v>
      </c>
      <c r="J1060">
        <f>VLOOKUP(B1060,自助退!B:F,5,FALSE)</f>
        <v>1.02</v>
      </c>
      <c r="K1060" t="str">
        <f t="shared" si="16"/>
        <v/>
      </c>
    </row>
    <row r="1061" spans="1:11">
      <c r="A1061" s="1" t="s">
        <v>4821</v>
      </c>
      <c r="B1061" s="2">
        <v>2027105</v>
      </c>
      <c r="C1061" s="1" t="s">
        <v>4822</v>
      </c>
      <c r="D1061" s="1" t="s">
        <v>4823</v>
      </c>
      <c r="E1061" s="1" t="s">
        <v>4824</v>
      </c>
      <c r="F1061" s="2">
        <v>-19.5</v>
      </c>
      <c r="G1061" s="1" t="s">
        <v>9</v>
      </c>
      <c r="H1061" s="1" t="s">
        <v>80</v>
      </c>
      <c r="I1061" s="1" t="s">
        <v>11</v>
      </c>
      <c r="J1061">
        <f>VLOOKUP(B1061,自助退!B:F,5,FALSE)</f>
        <v>19.5</v>
      </c>
      <c r="K1061" t="str">
        <f t="shared" si="16"/>
        <v/>
      </c>
    </row>
    <row r="1062" spans="1:11">
      <c r="A1062" s="1" t="s">
        <v>4825</v>
      </c>
      <c r="B1062" s="2">
        <v>2027194</v>
      </c>
      <c r="C1062" s="1" t="s">
        <v>4826</v>
      </c>
      <c r="D1062" s="1" t="s">
        <v>4827</v>
      </c>
      <c r="E1062" s="1" t="s">
        <v>4828</v>
      </c>
      <c r="F1062" s="2">
        <v>-1199.75</v>
      </c>
      <c r="G1062" s="1" t="s">
        <v>9</v>
      </c>
      <c r="H1062" s="1" t="s">
        <v>95</v>
      </c>
      <c r="I1062" s="1" t="s">
        <v>11</v>
      </c>
      <c r="J1062">
        <f>VLOOKUP(B1062,自助退!B:F,5,FALSE)</f>
        <v>1199.75</v>
      </c>
      <c r="K1062" t="str">
        <f t="shared" si="16"/>
        <v/>
      </c>
    </row>
    <row r="1063" spans="1:11">
      <c r="A1063" s="1" t="s">
        <v>4829</v>
      </c>
      <c r="B1063" s="2">
        <v>2027330</v>
      </c>
      <c r="C1063" s="1" t="s">
        <v>4830</v>
      </c>
      <c r="D1063" s="1" t="s">
        <v>4831</v>
      </c>
      <c r="E1063" s="1" t="s">
        <v>4832</v>
      </c>
      <c r="F1063" s="2">
        <v>-482.5</v>
      </c>
      <c r="G1063" s="1" t="s">
        <v>9</v>
      </c>
      <c r="H1063" s="1" t="s">
        <v>95</v>
      </c>
      <c r="I1063" s="1" t="s">
        <v>11</v>
      </c>
      <c r="J1063">
        <f>VLOOKUP(B1063,自助退!B:F,5,FALSE)</f>
        <v>482.5</v>
      </c>
      <c r="K1063" t="str">
        <f t="shared" si="16"/>
        <v/>
      </c>
    </row>
    <row r="1064" spans="1:11">
      <c r="A1064" s="1" t="s">
        <v>4833</v>
      </c>
      <c r="B1064" s="2">
        <v>2027473</v>
      </c>
      <c r="C1064" s="1" t="s">
        <v>4834</v>
      </c>
      <c r="D1064" s="1" t="s">
        <v>4835</v>
      </c>
      <c r="E1064" s="1" t="s">
        <v>4836</v>
      </c>
      <c r="F1064" s="2">
        <v>-4948</v>
      </c>
      <c r="G1064" s="1" t="s">
        <v>9</v>
      </c>
      <c r="H1064" s="1" t="s">
        <v>92</v>
      </c>
      <c r="I1064" s="1" t="s">
        <v>11</v>
      </c>
      <c r="J1064">
        <f>VLOOKUP(B1064,自助退!B:F,5,FALSE)</f>
        <v>4948</v>
      </c>
      <c r="K1064" t="str">
        <f t="shared" si="16"/>
        <v/>
      </c>
    </row>
    <row r="1065" spans="1:11">
      <c r="A1065" s="1" t="s">
        <v>4837</v>
      </c>
      <c r="B1065" s="2">
        <v>2027621</v>
      </c>
      <c r="C1065" s="1" t="s">
        <v>4838</v>
      </c>
      <c r="D1065" s="1" t="s">
        <v>4839</v>
      </c>
      <c r="E1065" s="1" t="s">
        <v>4840</v>
      </c>
      <c r="F1065" s="2">
        <v>-200</v>
      </c>
      <c r="G1065" s="1" t="s">
        <v>9</v>
      </c>
      <c r="H1065" s="1" t="s">
        <v>87</v>
      </c>
      <c r="I1065" s="1" t="s">
        <v>11</v>
      </c>
      <c r="J1065">
        <f>VLOOKUP(B1065,自助退!B:F,5,FALSE)</f>
        <v>200</v>
      </c>
      <c r="K1065" t="str">
        <f t="shared" si="16"/>
        <v/>
      </c>
    </row>
    <row r="1066" spans="1:11">
      <c r="A1066" s="1" t="s">
        <v>4841</v>
      </c>
      <c r="B1066" s="2">
        <v>2028409</v>
      </c>
      <c r="C1066" s="1" t="s">
        <v>4842</v>
      </c>
      <c r="D1066" s="1" t="s">
        <v>4843</v>
      </c>
      <c r="E1066" s="1" t="s">
        <v>4844</v>
      </c>
      <c r="F1066" s="2">
        <v>-1577</v>
      </c>
      <c r="G1066" s="1" t="s">
        <v>9</v>
      </c>
      <c r="H1066" s="1" t="s">
        <v>115</v>
      </c>
      <c r="I1066" s="1" t="s">
        <v>11</v>
      </c>
      <c r="J1066">
        <f>VLOOKUP(B1066,自助退!B:F,5,FALSE)</f>
        <v>1577</v>
      </c>
      <c r="K1066" t="str">
        <f t="shared" si="16"/>
        <v/>
      </c>
    </row>
    <row r="1067" spans="1:11">
      <c r="A1067" s="1" t="s">
        <v>4845</v>
      </c>
      <c r="B1067" s="2">
        <v>2028502</v>
      </c>
      <c r="C1067" s="1" t="s">
        <v>4846</v>
      </c>
      <c r="D1067" s="1" t="s">
        <v>4847</v>
      </c>
      <c r="E1067" s="1" t="s">
        <v>4848</v>
      </c>
      <c r="F1067" s="2">
        <v>-10056.540000000001</v>
      </c>
      <c r="G1067" s="1" t="s">
        <v>9</v>
      </c>
      <c r="H1067" s="1" t="s">
        <v>76</v>
      </c>
      <c r="I1067" s="1" t="s">
        <v>11</v>
      </c>
      <c r="J1067">
        <f>VLOOKUP(B1067,自助退!B:F,5,FALSE)</f>
        <v>10056.540000000001</v>
      </c>
      <c r="K1067" t="str">
        <f t="shared" si="16"/>
        <v/>
      </c>
    </row>
    <row r="1068" spans="1:11">
      <c r="A1068" s="1" t="s">
        <v>4849</v>
      </c>
      <c r="B1068" s="2">
        <v>2028915</v>
      </c>
      <c r="C1068" s="1" t="s">
        <v>4850</v>
      </c>
      <c r="D1068" s="1" t="s">
        <v>241</v>
      </c>
      <c r="E1068" s="1" t="s">
        <v>74</v>
      </c>
      <c r="F1068" s="2">
        <v>-453.5</v>
      </c>
      <c r="G1068" s="1" t="s">
        <v>9</v>
      </c>
      <c r="H1068" s="1" t="s">
        <v>77</v>
      </c>
      <c r="I1068" s="1" t="s">
        <v>11</v>
      </c>
      <c r="J1068">
        <f>VLOOKUP(B1068,自助退!B:F,5,FALSE)</f>
        <v>453.5</v>
      </c>
      <c r="K1068" t="str">
        <f t="shared" si="16"/>
        <v/>
      </c>
    </row>
    <row r="1069" spans="1:11">
      <c r="A1069" s="1" t="s">
        <v>4851</v>
      </c>
      <c r="B1069" s="2">
        <v>2029158</v>
      </c>
      <c r="C1069" s="1" t="s">
        <v>4852</v>
      </c>
      <c r="D1069" s="1" t="s">
        <v>4853</v>
      </c>
      <c r="E1069" s="1" t="s">
        <v>4854</v>
      </c>
      <c r="F1069" s="2">
        <v>-3583.73</v>
      </c>
      <c r="G1069" s="1" t="s">
        <v>9</v>
      </c>
      <c r="H1069" s="1" t="s">
        <v>85</v>
      </c>
      <c r="I1069" s="1" t="s">
        <v>11</v>
      </c>
      <c r="J1069">
        <f>VLOOKUP(B1069,自助退!B:F,5,FALSE)</f>
        <v>3583.73</v>
      </c>
      <c r="K1069" t="str">
        <f t="shared" si="16"/>
        <v/>
      </c>
    </row>
    <row r="1070" spans="1:11">
      <c r="A1070" s="1" t="s">
        <v>4855</v>
      </c>
      <c r="B1070" s="2">
        <v>2030212</v>
      </c>
      <c r="C1070" s="1" t="s">
        <v>4856</v>
      </c>
      <c r="D1070" s="1" t="s">
        <v>4857</v>
      </c>
      <c r="E1070" s="1" t="s">
        <v>4858</v>
      </c>
      <c r="F1070" s="2">
        <v>-185</v>
      </c>
      <c r="G1070" s="1" t="s">
        <v>9</v>
      </c>
      <c r="H1070" s="1" t="s">
        <v>88</v>
      </c>
      <c r="I1070" s="1" t="s">
        <v>11</v>
      </c>
      <c r="J1070">
        <f>VLOOKUP(B1070,自助退!B:F,5,FALSE)</f>
        <v>185</v>
      </c>
      <c r="K1070" t="str">
        <f t="shared" si="16"/>
        <v/>
      </c>
    </row>
    <row r="1071" spans="1:11">
      <c r="A1071" s="1" t="s">
        <v>4859</v>
      </c>
      <c r="B1071" s="2">
        <v>2030284</v>
      </c>
      <c r="C1071" s="1" t="s">
        <v>4860</v>
      </c>
      <c r="D1071" s="1" t="s">
        <v>4861</v>
      </c>
      <c r="E1071" s="1" t="s">
        <v>4862</v>
      </c>
      <c r="F1071" s="2">
        <v>-7902.84</v>
      </c>
      <c r="G1071" s="1" t="s">
        <v>9</v>
      </c>
      <c r="H1071" s="1" t="s">
        <v>106</v>
      </c>
      <c r="I1071" s="1" t="s">
        <v>11</v>
      </c>
      <c r="J1071">
        <f>VLOOKUP(B1071,自助退!B:F,5,FALSE)</f>
        <v>7902.84</v>
      </c>
      <c r="K1071" t="str">
        <f t="shared" si="16"/>
        <v/>
      </c>
    </row>
    <row r="1072" spans="1:11">
      <c r="A1072" s="1" t="s">
        <v>4863</v>
      </c>
      <c r="B1072" s="2">
        <v>2030850</v>
      </c>
      <c r="C1072" s="1" t="s">
        <v>4864</v>
      </c>
      <c r="D1072" s="1" t="s">
        <v>4865</v>
      </c>
      <c r="E1072" s="1" t="s">
        <v>4866</v>
      </c>
      <c r="F1072" s="2">
        <v>-212.69</v>
      </c>
      <c r="G1072" s="1" t="s">
        <v>9</v>
      </c>
      <c r="H1072" s="1" t="s">
        <v>83</v>
      </c>
      <c r="I1072" s="1" t="s">
        <v>11</v>
      </c>
      <c r="J1072">
        <f>VLOOKUP(B1072,自助退!B:F,5,FALSE)</f>
        <v>212.69</v>
      </c>
      <c r="K1072" t="str">
        <f t="shared" si="16"/>
        <v/>
      </c>
    </row>
    <row r="1073" spans="1:11">
      <c r="A1073" s="1" t="s">
        <v>4867</v>
      </c>
      <c r="B1073" s="2">
        <v>2030946</v>
      </c>
      <c r="C1073" s="1" t="s">
        <v>4868</v>
      </c>
      <c r="D1073" s="1" t="s">
        <v>4869</v>
      </c>
      <c r="E1073" s="1" t="s">
        <v>4870</v>
      </c>
      <c r="F1073" s="2">
        <v>-1828.46</v>
      </c>
      <c r="G1073" s="1" t="s">
        <v>9</v>
      </c>
      <c r="H1073" s="1" t="s">
        <v>106</v>
      </c>
      <c r="I1073" s="1" t="s">
        <v>11</v>
      </c>
      <c r="J1073">
        <f>VLOOKUP(B1073,自助退!B:F,5,FALSE)</f>
        <v>1828.46</v>
      </c>
      <c r="K1073" t="str">
        <f t="shared" si="16"/>
        <v/>
      </c>
    </row>
    <row r="1074" spans="1:11">
      <c r="A1074" s="1" t="s">
        <v>4871</v>
      </c>
      <c r="B1074" s="2">
        <v>2031253</v>
      </c>
      <c r="C1074" s="1" t="s">
        <v>4872</v>
      </c>
      <c r="D1074" s="1" t="s">
        <v>4873</v>
      </c>
      <c r="E1074" s="1" t="s">
        <v>4874</v>
      </c>
      <c r="F1074" s="2">
        <v>-1021.2</v>
      </c>
      <c r="G1074" s="1" t="s">
        <v>9</v>
      </c>
      <c r="H1074" s="1" t="s">
        <v>87</v>
      </c>
      <c r="I1074" s="1" t="s">
        <v>11</v>
      </c>
      <c r="J1074">
        <f>VLOOKUP(B1074,自助退!B:F,5,FALSE)</f>
        <v>1021.2</v>
      </c>
      <c r="K1074" t="str">
        <f t="shared" si="16"/>
        <v/>
      </c>
    </row>
    <row r="1075" spans="1:11">
      <c r="A1075" s="1" t="s">
        <v>4875</v>
      </c>
      <c r="B1075" s="2">
        <v>2032370</v>
      </c>
      <c r="C1075" s="1" t="s">
        <v>4876</v>
      </c>
      <c r="D1075" s="1" t="s">
        <v>4877</v>
      </c>
      <c r="E1075" s="1" t="s">
        <v>4878</v>
      </c>
      <c r="F1075" s="2">
        <v>-999</v>
      </c>
      <c r="G1075" s="1" t="s">
        <v>9</v>
      </c>
      <c r="H1075" s="1" t="s">
        <v>91</v>
      </c>
      <c r="I1075" s="1" t="s">
        <v>11</v>
      </c>
      <c r="J1075">
        <f>VLOOKUP(B1075,自助退!B:F,5,FALSE)</f>
        <v>999</v>
      </c>
      <c r="K1075" t="str">
        <f t="shared" si="16"/>
        <v/>
      </c>
    </row>
    <row r="1076" spans="1:11">
      <c r="A1076" s="1" t="s">
        <v>4879</v>
      </c>
      <c r="B1076" s="2">
        <v>2032518</v>
      </c>
      <c r="C1076" s="1"/>
      <c r="D1076" s="1" t="s">
        <v>4881</v>
      </c>
      <c r="E1076" s="1" t="s">
        <v>149</v>
      </c>
      <c r="F1076" s="2">
        <v>-300</v>
      </c>
      <c r="G1076" s="1" t="s">
        <v>9</v>
      </c>
      <c r="H1076" s="1" t="s">
        <v>10</v>
      </c>
      <c r="I1076" s="1" t="s">
        <v>78</v>
      </c>
      <c r="J1076">
        <f>VLOOKUP(B1076,自助退!B:F,5,FALSE)</f>
        <v>300</v>
      </c>
      <c r="K1076" t="str">
        <f t="shared" si="16"/>
        <v/>
      </c>
    </row>
    <row r="1077" spans="1:11">
      <c r="A1077" s="1" t="s">
        <v>4882</v>
      </c>
      <c r="B1077" s="2">
        <v>2032590</v>
      </c>
      <c r="C1077" s="1" t="s">
        <v>4883</v>
      </c>
      <c r="D1077" s="1" t="s">
        <v>4884</v>
      </c>
      <c r="E1077" s="1" t="s">
        <v>4885</v>
      </c>
      <c r="F1077" s="2">
        <v>-307.86</v>
      </c>
      <c r="G1077" s="1" t="s">
        <v>9</v>
      </c>
      <c r="H1077" s="1" t="s">
        <v>87</v>
      </c>
      <c r="I1077" s="1" t="s">
        <v>11</v>
      </c>
      <c r="J1077">
        <f>VLOOKUP(B1077,自助退!B:F,5,FALSE)</f>
        <v>307.86</v>
      </c>
      <c r="K1077" t="str">
        <f t="shared" si="16"/>
        <v/>
      </c>
    </row>
    <row r="1078" spans="1:11">
      <c r="A1078" s="1" t="s">
        <v>4886</v>
      </c>
      <c r="B1078" s="2">
        <v>2032756</v>
      </c>
      <c r="C1078" s="1" t="s">
        <v>4887</v>
      </c>
      <c r="D1078" s="1" t="s">
        <v>4888</v>
      </c>
      <c r="E1078" s="1" t="s">
        <v>4889</v>
      </c>
      <c r="F1078" s="2">
        <v>-9487.5</v>
      </c>
      <c r="G1078" s="1" t="s">
        <v>9</v>
      </c>
      <c r="H1078" s="1" t="s">
        <v>92</v>
      </c>
      <c r="I1078" s="1" t="s">
        <v>11</v>
      </c>
      <c r="J1078">
        <f>VLOOKUP(B1078,自助退!B:F,5,FALSE)</f>
        <v>9487.5</v>
      </c>
      <c r="K1078" t="str">
        <f t="shared" si="16"/>
        <v/>
      </c>
    </row>
    <row r="1079" spans="1:11">
      <c r="A1079" s="1" t="s">
        <v>4890</v>
      </c>
      <c r="B1079" s="2">
        <v>2032968</v>
      </c>
      <c r="C1079" s="1" t="s">
        <v>4891</v>
      </c>
      <c r="D1079" s="1" t="s">
        <v>4892</v>
      </c>
      <c r="E1079" s="1" t="s">
        <v>4893</v>
      </c>
      <c r="F1079" s="2">
        <v>-1118</v>
      </c>
      <c r="G1079" s="1" t="s">
        <v>9</v>
      </c>
      <c r="H1079" s="1" t="s">
        <v>87</v>
      </c>
      <c r="I1079" s="1" t="s">
        <v>11</v>
      </c>
      <c r="J1079">
        <f>VLOOKUP(B1079,自助退!B:F,5,FALSE)</f>
        <v>1118</v>
      </c>
      <c r="K1079" t="str">
        <f t="shared" si="16"/>
        <v/>
      </c>
    </row>
    <row r="1080" spans="1:11">
      <c r="A1080" s="1" t="s">
        <v>4894</v>
      </c>
      <c r="B1080" s="2">
        <v>2033161</v>
      </c>
      <c r="C1080" s="1" t="s">
        <v>4895</v>
      </c>
      <c r="D1080" s="1" t="s">
        <v>4896</v>
      </c>
      <c r="E1080" s="1" t="s">
        <v>4897</v>
      </c>
      <c r="F1080" s="2">
        <v>-95</v>
      </c>
      <c r="G1080" s="1" t="s">
        <v>9</v>
      </c>
      <c r="H1080" s="1" t="s">
        <v>89</v>
      </c>
      <c r="I1080" s="1" t="s">
        <v>11</v>
      </c>
      <c r="J1080">
        <f>VLOOKUP(B1080,自助退!B:F,5,FALSE)</f>
        <v>95</v>
      </c>
      <c r="K1080" t="str">
        <f t="shared" si="16"/>
        <v/>
      </c>
    </row>
    <row r="1081" spans="1:11">
      <c r="A1081" s="1" t="s">
        <v>4898</v>
      </c>
      <c r="B1081" s="2">
        <v>2033237</v>
      </c>
      <c r="C1081" s="1"/>
      <c r="D1081" s="1" t="s">
        <v>4900</v>
      </c>
      <c r="E1081" s="1" t="s">
        <v>869</v>
      </c>
      <c r="F1081" s="2">
        <v>-245</v>
      </c>
      <c r="G1081" s="1" t="s">
        <v>9</v>
      </c>
      <c r="H1081" s="1" t="s">
        <v>94</v>
      </c>
      <c r="I1081" s="1" t="s">
        <v>78</v>
      </c>
      <c r="J1081">
        <f>VLOOKUP(B1081,自助退!B:F,5,FALSE)</f>
        <v>245</v>
      </c>
      <c r="K1081" t="str">
        <f t="shared" si="16"/>
        <v/>
      </c>
    </row>
    <row r="1082" spans="1:11">
      <c r="A1082" s="1" t="s">
        <v>4901</v>
      </c>
      <c r="B1082" s="2">
        <v>2033300</v>
      </c>
      <c r="C1082" s="1" t="s">
        <v>4902</v>
      </c>
      <c r="D1082" s="1" t="s">
        <v>4903</v>
      </c>
      <c r="E1082" s="1" t="s">
        <v>4904</v>
      </c>
      <c r="F1082" s="2">
        <v>-273.5</v>
      </c>
      <c r="G1082" s="1" t="s">
        <v>9</v>
      </c>
      <c r="H1082" s="1" t="s">
        <v>91</v>
      </c>
      <c r="I1082" s="1" t="s">
        <v>11</v>
      </c>
      <c r="J1082">
        <f>VLOOKUP(B1082,自助退!B:F,5,FALSE)</f>
        <v>273.5</v>
      </c>
      <c r="K1082" t="str">
        <f t="shared" si="16"/>
        <v/>
      </c>
    </row>
    <row r="1083" spans="1:11">
      <c r="A1083" s="1" t="s">
        <v>4905</v>
      </c>
      <c r="B1083" s="2">
        <v>2033332</v>
      </c>
      <c r="C1083" s="1" t="s">
        <v>4906</v>
      </c>
      <c r="D1083" s="1" t="s">
        <v>4907</v>
      </c>
      <c r="E1083" s="1" t="s">
        <v>4908</v>
      </c>
      <c r="F1083" s="2">
        <v>-350</v>
      </c>
      <c r="G1083" s="1" t="s">
        <v>9</v>
      </c>
      <c r="H1083" s="1" t="s">
        <v>80</v>
      </c>
      <c r="I1083" s="1" t="s">
        <v>11</v>
      </c>
      <c r="J1083">
        <f>VLOOKUP(B1083,自助退!B:F,5,FALSE)</f>
        <v>350</v>
      </c>
      <c r="K1083" t="str">
        <f t="shared" si="16"/>
        <v/>
      </c>
    </row>
    <row r="1084" spans="1:11">
      <c r="A1084" s="1" t="s">
        <v>4909</v>
      </c>
      <c r="B1084" s="2">
        <v>2033478</v>
      </c>
      <c r="C1084" s="1" t="s">
        <v>4910</v>
      </c>
      <c r="D1084" s="1" t="s">
        <v>4907</v>
      </c>
      <c r="E1084" s="1" t="s">
        <v>4908</v>
      </c>
      <c r="F1084" s="2">
        <v>-160</v>
      </c>
      <c r="G1084" s="1" t="s">
        <v>9</v>
      </c>
      <c r="H1084" s="1" t="s">
        <v>80</v>
      </c>
      <c r="I1084" s="1" t="s">
        <v>11</v>
      </c>
      <c r="J1084">
        <f>VLOOKUP(B1084,自助退!B:F,5,FALSE)</f>
        <v>160</v>
      </c>
      <c r="K1084" t="str">
        <f t="shared" si="16"/>
        <v/>
      </c>
    </row>
    <row r="1085" spans="1:11">
      <c r="A1085" s="1" t="s">
        <v>4911</v>
      </c>
      <c r="B1085" s="2">
        <v>2033591</v>
      </c>
      <c r="C1085" s="1" t="s">
        <v>4912</v>
      </c>
      <c r="D1085" s="1" t="s">
        <v>4913</v>
      </c>
      <c r="E1085" s="1" t="s">
        <v>4914</v>
      </c>
      <c r="F1085" s="2">
        <v>-5000</v>
      </c>
      <c r="G1085" s="1" t="s">
        <v>9</v>
      </c>
      <c r="H1085" s="1" t="s">
        <v>95</v>
      </c>
      <c r="I1085" s="1" t="s">
        <v>11</v>
      </c>
      <c r="J1085">
        <f>VLOOKUP(B1085,自助退!B:F,5,FALSE)</f>
        <v>5000</v>
      </c>
      <c r="K1085" t="str">
        <f t="shared" si="16"/>
        <v/>
      </c>
    </row>
    <row r="1086" spans="1:11">
      <c r="A1086" s="1" t="s">
        <v>4915</v>
      </c>
      <c r="B1086" s="2">
        <v>2033705</v>
      </c>
      <c r="C1086" s="1" t="s">
        <v>4916</v>
      </c>
      <c r="D1086" s="1" t="s">
        <v>4917</v>
      </c>
      <c r="E1086" s="1" t="s">
        <v>4918</v>
      </c>
      <c r="F1086" s="2">
        <v>-1170</v>
      </c>
      <c r="G1086" s="1" t="s">
        <v>9</v>
      </c>
      <c r="H1086" s="1" t="s">
        <v>10</v>
      </c>
      <c r="I1086" s="1" t="s">
        <v>11</v>
      </c>
      <c r="J1086">
        <f>VLOOKUP(B1086,自助退!B:F,5,FALSE)</f>
        <v>1170</v>
      </c>
      <c r="K1086" t="str">
        <f t="shared" si="16"/>
        <v/>
      </c>
    </row>
    <row r="1087" spans="1:11">
      <c r="A1087" s="1" t="s">
        <v>4919</v>
      </c>
      <c r="B1087" s="2">
        <v>2033783</v>
      </c>
      <c r="C1087" s="1" t="s">
        <v>4920</v>
      </c>
      <c r="D1087" s="1" t="s">
        <v>4921</v>
      </c>
      <c r="E1087" s="1" t="s">
        <v>4922</v>
      </c>
      <c r="F1087" s="2">
        <v>-3921.55</v>
      </c>
      <c r="G1087" s="1" t="s">
        <v>9</v>
      </c>
      <c r="H1087" s="1" t="s">
        <v>87</v>
      </c>
      <c r="I1087" s="1" t="s">
        <v>11</v>
      </c>
      <c r="J1087">
        <f>VLOOKUP(B1087,自助退!B:F,5,FALSE)</f>
        <v>3921.55</v>
      </c>
      <c r="K1087" t="str">
        <f t="shared" si="16"/>
        <v/>
      </c>
    </row>
    <row r="1088" spans="1:11">
      <c r="A1088" s="1" t="s">
        <v>4923</v>
      </c>
      <c r="B1088" s="2">
        <v>2034056</v>
      </c>
      <c r="C1088" s="1" t="s">
        <v>4924</v>
      </c>
      <c r="D1088" s="1" t="s">
        <v>4925</v>
      </c>
      <c r="E1088" s="1" t="s">
        <v>4926</v>
      </c>
      <c r="F1088" s="2">
        <v>-4715</v>
      </c>
      <c r="G1088" s="1" t="s">
        <v>9</v>
      </c>
      <c r="H1088" s="1" t="s">
        <v>90</v>
      </c>
      <c r="I1088" s="1" t="s">
        <v>11</v>
      </c>
      <c r="J1088">
        <f>VLOOKUP(B1088,自助退!B:F,5,FALSE)</f>
        <v>4715</v>
      </c>
      <c r="K1088" t="str">
        <f t="shared" si="16"/>
        <v/>
      </c>
    </row>
    <row r="1089" spans="1:11">
      <c r="A1089" s="1" t="s">
        <v>4927</v>
      </c>
      <c r="B1089" s="2">
        <v>2034128</v>
      </c>
      <c r="C1089" s="1" t="s">
        <v>4928</v>
      </c>
      <c r="D1089" s="1" t="s">
        <v>4929</v>
      </c>
      <c r="E1089" s="1" t="s">
        <v>4930</v>
      </c>
      <c r="F1089" s="2">
        <v>-2000</v>
      </c>
      <c r="G1089" s="1" t="s">
        <v>9</v>
      </c>
      <c r="H1089" s="1" t="s">
        <v>106</v>
      </c>
      <c r="I1089" s="1" t="s">
        <v>11</v>
      </c>
      <c r="J1089">
        <f>VLOOKUP(B1089,自助退!B:F,5,FALSE)</f>
        <v>2000</v>
      </c>
      <c r="K1089" t="str">
        <f t="shared" si="16"/>
        <v/>
      </c>
    </row>
    <row r="1090" spans="1:11">
      <c r="A1090" s="1" t="s">
        <v>4931</v>
      </c>
      <c r="B1090" s="2">
        <v>2034148</v>
      </c>
      <c r="C1090" s="1" t="s">
        <v>4932</v>
      </c>
      <c r="D1090" s="1" t="s">
        <v>4933</v>
      </c>
      <c r="E1090" s="1" t="s">
        <v>4934</v>
      </c>
      <c r="F1090" s="2">
        <v>-353.98</v>
      </c>
      <c r="G1090" s="1" t="s">
        <v>9</v>
      </c>
      <c r="H1090" s="1" t="s">
        <v>85</v>
      </c>
      <c r="I1090" s="1" t="s">
        <v>11</v>
      </c>
      <c r="J1090">
        <f>VLOOKUP(B1090,自助退!B:F,5,FALSE)</f>
        <v>353.98</v>
      </c>
      <c r="K1090" t="str">
        <f t="shared" si="16"/>
        <v/>
      </c>
    </row>
    <row r="1091" spans="1:11">
      <c r="A1091" s="1" t="s">
        <v>4935</v>
      </c>
      <c r="B1091" s="2">
        <v>2034261</v>
      </c>
      <c r="C1091" s="1" t="s">
        <v>4936</v>
      </c>
      <c r="D1091" s="1" t="s">
        <v>4937</v>
      </c>
      <c r="E1091" s="1" t="s">
        <v>4938</v>
      </c>
      <c r="F1091" s="2">
        <v>-1000</v>
      </c>
      <c r="G1091" s="1" t="s">
        <v>9</v>
      </c>
      <c r="H1091" s="1" t="s">
        <v>79</v>
      </c>
      <c r="I1091" s="1" t="s">
        <v>11</v>
      </c>
      <c r="J1091">
        <f>VLOOKUP(B1091,自助退!B:F,5,FALSE)</f>
        <v>1000</v>
      </c>
      <c r="K1091" t="str">
        <f t="shared" ref="K1091:K1154" si="17">IF(F1091*-1=J1091,"",1)</f>
        <v/>
      </c>
    </row>
    <row r="1092" spans="1:11">
      <c r="A1092" s="1" t="s">
        <v>4939</v>
      </c>
      <c r="B1092" s="2">
        <v>2034359</v>
      </c>
      <c r="C1092" s="1" t="s">
        <v>4940</v>
      </c>
      <c r="D1092" s="1" t="s">
        <v>4941</v>
      </c>
      <c r="E1092" s="1" t="s">
        <v>4942</v>
      </c>
      <c r="F1092" s="2">
        <v>-14.64</v>
      </c>
      <c r="G1092" s="1" t="s">
        <v>9</v>
      </c>
      <c r="H1092" s="1" t="s">
        <v>112</v>
      </c>
      <c r="I1092" s="1" t="s">
        <v>11</v>
      </c>
      <c r="J1092">
        <f>VLOOKUP(B1092,自助退!B:F,5,FALSE)</f>
        <v>14.64</v>
      </c>
      <c r="K1092" t="str">
        <f t="shared" si="17"/>
        <v/>
      </c>
    </row>
    <row r="1093" spans="1:11">
      <c r="A1093" s="1" t="s">
        <v>4943</v>
      </c>
      <c r="B1093" s="2">
        <v>2034432</v>
      </c>
      <c r="C1093" s="1" t="s">
        <v>4944</v>
      </c>
      <c r="D1093" s="1" t="s">
        <v>4861</v>
      </c>
      <c r="E1093" s="1" t="s">
        <v>4862</v>
      </c>
      <c r="F1093" s="2">
        <v>-5000</v>
      </c>
      <c r="G1093" s="1" t="s">
        <v>9</v>
      </c>
      <c r="H1093" s="1" t="s">
        <v>106</v>
      </c>
      <c r="I1093" s="1" t="s">
        <v>11</v>
      </c>
      <c r="J1093">
        <f>VLOOKUP(B1093,自助退!B:F,5,FALSE)</f>
        <v>5000</v>
      </c>
      <c r="K1093" t="str">
        <f t="shared" si="17"/>
        <v/>
      </c>
    </row>
    <row r="1094" spans="1:11">
      <c r="A1094" s="1" t="s">
        <v>4945</v>
      </c>
      <c r="B1094" s="2">
        <v>2034450</v>
      </c>
      <c r="C1094" s="1" t="s">
        <v>4946</v>
      </c>
      <c r="D1094" s="1" t="s">
        <v>4947</v>
      </c>
      <c r="E1094" s="1" t="s">
        <v>4948</v>
      </c>
      <c r="F1094" s="2">
        <v>-77.2</v>
      </c>
      <c r="G1094" s="1" t="s">
        <v>9</v>
      </c>
      <c r="H1094" s="1" t="s">
        <v>82</v>
      </c>
      <c r="I1094" s="1" t="s">
        <v>11</v>
      </c>
      <c r="J1094">
        <f>VLOOKUP(B1094,自助退!B:F,5,FALSE)</f>
        <v>77.2</v>
      </c>
      <c r="K1094" t="str">
        <f t="shared" si="17"/>
        <v/>
      </c>
    </row>
    <row r="1095" spans="1:11">
      <c r="A1095" s="1" t="s">
        <v>4949</v>
      </c>
      <c r="B1095" s="2">
        <v>2034489</v>
      </c>
      <c r="C1095" s="1" t="s">
        <v>4950</v>
      </c>
      <c r="D1095" s="1" t="s">
        <v>4951</v>
      </c>
      <c r="E1095" s="1" t="s">
        <v>4952</v>
      </c>
      <c r="F1095" s="2">
        <v>-17188.41</v>
      </c>
      <c r="G1095" s="1" t="s">
        <v>9</v>
      </c>
      <c r="H1095" s="1" t="s">
        <v>108</v>
      </c>
      <c r="I1095" s="1" t="s">
        <v>11</v>
      </c>
      <c r="J1095">
        <f>VLOOKUP(B1095,自助退!B:F,5,FALSE)</f>
        <v>17188.41</v>
      </c>
      <c r="K1095" t="str">
        <f t="shared" si="17"/>
        <v/>
      </c>
    </row>
    <row r="1096" spans="1:11">
      <c r="A1096" s="1" t="s">
        <v>4953</v>
      </c>
      <c r="B1096" s="2">
        <v>2034705</v>
      </c>
      <c r="C1096" s="1" t="s">
        <v>4954</v>
      </c>
      <c r="D1096" s="1" t="s">
        <v>4955</v>
      </c>
      <c r="E1096" s="1" t="s">
        <v>4956</v>
      </c>
      <c r="F1096" s="2">
        <v>-10.59</v>
      </c>
      <c r="G1096" s="1" t="s">
        <v>9</v>
      </c>
      <c r="H1096" s="1" t="s">
        <v>83</v>
      </c>
      <c r="I1096" s="1" t="s">
        <v>11</v>
      </c>
      <c r="J1096">
        <f>VLOOKUP(B1096,自助退!B:F,5,FALSE)</f>
        <v>10.59</v>
      </c>
      <c r="K1096" t="str">
        <f t="shared" si="17"/>
        <v/>
      </c>
    </row>
    <row r="1097" spans="1:11">
      <c r="A1097" s="1" t="s">
        <v>4957</v>
      </c>
      <c r="B1097" s="2">
        <v>2034739</v>
      </c>
      <c r="C1097" s="1" t="s">
        <v>4958</v>
      </c>
      <c r="D1097" s="1" t="s">
        <v>4959</v>
      </c>
      <c r="E1097" s="1" t="s">
        <v>4960</v>
      </c>
      <c r="F1097" s="2">
        <v>-482.88</v>
      </c>
      <c r="G1097" s="1" t="s">
        <v>9</v>
      </c>
      <c r="H1097" s="1" t="s">
        <v>95</v>
      </c>
      <c r="I1097" s="1" t="s">
        <v>11</v>
      </c>
      <c r="J1097">
        <f>VLOOKUP(B1097,自助退!B:F,5,FALSE)</f>
        <v>482.88</v>
      </c>
      <c r="K1097" t="str">
        <f t="shared" si="17"/>
        <v/>
      </c>
    </row>
    <row r="1098" spans="1:11">
      <c r="A1098" s="1" t="s">
        <v>4961</v>
      </c>
      <c r="B1098" s="2">
        <v>2034788</v>
      </c>
      <c r="C1098" s="1" t="s">
        <v>4962</v>
      </c>
      <c r="D1098" s="1" t="s">
        <v>4963</v>
      </c>
      <c r="E1098" s="1" t="s">
        <v>4964</v>
      </c>
      <c r="F1098" s="2">
        <v>-193.53</v>
      </c>
      <c r="G1098" s="1" t="s">
        <v>9</v>
      </c>
      <c r="H1098" s="1" t="s">
        <v>96</v>
      </c>
      <c r="I1098" s="1" t="s">
        <v>11</v>
      </c>
      <c r="J1098">
        <f>VLOOKUP(B1098,自助退!B:F,5,FALSE)</f>
        <v>193.53</v>
      </c>
      <c r="K1098" t="str">
        <f t="shared" si="17"/>
        <v/>
      </c>
    </row>
    <row r="1099" spans="1:11">
      <c r="A1099" s="1" t="s">
        <v>4965</v>
      </c>
      <c r="B1099" s="2">
        <v>2034815</v>
      </c>
      <c r="C1099" s="1"/>
      <c r="D1099" s="1" t="s">
        <v>4967</v>
      </c>
      <c r="E1099" s="1" t="s">
        <v>4968</v>
      </c>
      <c r="F1099" s="2">
        <v>-5700</v>
      </c>
      <c r="G1099" s="1" t="s">
        <v>9</v>
      </c>
      <c r="H1099" s="1" t="s">
        <v>76</v>
      </c>
      <c r="I1099" s="1" t="s">
        <v>78</v>
      </c>
      <c r="J1099">
        <f>VLOOKUP(B1099,自助退!B:F,5,FALSE)</f>
        <v>5700</v>
      </c>
      <c r="K1099" t="str">
        <f t="shared" si="17"/>
        <v/>
      </c>
    </row>
    <row r="1100" spans="1:11">
      <c r="A1100" s="1" t="s">
        <v>4969</v>
      </c>
      <c r="B1100" s="2">
        <v>2034892</v>
      </c>
      <c r="C1100" s="1" t="s">
        <v>4970</v>
      </c>
      <c r="D1100" s="1" t="s">
        <v>4971</v>
      </c>
      <c r="E1100" s="1" t="s">
        <v>4972</v>
      </c>
      <c r="F1100" s="2">
        <v>-367.5</v>
      </c>
      <c r="G1100" s="1" t="s">
        <v>9</v>
      </c>
      <c r="H1100" s="1" t="s">
        <v>95</v>
      </c>
      <c r="I1100" s="1" t="s">
        <v>11</v>
      </c>
      <c r="J1100">
        <f>VLOOKUP(B1100,自助退!B:F,5,FALSE)</f>
        <v>367.5</v>
      </c>
      <c r="K1100" t="str">
        <f t="shared" si="17"/>
        <v/>
      </c>
    </row>
    <row r="1101" spans="1:11">
      <c r="A1101" s="1" t="s">
        <v>4973</v>
      </c>
      <c r="B1101" s="2">
        <v>2035189</v>
      </c>
      <c r="C1101" s="1" t="s">
        <v>4974</v>
      </c>
      <c r="D1101" s="1" t="s">
        <v>4975</v>
      </c>
      <c r="E1101" s="1" t="s">
        <v>4976</v>
      </c>
      <c r="F1101" s="2">
        <v>-1248</v>
      </c>
      <c r="G1101" s="1" t="s">
        <v>9</v>
      </c>
      <c r="H1101" s="1" t="s">
        <v>76</v>
      </c>
      <c r="I1101" s="1" t="s">
        <v>11</v>
      </c>
      <c r="J1101">
        <f>VLOOKUP(B1101,自助退!B:F,5,FALSE)</f>
        <v>1248</v>
      </c>
      <c r="K1101" t="str">
        <f t="shared" si="17"/>
        <v/>
      </c>
    </row>
    <row r="1102" spans="1:11">
      <c r="A1102" s="1" t="s">
        <v>4977</v>
      </c>
      <c r="B1102" s="2">
        <v>2035584</v>
      </c>
      <c r="C1102" s="1" t="s">
        <v>4978</v>
      </c>
      <c r="D1102" s="1" t="s">
        <v>4979</v>
      </c>
      <c r="E1102" s="1" t="s">
        <v>4980</v>
      </c>
      <c r="F1102" s="2">
        <v>-2884.04</v>
      </c>
      <c r="G1102" s="1" t="s">
        <v>9</v>
      </c>
      <c r="H1102" s="1" t="s">
        <v>106</v>
      </c>
      <c r="I1102" s="1" t="s">
        <v>11</v>
      </c>
      <c r="J1102">
        <f>VLOOKUP(B1102,自助退!B:F,5,FALSE)</f>
        <v>2884.04</v>
      </c>
      <c r="K1102" t="str">
        <f t="shared" si="17"/>
        <v/>
      </c>
    </row>
    <row r="1103" spans="1:11">
      <c r="A1103" s="1" t="s">
        <v>4981</v>
      </c>
      <c r="B1103" s="2">
        <v>2035585</v>
      </c>
      <c r="C1103" s="1" t="s">
        <v>4982</v>
      </c>
      <c r="D1103" s="1" t="s">
        <v>4983</v>
      </c>
      <c r="E1103" s="1" t="s">
        <v>282</v>
      </c>
      <c r="F1103" s="2">
        <v>-3513</v>
      </c>
      <c r="G1103" s="1" t="s">
        <v>9</v>
      </c>
      <c r="H1103" s="1" t="s">
        <v>87</v>
      </c>
      <c r="I1103" s="1" t="s">
        <v>11</v>
      </c>
      <c r="J1103">
        <f>VLOOKUP(B1103,自助退!B:F,5,FALSE)</f>
        <v>3513</v>
      </c>
      <c r="K1103" t="str">
        <f t="shared" si="17"/>
        <v/>
      </c>
    </row>
    <row r="1104" spans="1:11">
      <c r="A1104" s="1" t="s">
        <v>4984</v>
      </c>
      <c r="B1104" s="2">
        <v>2035991</v>
      </c>
      <c r="C1104" s="1" t="s">
        <v>4985</v>
      </c>
      <c r="D1104" s="1" t="s">
        <v>4986</v>
      </c>
      <c r="E1104" s="1" t="s">
        <v>4987</v>
      </c>
      <c r="F1104" s="2">
        <v>-5151.0200000000004</v>
      </c>
      <c r="G1104" s="1" t="s">
        <v>9</v>
      </c>
      <c r="H1104" s="1" t="s">
        <v>95</v>
      </c>
      <c r="I1104" s="1" t="s">
        <v>11</v>
      </c>
      <c r="J1104">
        <f>VLOOKUP(B1104,自助退!B:F,5,FALSE)</f>
        <v>5151.0200000000004</v>
      </c>
      <c r="K1104" t="str">
        <f t="shared" si="17"/>
        <v/>
      </c>
    </row>
    <row r="1105" spans="1:11">
      <c r="A1105" s="1" t="s">
        <v>4988</v>
      </c>
      <c r="B1105" s="2">
        <v>2036088</v>
      </c>
      <c r="C1105" s="1"/>
      <c r="D1105" s="1" t="s">
        <v>126</v>
      </c>
      <c r="E1105" s="1" t="s">
        <v>70</v>
      </c>
      <c r="F1105" s="2">
        <v>-993</v>
      </c>
      <c r="G1105" s="1" t="s">
        <v>9</v>
      </c>
      <c r="H1105" s="1" t="s">
        <v>102</v>
      </c>
      <c r="I1105" s="1" t="s">
        <v>78</v>
      </c>
      <c r="J1105">
        <f>VLOOKUP(B1105,自助退!B:F,5,FALSE)</f>
        <v>993</v>
      </c>
      <c r="K1105" t="str">
        <f t="shared" si="17"/>
        <v/>
      </c>
    </row>
    <row r="1106" spans="1:11">
      <c r="A1106" s="1" t="s">
        <v>4990</v>
      </c>
      <c r="B1106" s="2">
        <v>2036559</v>
      </c>
      <c r="C1106" s="1" t="s">
        <v>4991</v>
      </c>
      <c r="D1106" s="1" t="s">
        <v>4992</v>
      </c>
      <c r="E1106" s="1" t="s">
        <v>4993</v>
      </c>
      <c r="F1106" s="2">
        <v>-3007</v>
      </c>
      <c r="G1106" s="1" t="s">
        <v>9</v>
      </c>
      <c r="H1106" s="1" t="s">
        <v>156</v>
      </c>
      <c r="I1106" s="1" t="s">
        <v>11</v>
      </c>
      <c r="J1106">
        <f>VLOOKUP(B1106,自助退!B:F,5,FALSE)</f>
        <v>3007</v>
      </c>
      <c r="K1106" t="str">
        <f t="shared" si="17"/>
        <v/>
      </c>
    </row>
    <row r="1107" spans="1:11">
      <c r="A1107" s="1" t="s">
        <v>4994</v>
      </c>
      <c r="B1107" s="2">
        <v>2036598</v>
      </c>
      <c r="C1107" s="1" t="s">
        <v>4995</v>
      </c>
      <c r="D1107" s="1" t="s">
        <v>4996</v>
      </c>
      <c r="E1107" s="1" t="s">
        <v>4997</v>
      </c>
      <c r="F1107" s="2">
        <v>-210.29</v>
      </c>
      <c r="G1107" s="1" t="s">
        <v>9</v>
      </c>
      <c r="H1107" s="1" t="s">
        <v>105</v>
      </c>
      <c r="I1107" s="1" t="s">
        <v>11</v>
      </c>
      <c r="J1107">
        <f>VLOOKUP(B1107,自助退!B:F,5,FALSE)</f>
        <v>210.29</v>
      </c>
      <c r="K1107" t="str">
        <f t="shared" si="17"/>
        <v/>
      </c>
    </row>
    <row r="1108" spans="1:11">
      <c r="A1108" s="1" t="s">
        <v>4998</v>
      </c>
      <c r="B1108" s="2">
        <v>2036956</v>
      </c>
      <c r="C1108" s="1" t="s">
        <v>4999</v>
      </c>
      <c r="D1108" s="1" t="s">
        <v>5000</v>
      </c>
      <c r="E1108" s="1" t="s">
        <v>5001</v>
      </c>
      <c r="F1108" s="2">
        <v>-6000</v>
      </c>
      <c r="G1108" s="1" t="s">
        <v>9</v>
      </c>
      <c r="H1108" s="1" t="s">
        <v>77</v>
      </c>
      <c r="I1108" s="1" t="s">
        <v>11</v>
      </c>
      <c r="J1108">
        <f>VLOOKUP(B1108,自助退!B:F,5,FALSE)</f>
        <v>6000</v>
      </c>
      <c r="K1108" t="str">
        <f t="shared" si="17"/>
        <v/>
      </c>
    </row>
    <row r="1109" spans="1:11">
      <c r="A1109" s="1" t="s">
        <v>5002</v>
      </c>
      <c r="B1109" s="2">
        <v>2037547</v>
      </c>
      <c r="C1109" s="1" t="s">
        <v>5003</v>
      </c>
      <c r="D1109" s="1" t="s">
        <v>5004</v>
      </c>
      <c r="E1109" s="1" t="s">
        <v>5005</v>
      </c>
      <c r="F1109" s="2">
        <v>-5250</v>
      </c>
      <c r="G1109" s="1" t="s">
        <v>9</v>
      </c>
      <c r="H1109" s="1" t="s">
        <v>77</v>
      </c>
      <c r="I1109" s="1" t="s">
        <v>11</v>
      </c>
      <c r="J1109">
        <f>VLOOKUP(B1109,自助退!B:F,5,FALSE)</f>
        <v>5250</v>
      </c>
      <c r="K1109" t="str">
        <f t="shared" si="17"/>
        <v/>
      </c>
    </row>
    <row r="1110" spans="1:11">
      <c r="A1110" s="1" t="s">
        <v>5006</v>
      </c>
      <c r="B1110" s="2">
        <v>2037661</v>
      </c>
      <c r="C1110" s="1" t="s">
        <v>5007</v>
      </c>
      <c r="D1110" s="1" t="s">
        <v>1319</v>
      </c>
      <c r="E1110" s="1" t="s">
        <v>1320</v>
      </c>
      <c r="F1110" s="2">
        <v>-350.5</v>
      </c>
      <c r="G1110" s="1" t="s">
        <v>9</v>
      </c>
      <c r="H1110" s="1" t="s">
        <v>100</v>
      </c>
      <c r="I1110" s="1" t="s">
        <v>11</v>
      </c>
      <c r="J1110">
        <f>VLOOKUP(B1110,自助退!B:F,5,FALSE)</f>
        <v>350.5</v>
      </c>
      <c r="K1110" t="str">
        <f t="shared" si="17"/>
        <v/>
      </c>
    </row>
    <row r="1111" spans="1:11">
      <c r="A1111" s="1" t="s">
        <v>5008</v>
      </c>
      <c r="B1111" s="2">
        <v>2038065</v>
      </c>
      <c r="C1111" s="1" t="s">
        <v>5009</v>
      </c>
      <c r="D1111" s="1" t="s">
        <v>5010</v>
      </c>
      <c r="E1111" s="1" t="s">
        <v>5011</v>
      </c>
      <c r="F1111" s="2">
        <v>-27.67</v>
      </c>
      <c r="G1111" s="1" t="s">
        <v>9</v>
      </c>
      <c r="H1111" s="1" t="s">
        <v>106</v>
      </c>
      <c r="I1111" s="1" t="s">
        <v>11</v>
      </c>
      <c r="J1111">
        <f>VLOOKUP(B1111,自助退!B:F,5,FALSE)</f>
        <v>27.67</v>
      </c>
      <c r="K1111" t="str">
        <f t="shared" si="17"/>
        <v/>
      </c>
    </row>
    <row r="1112" spans="1:11">
      <c r="A1112" s="1" t="s">
        <v>5012</v>
      </c>
      <c r="B1112" s="2">
        <v>2038132</v>
      </c>
      <c r="C1112" s="1" t="s">
        <v>5013</v>
      </c>
      <c r="D1112" s="1" t="s">
        <v>5014</v>
      </c>
      <c r="E1112" s="1" t="s">
        <v>5015</v>
      </c>
      <c r="F1112" s="2">
        <v>-50</v>
      </c>
      <c r="G1112" s="1" t="s">
        <v>9</v>
      </c>
      <c r="H1112" s="1" t="s">
        <v>107</v>
      </c>
      <c r="I1112" s="1" t="s">
        <v>11</v>
      </c>
      <c r="J1112">
        <f>VLOOKUP(B1112,自助退!B:F,5,FALSE)</f>
        <v>50</v>
      </c>
      <c r="K1112" t="str">
        <f t="shared" si="17"/>
        <v/>
      </c>
    </row>
    <row r="1113" spans="1:11">
      <c r="A1113" s="1" t="s">
        <v>5016</v>
      </c>
      <c r="B1113" s="2">
        <v>2038167</v>
      </c>
      <c r="C1113" s="1" t="s">
        <v>5017</v>
      </c>
      <c r="D1113" s="1" t="s">
        <v>5018</v>
      </c>
      <c r="E1113" s="1" t="s">
        <v>5019</v>
      </c>
      <c r="F1113" s="2">
        <v>-164</v>
      </c>
      <c r="G1113" s="1" t="s">
        <v>9</v>
      </c>
      <c r="H1113" s="1" t="s">
        <v>85</v>
      </c>
      <c r="I1113" s="1" t="s">
        <v>11</v>
      </c>
      <c r="J1113">
        <f>VLOOKUP(B1113,自助退!B:F,5,FALSE)</f>
        <v>164</v>
      </c>
      <c r="K1113" t="str">
        <f t="shared" si="17"/>
        <v/>
      </c>
    </row>
    <row r="1114" spans="1:11">
      <c r="A1114" s="1" t="s">
        <v>5020</v>
      </c>
      <c r="B1114" s="2">
        <v>2038405</v>
      </c>
      <c r="C1114" s="1" t="s">
        <v>5021</v>
      </c>
      <c r="D1114" s="1" t="s">
        <v>5022</v>
      </c>
      <c r="E1114" s="1" t="s">
        <v>5023</v>
      </c>
      <c r="F1114" s="2">
        <v>-21</v>
      </c>
      <c r="G1114" s="1" t="s">
        <v>9</v>
      </c>
      <c r="H1114" s="1" t="s">
        <v>91</v>
      </c>
      <c r="I1114" s="1" t="s">
        <v>11</v>
      </c>
      <c r="J1114">
        <f>VLOOKUP(B1114,自助退!B:F,5,FALSE)</f>
        <v>21</v>
      </c>
      <c r="K1114" t="str">
        <f t="shared" si="17"/>
        <v/>
      </c>
    </row>
    <row r="1115" spans="1:11">
      <c r="A1115" s="1" t="s">
        <v>5024</v>
      </c>
      <c r="B1115" s="2">
        <v>2039003</v>
      </c>
      <c r="C1115" s="1" t="s">
        <v>5025</v>
      </c>
      <c r="D1115" s="1" t="s">
        <v>143</v>
      </c>
      <c r="E1115" s="1" t="s">
        <v>144</v>
      </c>
      <c r="F1115" s="2">
        <v>-500</v>
      </c>
      <c r="G1115" s="1" t="s">
        <v>9</v>
      </c>
      <c r="H1115" s="1" t="s">
        <v>95</v>
      </c>
      <c r="I1115" s="1" t="s">
        <v>11</v>
      </c>
      <c r="J1115">
        <f>VLOOKUP(B1115,自助退!B:F,5,FALSE)</f>
        <v>500</v>
      </c>
      <c r="K1115" t="str">
        <f t="shared" si="17"/>
        <v/>
      </c>
    </row>
    <row r="1116" spans="1:11">
      <c r="A1116" s="1" t="s">
        <v>5026</v>
      </c>
      <c r="B1116" s="2">
        <v>2039059</v>
      </c>
      <c r="C1116" s="1" t="s">
        <v>5027</v>
      </c>
      <c r="D1116" s="1" t="s">
        <v>143</v>
      </c>
      <c r="E1116" s="1" t="s">
        <v>144</v>
      </c>
      <c r="F1116" s="2">
        <v>-2000</v>
      </c>
      <c r="G1116" s="1" t="s">
        <v>9</v>
      </c>
      <c r="H1116" s="1" t="s">
        <v>95</v>
      </c>
      <c r="I1116" s="1" t="s">
        <v>11</v>
      </c>
      <c r="J1116">
        <f>VLOOKUP(B1116,自助退!B:F,5,FALSE)</f>
        <v>2000</v>
      </c>
      <c r="K1116" t="str">
        <f t="shared" si="17"/>
        <v/>
      </c>
    </row>
    <row r="1117" spans="1:11">
      <c r="A1117" s="1" t="s">
        <v>5028</v>
      </c>
      <c r="B1117" s="2">
        <v>2039162</v>
      </c>
      <c r="C1117" s="1" t="s">
        <v>5029</v>
      </c>
      <c r="D1117" s="1" t="s">
        <v>143</v>
      </c>
      <c r="E1117" s="1" t="s">
        <v>144</v>
      </c>
      <c r="F1117" s="2">
        <v>-500</v>
      </c>
      <c r="G1117" s="1" t="s">
        <v>9</v>
      </c>
      <c r="H1117" s="1" t="s">
        <v>92</v>
      </c>
      <c r="I1117" s="1" t="s">
        <v>11</v>
      </c>
      <c r="J1117">
        <f>VLOOKUP(B1117,自助退!B:F,5,FALSE)</f>
        <v>500</v>
      </c>
      <c r="K1117" t="str">
        <f t="shared" si="17"/>
        <v/>
      </c>
    </row>
    <row r="1118" spans="1:11">
      <c r="A1118" s="1" t="s">
        <v>5030</v>
      </c>
      <c r="B1118" s="2">
        <v>2039509</v>
      </c>
      <c r="C1118" s="1" t="s">
        <v>5031</v>
      </c>
      <c r="D1118" s="1" t="s">
        <v>5032</v>
      </c>
      <c r="E1118" s="1" t="s">
        <v>5033</v>
      </c>
      <c r="F1118" s="2">
        <v>-93.31</v>
      </c>
      <c r="G1118" s="1" t="s">
        <v>9</v>
      </c>
      <c r="H1118" s="1" t="s">
        <v>87</v>
      </c>
      <c r="I1118" s="1" t="s">
        <v>11</v>
      </c>
      <c r="J1118">
        <f>VLOOKUP(B1118,自助退!B:F,5,FALSE)</f>
        <v>93.31</v>
      </c>
      <c r="K1118" t="str">
        <f t="shared" si="17"/>
        <v/>
      </c>
    </row>
    <row r="1119" spans="1:11">
      <c r="A1119" s="1" t="s">
        <v>5034</v>
      </c>
      <c r="B1119" s="2">
        <v>2039564</v>
      </c>
      <c r="C1119" s="1" t="s">
        <v>5035</v>
      </c>
      <c r="D1119" s="1" t="s">
        <v>5036</v>
      </c>
      <c r="E1119" s="1" t="s">
        <v>5037</v>
      </c>
      <c r="F1119" s="2">
        <v>-5300</v>
      </c>
      <c r="G1119" s="1" t="s">
        <v>9</v>
      </c>
      <c r="H1119" s="1" t="s">
        <v>90</v>
      </c>
      <c r="I1119" s="1" t="s">
        <v>11</v>
      </c>
      <c r="J1119">
        <f>VLOOKUP(B1119,自助退!B:F,5,FALSE)</f>
        <v>5300</v>
      </c>
      <c r="K1119" t="str">
        <f t="shared" si="17"/>
        <v/>
      </c>
    </row>
    <row r="1120" spans="1:11">
      <c r="A1120" s="1" t="s">
        <v>5038</v>
      </c>
      <c r="B1120" s="2">
        <v>2039764</v>
      </c>
      <c r="C1120" s="1" t="s">
        <v>5039</v>
      </c>
      <c r="D1120" s="1" t="s">
        <v>5040</v>
      </c>
      <c r="E1120" s="1" t="s">
        <v>5041</v>
      </c>
      <c r="F1120" s="2">
        <v>-93</v>
      </c>
      <c r="G1120" s="1" t="s">
        <v>9</v>
      </c>
      <c r="H1120" s="1" t="s">
        <v>90</v>
      </c>
      <c r="I1120" s="1" t="s">
        <v>11</v>
      </c>
      <c r="J1120">
        <f>VLOOKUP(B1120,自助退!B:F,5,FALSE)</f>
        <v>93</v>
      </c>
      <c r="K1120" t="str">
        <f t="shared" si="17"/>
        <v/>
      </c>
    </row>
    <row r="1121" spans="1:11">
      <c r="A1121" s="1" t="s">
        <v>5042</v>
      </c>
      <c r="B1121" s="2">
        <v>2039825</v>
      </c>
      <c r="C1121" s="1" t="s">
        <v>5043</v>
      </c>
      <c r="D1121" s="1" t="s">
        <v>5044</v>
      </c>
      <c r="E1121" s="1" t="s">
        <v>5045</v>
      </c>
      <c r="F1121" s="2">
        <v>-500</v>
      </c>
      <c r="G1121" s="1" t="s">
        <v>9</v>
      </c>
      <c r="H1121" s="1" t="s">
        <v>100</v>
      </c>
      <c r="I1121" s="1" t="s">
        <v>11</v>
      </c>
      <c r="J1121">
        <f>VLOOKUP(B1121,自助退!B:F,5,FALSE)</f>
        <v>500</v>
      </c>
      <c r="K1121" t="str">
        <f t="shared" si="17"/>
        <v/>
      </c>
    </row>
    <row r="1122" spans="1:11">
      <c r="A1122" s="1" t="s">
        <v>5046</v>
      </c>
      <c r="B1122" s="2">
        <v>2040333</v>
      </c>
      <c r="C1122" s="1" t="s">
        <v>5047</v>
      </c>
      <c r="D1122" s="1" t="s">
        <v>267</v>
      </c>
      <c r="E1122" s="1" t="s">
        <v>268</v>
      </c>
      <c r="F1122" s="2">
        <v>-200</v>
      </c>
      <c r="G1122" s="1" t="s">
        <v>9</v>
      </c>
      <c r="H1122" s="1" t="s">
        <v>101</v>
      </c>
      <c r="I1122" s="1" t="s">
        <v>11</v>
      </c>
      <c r="J1122">
        <f>VLOOKUP(B1122,自助退!B:F,5,FALSE)</f>
        <v>200</v>
      </c>
      <c r="K1122" t="str">
        <f t="shared" si="17"/>
        <v/>
      </c>
    </row>
    <row r="1123" spans="1:11">
      <c r="A1123" s="1" t="s">
        <v>5048</v>
      </c>
      <c r="B1123" s="2">
        <v>2040431</v>
      </c>
      <c r="C1123" s="1" t="s">
        <v>5049</v>
      </c>
      <c r="D1123" s="1" t="s">
        <v>5050</v>
      </c>
      <c r="E1123" s="1" t="s">
        <v>5051</v>
      </c>
      <c r="F1123" s="2">
        <v>-4002.98</v>
      </c>
      <c r="G1123" s="1" t="s">
        <v>9</v>
      </c>
      <c r="H1123" s="1" t="s">
        <v>95</v>
      </c>
      <c r="I1123" s="1" t="s">
        <v>11</v>
      </c>
      <c r="J1123">
        <f>VLOOKUP(B1123,自助退!B:F,5,FALSE)</f>
        <v>4002.98</v>
      </c>
      <c r="K1123" t="str">
        <f t="shared" si="17"/>
        <v/>
      </c>
    </row>
    <row r="1124" spans="1:11">
      <c r="A1124" s="1" t="s">
        <v>5052</v>
      </c>
      <c r="B1124" s="2">
        <v>2040587</v>
      </c>
      <c r="C1124" s="1" t="s">
        <v>5053</v>
      </c>
      <c r="D1124" s="1" t="s">
        <v>5054</v>
      </c>
      <c r="E1124" s="1" t="s">
        <v>5055</v>
      </c>
      <c r="F1124" s="2">
        <v>-5359</v>
      </c>
      <c r="G1124" s="1" t="s">
        <v>9</v>
      </c>
      <c r="H1124" s="1" t="s">
        <v>102</v>
      </c>
      <c r="I1124" s="1" t="s">
        <v>11</v>
      </c>
      <c r="J1124">
        <f>VLOOKUP(B1124,自助退!B:F,5,FALSE)</f>
        <v>5359</v>
      </c>
      <c r="K1124" t="str">
        <f t="shared" si="17"/>
        <v/>
      </c>
    </row>
    <row r="1125" spans="1:11">
      <c r="A1125" s="1" t="s">
        <v>5056</v>
      </c>
      <c r="B1125" s="2">
        <v>2040644</v>
      </c>
      <c r="C1125" s="1" t="s">
        <v>5057</v>
      </c>
      <c r="D1125" s="1" t="s">
        <v>5058</v>
      </c>
      <c r="E1125" s="1" t="s">
        <v>5059</v>
      </c>
      <c r="F1125" s="2">
        <v>-680.72</v>
      </c>
      <c r="G1125" s="1" t="s">
        <v>9</v>
      </c>
      <c r="H1125" s="1" t="s">
        <v>95</v>
      </c>
      <c r="I1125" s="1" t="s">
        <v>11</v>
      </c>
      <c r="J1125">
        <f>VLOOKUP(B1125,自助退!B:F,5,FALSE)</f>
        <v>680.72</v>
      </c>
      <c r="K1125" t="str">
        <f t="shared" si="17"/>
        <v/>
      </c>
    </row>
    <row r="1126" spans="1:11">
      <c r="A1126" s="1" t="s">
        <v>5060</v>
      </c>
      <c r="B1126" s="2">
        <v>2040752</v>
      </c>
      <c r="C1126" s="1" t="s">
        <v>5061</v>
      </c>
      <c r="D1126" s="1" t="s">
        <v>5062</v>
      </c>
      <c r="E1126" s="1" t="s">
        <v>5063</v>
      </c>
      <c r="F1126" s="2">
        <v>-284.5</v>
      </c>
      <c r="G1126" s="1" t="s">
        <v>9</v>
      </c>
      <c r="H1126" s="1" t="s">
        <v>76</v>
      </c>
      <c r="I1126" s="1" t="s">
        <v>11</v>
      </c>
      <c r="J1126">
        <f>VLOOKUP(B1126,自助退!B:F,5,FALSE)</f>
        <v>284.5</v>
      </c>
      <c r="K1126" t="str">
        <f t="shared" si="17"/>
        <v/>
      </c>
    </row>
    <row r="1127" spans="1:11">
      <c r="A1127" s="1" t="s">
        <v>5064</v>
      </c>
      <c r="B1127" s="2">
        <v>2040803</v>
      </c>
      <c r="C1127" s="1" t="s">
        <v>5065</v>
      </c>
      <c r="D1127" s="1" t="s">
        <v>5066</v>
      </c>
      <c r="E1127" s="1" t="s">
        <v>5067</v>
      </c>
      <c r="F1127" s="2">
        <v>-608</v>
      </c>
      <c r="G1127" s="1" t="s">
        <v>9</v>
      </c>
      <c r="H1127" s="1" t="s">
        <v>124</v>
      </c>
      <c r="I1127" s="1" t="s">
        <v>11</v>
      </c>
      <c r="J1127">
        <f>VLOOKUP(B1127,自助退!B:F,5,FALSE)</f>
        <v>608</v>
      </c>
      <c r="K1127" t="str">
        <f t="shared" si="17"/>
        <v/>
      </c>
    </row>
    <row r="1128" spans="1:11">
      <c r="A1128" s="1" t="s">
        <v>5068</v>
      </c>
      <c r="B1128" s="2">
        <v>2041004</v>
      </c>
      <c r="C1128" s="1" t="s">
        <v>5069</v>
      </c>
      <c r="D1128" s="1" t="s">
        <v>5070</v>
      </c>
      <c r="E1128" s="1" t="s">
        <v>5071</v>
      </c>
      <c r="F1128" s="2">
        <v>-600</v>
      </c>
      <c r="G1128" s="1" t="s">
        <v>9</v>
      </c>
      <c r="H1128" s="1" t="s">
        <v>104</v>
      </c>
      <c r="I1128" s="1" t="s">
        <v>11</v>
      </c>
      <c r="J1128">
        <f>VLOOKUP(B1128,自助退!B:F,5,FALSE)</f>
        <v>600</v>
      </c>
      <c r="K1128" t="str">
        <f t="shared" si="17"/>
        <v/>
      </c>
    </row>
    <row r="1129" spans="1:11">
      <c r="A1129" s="1" t="s">
        <v>5072</v>
      </c>
      <c r="B1129" s="2">
        <v>2041116</v>
      </c>
      <c r="C1129" s="1"/>
      <c r="D1129" s="1" t="s">
        <v>5074</v>
      </c>
      <c r="E1129" s="1" t="s">
        <v>862</v>
      </c>
      <c r="F1129" s="2">
        <v>-1011</v>
      </c>
      <c r="G1129" s="1" t="s">
        <v>9</v>
      </c>
      <c r="H1129" s="1" t="s">
        <v>109</v>
      </c>
      <c r="I1129" s="1" t="s">
        <v>78</v>
      </c>
      <c r="J1129">
        <f>VLOOKUP(B1129,自助退!B:F,5,FALSE)</f>
        <v>1011</v>
      </c>
      <c r="K1129" t="str">
        <f t="shared" si="17"/>
        <v/>
      </c>
    </row>
    <row r="1130" spans="1:11">
      <c r="A1130" s="1" t="s">
        <v>5075</v>
      </c>
      <c r="B1130" s="2">
        <v>2041224</v>
      </c>
      <c r="C1130" s="1" t="s">
        <v>5076</v>
      </c>
      <c r="D1130" s="1" t="s">
        <v>5077</v>
      </c>
      <c r="E1130" s="1" t="s">
        <v>5078</v>
      </c>
      <c r="F1130" s="2">
        <v>-9684</v>
      </c>
      <c r="G1130" s="1" t="s">
        <v>9</v>
      </c>
      <c r="H1130" s="1" t="s">
        <v>88</v>
      </c>
      <c r="I1130" s="1" t="s">
        <v>11</v>
      </c>
      <c r="J1130">
        <f>VLOOKUP(B1130,自助退!B:F,5,FALSE)</f>
        <v>9684</v>
      </c>
      <c r="K1130" t="str">
        <f t="shared" si="17"/>
        <v/>
      </c>
    </row>
    <row r="1131" spans="1:11">
      <c r="A1131" s="1" t="s">
        <v>5079</v>
      </c>
      <c r="B1131" s="2">
        <v>2041369</v>
      </c>
      <c r="C1131" s="1" t="s">
        <v>5080</v>
      </c>
      <c r="D1131" s="1" t="s">
        <v>5081</v>
      </c>
      <c r="E1131" s="1" t="s">
        <v>5082</v>
      </c>
      <c r="F1131" s="2">
        <v>-240</v>
      </c>
      <c r="G1131" s="1" t="s">
        <v>9</v>
      </c>
      <c r="H1131" s="1" t="s">
        <v>88</v>
      </c>
      <c r="I1131" s="1" t="s">
        <v>11</v>
      </c>
      <c r="J1131">
        <f>VLOOKUP(B1131,自助退!B:F,5,FALSE)</f>
        <v>240</v>
      </c>
      <c r="K1131" t="str">
        <f t="shared" si="17"/>
        <v/>
      </c>
    </row>
    <row r="1132" spans="1:11">
      <c r="A1132" s="1" t="s">
        <v>5083</v>
      </c>
      <c r="B1132" s="2">
        <v>2041511</v>
      </c>
      <c r="C1132" s="1" t="s">
        <v>5084</v>
      </c>
      <c r="D1132" s="1" t="s">
        <v>5085</v>
      </c>
      <c r="E1132" s="1" t="s">
        <v>5086</v>
      </c>
      <c r="F1132" s="2">
        <v>-3933.77</v>
      </c>
      <c r="G1132" s="1" t="s">
        <v>9</v>
      </c>
      <c r="H1132" s="1" t="s">
        <v>95</v>
      </c>
      <c r="I1132" s="1" t="s">
        <v>11</v>
      </c>
      <c r="J1132">
        <f>VLOOKUP(B1132,自助退!B:F,5,FALSE)</f>
        <v>3933.77</v>
      </c>
      <c r="K1132" t="str">
        <f t="shared" si="17"/>
        <v/>
      </c>
    </row>
    <row r="1133" spans="1:11">
      <c r="A1133" s="1" t="s">
        <v>5087</v>
      </c>
      <c r="B1133" s="2">
        <v>2041570</v>
      </c>
      <c r="C1133" s="1" t="s">
        <v>5088</v>
      </c>
      <c r="D1133" s="1" t="s">
        <v>5089</v>
      </c>
      <c r="E1133" s="1" t="s">
        <v>5090</v>
      </c>
      <c r="F1133" s="2">
        <v>-540</v>
      </c>
      <c r="G1133" s="1" t="s">
        <v>9</v>
      </c>
      <c r="H1133" s="1" t="s">
        <v>100</v>
      </c>
      <c r="I1133" s="1" t="s">
        <v>11</v>
      </c>
      <c r="J1133">
        <f>VLOOKUP(B1133,自助退!B:F,5,FALSE)</f>
        <v>540</v>
      </c>
      <c r="K1133" t="str">
        <f t="shared" si="17"/>
        <v/>
      </c>
    </row>
    <row r="1134" spans="1:11">
      <c r="A1134" s="1" t="s">
        <v>5091</v>
      </c>
      <c r="B1134" s="2">
        <v>2041752</v>
      </c>
      <c r="C1134" s="1" t="s">
        <v>5092</v>
      </c>
      <c r="D1134" s="1" t="s">
        <v>5093</v>
      </c>
      <c r="E1134" s="1" t="s">
        <v>5094</v>
      </c>
      <c r="F1134" s="2">
        <v>-255.64</v>
      </c>
      <c r="G1134" s="1" t="s">
        <v>9</v>
      </c>
      <c r="H1134" s="1" t="s">
        <v>75</v>
      </c>
      <c r="I1134" s="1" t="s">
        <v>11</v>
      </c>
      <c r="J1134">
        <f>VLOOKUP(B1134,自助退!B:F,5,FALSE)</f>
        <v>255.64</v>
      </c>
      <c r="K1134" t="str">
        <f t="shared" si="17"/>
        <v/>
      </c>
    </row>
    <row r="1135" spans="1:11">
      <c r="A1135" s="1" t="s">
        <v>5095</v>
      </c>
      <c r="B1135" s="2">
        <v>2041827</v>
      </c>
      <c r="C1135" s="1" t="s">
        <v>5096</v>
      </c>
      <c r="D1135" s="1" t="s">
        <v>5097</v>
      </c>
      <c r="E1135" s="1" t="s">
        <v>5098</v>
      </c>
      <c r="F1135" s="2">
        <v>-20.5</v>
      </c>
      <c r="G1135" s="1" t="s">
        <v>9</v>
      </c>
      <c r="H1135" s="1" t="s">
        <v>81</v>
      </c>
      <c r="I1135" s="1" t="s">
        <v>11</v>
      </c>
      <c r="J1135">
        <f>VLOOKUP(B1135,自助退!B:F,5,FALSE)</f>
        <v>20.5</v>
      </c>
      <c r="K1135" t="str">
        <f t="shared" si="17"/>
        <v/>
      </c>
    </row>
    <row r="1136" spans="1:11">
      <c r="A1136" s="1" t="s">
        <v>5099</v>
      </c>
      <c r="B1136" s="2">
        <v>2042172</v>
      </c>
      <c r="C1136" s="1"/>
      <c r="D1136" s="1" t="s">
        <v>5101</v>
      </c>
      <c r="E1136" s="1" t="s">
        <v>858</v>
      </c>
      <c r="F1136" s="2">
        <v>-600</v>
      </c>
      <c r="G1136" s="1" t="s">
        <v>9</v>
      </c>
      <c r="H1136" s="1" t="s">
        <v>100</v>
      </c>
      <c r="I1136" s="1" t="s">
        <v>78</v>
      </c>
      <c r="J1136">
        <f>VLOOKUP(B1136,自助退!B:F,5,FALSE)</f>
        <v>600</v>
      </c>
      <c r="K1136" t="str">
        <f t="shared" si="17"/>
        <v/>
      </c>
    </row>
    <row r="1137" spans="1:11">
      <c r="A1137" s="1" t="s">
        <v>5102</v>
      </c>
      <c r="B1137" s="2">
        <v>2042193</v>
      </c>
      <c r="C1137" s="1" t="s">
        <v>5103</v>
      </c>
      <c r="D1137" s="1" t="s">
        <v>5104</v>
      </c>
      <c r="E1137" s="1" t="s">
        <v>3077</v>
      </c>
      <c r="F1137" s="2">
        <v>-1400</v>
      </c>
      <c r="G1137" s="1" t="s">
        <v>9</v>
      </c>
      <c r="H1137" s="1" t="s">
        <v>131</v>
      </c>
      <c r="I1137" s="1" t="s">
        <v>11</v>
      </c>
      <c r="J1137">
        <f>VLOOKUP(B1137,自助退!B:F,5,FALSE)</f>
        <v>1400</v>
      </c>
      <c r="K1137" t="str">
        <f t="shared" si="17"/>
        <v/>
      </c>
    </row>
    <row r="1138" spans="1:11">
      <c r="A1138" s="1" t="s">
        <v>5105</v>
      </c>
      <c r="B1138" s="2">
        <v>2042283</v>
      </c>
      <c r="C1138" s="1" t="s">
        <v>5106</v>
      </c>
      <c r="D1138" s="1" t="s">
        <v>5107</v>
      </c>
      <c r="E1138" s="1" t="s">
        <v>5108</v>
      </c>
      <c r="F1138" s="2">
        <v>-154.5</v>
      </c>
      <c r="G1138" s="1" t="s">
        <v>9</v>
      </c>
      <c r="H1138" s="1" t="s">
        <v>95</v>
      </c>
      <c r="I1138" s="1" t="s">
        <v>11</v>
      </c>
      <c r="J1138">
        <f>VLOOKUP(B1138,自助退!B:F,5,FALSE)</f>
        <v>154.5</v>
      </c>
      <c r="K1138" t="str">
        <f t="shared" si="17"/>
        <v/>
      </c>
    </row>
    <row r="1139" spans="1:11">
      <c r="A1139" s="1" t="s">
        <v>5109</v>
      </c>
      <c r="B1139" s="2">
        <v>2042390</v>
      </c>
      <c r="C1139" s="1" t="s">
        <v>5110</v>
      </c>
      <c r="D1139" s="1" t="s">
        <v>5111</v>
      </c>
      <c r="E1139" s="1" t="s">
        <v>5112</v>
      </c>
      <c r="F1139" s="2">
        <v>-105</v>
      </c>
      <c r="G1139" s="1" t="s">
        <v>9</v>
      </c>
      <c r="H1139" s="1" t="s">
        <v>100</v>
      </c>
      <c r="I1139" s="1" t="s">
        <v>11</v>
      </c>
      <c r="J1139">
        <f>VLOOKUP(B1139,自助退!B:F,5,FALSE)</f>
        <v>105</v>
      </c>
      <c r="K1139" t="str">
        <f t="shared" si="17"/>
        <v/>
      </c>
    </row>
    <row r="1140" spans="1:11">
      <c r="A1140" s="1" t="s">
        <v>5113</v>
      </c>
      <c r="B1140" s="2">
        <v>2042451</v>
      </c>
      <c r="C1140" s="1" t="s">
        <v>5114</v>
      </c>
      <c r="D1140" s="1" t="s">
        <v>5115</v>
      </c>
      <c r="E1140" s="1" t="s">
        <v>5116</v>
      </c>
      <c r="F1140" s="2">
        <v>-3795.83</v>
      </c>
      <c r="G1140" s="1" t="s">
        <v>9</v>
      </c>
      <c r="H1140" s="1" t="s">
        <v>95</v>
      </c>
      <c r="I1140" s="1" t="s">
        <v>11</v>
      </c>
      <c r="J1140">
        <f>VLOOKUP(B1140,自助退!B:F,5,FALSE)</f>
        <v>3795.83</v>
      </c>
      <c r="K1140" t="str">
        <f t="shared" si="17"/>
        <v/>
      </c>
    </row>
    <row r="1141" spans="1:11">
      <c r="A1141" s="1" t="s">
        <v>5117</v>
      </c>
      <c r="B1141" s="2">
        <v>2042453</v>
      </c>
      <c r="C1141" s="1" t="s">
        <v>5118</v>
      </c>
      <c r="D1141" s="1" t="s">
        <v>5119</v>
      </c>
      <c r="E1141" s="1" t="s">
        <v>5120</v>
      </c>
      <c r="F1141" s="2">
        <v>-116.09</v>
      </c>
      <c r="G1141" s="1" t="s">
        <v>9</v>
      </c>
      <c r="H1141" s="1" t="s">
        <v>76</v>
      </c>
      <c r="I1141" s="1" t="s">
        <v>11</v>
      </c>
      <c r="J1141">
        <f>VLOOKUP(B1141,自助退!B:F,5,FALSE)</f>
        <v>116.09</v>
      </c>
      <c r="K1141" t="str">
        <f t="shared" si="17"/>
        <v/>
      </c>
    </row>
    <row r="1142" spans="1:11">
      <c r="A1142" s="1" t="s">
        <v>5121</v>
      </c>
      <c r="B1142" s="2">
        <v>2042458</v>
      </c>
      <c r="C1142" s="1" t="s">
        <v>5122</v>
      </c>
      <c r="D1142" s="1" t="s">
        <v>5123</v>
      </c>
      <c r="E1142" s="1" t="s">
        <v>5116</v>
      </c>
      <c r="F1142" s="2">
        <v>-118.82</v>
      </c>
      <c r="G1142" s="1" t="s">
        <v>9</v>
      </c>
      <c r="H1142" s="1" t="s">
        <v>95</v>
      </c>
      <c r="I1142" s="1" t="s">
        <v>11</v>
      </c>
      <c r="J1142">
        <f>VLOOKUP(B1142,自助退!B:F,5,FALSE)</f>
        <v>118.82</v>
      </c>
      <c r="K1142" t="str">
        <f t="shared" si="17"/>
        <v/>
      </c>
    </row>
    <row r="1143" spans="1:11">
      <c r="A1143" s="1" t="s">
        <v>5124</v>
      </c>
      <c r="B1143" s="2">
        <v>2042502</v>
      </c>
      <c r="C1143" s="1" t="s">
        <v>5125</v>
      </c>
      <c r="D1143" s="1" t="s">
        <v>5126</v>
      </c>
      <c r="E1143" s="1" t="s">
        <v>5127</v>
      </c>
      <c r="F1143" s="2">
        <v>-250</v>
      </c>
      <c r="G1143" s="1" t="s">
        <v>9</v>
      </c>
      <c r="H1143" s="1" t="s">
        <v>93</v>
      </c>
      <c r="I1143" s="1" t="s">
        <v>11</v>
      </c>
      <c r="J1143">
        <f>VLOOKUP(B1143,自助退!B:F,5,FALSE)</f>
        <v>250</v>
      </c>
      <c r="K1143" t="str">
        <f t="shared" si="17"/>
        <v/>
      </c>
    </row>
    <row r="1144" spans="1:11">
      <c r="A1144" s="1" t="s">
        <v>5128</v>
      </c>
      <c r="B1144" s="2">
        <v>2042510</v>
      </c>
      <c r="C1144" s="1" t="s">
        <v>5129</v>
      </c>
      <c r="D1144" s="1" t="s">
        <v>5130</v>
      </c>
      <c r="E1144" s="1" t="s">
        <v>5131</v>
      </c>
      <c r="F1144" s="2">
        <v>-800</v>
      </c>
      <c r="G1144" s="1" t="s">
        <v>9</v>
      </c>
      <c r="H1144" s="1" t="s">
        <v>86</v>
      </c>
      <c r="I1144" s="1" t="s">
        <v>11</v>
      </c>
      <c r="J1144">
        <f>VLOOKUP(B1144,自助退!B:F,5,FALSE)</f>
        <v>800</v>
      </c>
      <c r="K1144" t="str">
        <f t="shared" si="17"/>
        <v/>
      </c>
    </row>
    <row r="1145" spans="1:11">
      <c r="A1145" s="1" t="s">
        <v>8100</v>
      </c>
      <c r="B1145" s="2">
        <v>2043645</v>
      </c>
      <c r="C1145" s="1" t="s">
        <v>8101</v>
      </c>
      <c r="D1145" s="1" t="s">
        <v>8102</v>
      </c>
      <c r="E1145" s="1" t="s">
        <v>8103</v>
      </c>
      <c r="F1145" s="2">
        <v>-531.64</v>
      </c>
      <c r="G1145" s="1" t="s">
        <v>9</v>
      </c>
      <c r="H1145" s="1" t="s">
        <v>88</v>
      </c>
      <c r="I1145" s="1" t="s">
        <v>11</v>
      </c>
      <c r="J1145">
        <f>VLOOKUP(B1145,自助退!B:F,5,FALSE)</f>
        <v>531.64</v>
      </c>
      <c r="K1145" t="str">
        <f t="shared" si="17"/>
        <v/>
      </c>
    </row>
    <row r="1146" spans="1:11">
      <c r="A1146" s="1" t="s">
        <v>8104</v>
      </c>
      <c r="B1146" s="2">
        <v>2043671</v>
      </c>
      <c r="C1146" s="1" t="s">
        <v>8105</v>
      </c>
      <c r="D1146" s="1" t="s">
        <v>8106</v>
      </c>
      <c r="E1146" s="1" t="s">
        <v>8107</v>
      </c>
      <c r="F1146" s="2">
        <v>-90</v>
      </c>
      <c r="G1146" s="1" t="s">
        <v>9</v>
      </c>
      <c r="H1146" s="1" t="s">
        <v>88</v>
      </c>
      <c r="I1146" s="1" t="s">
        <v>11</v>
      </c>
      <c r="J1146">
        <f>VLOOKUP(B1146,自助退!B:F,5,FALSE)</f>
        <v>90</v>
      </c>
      <c r="K1146" t="str">
        <f t="shared" si="17"/>
        <v/>
      </c>
    </row>
    <row r="1147" spans="1:11">
      <c r="A1147" s="1" t="s">
        <v>8108</v>
      </c>
      <c r="B1147" s="2">
        <v>2044742</v>
      </c>
      <c r="C1147" s="1"/>
      <c r="D1147" s="1" t="s">
        <v>8109</v>
      </c>
      <c r="E1147" s="1" t="s">
        <v>8110</v>
      </c>
      <c r="F1147" s="2">
        <v>-500</v>
      </c>
      <c r="G1147" s="1" t="s">
        <v>9</v>
      </c>
      <c r="H1147" s="1" t="s">
        <v>76</v>
      </c>
      <c r="I1147" s="1" t="s">
        <v>78</v>
      </c>
      <c r="J1147">
        <f>VLOOKUP(B1147,自助退!B:F,5,FALSE)</f>
        <v>500</v>
      </c>
      <c r="K1147" t="str">
        <f t="shared" si="17"/>
        <v/>
      </c>
    </row>
    <row r="1148" spans="1:11">
      <c r="A1148" s="1" t="s">
        <v>8111</v>
      </c>
      <c r="B1148" s="2">
        <v>2044755</v>
      </c>
      <c r="C1148" s="1" t="s">
        <v>8112</v>
      </c>
      <c r="D1148" s="1" t="s">
        <v>8113</v>
      </c>
      <c r="E1148" s="1" t="s">
        <v>8114</v>
      </c>
      <c r="F1148" s="2">
        <v>-200</v>
      </c>
      <c r="G1148" s="1" t="s">
        <v>9</v>
      </c>
      <c r="H1148" s="1" t="s">
        <v>87</v>
      </c>
      <c r="I1148" s="1" t="s">
        <v>11</v>
      </c>
      <c r="J1148">
        <f>VLOOKUP(B1148,自助退!B:F,5,FALSE)</f>
        <v>200</v>
      </c>
      <c r="K1148" t="str">
        <f t="shared" si="17"/>
        <v/>
      </c>
    </row>
    <row r="1149" spans="1:11">
      <c r="A1149" s="1" t="s">
        <v>8115</v>
      </c>
      <c r="B1149" s="2">
        <v>2047234</v>
      </c>
      <c r="C1149" s="1" t="s">
        <v>8116</v>
      </c>
      <c r="D1149" s="1" t="s">
        <v>8117</v>
      </c>
      <c r="E1149" s="1" t="s">
        <v>8118</v>
      </c>
      <c r="F1149" s="2">
        <v>-9304.2199999999993</v>
      </c>
      <c r="G1149" s="1" t="s">
        <v>9</v>
      </c>
      <c r="H1149" s="1" t="s">
        <v>77</v>
      </c>
      <c r="I1149" s="1" t="s">
        <v>11</v>
      </c>
      <c r="J1149">
        <f>VLOOKUP(B1149,自助退!B:F,5,FALSE)</f>
        <v>9304.2199999999993</v>
      </c>
      <c r="K1149" t="str">
        <f t="shared" si="17"/>
        <v/>
      </c>
    </row>
    <row r="1150" spans="1:11">
      <c r="A1150" s="1" t="s">
        <v>8119</v>
      </c>
      <c r="B1150" s="2">
        <v>2047368</v>
      </c>
      <c r="C1150" s="1" t="s">
        <v>8120</v>
      </c>
      <c r="D1150" s="1" t="s">
        <v>8121</v>
      </c>
      <c r="E1150" s="1" t="s">
        <v>8122</v>
      </c>
      <c r="F1150" s="2">
        <v>-6348.58</v>
      </c>
      <c r="G1150" s="1" t="s">
        <v>9</v>
      </c>
      <c r="H1150" s="1" t="s">
        <v>87</v>
      </c>
      <c r="I1150" s="1" t="s">
        <v>11</v>
      </c>
      <c r="J1150">
        <f>VLOOKUP(B1150,自助退!B:F,5,FALSE)</f>
        <v>6348.58</v>
      </c>
      <c r="K1150" t="str">
        <f t="shared" si="17"/>
        <v/>
      </c>
    </row>
    <row r="1151" spans="1:11">
      <c r="A1151" s="1" t="s">
        <v>8123</v>
      </c>
      <c r="B1151" s="2">
        <v>2047486</v>
      </c>
      <c r="C1151" s="1" t="s">
        <v>8124</v>
      </c>
      <c r="D1151" s="1" t="s">
        <v>8125</v>
      </c>
      <c r="E1151" s="1" t="s">
        <v>8126</v>
      </c>
      <c r="F1151" s="2">
        <v>-1100.04</v>
      </c>
      <c r="G1151" s="1" t="s">
        <v>9</v>
      </c>
      <c r="H1151" s="1" t="s">
        <v>87</v>
      </c>
      <c r="I1151" s="1" t="s">
        <v>11</v>
      </c>
      <c r="J1151">
        <f>VLOOKUP(B1151,自助退!B:F,5,FALSE)</f>
        <v>1100.04</v>
      </c>
      <c r="K1151" t="str">
        <f t="shared" si="17"/>
        <v/>
      </c>
    </row>
    <row r="1152" spans="1:11">
      <c r="A1152" s="1" t="s">
        <v>8127</v>
      </c>
      <c r="B1152" s="2">
        <v>2047641</v>
      </c>
      <c r="C1152" s="1" t="s">
        <v>8128</v>
      </c>
      <c r="D1152" s="1" t="s">
        <v>8129</v>
      </c>
      <c r="E1152" s="1" t="s">
        <v>8130</v>
      </c>
      <c r="F1152" s="2">
        <v>-1700</v>
      </c>
      <c r="G1152" s="1" t="s">
        <v>9</v>
      </c>
      <c r="H1152" s="1" t="s">
        <v>85</v>
      </c>
      <c r="I1152" s="1" t="s">
        <v>11</v>
      </c>
      <c r="J1152">
        <f>VLOOKUP(B1152,自助退!B:F,5,FALSE)</f>
        <v>1700</v>
      </c>
      <c r="K1152" t="str">
        <f t="shared" si="17"/>
        <v/>
      </c>
    </row>
    <row r="1153" spans="1:11">
      <c r="A1153" s="1" t="s">
        <v>8131</v>
      </c>
      <c r="B1153" s="2">
        <v>2047967</v>
      </c>
      <c r="C1153" s="1" t="s">
        <v>8132</v>
      </c>
      <c r="D1153" s="1" t="s">
        <v>8133</v>
      </c>
      <c r="E1153" s="1" t="s">
        <v>8134</v>
      </c>
      <c r="F1153" s="2">
        <v>-399.69</v>
      </c>
      <c r="G1153" s="1" t="s">
        <v>9</v>
      </c>
      <c r="H1153" s="1" t="s">
        <v>119</v>
      </c>
      <c r="I1153" s="1" t="s">
        <v>11</v>
      </c>
      <c r="J1153">
        <f>VLOOKUP(B1153,自助退!B:F,5,FALSE)</f>
        <v>399.69</v>
      </c>
      <c r="K1153" t="str">
        <f t="shared" si="17"/>
        <v/>
      </c>
    </row>
    <row r="1154" spans="1:11">
      <c r="A1154" s="1" t="s">
        <v>8135</v>
      </c>
      <c r="B1154" s="2">
        <v>2047973</v>
      </c>
      <c r="C1154" s="1" t="s">
        <v>8136</v>
      </c>
      <c r="D1154" s="1" t="s">
        <v>8137</v>
      </c>
      <c r="E1154" s="1" t="s">
        <v>8138</v>
      </c>
      <c r="F1154" s="2">
        <v>-0.51</v>
      </c>
      <c r="G1154" s="1" t="s">
        <v>9</v>
      </c>
      <c r="H1154" s="1" t="s">
        <v>106</v>
      </c>
      <c r="I1154" s="1" t="s">
        <v>11</v>
      </c>
      <c r="J1154">
        <f>VLOOKUP(B1154,自助退!B:F,5,FALSE)</f>
        <v>0.51</v>
      </c>
      <c r="K1154" t="str">
        <f t="shared" si="17"/>
        <v/>
      </c>
    </row>
    <row r="1155" spans="1:11">
      <c r="A1155" s="1" t="s">
        <v>8139</v>
      </c>
      <c r="B1155" s="2">
        <v>2048520</v>
      </c>
      <c r="C1155" s="1" t="s">
        <v>8140</v>
      </c>
      <c r="D1155" s="1" t="s">
        <v>8141</v>
      </c>
      <c r="E1155" s="1" t="s">
        <v>8142</v>
      </c>
      <c r="F1155" s="2">
        <v>-46.45</v>
      </c>
      <c r="G1155" s="1" t="s">
        <v>9</v>
      </c>
      <c r="H1155" s="1" t="s">
        <v>92</v>
      </c>
      <c r="I1155" s="1" t="s">
        <v>11</v>
      </c>
      <c r="J1155">
        <f>VLOOKUP(B1155,自助退!B:F,5,FALSE)</f>
        <v>46.45</v>
      </c>
      <c r="K1155" t="str">
        <f t="shared" ref="K1155:K1218" si="18">IF(F1155*-1=J1155,"",1)</f>
        <v/>
      </c>
    </row>
    <row r="1156" spans="1:11">
      <c r="A1156" s="1" t="s">
        <v>8143</v>
      </c>
      <c r="B1156" s="2">
        <v>2048670</v>
      </c>
      <c r="C1156" s="1" t="s">
        <v>8144</v>
      </c>
      <c r="D1156" s="1" t="s">
        <v>8145</v>
      </c>
      <c r="E1156" s="1" t="s">
        <v>8146</v>
      </c>
      <c r="F1156" s="2">
        <v>-4990</v>
      </c>
      <c r="G1156" s="1" t="s">
        <v>9</v>
      </c>
      <c r="H1156" s="1" t="s">
        <v>87</v>
      </c>
      <c r="I1156" s="1" t="s">
        <v>11</v>
      </c>
      <c r="J1156">
        <f>VLOOKUP(B1156,自助退!B:F,5,FALSE)</f>
        <v>4990</v>
      </c>
      <c r="K1156" t="str">
        <f t="shared" si="18"/>
        <v/>
      </c>
    </row>
    <row r="1157" spans="1:11">
      <c r="A1157" s="1" t="s">
        <v>8147</v>
      </c>
      <c r="B1157" s="2">
        <v>2048822</v>
      </c>
      <c r="C1157" s="1" t="s">
        <v>8148</v>
      </c>
      <c r="D1157" s="1" t="s">
        <v>8149</v>
      </c>
      <c r="E1157" s="1" t="s">
        <v>8150</v>
      </c>
      <c r="F1157" s="2">
        <v>-3200</v>
      </c>
      <c r="G1157" s="1" t="s">
        <v>9</v>
      </c>
      <c r="H1157" s="1" t="s">
        <v>95</v>
      </c>
      <c r="I1157" s="1" t="s">
        <v>11</v>
      </c>
      <c r="J1157">
        <f>VLOOKUP(B1157,自助退!B:F,5,FALSE)</f>
        <v>3200</v>
      </c>
      <c r="K1157" t="str">
        <f t="shared" si="18"/>
        <v/>
      </c>
    </row>
    <row r="1158" spans="1:11">
      <c r="A1158" s="1" t="s">
        <v>8151</v>
      </c>
      <c r="B1158" s="2">
        <v>2048828</v>
      </c>
      <c r="C1158" s="1" t="s">
        <v>8152</v>
      </c>
      <c r="D1158" s="1" t="s">
        <v>8153</v>
      </c>
      <c r="E1158" s="1" t="s">
        <v>8154</v>
      </c>
      <c r="F1158" s="2">
        <v>-182</v>
      </c>
      <c r="G1158" s="1" t="s">
        <v>9</v>
      </c>
      <c r="H1158" s="1" t="s">
        <v>83</v>
      </c>
      <c r="I1158" s="1" t="s">
        <v>11</v>
      </c>
      <c r="J1158">
        <f>VLOOKUP(B1158,自助退!B:F,5,FALSE)</f>
        <v>182</v>
      </c>
      <c r="K1158" t="str">
        <f t="shared" si="18"/>
        <v/>
      </c>
    </row>
    <row r="1159" spans="1:11">
      <c r="A1159" s="1" t="s">
        <v>8155</v>
      </c>
      <c r="B1159" s="2">
        <v>2049137</v>
      </c>
      <c r="C1159" s="1" t="s">
        <v>8156</v>
      </c>
      <c r="D1159" s="1" t="s">
        <v>8157</v>
      </c>
      <c r="E1159" s="1" t="s">
        <v>8158</v>
      </c>
      <c r="F1159" s="2">
        <v>-2187.5</v>
      </c>
      <c r="G1159" s="1" t="s">
        <v>9</v>
      </c>
      <c r="H1159" s="1" t="s">
        <v>96</v>
      </c>
      <c r="I1159" s="1" t="s">
        <v>11</v>
      </c>
      <c r="J1159">
        <f>VLOOKUP(B1159,自助退!B:F,5,FALSE)</f>
        <v>2187.5</v>
      </c>
      <c r="K1159" t="str">
        <f t="shared" si="18"/>
        <v/>
      </c>
    </row>
    <row r="1160" spans="1:11">
      <c r="A1160" s="1" t="s">
        <v>8159</v>
      </c>
      <c r="B1160" s="2">
        <v>2049236</v>
      </c>
      <c r="C1160" s="1" t="s">
        <v>8160</v>
      </c>
      <c r="D1160" s="1" t="s">
        <v>8161</v>
      </c>
      <c r="E1160" s="1" t="s">
        <v>8162</v>
      </c>
      <c r="F1160" s="2">
        <v>-89.5</v>
      </c>
      <c r="G1160" s="1" t="s">
        <v>9</v>
      </c>
      <c r="H1160" s="1" t="s">
        <v>80</v>
      </c>
      <c r="I1160" s="1" t="s">
        <v>11</v>
      </c>
      <c r="J1160">
        <f>VLOOKUP(B1160,自助退!B:F,5,FALSE)</f>
        <v>89.5</v>
      </c>
      <c r="K1160" t="str">
        <f t="shared" si="18"/>
        <v/>
      </c>
    </row>
    <row r="1161" spans="1:11">
      <c r="A1161" s="1" t="s">
        <v>8163</v>
      </c>
      <c r="B1161" s="2">
        <v>2049310</v>
      </c>
      <c r="C1161" s="1" t="s">
        <v>8164</v>
      </c>
      <c r="D1161" s="1" t="s">
        <v>8165</v>
      </c>
      <c r="E1161" s="1" t="s">
        <v>8166</v>
      </c>
      <c r="F1161" s="2">
        <v>-1000</v>
      </c>
      <c r="G1161" s="1" t="s">
        <v>9</v>
      </c>
      <c r="H1161" s="1" t="s">
        <v>8167</v>
      </c>
      <c r="I1161" s="1" t="s">
        <v>11</v>
      </c>
      <c r="J1161">
        <f>VLOOKUP(B1161,自助退!B:F,5,FALSE)</f>
        <v>1000</v>
      </c>
      <c r="K1161" t="str">
        <f t="shared" si="18"/>
        <v/>
      </c>
    </row>
    <row r="1162" spans="1:11">
      <c r="A1162" s="1" t="s">
        <v>8168</v>
      </c>
      <c r="B1162" s="2">
        <v>2049399</v>
      </c>
      <c r="C1162" s="1" t="s">
        <v>8169</v>
      </c>
      <c r="D1162" s="1" t="s">
        <v>8170</v>
      </c>
      <c r="E1162" s="1" t="s">
        <v>8171</v>
      </c>
      <c r="F1162" s="2">
        <v>-356.94</v>
      </c>
      <c r="G1162" s="1" t="s">
        <v>9</v>
      </c>
      <c r="H1162" s="1" t="s">
        <v>102</v>
      </c>
      <c r="I1162" s="1" t="s">
        <v>11</v>
      </c>
      <c r="J1162">
        <f>VLOOKUP(B1162,自助退!B:F,5,FALSE)</f>
        <v>356.94</v>
      </c>
      <c r="K1162" t="str">
        <f t="shared" si="18"/>
        <v/>
      </c>
    </row>
    <row r="1163" spans="1:11">
      <c r="A1163" s="1" t="s">
        <v>8172</v>
      </c>
      <c r="B1163" s="2">
        <v>2049594</v>
      </c>
      <c r="C1163" s="1" t="s">
        <v>8173</v>
      </c>
      <c r="D1163" s="1" t="s">
        <v>8174</v>
      </c>
      <c r="E1163" s="1" t="s">
        <v>8175</v>
      </c>
      <c r="F1163" s="2">
        <v>-433.7</v>
      </c>
      <c r="G1163" s="1" t="s">
        <v>9</v>
      </c>
      <c r="H1163" s="1" t="s">
        <v>96</v>
      </c>
      <c r="I1163" s="1" t="s">
        <v>11</v>
      </c>
      <c r="J1163">
        <f>VLOOKUP(B1163,自助退!B:F,5,FALSE)</f>
        <v>433.7</v>
      </c>
      <c r="K1163" t="str">
        <f t="shared" si="18"/>
        <v/>
      </c>
    </row>
    <row r="1164" spans="1:11">
      <c r="A1164" s="1" t="s">
        <v>8176</v>
      </c>
      <c r="B1164" s="2">
        <v>2049665</v>
      </c>
      <c r="C1164" s="1" t="s">
        <v>8177</v>
      </c>
      <c r="D1164" s="1" t="s">
        <v>8178</v>
      </c>
      <c r="E1164" s="1" t="s">
        <v>8179</v>
      </c>
      <c r="F1164" s="2">
        <v>-347.83</v>
      </c>
      <c r="G1164" s="1" t="s">
        <v>9</v>
      </c>
      <c r="H1164" s="1" t="s">
        <v>107</v>
      </c>
      <c r="I1164" s="1" t="s">
        <v>11</v>
      </c>
      <c r="J1164">
        <f>VLOOKUP(B1164,自助退!B:F,5,FALSE)</f>
        <v>347.83</v>
      </c>
      <c r="K1164" t="str">
        <f t="shared" si="18"/>
        <v/>
      </c>
    </row>
    <row r="1165" spans="1:11">
      <c r="A1165" s="1" t="s">
        <v>8180</v>
      </c>
      <c r="B1165" s="2">
        <v>2049875</v>
      </c>
      <c r="C1165" s="1" t="s">
        <v>8181</v>
      </c>
      <c r="D1165" s="1" t="s">
        <v>8182</v>
      </c>
      <c r="E1165" s="1" t="s">
        <v>8183</v>
      </c>
      <c r="F1165" s="2">
        <v>-300</v>
      </c>
      <c r="G1165" s="1" t="s">
        <v>9</v>
      </c>
      <c r="H1165" s="1" t="s">
        <v>95</v>
      </c>
      <c r="I1165" s="1" t="s">
        <v>11</v>
      </c>
      <c r="J1165">
        <f>VLOOKUP(B1165,自助退!B:F,5,FALSE)</f>
        <v>300</v>
      </c>
      <c r="K1165" t="str">
        <f t="shared" si="18"/>
        <v/>
      </c>
    </row>
    <row r="1166" spans="1:11">
      <c r="A1166" s="1" t="s">
        <v>8184</v>
      </c>
      <c r="B1166" s="2">
        <v>2049898</v>
      </c>
      <c r="C1166" s="1" t="s">
        <v>8185</v>
      </c>
      <c r="D1166" s="1" t="s">
        <v>8186</v>
      </c>
      <c r="E1166" s="1" t="s">
        <v>8187</v>
      </c>
      <c r="F1166" s="2">
        <v>-3000</v>
      </c>
      <c r="G1166" s="1" t="s">
        <v>9</v>
      </c>
      <c r="H1166" s="1" t="s">
        <v>108</v>
      </c>
      <c r="I1166" s="1" t="s">
        <v>11</v>
      </c>
      <c r="J1166">
        <f>VLOOKUP(B1166,自助退!B:F,5,FALSE)</f>
        <v>3000</v>
      </c>
      <c r="K1166" t="str">
        <f t="shared" si="18"/>
        <v/>
      </c>
    </row>
    <row r="1167" spans="1:11">
      <c r="A1167" s="1" t="s">
        <v>8188</v>
      </c>
      <c r="B1167" s="2">
        <v>2049914</v>
      </c>
      <c r="C1167" s="1" t="s">
        <v>8189</v>
      </c>
      <c r="D1167" s="1" t="s">
        <v>8186</v>
      </c>
      <c r="E1167" s="1" t="s">
        <v>8187</v>
      </c>
      <c r="F1167" s="2">
        <v>-63.77</v>
      </c>
      <c r="G1167" s="1" t="s">
        <v>9</v>
      </c>
      <c r="H1167" s="1" t="s">
        <v>108</v>
      </c>
      <c r="I1167" s="1" t="s">
        <v>11</v>
      </c>
      <c r="J1167">
        <f>VLOOKUP(B1167,自助退!B:F,5,FALSE)</f>
        <v>63.77</v>
      </c>
      <c r="K1167" t="str">
        <f t="shared" si="18"/>
        <v/>
      </c>
    </row>
    <row r="1168" spans="1:11">
      <c r="A1168" s="1" t="s">
        <v>8190</v>
      </c>
      <c r="B1168" s="2">
        <v>2050134</v>
      </c>
      <c r="C1168" s="1" t="s">
        <v>8191</v>
      </c>
      <c r="D1168" s="1" t="s">
        <v>8192</v>
      </c>
      <c r="E1168" s="1" t="s">
        <v>8193</v>
      </c>
      <c r="F1168" s="2">
        <v>-1688.38</v>
      </c>
      <c r="G1168" s="1" t="s">
        <v>9</v>
      </c>
      <c r="H1168" s="1" t="s">
        <v>77</v>
      </c>
      <c r="I1168" s="1" t="s">
        <v>11</v>
      </c>
      <c r="J1168">
        <f>VLOOKUP(B1168,自助退!B:F,5,FALSE)</f>
        <v>1688.38</v>
      </c>
      <c r="K1168" t="str">
        <f t="shared" si="18"/>
        <v/>
      </c>
    </row>
    <row r="1169" spans="1:11">
      <c r="A1169" s="1" t="s">
        <v>8194</v>
      </c>
      <c r="B1169" s="2">
        <v>2050658</v>
      </c>
      <c r="C1169" s="1" t="s">
        <v>8195</v>
      </c>
      <c r="D1169" s="1" t="s">
        <v>8196</v>
      </c>
      <c r="E1169" s="1" t="s">
        <v>8197</v>
      </c>
      <c r="F1169" s="2">
        <v>-371.5</v>
      </c>
      <c r="G1169" s="1" t="s">
        <v>9</v>
      </c>
      <c r="H1169" s="1" t="s">
        <v>95</v>
      </c>
      <c r="I1169" s="1" t="s">
        <v>11</v>
      </c>
      <c r="J1169">
        <f>VLOOKUP(B1169,自助退!B:F,5,FALSE)</f>
        <v>371.5</v>
      </c>
      <c r="K1169" t="str">
        <f t="shared" si="18"/>
        <v/>
      </c>
    </row>
    <row r="1170" spans="1:11">
      <c r="A1170" s="1" t="s">
        <v>8198</v>
      </c>
      <c r="B1170" s="2">
        <v>2050752</v>
      </c>
      <c r="C1170" s="1" t="s">
        <v>8199</v>
      </c>
      <c r="D1170" s="1" t="s">
        <v>8200</v>
      </c>
      <c r="E1170" s="1" t="s">
        <v>8201</v>
      </c>
      <c r="F1170" s="2">
        <v>-200</v>
      </c>
      <c r="G1170" s="1" t="s">
        <v>9</v>
      </c>
      <c r="H1170" s="1" t="s">
        <v>81</v>
      </c>
      <c r="I1170" s="1" t="s">
        <v>11</v>
      </c>
      <c r="J1170">
        <f>VLOOKUP(B1170,自助退!B:F,5,FALSE)</f>
        <v>200</v>
      </c>
      <c r="K1170" t="str">
        <f t="shared" si="18"/>
        <v/>
      </c>
    </row>
    <row r="1171" spans="1:11">
      <c r="A1171" s="1" t="s">
        <v>8202</v>
      </c>
      <c r="B1171" s="2">
        <v>2051269</v>
      </c>
      <c r="C1171" s="1" t="s">
        <v>8203</v>
      </c>
      <c r="D1171" s="1" t="s">
        <v>8204</v>
      </c>
      <c r="E1171" s="1" t="s">
        <v>8205</v>
      </c>
      <c r="F1171" s="2">
        <v>-23</v>
      </c>
      <c r="G1171" s="1" t="s">
        <v>9</v>
      </c>
      <c r="H1171" s="1" t="s">
        <v>88</v>
      </c>
      <c r="I1171" s="1" t="s">
        <v>11</v>
      </c>
      <c r="J1171">
        <f>VLOOKUP(B1171,自助退!B:F,5,FALSE)</f>
        <v>23</v>
      </c>
      <c r="K1171" t="str">
        <f t="shared" si="18"/>
        <v/>
      </c>
    </row>
    <row r="1172" spans="1:11">
      <c r="A1172" s="1" t="s">
        <v>8206</v>
      </c>
      <c r="B1172" s="2">
        <v>2051383</v>
      </c>
      <c r="C1172" s="1" t="s">
        <v>8207</v>
      </c>
      <c r="D1172" s="1" t="s">
        <v>8208</v>
      </c>
      <c r="E1172" s="1" t="s">
        <v>8209</v>
      </c>
      <c r="F1172" s="2">
        <v>-200</v>
      </c>
      <c r="G1172" s="1" t="s">
        <v>9</v>
      </c>
      <c r="H1172" s="1" t="s">
        <v>102</v>
      </c>
      <c r="I1172" s="1" t="s">
        <v>11</v>
      </c>
      <c r="J1172">
        <f>VLOOKUP(B1172,自助退!B:F,5,FALSE)</f>
        <v>200</v>
      </c>
      <c r="K1172" t="str">
        <f t="shared" si="18"/>
        <v/>
      </c>
    </row>
    <row r="1173" spans="1:11">
      <c r="A1173" s="1" t="s">
        <v>8210</v>
      </c>
      <c r="B1173" s="2">
        <v>2051643</v>
      </c>
      <c r="C1173" s="1" t="s">
        <v>8211</v>
      </c>
      <c r="D1173" s="1" t="s">
        <v>8212</v>
      </c>
      <c r="E1173" s="1" t="s">
        <v>8213</v>
      </c>
      <c r="F1173" s="2">
        <v>-2100</v>
      </c>
      <c r="G1173" s="1" t="s">
        <v>9</v>
      </c>
      <c r="H1173" s="1" t="s">
        <v>77</v>
      </c>
      <c r="I1173" s="1" t="s">
        <v>11</v>
      </c>
      <c r="J1173">
        <f>VLOOKUP(B1173,自助退!B:F,5,FALSE)</f>
        <v>2100</v>
      </c>
      <c r="K1173" t="str">
        <f t="shared" si="18"/>
        <v/>
      </c>
    </row>
    <row r="1174" spans="1:11">
      <c r="A1174" s="1" t="s">
        <v>8214</v>
      </c>
      <c r="B1174" s="2">
        <v>2051923</v>
      </c>
      <c r="C1174" s="1" t="s">
        <v>8215</v>
      </c>
      <c r="D1174" s="1" t="s">
        <v>8216</v>
      </c>
      <c r="E1174" s="1" t="s">
        <v>8217</v>
      </c>
      <c r="F1174" s="2">
        <v>-1271.3800000000001</v>
      </c>
      <c r="G1174" s="1" t="s">
        <v>9</v>
      </c>
      <c r="H1174" s="1" t="s">
        <v>96</v>
      </c>
      <c r="I1174" s="1" t="s">
        <v>11</v>
      </c>
      <c r="J1174">
        <f>VLOOKUP(B1174,自助退!B:F,5,FALSE)</f>
        <v>1271.3800000000001</v>
      </c>
      <c r="K1174" t="str">
        <f t="shared" si="18"/>
        <v/>
      </c>
    </row>
    <row r="1175" spans="1:11">
      <c r="A1175" s="1" t="s">
        <v>8218</v>
      </c>
      <c r="B1175" s="2">
        <v>2052458</v>
      </c>
      <c r="C1175" s="1" t="s">
        <v>8219</v>
      </c>
      <c r="D1175" s="1" t="s">
        <v>8220</v>
      </c>
      <c r="E1175" s="1" t="s">
        <v>8221</v>
      </c>
      <c r="F1175" s="2">
        <v>-1100</v>
      </c>
      <c r="G1175" s="1" t="s">
        <v>9</v>
      </c>
      <c r="H1175" s="1" t="s">
        <v>89</v>
      </c>
      <c r="I1175" s="1" t="s">
        <v>11</v>
      </c>
      <c r="J1175">
        <f>VLOOKUP(B1175,自助退!B:F,5,FALSE)</f>
        <v>1100</v>
      </c>
      <c r="K1175" t="str">
        <f t="shared" si="18"/>
        <v/>
      </c>
    </row>
    <row r="1176" spans="1:11">
      <c r="A1176" s="1" t="s">
        <v>8222</v>
      </c>
      <c r="B1176" s="2">
        <v>2052560</v>
      </c>
      <c r="C1176" s="1" t="s">
        <v>8223</v>
      </c>
      <c r="D1176" s="1" t="s">
        <v>8224</v>
      </c>
      <c r="E1176" s="1" t="s">
        <v>8225</v>
      </c>
      <c r="F1176" s="2">
        <v>-2526.9699999999998</v>
      </c>
      <c r="G1176" s="1" t="s">
        <v>9</v>
      </c>
      <c r="H1176" s="1" t="s">
        <v>96</v>
      </c>
      <c r="I1176" s="1" t="s">
        <v>11</v>
      </c>
      <c r="J1176">
        <f>VLOOKUP(B1176,自助退!B:F,5,FALSE)</f>
        <v>2526.9699999999998</v>
      </c>
      <c r="K1176" t="str">
        <f t="shared" si="18"/>
        <v/>
      </c>
    </row>
    <row r="1177" spans="1:11">
      <c r="A1177" s="1" t="s">
        <v>8226</v>
      </c>
      <c r="B1177" s="2">
        <v>2052627</v>
      </c>
      <c r="C1177" s="1" t="s">
        <v>8227</v>
      </c>
      <c r="D1177" s="1" t="s">
        <v>8228</v>
      </c>
      <c r="E1177" s="1" t="s">
        <v>8229</v>
      </c>
      <c r="F1177" s="2">
        <v>-520</v>
      </c>
      <c r="G1177" s="1" t="s">
        <v>9</v>
      </c>
      <c r="H1177" s="1" t="s">
        <v>96</v>
      </c>
      <c r="I1177" s="1" t="s">
        <v>11</v>
      </c>
      <c r="J1177">
        <f>VLOOKUP(B1177,自助退!B:F,5,FALSE)</f>
        <v>520</v>
      </c>
      <c r="K1177" t="str">
        <f t="shared" si="18"/>
        <v/>
      </c>
    </row>
    <row r="1178" spans="1:11">
      <c r="A1178" s="1" t="s">
        <v>8230</v>
      </c>
      <c r="B1178" s="2">
        <v>2052685</v>
      </c>
      <c r="C1178" s="1" t="s">
        <v>8231</v>
      </c>
      <c r="D1178" s="1" t="s">
        <v>8232</v>
      </c>
      <c r="E1178" s="1" t="s">
        <v>8233</v>
      </c>
      <c r="F1178" s="2">
        <v>-200</v>
      </c>
      <c r="G1178" s="1" t="s">
        <v>9</v>
      </c>
      <c r="H1178" s="1" t="s">
        <v>98</v>
      </c>
      <c r="I1178" s="1" t="s">
        <v>11</v>
      </c>
      <c r="J1178">
        <f>VLOOKUP(B1178,自助退!B:F,5,FALSE)</f>
        <v>200</v>
      </c>
      <c r="K1178" t="str">
        <f t="shared" si="18"/>
        <v/>
      </c>
    </row>
    <row r="1179" spans="1:11">
      <c r="A1179" s="1" t="s">
        <v>8234</v>
      </c>
      <c r="B1179" s="2">
        <v>2052690</v>
      </c>
      <c r="C1179" s="1" t="s">
        <v>8235</v>
      </c>
      <c r="D1179" s="1" t="s">
        <v>8232</v>
      </c>
      <c r="E1179" s="1" t="s">
        <v>8233</v>
      </c>
      <c r="F1179" s="2">
        <v>-300</v>
      </c>
      <c r="G1179" s="1" t="s">
        <v>9</v>
      </c>
      <c r="H1179" s="1" t="s">
        <v>98</v>
      </c>
      <c r="I1179" s="1" t="s">
        <v>11</v>
      </c>
      <c r="J1179">
        <f>VLOOKUP(B1179,自助退!B:F,5,FALSE)</f>
        <v>300</v>
      </c>
      <c r="K1179" t="str">
        <f t="shared" si="18"/>
        <v/>
      </c>
    </row>
    <row r="1180" spans="1:11">
      <c r="A1180" s="1" t="s">
        <v>8236</v>
      </c>
      <c r="B1180" s="2">
        <v>2052794</v>
      </c>
      <c r="C1180" s="1" t="s">
        <v>8237</v>
      </c>
      <c r="D1180" s="1" t="s">
        <v>8238</v>
      </c>
      <c r="E1180" s="1" t="s">
        <v>8239</v>
      </c>
      <c r="F1180" s="2">
        <v>-3693.77</v>
      </c>
      <c r="G1180" s="1" t="s">
        <v>9</v>
      </c>
      <c r="H1180" s="1" t="s">
        <v>87</v>
      </c>
      <c r="I1180" s="1" t="s">
        <v>11</v>
      </c>
      <c r="J1180">
        <f>VLOOKUP(B1180,自助退!B:F,5,FALSE)</f>
        <v>3693.77</v>
      </c>
      <c r="K1180" t="str">
        <f t="shared" si="18"/>
        <v/>
      </c>
    </row>
    <row r="1181" spans="1:11">
      <c r="A1181" s="1" t="s">
        <v>8240</v>
      </c>
      <c r="B1181" s="2">
        <v>2053607</v>
      </c>
      <c r="C1181" s="1" t="s">
        <v>8241</v>
      </c>
      <c r="D1181" s="1" t="s">
        <v>8242</v>
      </c>
      <c r="E1181" s="1" t="s">
        <v>8243</v>
      </c>
      <c r="F1181" s="2">
        <v>-3000</v>
      </c>
      <c r="G1181" s="1" t="s">
        <v>9</v>
      </c>
      <c r="H1181" s="1" t="s">
        <v>87</v>
      </c>
      <c r="I1181" s="1" t="s">
        <v>11</v>
      </c>
      <c r="J1181">
        <f>VLOOKUP(B1181,自助退!B:F,5,FALSE)</f>
        <v>3000</v>
      </c>
      <c r="K1181" t="str">
        <f t="shared" si="18"/>
        <v/>
      </c>
    </row>
    <row r="1182" spans="1:11">
      <c r="A1182" s="1" t="s">
        <v>8244</v>
      </c>
      <c r="B1182" s="2">
        <v>2054032</v>
      </c>
      <c r="C1182" s="1" t="s">
        <v>8245</v>
      </c>
      <c r="D1182" s="1" t="s">
        <v>8246</v>
      </c>
      <c r="E1182" s="1" t="s">
        <v>8247</v>
      </c>
      <c r="F1182" s="2">
        <v>-11000</v>
      </c>
      <c r="G1182" s="1" t="s">
        <v>9</v>
      </c>
      <c r="H1182" s="1" t="s">
        <v>96</v>
      </c>
      <c r="I1182" s="1" t="s">
        <v>11</v>
      </c>
      <c r="J1182">
        <f>VLOOKUP(B1182,自助退!B:F,5,FALSE)</f>
        <v>11000</v>
      </c>
      <c r="K1182" t="str">
        <f t="shared" si="18"/>
        <v/>
      </c>
    </row>
    <row r="1183" spans="1:11">
      <c r="A1183" s="1" t="s">
        <v>8248</v>
      </c>
      <c r="B1183" s="2">
        <v>2055500</v>
      </c>
      <c r="C1183" s="1" t="s">
        <v>8249</v>
      </c>
      <c r="D1183" s="1" t="s">
        <v>8250</v>
      </c>
      <c r="E1183" s="1" t="s">
        <v>8251</v>
      </c>
      <c r="F1183" s="2">
        <v>-1990.96</v>
      </c>
      <c r="G1183" s="1" t="s">
        <v>9</v>
      </c>
      <c r="H1183" s="1" t="s">
        <v>92</v>
      </c>
      <c r="I1183" s="1" t="s">
        <v>11</v>
      </c>
      <c r="J1183">
        <f>VLOOKUP(B1183,自助退!B:F,5,FALSE)</f>
        <v>1990.96</v>
      </c>
      <c r="K1183" t="str">
        <f t="shared" si="18"/>
        <v/>
      </c>
    </row>
    <row r="1184" spans="1:11">
      <c r="A1184" s="1" t="s">
        <v>8252</v>
      </c>
      <c r="B1184" s="2">
        <v>2055552</v>
      </c>
      <c r="C1184" s="1" t="s">
        <v>8253</v>
      </c>
      <c r="D1184" s="1" t="s">
        <v>8254</v>
      </c>
      <c r="E1184" s="1" t="s">
        <v>4930</v>
      </c>
      <c r="F1184" s="2">
        <v>-961.27</v>
      </c>
      <c r="G1184" s="1" t="s">
        <v>9</v>
      </c>
      <c r="H1184" s="1" t="s">
        <v>96</v>
      </c>
      <c r="I1184" s="1" t="s">
        <v>11</v>
      </c>
      <c r="J1184">
        <f>VLOOKUP(B1184,自助退!B:F,5,FALSE)</f>
        <v>961.27</v>
      </c>
      <c r="K1184" t="str">
        <f t="shared" si="18"/>
        <v/>
      </c>
    </row>
    <row r="1185" spans="1:11">
      <c r="A1185" s="1" t="s">
        <v>8255</v>
      </c>
      <c r="B1185" s="2">
        <v>2055625</v>
      </c>
      <c r="C1185" s="1" t="s">
        <v>8256</v>
      </c>
      <c r="D1185" s="1" t="s">
        <v>8257</v>
      </c>
      <c r="E1185" s="1" t="s">
        <v>8258</v>
      </c>
      <c r="F1185" s="2">
        <v>-950</v>
      </c>
      <c r="G1185" s="1" t="s">
        <v>9</v>
      </c>
      <c r="H1185" s="1" t="s">
        <v>116</v>
      </c>
      <c r="I1185" s="1" t="s">
        <v>11</v>
      </c>
      <c r="J1185">
        <f>VLOOKUP(B1185,自助退!B:F,5,FALSE)</f>
        <v>950</v>
      </c>
      <c r="K1185" t="str">
        <f t="shared" si="18"/>
        <v/>
      </c>
    </row>
    <row r="1186" spans="1:11">
      <c r="A1186" s="1" t="s">
        <v>8259</v>
      </c>
      <c r="B1186" s="2">
        <v>2055971</v>
      </c>
      <c r="C1186" s="1" t="s">
        <v>8260</v>
      </c>
      <c r="D1186" s="1" t="s">
        <v>8261</v>
      </c>
      <c r="E1186" s="1" t="s">
        <v>8262</v>
      </c>
      <c r="F1186" s="2">
        <v>-263</v>
      </c>
      <c r="G1186" s="1" t="s">
        <v>9</v>
      </c>
      <c r="H1186" s="1" t="s">
        <v>92</v>
      </c>
      <c r="I1186" s="1" t="s">
        <v>11</v>
      </c>
      <c r="J1186">
        <f>VLOOKUP(B1186,自助退!B:F,5,FALSE)</f>
        <v>263</v>
      </c>
      <c r="K1186" t="str">
        <f t="shared" si="18"/>
        <v/>
      </c>
    </row>
    <row r="1187" spans="1:11">
      <c r="A1187" s="1" t="s">
        <v>8263</v>
      </c>
      <c r="B1187" s="2">
        <v>2058308</v>
      </c>
      <c r="C1187" s="1" t="s">
        <v>8264</v>
      </c>
      <c r="D1187" s="1" t="s">
        <v>8265</v>
      </c>
      <c r="E1187" s="1" t="s">
        <v>8266</v>
      </c>
      <c r="F1187" s="2">
        <v>-3000</v>
      </c>
      <c r="G1187" s="1" t="s">
        <v>9</v>
      </c>
      <c r="H1187" s="1" t="s">
        <v>106</v>
      </c>
      <c r="I1187" s="1" t="s">
        <v>11</v>
      </c>
      <c r="J1187">
        <f>VLOOKUP(B1187,自助退!B:F,5,FALSE)</f>
        <v>3000</v>
      </c>
      <c r="K1187" t="str">
        <f t="shared" si="18"/>
        <v/>
      </c>
    </row>
    <row r="1188" spans="1:11">
      <c r="A1188" s="1" t="s">
        <v>8267</v>
      </c>
      <c r="B1188" s="2">
        <v>2059509</v>
      </c>
      <c r="C1188" s="1" t="s">
        <v>8268</v>
      </c>
      <c r="D1188" s="1" t="s">
        <v>1815</v>
      </c>
      <c r="E1188" s="1" t="s">
        <v>1816</v>
      </c>
      <c r="F1188" s="2">
        <v>-50</v>
      </c>
      <c r="G1188" s="1" t="s">
        <v>9</v>
      </c>
      <c r="H1188" s="1" t="s">
        <v>103</v>
      </c>
      <c r="I1188" s="1" t="s">
        <v>11</v>
      </c>
      <c r="J1188">
        <f>VLOOKUP(B1188,自助退!B:F,5,FALSE)</f>
        <v>50</v>
      </c>
      <c r="K1188" t="str">
        <f t="shared" si="18"/>
        <v/>
      </c>
    </row>
    <row r="1189" spans="1:11">
      <c r="A1189" s="1" t="s">
        <v>8269</v>
      </c>
      <c r="B1189" s="2">
        <v>2063166</v>
      </c>
      <c r="C1189" s="1" t="s">
        <v>8270</v>
      </c>
      <c r="D1189" s="1" t="s">
        <v>8271</v>
      </c>
      <c r="E1189" s="1" t="s">
        <v>8272</v>
      </c>
      <c r="F1189" s="2">
        <v>-49.5</v>
      </c>
      <c r="G1189" s="1" t="s">
        <v>9</v>
      </c>
      <c r="H1189" s="1" t="s">
        <v>105</v>
      </c>
      <c r="I1189" s="1" t="s">
        <v>11</v>
      </c>
      <c r="J1189">
        <f>VLOOKUP(B1189,自助退!B:F,5,FALSE)</f>
        <v>49.5</v>
      </c>
      <c r="K1189" t="str">
        <f t="shared" si="18"/>
        <v/>
      </c>
    </row>
    <row r="1190" spans="1:11">
      <c r="A1190" s="1" t="s">
        <v>8273</v>
      </c>
      <c r="B1190" s="2">
        <v>2063247</v>
      </c>
      <c r="C1190" s="1" t="s">
        <v>8274</v>
      </c>
      <c r="D1190" s="1" t="s">
        <v>8275</v>
      </c>
      <c r="E1190" s="1" t="s">
        <v>8276</v>
      </c>
      <c r="F1190" s="2">
        <v>-7000</v>
      </c>
      <c r="G1190" s="1" t="s">
        <v>9</v>
      </c>
      <c r="H1190" s="1" t="s">
        <v>95</v>
      </c>
      <c r="I1190" s="1" t="s">
        <v>11</v>
      </c>
      <c r="J1190">
        <f>VLOOKUP(B1190,自助退!B:F,5,FALSE)</f>
        <v>7000</v>
      </c>
      <c r="K1190" t="str">
        <f t="shared" si="18"/>
        <v/>
      </c>
    </row>
    <row r="1191" spans="1:11">
      <c r="A1191" s="1" t="s">
        <v>8277</v>
      </c>
      <c r="B1191" s="2">
        <v>2063339</v>
      </c>
      <c r="C1191" s="1" t="s">
        <v>8278</v>
      </c>
      <c r="D1191" s="1" t="s">
        <v>8279</v>
      </c>
      <c r="E1191" s="1" t="s">
        <v>8280</v>
      </c>
      <c r="F1191" s="2">
        <v>-625.86</v>
      </c>
      <c r="G1191" s="1" t="s">
        <v>9</v>
      </c>
      <c r="H1191" s="1" t="s">
        <v>108</v>
      </c>
      <c r="I1191" s="1" t="s">
        <v>11</v>
      </c>
      <c r="J1191">
        <f>VLOOKUP(B1191,自助退!B:F,5,FALSE)</f>
        <v>625.86</v>
      </c>
      <c r="K1191" t="str">
        <f t="shared" si="18"/>
        <v/>
      </c>
    </row>
    <row r="1192" spans="1:11">
      <c r="A1192" s="1" t="s">
        <v>8281</v>
      </c>
      <c r="B1192" s="2">
        <v>2063349</v>
      </c>
      <c r="C1192" s="1"/>
      <c r="D1192" s="1" t="s">
        <v>8282</v>
      </c>
      <c r="E1192" s="1" t="s">
        <v>8283</v>
      </c>
      <c r="F1192" s="2">
        <v>-165</v>
      </c>
      <c r="G1192" s="1" t="s">
        <v>9</v>
      </c>
      <c r="H1192" s="1" t="s">
        <v>119</v>
      </c>
      <c r="I1192" s="1" t="s">
        <v>78</v>
      </c>
      <c r="J1192">
        <f>VLOOKUP(B1192,自助退!B:F,5,FALSE)</f>
        <v>165</v>
      </c>
      <c r="K1192" t="str">
        <f t="shared" si="18"/>
        <v/>
      </c>
    </row>
    <row r="1193" spans="1:11">
      <c r="A1193" s="1" t="s">
        <v>8284</v>
      </c>
      <c r="B1193" s="2">
        <v>2063396</v>
      </c>
      <c r="C1193" s="1" t="s">
        <v>8285</v>
      </c>
      <c r="D1193" s="1" t="s">
        <v>8286</v>
      </c>
      <c r="E1193" s="1" t="s">
        <v>8287</v>
      </c>
      <c r="F1193" s="2">
        <v>-805.2</v>
      </c>
      <c r="G1193" s="1" t="s">
        <v>9</v>
      </c>
      <c r="H1193" s="1" t="s">
        <v>10</v>
      </c>
      <c r="I1193" s="1" t="s">
        <v>11</v>
      </c>
      <c r="J1193">
        <f>VLOOKUP(B1193,自助退!B:F,5,FALSE)</f>
        <v>805.2</v>
      </c>
      <c r="K1193" t="str">
        <f t="shared" si="18"/>
        <v/>
      </c>
    </row>
    <row r="1194" spans="1:11">
      <c r="A1194" s="1" t="s">
        <v>8288</v>
      </c>
      <c r="B1194" s="2">
        <v>2063940</v>
      </c>
      <c r="C1194" s="1" t="s">
        <v>8289</v>
      </c>
      <c r="D1194" s="1" t="s">
        <v>8290</v>
      </c>
      <c r="E1194" s="1" t="s">
        <v>8291</v>
      </c>
      <c r="F1194" s="2">
        <v>-1179.92</v>
      </c>
      <c r="G1194" s="1" t="s">
        <v>9</v>
      </c>
      <c r="H1194" s="1" t="s">
        <v>95</v>
      </c>
      <c r="I1194" s="1" t="s">
        <v>11</v>
      </c>
      <c r="J1194">
        <f>VLOOKUP(B1194,自助退!B:F,5,FALSE)</f>
        <v>1179.92</v>
      </c>
      <c r="K1194" t="str">
        <f t="shared" si="18"/>
        <v/>
      </c>
    </row>
    <row r="1195" spans="1:11">
      <c r="A1195" s="1" t="s">
        <v>8292</v>
      </c>
      <c r="B1195" s="2">
        <v>2065341</v>
      </c>
      <c r="C1195" s="1" t="s">
        <v>8293</v>
      </c>
      <c r="D1195" s="1" t="s">
        <v>8294</v>
      </c>
      <c r="E1195" s="1" t="s">
        <v>8295</v>
      </c>
      <c r="F1195" s="2">
        <v>-1000</v>
      </c>
      <c r="G1195" s="1" t="s">
        <v>9</v>
      </c>
      <c r="H1195" s="1" t="s">
        <v>82</v>
      </c>
      <c r="I1195" s="1" t="s">
        <v>11</v>
      </c>
      <c r="J1195">
        <f>VLOOKUP(B1195,自助退!B:F,5,FALSE)</f>
        <v>1000</v>
      </c>
      <c r="K1195" t="str">
        <f t="shared" si="18"/>
        <v/>
      </c>
    </row>
    <row r="1196" spans="1:11">
      <c r="A1196" s="1" t="s">
        <v>8296</v>
      </c>
      <c r="B1196" s="2">
        <v>2065937</v>
      </c>
      <c r="C1196" s="1" t="s">
        <v>8297</v>
      </c>
      <c r="D1196" s="1" t="s">
        <v>8298</v>
      </c>
      <c r="E1196" s="1" t="s">
        <v>8299</v>
      </c>
      <c r="F1196" s="2">
        <v>-1303.5</v>
      </c>
      <c r="G1196" s="1" t="s">
        <v>9</v>
      </c>
      <c r="H1196" s="1" t="s">
        <v>87</v>
      </c>
      <c r="I1196" s="1" t="s">
        <v>11</v>
      </c>
      <c r="J1196">
        <f>VLOOKUP(B1196,自助退!B:F,5,FALSE)</f>
        <v>1303.5</v>
      </c>
      <c r="K1196" t="str">
        <f t="shared" si="18"/>
        <v/>
      </c>
    </row>
    <row r="1197" spans="1:11">
      <c r="A1197" s="1" t="s">
        <v>8300</v>
      </c>
      <c r="B1197" s="2">
        <v>2066150</v>
      </c>
      <c r="C1197" s="1" t="s">
        <v>8301</v>
      </c>
      <c r="D1197" s="1" t="s">
        <v>8302</v>
      </c>
      <c r="E1197" s="1" t="s">
        <v>8303</v>
      </c>
      <c r="F1197" s="2">
        <v>-43.42</v>
      </c>
      <c r="G1197" s="1" t="s">
        <v>9</v>
      </c>
      <c r="H1197" s="1" t="s">
        <v>112</v>
      </c>
      <c r="I1197" s="1" t="s">
        <v>11</v>
      </c>
      <c r="J1197">
        <f>VLOOKUP(B1197,自助退!B:F,5,FALSE)</f>
        <v>43.42</v>
      </c>
      <c r="K1197" t="str">
        <f t="shared" si="18"/>
        <v/>
      </c>
    </row>
    <row r="1198" spans="1:11">
      <c r="A1198" s="1" t="s">
        <v>8304</v>
      </c>
      <c r="B1198" s="2">
        <v>2066224</v>
      </c>
      <c r="C1198" s="1" t="s">
        <v>8305</v>
      </c>
      <c r="D1198" s="1" t="s">
        <v>8306</v>
      </c>
      <c r="E1198" s="1" t="s">
        <v>8307</v>
      </c>
      <c r="F1198" s="2">
        <v>-2000</v>
      </c>
      <c r="G1198" s="1" t="s">
        <v>9</v>
      </c>
      <c r="H1198" s="1" t="s">
        <v>88</v>
      </c>
      <c r="I1198" s="1" t="s">
        <v>11</v>
      </c>
      <c r="J1198">
        <f>VLOOKUP(B1198,自助退!B:F,5,FALSE)</f>
        <v>2000</v>
      </c>
      <c r="K1198" t="str">
        <f t="shared" si="18"/>
        <v/>
      </c>
    </row>
    <row r="1199" spans="1:11">
      <c r="A1199" s="1" t="s">
        <v>8308</v>
      </c>
      <c r="B1199" s="2">
        <v>2066309</v>
      </c>
      <c r="C1199" s="1" t="s">
        <v>8309</v>
      </c>
      <c r="D1199" s="1" t="s">
        <v>8310</v>
      </c>
      <c r="E1199" s="1" t="s">
        <v>8311</v>
      </c>
      <c r="F1199" s="2">
        <v>-68.42</v>
      </c>
      <c r="G1199" s="1" t="s">
        <v>9</v>
      </c>
      <c r="H1199" s="1" t="s">
        <v>94</v>
      </c>
      <c r="I1199" s="1" t="s">
        <v>11</v>
      </c>
      <c r="J1199">
        <f>VLOOKUP(B1199,自助退!B:F,5,FALSE)</f>
        <v>68.42</v>
      </c>
      <c r="K1199" t="str">
        <f t="shared" si="18"/>
        <v/>
      </c>
    </row>
    <row r="1200" spans="1:11">
      <c r="A1200" s="1" t="s">
        <v>8312</v>
      </c>
      <c r="B1200" s="2">
        <v>2067427</v>
      </c>
      <c r="C1200" s="1" t="s">
        <v>8313</v>
      </c>
      <c r="D1200" s="1" t="s">
        <v>8314</v>
      </c>
      <c r="E1200" s="1" t="s">
        <v>8315</v>
      </c>
      <c r="F1200" s="2">
        <v>-3476.11</v>
      </c>
      <c r="G1200" s="1" t="s">
        <v>9</v>
      </c>
      <c r="H1200" s="1" t="s">
        <v>92</v>
      </c>
      <c r="I1200" s="1" t="s">
        <v>11</v>
      </c>
      <c r="J1200">
        <f>VLOOKUP(B1200,自助退!B:F,5,FALSE)</f>
        <v>3476.11</v>
      </c>
      <c r="K1200" t="str">
        <f t="shared" si="18"/>
        <v/>
      </c>
    </row>
    <row r="1201" spans="1:11">
      <c r="A1201" s="1" t="s">
        <v>8316</v>
      </c>
      <c r="B1201" s="2">
        <v>2068100</v>
      </c>
      <c r="C1201" s="1" t="s">
        <v>8317</v>
      </c>
      <c r="D1201" s="1" t="s">
        <v>8318</v>
      </c>
      <c r="E1201" s="1" t="s">
        <v>8319</v>
      </c>
      <c r="F1201" s="2">
        <v>-30</v>
      </c>
      <c r="G1201" s="1" t="s">
        <v>9</v>
      </c>
      <c r="H1201" s="1" t="s">
        <v>91</v>
      </c>
      <c r="I1201" s="1" t="s">
        <v>11</v>
      </c>
      <c r="J1201">
        <f>VLOOKUP(B1201,自助退!B:F,5,FALSE)</f>
        <v>30</v>
      </c>
      <c r="K1201" t="str">
        <f t="shared" si="18"/>
        <v/>
      </c>
    </row>
    <row r="1202" spans="1:11">
      <c r="A1202" s="1" t="s">
        <v>8316</v>
      </c>
      <c r="B1202" s="2">
        <v>2068101</v>
      </c>
      <c r="C1202" s="1" t="s">
        <v>8320</v>
      </c>
      <c r="D1202" s="1" t="s">
        <v>8321</v>
      </c>
      <c r="E1202" s="1" t="s">
        <v>8322</v>
      </c>
      <c r="F1202" s="2">
        <v>-615.55999999999995</v>
      </c>
      <c r="G1202" s="1" t="s">
        <v>9</v>
      </c>
      <c r="H1202" s="1" t="s">
        <v>88</v>
      </c>
      <c r="I1202" s="1" t="s">
        <v>11</v>
      </c>
      <c r="J1202">
        <f>VLOOKUP(B1202,自助退!B:F,5,FALSE)</f>
        <v>615.55999999999995</v>
      </c>
      <c r="K1202" t="str">
        <f t="shared" si="18"/>
        <v/>
      </c>
    </row>
    <row r="1203" spans="1:11">
      <c r="A1203" s="1" t="s">
        <v>8323</v>
      </c>
      <c r="B1203" s="2">
        <v>2068270</v>
      </c>
      <c r="C1203" s="1"/>
      <c r="D1203" s="1" t="s">
        <v>8324</v>
      </c>
      <c r="E1203" s="1" t="s">
        <v>8325</v>
      </c>
      <c r="F1203" s="2">
        <v>-92.5</v>
      </c>
      <c r="G1203" s="1" t="s">
        <v>9</v>
      </c>
      <c r="H1203" s="1" t="s">
        <v>86</v>
      </c>
      <c r="I1203" s="1" t="s">
        <v>78</v>
      </c>
      <c r="J1203">
        <f>VLOOKUP(B1203,自助退!B:F,5,FALSE)</f>
        <v>92.5</v>
      </c>
      <c r="K1203" t="str">
        <f t="shared" si="18"/>
        <v/>
      </c>
    </row>
    <row r="1204" spans="1:11">
      <c r="A1204" s="1" t="s">
        <v>8326</v>
      </c>
      <c r="B1204" s="2">
        <v>2068616</v>
      </c>
      <c r="C1204" s="1" t="s">
        <v>8327</v>
      </c>
      <c r="D1204" s="1" t="s">
        <v>8328</v>
      </c>
      <c r="E1204" s="1" t="s">
        <v>8329</v>
      </c>
      <c r="F1204" s="2">
        <v>-60.72</v>
      </c>
      <c r="G1204" s="1" t="s">
        <v>9</v>
      </c>
      <c r="H1204" s="1" t="s">
        <v>79</v>
      </c>
      <c r="I1204" s="1" t="s">
        <v>11</v>
      </c>
      <c r="J1204">
        <f>VLOOKUP(B1204,自助退!B:F,5,FALSE)</f>
        <v>60.72</v>
      </c>
      <c r="K1204" t="str">
        <f t="shared" si="18"/>
        <v/>
      </c>
    </row>
    <row r="1205" spans="1:11">
      <c r="A1205" s="1" t="s">
        <v>8330</v>
      </c>
      <c r="B1205" s="2">
        <v>2068626</v>
      </c>
      <c r="C1205" s="1" t="s">
        <v>8331</v>
      </c>
      <c r="D1205" s="1" t="s">
        <v>8332</v>
      </c>
      <c r="E1205" s="1" t="s">
        <v>8333</v>
      </c>
      <c r="F1205" s="2">
        <v>-677.62</v>
      </c>
      <c r="G1205" s="1" t="s">
        <v>9</v>
      </c>
      <c r="H1205" s="1" t="s">
        <v>82</v>
      </c>
      <c r="I1205" s="1" t="s">
        <v>11</v>
      </c>
      <c r="J1205">
        <f>VLOOKUP(B1205,自助退!B:F,5,FALSE)</f>
        <v>677.62</v>
      </c>
      <c r="K1205" t="str">
        <f t="shared" si="18"/>
        <v/>
      </c>
    </row>
    <row r="1206" spans="1:11">
      <c r="A1206" s="1" t="s">
        <v>8334</v>
      </c>
      <c r="B1206" s="2">
        <v>2068845</v>
      </c>
      <c r="C1206" s="1"/>
      <c r="D1206" s="1" t="s">
        <v>8335</v>
      </c>
      <c r="E1206" s="1" t="s">
        <v>8336</v>
      </c>
      <c r="F1206" s="2">
        <v>-1774.66</v>
      </c>
      <c r="G1206" s="1" t="s">
        <v>9</v>
      </c>
      <c r="H1206" s="1" t="s">
        <v>87</v>
      </c>
      <c r="I1206" s="1" t="s">
        <v>78</v>
      </c>
      <c r="J1206">
        <f>VLOOKUP(B1206,自助退!B:F,5,FALSE)</f>
        <v>1774.66</v>
      </c>
      <c r="K1206" t="str">
        <f t="shared" si="18"/>
        <v/>
      </c>
    </row>
    <row r="1207" spans="1:11">
      <c r="A1207" s="1" t="s">
        <v>8337</v>
      </c>
      <c r="B1207" s="2">
        <v>2068854</v>
      </c>
      <c r="C1207" s="1" t="s">
        <v>8338</v>
      </c>
      <c r="D1207" s="1" t="s">
        <v>8339</v>
      </c>
      <c r="E1207" s="1" t="s">
        <v>8340</v>
      </c>
      <c r="F1207" s="2">
        <v>-765.36</v>
      </c>
      <c r="G1207" s="1" t="s">
        <v>9</v>
      </c>
      <c r="H1207" s="1" t="s">
        <v>95</v>
      </c>
      <c r="I1207" s="1" t="s">
        <v>11</v>
      </c>
      <c r="J1207">
        <f>VLOOKUP(B1207,自助退!B:F,5,FALSE)</f>
        <v>765.36</v>
      </c>
      <c r="K1207" t="str">
        <f t="shared" si="18"/>
        <v/>
      </c>
    </row>
    <row r="1208" spans="1:11">
      <c r="A1208" s="1" t="s">
        <v>8341</v>
      </c>
      <c r="B1208" s="2">
        <v>2069426</v>
      </c>
      <c r="C1208" s="1" t="s">
        <v>8342</v>
      </c>
      <c r="D1208" s="1" t="s">
        <v>8343</v>
      </c>
      <c r="E1208" s="1" t="s">
        <v>8344</v>
      </c>
      <c r="F1208" s="2">
        <v>-195.24</v>
      </c>
      <c r="G1208" s="1" t="s">
        <v>9</v>
      </c>
      <c r="H1208" s="1" t="s">
        <v>85</v>
      </c>
      <c r="I1208" s="1" t="s">
        <v>11</v>
      </c>
      <c r="J1208">
        <f>VLOOKUP(B1208,自助退!B:F,5,FALSE)</f>
        <v>195.24</v>
      </c>
      <c r="K1208" t="str">
        <f t="shared" si="18"/>
        <v/>
      </c>
    </row>
    <row r="1209" spans="1:11">
      <c r="A1209" s="1" t="s">
        <v>8345</v>
      </c>
      <c r="B1209" s="2">
        <v>2071035</v>
      </c>
      <c r="C1209" s="1" t="s">
        <v>8346</v>
      </c>
      <c r="D1209" s="1" t="s">
        <v>8347</v>
      </c>
      <c r="E1209" s="1" t="s">
        <v>8348</v>
      </c>
      <c r="F1209" s="2">
        <v>-72.5</v>
      </c>
      <c r="G1209" s="1" t="s">
        <v>9</v>
      </c>
      <c r="H1209" s="1" t="s">
        <v>106</v>
      </c>
      <c r="I1209" s="1" t="s">
        <v>11</v>
      </c>
      <c r="J1209">
        <f>VLOOKUP(B1209,自助退!B:F,5,FALSE)</f>
        <v>72.5</v>
      </c>
      <c r="K1209" t="str">
        <f t="shared" si="18"/>
        <v/>
      </c>
    </row>
    <row r="1210" spans="1:11">
      <c r="A1210" s="1" t="s">
        <v>8349</v>
      </c>
      <c r="B1210" s="2">
        <v>2071227</v>
      </c>
      <c r="C1210" s="1" t="s">
        <v>8350</v>
      </c>
      <c r="D1210" s="1" t="s">
        <v>8351</v>
      </c>
      <c r="E1210" s="1" t="s">
        <v>8352</v>
      </c>
      <c r="F1210" s="2">
        <v>-1600</v>
      </c>
      <c r="G1210" s="1" t="s">
        <v>9</v>
      </c>
      <c r="H1210" s="1" t="s">
        <v>95</v>
      </c>
      <c r="I1210" s="1" t="s">
        <v>11</v>
      </c>
      <c r="J1210">
        <f>VLOOKUP(B1210,自助退!B:F,5,FALSE)</f>
        <v>1600</v>
      </c>
      <c r="K1210" t="str">
        <f t="shared" si="18"/>
        <v/>
      </c>
    </row>
    <row r="1211" spans="1:11">
      <c r="A1211" s="1" t="s">
        <v>8353</v>
      </c>
      <c r="B1211" s="2">
        <v>2071348</v>
      </c>
      <c r="C1211" s="1" t="s">
        <v>8354</v>
      </c>
      <c r="D1211" s="1" t="s">
        <v>8355</v>
      </c>
      <c r="E1211" s="1" t="s">
        <v>8356</v>
      </c>
      <c r="F1211" s="2">
        <v>-1800</v>
      </c>
      <c r="G1211" s="1" t="s">
        <v>9</v>
      </c>
      <c r="H1211" s="1" t="s">
        <v>95</v>
      </c>
      <c r="I1211" s="1" t="s">
        <v>11</v>
      </c>
      <c r="J1211">
        <f>VLOOKUP(B1211,自助退!B:F,5,FALSE)</f>
        <v>1800</v>
      </c>
      <c r="K1211" t="str">
        <f t="shared" si="18"/>
        <v/>
      </c>
    </row>
    <row r="1212" spans="1:11">
      <c r="A1212" s="1" t="s">
        <v>8357</v>
      </c>
      <c r="B1212" s="2">
        <v>2071553</v>
      </c>
      <c r="C1212" s="1"/>
      <c r="D1212" s="1" t="s">
        <v>8358</v>
      </c>
      <c r="E1212" s="1" t="s">
        <v>8359</v>
      </c>
      <c r="F1212" s="2">
        <v>-1137.71</v>
      </c>
      <c r="G1212" s="1" t="s">
        <v>9</v>
      </c>
      <c r="H1212" s="1" t="s">
        <v>92</v>
      </c>
      <c r="I1212" s="1" t="s">
        <v>78</v>
      </c>
      <c r="J1212">
        <f>VLOOKUP(B1212,自助退!B:F,5,FALSE)</f>
        <v>1137.71</v>
      </c>
      <c r="K1212" t="str">
        <f t="shared" si="18"/>
        <v/>
      </c>
    </row>
    <row r="1213" spans="1:11">
      <c r="A1213" s="1" t="s">
        <v>8360</v>
      </c>
      <c r="B1213" s="2">
        <v>2071560</v>
      </c>
      <c r="C1213" s="1" t="s">
        <v>8361</v>
      </c>
      <c r="D1213" s="1" t="s">
        <v>8362</v>
      </c>
      <c r="E1213" s="1" t="s">
        <v>8363</v>
      </c>
      <c r="F1213" s="2">
        <v>-1500</v>
      </c>
      <c r="G1213" s="1" t="s">
        <v>9</v>
      </c>
      <c r="H1213" s="1" t="s">
        <v>77</v>
      </c>
      <c r="I1213" s="1" t="s">
        <v>11</v>
      </c>
      <c r="J1213">
        <f>VLOOKUP(B1213,自助退!B:F,5,FALSE)</f>
        <v>1500</v>
      </c>
      <c r="K1213" t="str">
        <f t="shared" si="18"/>
        <v/>
      </c>
    </row>
    <row r="1214" spans="1:11">
      <c r="A1214" s="1" t="s">
        <v>8364</v>
      </c>
      <c r="B1214" s="2">
        <v>2071579</v>
      </c>
      <c r="C1214" s="1" t="s">
        <v>8365</v>
      </c>
      <c r="D1214" s="1" t="s">
        <v>8366</v>
      </c>
      <c r="E1214" s="1" t="s">
        <v>8367</v>
      </c>
      <c r="F1214" s="2">
        <v>-300</v>
      </c>
      <c r="G1214" s="1" t="s">
        <v>9</v>
      </c>
      <c r="H1214" s="1" t="s">
        <v>88</v>
      </c>
      <c r="I1214" s="1" t="s">
        <v>11</v>
      </c>
      <c r="J1214">
        <f>VLOOKUP(B1214,自助退!B:F,5,FALSE)</f>
        <v>300</v>
      </c>
      <c r="K1214" t="str">
        <f t="shared" si="18"/>
        <v/>
      </c>
    </row>
    <row r="1215" spans="1:11">
      <c r="A1215" s="1" t="s">
        <v>8368</v>
      </c>
      <c r="B1215" s="2">
        <v>2071861</v>
      </c>
      <c r="C1215" s="1"/>
      <c r="D1215" s="1" t="s">
        <v>8369</v>
      </c>
      <c r="E1215" s="1" t="s">
        <v>8370</v>
      </c>
      <c r="F1215" s="2">
        <v>-326</v>
      </c>
      <c r="G1215" s="1" t="s">
        <v>9</v>
      </c>
      <c r="H1215" s="1" t="s">
        <v>75</v>
      </c>
      <c r="I1215" s="1" t="s">
        <v>78</v>
      </c>
      <c r="J1215">
        <f>VLOOKUP(B1215,自助退!B:F,5,FALSE)</f>
        <v>326</v>
      </c>
      <c r="K1215" t="str">
        <f t="shared" si="18"/>
        <v/>
      </c>
    </row>
    <row r="1216" spans="1:11">
      <c r="A1216" s="1" t="s">
        <v>8371</v>
      </c>
      <c r="B1216" s="2">
        <v>2072088</v>
      </c>
      <c r="C1216" s="1" t="s">
        <v>8372</v>
      </c>
      <c r="D1216" s="1" t="s">
        <v>8373</v>
      </c>
      <c r="E1216" s="1" t="s">
        <v>8374</v>
      </c>
      <c r="F1216" s="2">
        <v>-204</v>
      </c>
      <c r="G1216" s="1" t="s">
        <v>9</v>
      </c>
      <c r="H1216" s="1" t="s">
        <v>112</v>
      </c>
      <c r="I1216" s="1" t="s">
        <v>11</v>
      </c>
      <c r="J1216">
        <f>VLOOKUP(B1216,自助退!B:F,5,FALSE)</f>
        <v>204</v>
      </c>
      <c r="K1216" t="str">
        <f t="shared" si="18"/>
        <v/>
      </c>
    </row>
    <row r="1217" spans="1:11">
      <c r="A1217" s="1" t="s">
        <v>8375</v>
      </c>
      <c r="B1217" s="2">
        <v>2072272</v>
      </c>
      <c r="C1217" s="1" t="s">
        <v>8376</v>
      </c>
      <c r="D1217" s="1" t="s">
        <v>8377</v>
      </c>
      <c r="E1217" s="1" t="s">
        <v>8378</v>
      </c>
      <c r="F1217" s="2">
        <v>-20</v>
      </c>
      <c r="G1217" s="1" t="s">
        <v>9</v>
      </c>
      <c r="H1217" s="1" t="s">
        <v>88</v>
      </c>
      <c r="I1217" s="1" t="s">
        <v>11</v>
      </c>
      <c r="J1217">
        <f>VLOOKUP(B1217,自助退!B:F,5,FALSE)</f>
        <v>20</v>
      </c>
      <c r="K1217" t="str">
        <f t="shared" si="18"/>
        <v/>
      </c>
    </row>
    <row r="1218" spans="1:11">
      <c r="A1218" s="1" t="s">
        <v>8379</v>
      </c>
      <c r="B1218" s="2">
        <v>2072321</v>
      </c>
      <c r="C1218" s="1" t="s">
        <v>8380</v>
      </c>
      <c r="D1218" s="1" t="s">
        <v>8381</v>
      </c>
      <c r="E1218" s="1" t="s">
        <v>8382</v>
      </c>
      <c r="F1218" s="2">
        <v>-345.2</v>
      </c>
      <c r="G1218" s="1" t="s">
        <v>9</v>
      </c>
      <c r="H1218" s="1" t="s">
        <v>103</v>
      </c>
      <c r="I1218" s="1" t="s">
        <v>11</v>
      </c>
      <c r="J1218">
        <f>VLOOKUP(B1218,自助退!B:F,5,FALSE)</f>
        <v>345.2</v>
      </c>
      <c r="K1218" t="str">
        <f t="shared" si="18"/>
        <v/>
      </c>
    </row>
    <row r="1219" spans="1:11">
      <c r="A1219" s="1" t="s">
        <v>8383</v>
      </c>
      <c r="B1219" s="2">
        <v>2072327</v>
      </c>
      <c r="C1219" s="1"/>
      <c r="D1219" s="1" t="s">
        <v>8384</v>
      </c>
      <c r="E1219" s="1" t="s">
        <v>8385</v>
      </c>
      <c r="F1219" s="2">
        <v>-2825.19</v>
      </c>
      <c r="G1219" s="1" t="s">
        <v>9</v>
      </c>
      <c r="H1219" s="1" t="s">
        <v>92</v>
      </c>
      <c r="I1219" s="1" t="s">
        <v>78</v>
      </c>
      <c r="J1219">
        <f>VLOOKUP(B1219,自助退!B:F,5,FALSE)</f>
        <v>2825.19</v>
      </c>
      <c r="K1219" t="str">
        <f t="shared" ref="K1219:K1282" si="19">IF(F1219*-1=J1219,"",1)</f>
        <v/>
      </c>
    </row>
    <row r="1220" spans="1:11">
      <c r="A1220" s="1" t="s">
        <v>8386</v>
      </c>
      <c r="B1220" s="2">
        <v>2072378</v>
      </c>
      <c r="C1220" s="1" t="s">
        <v>8387</v>
      </c>
      <c r="D1220" s="1" t="s">
        <v>8388</v>
      </c>
      <c r="E1220" s="1" t="s">
        <v>8389</v>
      </c>
      <c r="F1220" s="2">
        <v>-776.54</v>
      </c>
      <c r="G1220" s="1" t="s">
        <v>9</v>
      </c>
      <c r="H1220" s="1" t="s">
        <v>87</v>
      </c>
      <c r="I1220" s="1" t="s">
        <v>11</v>
      </c>
      <c r="J1220">
        <f>VLOOKUP(B1220,自助退!B:F,5,FALSE)</f>
        <v>776.54</v>
      </c>
      <c r="K1220" t="str">
        <f t="shared" si="19"/>
        <v/>
      </c>
    </row>
    <row r="1221" spans="1:11">
      <c r="A1221" s="1" t="s">
        <v>8390</v>
      </c>
      <c r="B1221" s="2">
        <v>2072444</v>
      </c>
      <c r="C1221" s="1" t="s">
        <v>8391</v>
      </c>
      <c r="D1221" s="1" t="s">
        <v>8392</v>
      </c>
      <c r="E1221" s="1" t="s">
        <v>8393</v>
      </c>
      <c r="F1221" s="2">
        <v>-2726.39</v>
      </c>
      <c r="G1221" s="1" t="s">
        <v>9</v>
      </c>
      <c r="H1221" s="1" t="s">
        <v>90</v>
      </c>
      <c r="I1221" s="1" t="s">
        <v>11</v>
      </c>
      <c r="J1221">
        <f>VLOOKUP(B1221,自助退!B:F,5,FALSE)</f>
        <v>2726.39</v>
      </c>
      <c r="K1221" t="str">
        <f t="shared" si="19"/>
        <v/>
      </c>
    </row>
    <row r="1222" spans="1:11">
      <c r="A1222" s="1" t="s">
        <v>8394</v>
      </c>
      <c r="B1222" s="2">
        <v>2072463</v>
      </c>
      <c r="C1222" s="1" t="s">
        <v>8395</v>
      </c>
      <c r="D1222" s="1" t="s">
        <v>8396</v>
      </c>
      <c r="E1222" s="1" t="s">
        <v>8397</v>
      </c>
      <c r="F1222" s="2">
        <v>-20</v>
      </c>
      <c r="G1222" s="1" t="s">
        <v>9</v>
      </c>
      <c r="H1222" s="1" t="s">
        <v>88</v>
      </c>
      <c r="I1222" s="1" t="s">
        <v>11</v>
      </c>
      <c r="J1222">
        <f>VLOOKUP(B1222,自助退!B:F,5,FALSE)</f>
        <v>20</v>
      </c>
      <c r="K1222" t="str">
        <f t="shared" si="19"/>
        <v/>
      </c>
    </row>
    <row r="1223" spans="1:11">
      <c r="A1223" s="1" t="s">
        <v>8398</v>
      </c>
      <c r="B1223" s="2">
        <v>2072746</v>
      </c>
      <c r="C1223" s="1" t="s">
        <v>8399</v>
      </c>
      <c r="D1223" s="1" t="s">
        <v>8400</v>
      </c>
      <c r="E1223" s="1" t="s">
        <v>8401</v>
      </c>
      <c r="F1223" s="2">
        <v>-794.5</v>
      </c>
      <c r="G1223" s="1" t="s">
        <v>9</v>
      </c>
      <c r="H1223" s="1" t="s">
        <v>106</v>
      </c>
      <c r="I1223" s="1" t="s">
        <v>11</v>
      </c>
      <c r="J1223">
        <f>VLOOKUP(B1223,自助退!B:F,5,FALSE)</f>
        <v>794.5</v>
      </c>
      <c r="K1223" t="str">
        <f t="shared" si="19"/>
        <v/>
      </c>
    </row>
    <row r="1224" spans="1:11">
      <c r="A1224" s="1" t="s">
        <v>8402</v>
      </c>
      <c r="B1224" s="2">
        <v>2072890</v>
      </c>
      <c r="C1224" s="1" t="s">
        <v>8403</v>
      </c>
      <c r="D1224" s="1" t="s">
        <v>8404</v>
      </c>
      <c r="E1224" s="1" t="s">
        <v>8405</v>
      </c>
      <c r="F1224" s="2">
        <v>-214</v>
      </c>
      <c r="G1224" s="1" t="s">
        <v>9</v>
      </c>
      <c r="H1224" s="1" t="s">
        <v>106</v>
      </c>
      <c r="I1224" s="1" t="s">
        <v>11</v>
      </c>
      <c r="J1224">
        <f>VLOOKUP(B1224,自助退!B:F,5,FALSE)</f>
        <v>214</v>
      </c>
      <c r="K1224" t="str">
        <f t="shared" si="19"/>
        <v/>
      </c>
    </row>
    <row r="1225" spans="1:11">
      <c r="A1225" s="1" t="s">
        <v>8406</v>
      </c>
      <c r="B1225" s="2">
        <v>2073038</v>
      </c>
      <c r="C1225" s="1" t="s">
        <v>8407</v>
      </c>
      <c r="D1225" s="1" t="s">
        <v>8408</v>
      </c>
      <c r="E1225" s="1" t="s">
        <v>8409</v>
      </c>
      <c r="F1225" s="2">
        <v>-4023</v>
      </c>
      <c r="G1225" s="1" t="s">
        <v>9</v>
      </c>
      <c r="H1225" s="1" t="s">
        <v>106</v>
      </c>
      <c r="I1225" s="1" t="s">
        <v>11</v>
      </c>
      <c r="J1225">
        <f>VLOOKUP(B1225,自助退!B:F,5,FALSE)</f>
        <v>4023</v>
      </c>
      <c r="K1225" t="str">
        <f t="shared" si="19"/>
        <v/>
      </c>
    </row>
    <row r="1226" spans="1:11">
      <c r="A1226" s="1" t="s">
        <v>8410</v>
      </c>
      <c r="B1226" s="2">
        <v>2073091</v>
      </c>
      <c r="C1226" s="1"/>
      <c r="D1226" s="1" t="s">
        <v>8411</v>
      </c>
      <c r="E1226" s="1" t="s">
        <v>8409</v>
      </c>
      <c r="F1226" s="2">
        <v>-202</v>
      </c>
      <c r="G1226" s="1" t="s">
        <v>9</v>
      </c>
      <c r="H1226" s="1" t="s">
        <v>106</v>
      </c>
      <c r="I1226" s="1" t="s">
        <v>78</v>
      </c>
      <c r="J1226">
        <f>VLOOKUP(B1226,自助退!B:F,5,FALSE)</f>
        <v>202</v>
      </c>
      <c r="K1226" t="str">
        <f t="shared" si="19"/>
        <v/>
      </c>
    </row>
    <row r="1227" spans="1:11">
      <c r="A1227" s="1" t="s">
        <v>8412</v>
      </c>
      <c r="B1227" s="2">
        <v>2073349</v>
      </c>
      <c r="C1227" s="1" t="s">
        <v>8413</v>
      </c>
      <c r="D1227" s="1" t="s">
        <v>8414</v>
      </c>
      <c r="E1227" s="1" t="s">
        <v>8415</v>
      </c>
      <c r="F1227" s="2">
        <v>-4543</v>
      </c>
      <c r="G1227" s="1" t="s">
        <v>9</v>
      </c>
      <c r="H1227" s="1" t="s">
        <v>100</v>
      </c>
      <c r="I1227" s="1" t="s">
        <v>11</v>
      </c>
      <c r="J1227">
        <f>VLOOKUP(B1227,自助退!B:F,5,FALSE)</f>
        <v>4543</v>
      </c>
      <c r="K1227" t="str">
        <f t="shared" si="19"/>
        <v/>
      </c>
    </row>
    <row r="1228" spans="1:11">
      <c r="A1228" s="1" t="s">
        <v>8416</v>
      </c>
      <c r="B1228" s="2">
        <v>2073380</v>
      </c>
      <c r="C1228" s="1" t="s">
        <v>8417</v>
      </c>
      <c r="D1228" s="1" t="s">
        <v>8418</v>
      </c>
      <c r="E1228" s="1" t="s">
        <v>8419</v>
      </c>
      <c r="F1228" s="2">
        <v>-150</v>
      </c>
      <c r="G1228" s="1" t="s">
        <v>9</v>
      </c>
      <c r="H1228" s="1" t="s">
        <v>79</v>
      </c>
      <c r="I1228" s="1" t="s">
        <v>11</v>
      </c>
      <c r="J1228">
        <f>VLOOKUP(B1228,自助退!B:F,5,FALSE)</f>
        <v>150</v>
      </c>
      <c r="K1228" t="str">
        <f t="shared" si="19"/>
        <v/>
      </c>
    </row>
    <row r="1229" spans="1:11">
      <c r="A1229" s="1" t="s">
        <v>8420</v>
      </c>
      <c r="B1229" s="2">
        <v>2073398</v>
      </c>
      <c r="C1229" s="1" t="s">
        <v>8421</v>
      </c>
      <c r="D1229" s="1" t="s">
        <v>8422</v>
      </c>
      <c r="E1229" s="1" t="s">
        <v>8423</v>
      </c>
      <c r="F1229" s="2">
        <v>-6.48</v>
      </c>
      <c r="G1229" s="1" t="s">
        <v>9</v>
      </c>
      <c r="H1229" s="1" t="s">
        <v>88</v>
      </c>
      <c r="I1229" s="1" t="s">
        <v>11</v>
      </c>
      <c r="J1229">
        <f>VLOOKUP(B1229,自助退!B:F,5,FALSE)</f>
        <v>6.48</v>
      </c>
      <c r="K1229" t="str">
        <f t="shared" si="19"/>
        <v/>
      </c>
    </row>
    <row r="1230" spans="1:11">
      <c r="A1230" s="1" t="s">
        <v>8424</v>
      </c>
      <c r="B1230" s="2">
        <v>2073426</v>
      </c>
      <c r="C1230" s="1" t="s">
        <v>8425</v>
      </c>
      <c r="D1230" s="1" t="s">
        <v>8426</v>
      </c>
      <c r="E1230" s="1" t="s">
        <v>8427</v>
      </c>
      <c r="F1230" s="2">
        <v>-562.9</v>
      </c>
      <c r="G1230" s="1" t="s">
        <v>9</v>
      </c>
      <c r="H1230" s="1" t="s">
        <v>77</v>
      </c>
      <c r="I1230" s="1" t="s">
        <v>11</v>
      </c>
      <c r="J1230">
        <f>VLOOKUP(B1230,自助退!B:F,5,FALSE)</f>
        <v>562.9</v>
      </c>
      <c r="K1230" t="str">
        <f t="shared" si="19"/>
        <v/>
      </c>
    </row>
    <row r="1231" spans="1:11">
      <c r="A1231" s="1" t="s">
        <v>8428</v>
      </c>
      <c r="B1231" s="2">
        <v>2073495</v>
      </c>
      <c r="C1231" s="1" t="s">
        <v>8429</v>
      </c>
      <c r="D1231" s="1" t="s">
        <v>8430</v>
      </c>
      <c r="E1231" s="1" t="s">
        <v>8431</v>
      </c>
      <c r="F1231" s="2">
        <v>-862.5</v>
      </c>
      <c r="G1231" s="1" t="s">
        <v>9</v>
      </c>
      <c r="H1231" s="1" t="s">
        <v>101</v>
      </c>
      <c r="I1231" s="1" t="s">
        <v>11</v>
      </c>
      <c r="J1231">
        <f>VLOOKUP(B1231,自助退!B:F,5,FALSE)</f>
        <v>862.5</v>
      </c>
      <c r="K1231" t="str">
        <f t="shared" si="19"/>
        <v/>
      </c>
    </row>
    <row r="1232" spans="1:11">
      <c r="A1232" s="1" t="s">
        <v>8432</v>
      </c>
      <c r="B1232" s="2">
        <v>2073972</v>
      </c>
      <c r="C1232" s="1" t="s">
        <v>8433</v>
      </c>
      <c r="D1232" s="1" t="s">
        <v>8434</v>
      </c>
      <c r="E1232" s="1" t="s">
        <v>8435</v>
      </c>
      <c r="F1232" s="2">
        <v>-472.5</v>
      </c>
      <c r="G1232" s="1" t="s">
        <v>9</v>
      </c>
      <c r="H1232" s="1" t="s">
        <v>112</v>
      </c>
      <c r="I1232" s="1" t="s">
        <v>11</v>
      </c>
      <c r="J1232">
        <f>VLOOKUP(B1232,自助退!B:F,5,FALSE)</f>
        <v>472.5</v>
      </c>
      <c r="K1232" t="str">
        <f t="shared" si="19"/>
        <v/>
      </c>
    </row>
    <row r="1233" spans="1:11">
      <c r="A1233" s="1" t="s">
        <v>8436</v>
      </c>
      <c r="B1233" s="2">
        <v>2074362</v>
      </c>
      <c r="C1233" s="1"/>
      <c r="D1233" s="1" t="s">
        <v>8437</v>
      </c>
      <c r="E1233" s="1" t="s">
        <v>8438</v>
      </c>
      <c r="F1233" s="2">
        <v>-188.92</v>
      </c>
      <c r="G1233" s="1" t="s">
        <v>9</v>
      </c>
      <c r="H1233" s="1" t="s">
        <v>93</v>
      </c>
      <c r="I1233" s="1" t="s">
        <v>78</v>
      </c>
      <c r="J1233">
        <f>VLOOKUP(B1233,自助退!B:F,5,FALSE)</f>
        <v>188.92</v>
      </c>
      <c r="K1233" t="str">
        <f t="shared" si="19"/>
        <v/>
      </c>
    </row>
    <row r="1234" spans="1:11">
      <c r="A1234" s="1" t="s">
        <v>8439</v>
      </c>
      <c r="B1234" s="2">
        <v>2074423</v>
      </c>
      <c r="C1234" s="1" t="s">
        <v>8440</v>
      </c>
      <c r="D1234" s="1" t="s">
        <v>8441</v>
      </c>
      <c r="E1234" s="1" t="s">
        <v>8442</v>
      </c>
      <c r="F1234" s="2">
        <v>-581.91999999999996</v>
      </c>
      <c r="G1234" s="1" t="s">
        <v>9</v>
      </c>
      <c r="H1234" s="1" t="s">
        <v>100</v>
      </c>
      <c r="I1234" s="1" t="s">
        <v>11</v>
      </c>
      <c r="J1234">
        <f>VLOOKUP(B1234,自助退!B:F,5,FALSE)</f>
        <v>581.91999999999996</v>
      </c>
      <c r="K1234" t="str">
        <f t="shared" si="19"/>
        <v/>
      </c>
    </row>
    <row r="1235" spans="1:11">
      <c r="A1235" s="1" t="s">
        <v>8443</v>
      </c>
      <c r="B1235" s="2">
        <v>2074421</v>
      </c>
      <c r="C1235" s="1" t="s">
        <v>8444</v>
      </c>
      <c r="D1235" s="1" t="s">
        <v>8445</v>
      </c>
      <c r="E1235" s="1" t="s">
        <v>8446</v>
      </c>
      <c r="F1235" s="2">
        <v>-5469</v>
      </c>
      <c r="G1235" s="1" t="s">
        <v>9</v>
      </c>
      <c r="H1235" s="1" t="s">
        <v>90</v>
      </c>
      <c r="I1235" s="1" t="s">
        <v>11</v>
      </c>
      <c r="J1235">
        <f>VLOOKUP(B1235,自助退!B:F,5,FALSE)</f>
        <v>5469</v>
      </c>
      <c r="K1235" t="str">
        <f t="shared" si="19"/>
        <v/>
      </c>
    </row>
    <row r="1236" spans="1:11">
      <c r="A1236" s="1" t="s">
        <v>8447</v>
      </c>
      <c r="B1236" s="2">
        <v>2074477</v>
      </c>
      <c r="C1236" s="1" t="s">
        <v>8448</v>
      </c>
      <c r="D1236" s="1" t="s">
        <v>8449</v>
      </c>
      <c r="E1236" s="1" t="s">
        <v>8450</v>
      </c>
      <c r="F1236" s="2">
        <v>-147</v>
      </c>
      <c r="G1236" s="1" t="s">
        <v>9</v>
      </c>
      <c r="H1236" s="1" t="s">
        <v>85</v>
      </c>
      <c r="I1236" s="1" t="s">
        <v>11</v>
      </c>
      <c r="J1236">
        <f>VLOOKUP(B1236,自助退!B:F,5,FALSE)</f>
        <v>147</v>
      </c>
      <c r="K1236" t="str">
        <f t="shared" si="19"/>
        <v/>
      </c>
    </row>
    <row r="1237" spans="1:11">
      <c r="A1237" s="1" t="s">
        <v>8451</v>
      </c>
      <c r="B1237" s="2">
        <v>2074482</v>
      </c>
      <c r="C1237" s="1" t="s">
        <v>8452</v>
      </c>
      <c r="D1237" s="1" t="s">
        <v>8453</v>
      </c>
      <c r="E1237" s="1" t="s">
        <v>8454</v>
      </c>
      <c r="F1237" s="2">
        <v>-394.5</v>
      </c>
      <c r="G1237" s="1" t="s">
        <v>9</v>
      </c>
      <c r="H1237" s="1" t="s">
        <v>119</v>
      </c>
      <c r="I1237" s="1" t="s">
        <v>11</v>
      </c>
      <c r="J1237">
        <f>VLOOKUP(B1237,自助退!B:F,5,FALSE)</f>
        <v>394.5</v>
      </c>
      <c r="K1237" t="str">
        <f t="shared" si="19"/>
        <v/>
      </c>
    </row>
    <row r="1238" spans="1:11">
      <c r="A1238" s="1" t="s">
        <v>8455</v>
      </c>
      <c r="B1238" s="2">
        <v>2074763</v>
      </c>
      <c r="C1238" s="1" t="s">
        <v>8456</v>
      </c>
      <c r="D1238" s="1" t="s">
        <v>8457</v>
      </c>
      <c r="E1238" s="1" t="s">
        <v>8458</v>
      </c>
      <c r="F1238" s="2">
        <v>-4800</v>
      </c>
      <c r="G1238" s="1" t="s">
        <v>9</v>
      </c>
      <c r="H1238" s="1" t="s">
        <v>87</v>
      </c>
      <c r="I1238" s="1" t="s">
        <v>11</v>
      </c>
      <c r="J1238">
        <f>VLOOKUP(B1238,自助退!B:F,5,FALSE)</f>
        <v>4800</v>
      </c>
      <c r="K1238" t="str">
        <f t="shared" si="19"/>
        <v/>
      </c>
    </row>
    <row r="1239" spans="1:11">
      <c r="A1239" s="1" t="s">
        <v>8459</v>
      </c>
      <c r="B1239" s="2">
        <v>2074793</v>
      </c>
      <c r="C1239" s="1" t="s">
        <v>8460</v>
      </c>
      <c r="D1239" s="1" t="s">
        <v>8461</v>
      </c>
      <c r="E1239" s="1" t="s">
        <v>8462</v>
      </c>
      <c r="F1239" s="2">
        <v>-172.72</v>
      </c>
      <c r="G1239" s="1" t="s">
        <v>9</v>
      </c>
      <c r="H1239" s="1" t="s">
        <v>119</v>
      </c>
      <c r="I1239" s="1" t="s">
        <v>11</v>
      </c>
      <c r="J1239">
        <f>VLOOKUP(B1239,自助退!B:F,5,FALSE)</f>
        <v>172.72</v>
      </c>
      <c r="K1239" t="str">
        <f t="shared" si="19"/>
        <v/>
      </c>
    </row>
    <row r="1240" spans="1:11">
      <c r="A1240" s="1" t="s">
        <v>8463</v>
      </c>
      <c r="B1240" s="2">
        <v>2074805</v>
      </c>
      <c r="C1240" s="1" t="s">
        <v>8464</v>
      </c>
      <c r="D1240" s="1" t="s">
        <v>8465</v>
      </c>
      <c r="E1240" s="1" t="s">
        <v>8466</v>
      </c>
      <c r="F1240" s="2">
        <v>-395.51</v>
      </c>
      <c r="G1240" s="1" t="s">
        <v>9</v>
      </c>
      <c r="H1240" s="1" t="s">
        <v>119</v>
      </c>
      <c r="I1240" s="1" t="s">
        <v>11</v>
      </c>
      <c r="J1240">
        <f>VLOOKUP(B1240,自助退!B:F,5,FALSE)</f>
        <v>395.51</v>
      </c>
      <c r="K1240" t="str">
        <f t="shared" si="19"/>
        <v/>
      </c>
    </row>
    <row r="1241" spans="1:11">
      <c r="A1241" s="1" t="s">
        <v>8467</v>
      </c>
      <c r="B1241" s="2">
        <v>2074848</v>
      </c>
      <c r="C1241" s="1" t="s">
        <v>8468</v>
      </c>
      <c r="D1241" s="1" t="s">
        <v>8469</v>
      </c>
      <c r="E1241" s="1" t="s">
        <v>8470</v>
      </c>
      <c r="F1241" s="2">
        <v>-83</v>
      </c>
      <c r="G1241" s="1" t="s">
        <v>9</v>
      </c>
      <c r="H1241" s="1" t="s">
        <v>90</v>
      </c>
      <c r="I1241" s="1" t="s">
        <v>11</v>
      </c>
      <c r="J1241">
        <f>VLOOKUP(B1241,自助退!B:F,5,FALSE)</f>
        <v>83</v>
      </c>
      <c r="K1241" t="str">
        <f t="shared" si="19"/>
        <v/>
      </c>
    </row>
    <row r="1242" spans="1:11">
      <c r="A1242" s="1" t="s">
        <v>8471</v>
      </c>
      <c r="B1242" s="2">
        <v>2074888</v>
      </c>
      <c r="C1242" s="1" t="s">
        <v>8472</v>
      </c>
      <c r="D1242" s="1" t="s">
        <v>8473</v>
      </c>
      <c r="E1242" s="1" t="s">
        <v>8474</v>
      </c>
      <c r="F1242" s="2">
        <v>-114</v>
      </c>
      <c r="G1242" s="1" t="s">
        <v>9</v>
      </c>
      <c r="H1242" s="1" t="s">
        <v>96</v>
      </c>
      <c r="I1242" s="1" t="s">
        <v>11</v>
      </c>
      <c r="J1242">
        <f>VLOOKUP(B1242,自助退!B:F,5,FALSE)</f>
        <v>114</v>
      </c>
      <c r="K1242" t="str">
        <f t="shared" si="19"/>
        <v/>
      </c>
    </row>
    <row r="1243" spans="1:11">
      <c r="A1243" s="1" t="s">
        <v>8475</v>
      </c>
      <c r="B1243" s="2">
        <v>2075192</v>
      </c>
      <c r="C1243" s="1" t="s">
        <v>8476</v>
      </c>
      <c r="D1243" s="1" t="s">
        <v>8477</v>
      </c>
      <c r="E1243" s="1" t="s">
        <v>8478</v>
      </c>
      <c r="F1243" s="2">
        <v>-970</v>
      </c>
      <c r="G1243" s="1" t="s">
        <v>9</v>
      </c>
      <c r="H1243" s="1" t="s">
        <v>87</v>
      </c>
      <c r="I1243" s="1" t="s">
        <v>11</v>
      </c>
      <c r="J1243">
        <f>VLOOKUP(B1243,自助退!B:F,5,FALSE)</f>
        <v>970</v>
      </c>
      <c r="K1243" t="str">
        <f t="shared" si="19"/>
        <v/>
      </c>
    </row>
    <row r="1244" spans="1:11">
      <c r="A1244" s="1" t="s">
        <v>8479</v>
      </c>
      <c r="B1244" s="2">
        <v>2075306</v>
      </c>
      <c r="C1244" s="1" t="s">
        <v>8480</v>
      </c>
      <c r="D1244" s="1" t="s">
        <v>8481</v>
      </c>
      <c r="E1244" s="1" t="s">
        <v>8482</v>
      </c>
      <c r="F1244" s="2">
        <v>-1472.2</v>
      </c>
      <c r="G1244" s="1" t="s">
        <v>9</v>
      </c>
      <c r="H1244" s="1" t="s">
        <v>92</v>
      </c>
      <c r="I1244" s="1" t="s">
        <v>11</v>
      </c>
      <c r="J1244">
        <f>VLOOKUP(B1244,自助退!B:F,5,FALSE)</f>
        <v>1472.2</v>
      </c>
      <c r="K1244" t="str">
        <f t="shared" si="19"/>
        <v/>
      </c>
    </row>
    <row r="1245" spans="1:11">
      <c r="A1245" s="1" t="s">
        <v>8483</v>
      </c>
      <c r="B1245" s="2">
        <v>2075412</v>
      </c>
      <c r="C1245" s="1" t="s">
        <v>8484</v>
      </c>
      <c r="D1245" s="1" t="s">
        <v>8485</v>
      </c>
      <c r="E1245" s="1" t="s">
        <v>8486</v>
      </c>
      <c r="F1245" s="2">
        <v>-362.72</v>
      </c>
      <c r="G1245" s="1" t="s">
        <v>9</v>
      </c>
      <c r="H1245" s="1" t="s">
        <v>92</v>
      </c>
      <c r="I1245" s="1" t="s">
        <v>11</v>
      </c>
      <c r="J1245">
        <f>VLOOKUP(B1245,自助退!B:F,5,FALSE)</f>
        <v>362.72</v>
      </c>
      <c r="K1245" t="str">
        <f t="shared" si="19"/>
        <v/>
      </c>
    </row>
    <row r="1246" spans="1:11">
      <c r="A1246" s="1" t="s">
        <v>8487</v>
      </c>
      <c r="B1246" s="2">
        <v>2075480</v>
      </c>
      <c r="C1246" s="1" t="s">
        <v>8488</v>
      </c>
      <c r="D1246" s="1" t="s">
        <v>292</v>
      </c>
      <c r="E1246" s="1" t="s">
        <v>293</v>
      </c>
      <c r="F1246" s="2">
        <v>-2321</v>
      </c>
      <c r="G1246" s="1" t="s">
        <v>9</v>
      </c>
      <c r="H1246" s="1" t="s">
        <v>96</v>
      </c>
      <c r="I1246" s="1" t="s">
        <v>11</v>
      </c>
      <c r="J1246">
        <f>VLOOKUP(B1246,自助退!B:F,5,FALSE)</f>
        <v>2321</v>
      </c>
      <c r="K1246" t="str">
        <f t="shared" si="19"/>
        <v/>
      </c>
    </row>
    <row r="1247" spans="1:11">
      <c r="A1247" s="1" t="s">
        <v>8489</v>
      </c>
      <c r="B1247" s="2">
        <v>2075539</v>
      </c>
      <c r="C1247" s="1" t="s">
        <v>8490</v>
      </c>
      <c r="D1247" s="1" t="s">
        <v>8491</v>
      </c>
      <c r="E1247" s="1" t="s">
        <v>8492</v>
      </c>
      <c r="F1247" s="2">
        <v>-303.5</v>
      </c>
      <c r="G1247" s="1" t="s">
        <v>9</v>
      </c>
      <c r="H1247" s="1" t="s">
        <v>106</v>
      </c>
      <c r="I1247" s="1" t="s">
        <v>11</v>
      </c>
      <c r="J1247">
        <f>VLOOKUP(B1247,自助退!B:F,5,FALSE)</f>
        <v>303.5</v>
      </c>
      <c r="K1247" t="str">
        <f t="shared" si="19"/>
        <v/>
      </c>
    </row>
    <row r="1248" spans="1:11">
      <c r="A1248" s="1" t="s">
        <v>8493</v>
      </c>
      <c r="B1248" s="2">
        <v>2075657</v>
      </c>
      <c r="C1248" s="1" t="s">
        <v>8494</v>
      </c>
      <c r="D1248" s="1" t="s">
        <v>8495</v>
      </c>
      <c r="E1248" s="1" t="s">
        <v>8496</v>
      </c>
      <c r="F1248" s="2">
        <v>-10000</v>
      </c>
      <c r="G1248" s="1" t="s">
        <v>9</v>
      </c>
      <c r="H1248" s="1" t="s">
        <v>88</v>
      </c>
      <c r="I1248" s="1" t="s">
        <v>11</v>
      </c>
      <c r="J1248">
        <f>VLOOKUP(B1248,自助退!B:F,5,FALSE)</f>
        <v>10000</v>
      </c>
      <c r="K1248" t="str">
        <f t="shared" si="19"/>
        <v/>
      </c>
    </row>
    <row r="1249" spans="1:11">
      <c r="A1249" s="1" t="s">
        <v>8497</v>
      </c>
      <c r="B1249" s="2">
        <v>2075694</v>
      </c>
      <c r="C1249" s="1" t="s">
        <v>8498</v>
      </c>
      <c r="D1249" s="1" t="s">
        <v>8495</v>
      </c>
      <c r="E1249" s="1" t="s">
        <v>8496</v>
      </c>
      <c r="F1249" s="2">
        <v>-1200</v>
      </c>
      <c r="G1249" s="1" t="s">
        <v>9</v>
      </c>
      <c r="H1249" s="1" t="s">
        <v>88</v>
      </c>
      <c r="I1249" s="1" t="s">
        <v>11</v>
      </c>
      <c r="J1249">
        <f>VLOOKUP(B1249,自助退!B:F,5,FALSE)</f>
        <v>1200</v>
      </c>
      <c r="K1249" t="str">
        <f t="shared" si="19"/>
        <v/>
      </c>
    </row>
    <row r="1250" spans="1:11">
      <c r="A1250" s="1" t="s">
        <v>8499</v>
      </c>
      <c r="B1250" s="2">
        <v>2075723</v>
      </c>
      <c r="C1250" s="1" t="s">
        <v>8500</v>
      </c>
      <c r="D1250" s="1" t="s">
        <v>8501</v>
      </c>
      <c r="E1250" s="1" t="s">
        <v>8502</v>
      </c>
      <c r="F1250" s="2">
        <v>-7733.9</v>
      </c>
      <c r="G1250" s="1" t="s">
        <v>9</v>
      </c>
      <c r="H1250" s="1" t="s">
        <v>77</v>
      </c>
      <c r="I1250" s="1" t="s">
        <v>11</v>
      </c>
      <c r="J1250">
        <f>VLOOKUP(B1250,自助退!B:F,5,FALSE)</f>
        <v>7733.9</v>
      </c>
      <c r="K1250" t="str">
        <f t="shared" si="19"/>
        <v/>
      </c>
    </row>
    <row r="1251" spans="1:11">
      <c r="A1251" s="1" t="s">
        <v>8503</v>
      </c>
      <c r="B1251" s="2">
        <v>2075724</v>
      </c>
      <c r="C1251" s="1" t="s">
        <v>8504</v>
      </c>
      <c r="D1251" s="1" t="s">
        <v>8505</v>
      </c>
      <c r="E1251" s="1" t="s">
        <v>8506</v>
      </c>
      <c r="F1251" s="2">
        <v>-2666</v>
      </c>
      <c r="G1251" s="1" t="s">
        <v>9</v>
      </c>
      <c r="H1251" s="1" t="s">
        <v>79</v>
      </c>
      <c r="I1251" s="1" t="s">
        <v>11</v>
      </c>
      <c r="J1251">
        <f>VLOOKUP(B1251,自助退!B:F,5,FALSE)</f>
        <v>2666</v>
      </c>
      <c r="K1251" t="str">
        <f t="shared" si="19"/>
        <v/>
      </c>
    </row>
    <row r="1252" spans="1:11">
      <c r="A1252" s="1" t="s">
        <v>8507</v>
      </c>
      <c r="B1252" s="2">
        <v>2075741</v>
      </c>
      <c r="C1252" s="1" t="s">
        <v>8508</v>
      </c>
      <c r="D1252" s="1" t="s">
        <v>8509</v>
      </c>
      <c r="E1252" s="1" t="s">
        <v>8510</v>
      </c>
      <c r="F1252" s="2">
        <v>-6049.93</v>
      </c>
      <c r="G1252" s="1" t="s">
        <v>9</v>
      </c>
      <c r="H1252" s="1" t="s">
        <v>95</v>
      </c>
      <c r="I1252" s="1" t="s">
        <v>11</v>
      </c>
      <c r="J1252">
        <f>VLOOKUP(B1252,自助退!B:F,5,FALSE)</f>
        <v>6049.93</v>
      </c>
      <c r="K1252" t="str">
        <f t="shared" si="19"/>
        <v/>
      </c>
    </row>
    <row r="1253" spans="1:11">
      <c r="A1253" s="1" t="s">
        <v>8511</v>
      </c>
      <c r="B1253" s="2">
        <v>2075745</v>
      </c>
      <c r="C1253" s="1" t="s">
        <v>8512</v>
      </c>
      <c r="D1253" s="1" t="s">
        <v>8513</v>
      </c>
      <c r="E1253" s="1" t="s">
        <v>8514</v>
      </c>
      <c r="F1253" s="2">
        <v>-5.5</v>
      </c>
      <c r="G1253" s="1" t="s">
        <v>9</v>
      </c>
      <c r="H1253" s="1" t="s">
        <v>112</v>
      </c>
      <c r="I1253" s="1" t="s">
        <v>11</v>
      </c>
      <c r="J1253">
        <f>VLOOKUP(B1253,自助退!B:F,5,FALSE)</f>
        <v>5.5</v>
      </c>
      <c r="K1253" t="str">
        <f t="shared" si="19"/>
        <v/>
      </c>
    </row>
    <row r="1254" spans="1:11">
      <c r="A1254" s="1" t="s">
        <v>8515</v>
      </c>
      <c r="B1254" s="2">
        <v>2075746</v>
      </c>
      <c r="C1254" s="1" t="s">
        <v>8516</v>
      </c>
      <c r="D1254" s="1" t="s">
        <v>8517</v>
      </c>
      <c r="E1254" s="1" t="s">
        <v>8518</v>
      </c>
      <c r="F1254" s="2">
        <v>-2858</v>
      </c>
      <c r="G1254" s="1" t="s">
        <v>9</v>
      </c>
      <c r="H1254" s="1" t="s">
        <v>87</v>
      </c>
      <c r="I1254" s="1" t="s">
        <v>11</v>
      </c>
      <c r="J1254">
        <f>VLOOKUP(B1254,自助退!B:F,5,FALSE)</f>
        <v>2858</v>
      </c>
      <c r="K1254" t="str">
        <f t="shared" si="19"/>
        <v/>
      </c>
    </row>
    <row r="1255" spans="1:11">
      <c r="A1255" s="1" t="s">
        <v>8519</v>
      </c>
      <c r="B1255" s="2">
        <v>2075784</v>
      </c>
      <c r="C1255" s="1" t="s">
        <v>8520</v>
      </c>
      <c r="D1255" s="1" t="s">
        <v>8521</v>
      </c>
      <c r="E1255" s="1" t="s">
        <v>8522</v>
      </c>
      <c r="F1255" s="2">
        <v>-350.21</v>
      </c>
      <c r="G1255" s="1" t="s">
        <v>9</v>
      </c>
      <c r="H1255" s="1" t="s">
        <v>92</v>
      </c>
      <c r="I1255" s="1" t="s">
        <v>11</v>
      </c>
      <c r="J1255">
        <f>VLOOKUP(B1255,自助退!B:F,5,FALSE)</f>
        <v>350.21</v>
      </c>
      <c r="K1255" t="str">
        <f t="shared" si="19"/>
        <v/>
      </c>
    </row>
    <row r="1256" spans="1:11">
      <c r="A1256" s="1" t="s">
        <v>8523</v>
      </c>
      <c r="B1256" s="2">
        <v>2075916</v>
      </c>
      <c r="C1256" s="1" t="s">
        <v>8524</v>
      </c>
      <c r="D1256" s="1" t="s">
        <v>8525</v>
      </c>
      <c r="E1256" s="1" t="s">
        <v>8526</v>
      </c>
      <c r="F1256" s="2">
        <v>-200</v>
      </c>
      <c r="G1256" s="1" t="s">
        <v>9</v>
      </c>
      <c r="H1256" s="1" t="s">
        <v>98</v>
      </c>
      <c r="I1256" s="1" t="s">
        <v>11</v>
      </c>
      <c r="J1256">
        <f>VLOOKUP(B1256,自助退!B:F,5,FALSE)</f>
        <v>200</v>
      </c>
      <c r="K1256" t="str">
        <f t="shared" si="19"/>
        <v/>
      </c>
    </row>
    <row r="1257" spans="1:11">
      <c r="A1257" s="1" t="s">
        <v>8527</v>
      </c>
      <c r="B1257" s="2">
        <v>2076226</v>
      </c>
      <c r="C1257" s="1" t="s">
        <v>8528</v>
      </c>
      <c r="D1257" s="1" t="s">
        <v>8529</v>
      </c>
      <c r="E1257" s="1" t="s">
        <v>8530</v>
      </c>
      <c r="F1257" s="2">
        <v>-559.34</v>
      </c>
      <c r="G1257" s="1" t="s">
        <v>9</v>
      </c>
      <c r="H1257" s="1" t="s">
        <v>91</v>
      </c>
      <c r="I1257" s="1" t="s">
        <v>11</v>
      </c>
      <c r="J1257">
        <f>VLOOKUP(B1257,自助退!B:F,5,FALSE)</f>
        <v>559.34</v>
      </c>
      <c r="K1257" t="str">
        <f t="shared" si="19"/>
        <v/>
      </c>
    </row>
    <row r="1258" spans="1:11">
      <c r="A1258" s="1" t="s">
        <v>8531</v>
      </c>
      <c r="B1258" s="2">
        <v>2076407</v>
      </c>
      <c r="C1258" s="1" t="s">
        <v>8532</v>
      </c>
      <c r="D1258" s="1" t="s">
        <v>8533</v>
      </c>
      <c r="E1258" s="1" t="s">
        <v>8534</v>
      </c>
      <c r="F1258" s="2">
        <v>-11263.24</v>
      </c>
      <c r="G1258" s="1" t="s">
        <v>9</v>
      </c>
      <c r="H1258" s="1" t="s">
        <v>77</v>
      </c>
      <c r="I1258" s="1" t="s">
        <v>11</v>
      </c>
      <c r="J1258">
        <f>VLOOKUP(B1258,自助退!B:F,5,FALSE)</f>
        <v>11263.24</v>
      </c>
      <c r="K1258" t="str">
        <f t="shared" si="19"/>
        <v/>
      </c>
    </row>
    <row r="1259" spans="1:11">
      <c r="A1259" s="1" t="s">
        <v>8535</v>
      </c>
      <c r="B1259" s="2">
        <v>2077076</v>
      </c>
      <c r="C1259" s="1" t="s">
        <v>8536</v>
      </c>
      <c r="D1259" s="1" t="s">
        <v>8537</v>
      </c>
      <c r="E1259" s="1" t="s">
        <v>8538</v>
      </c>
      <c r="F1259" s="2">
        <v>-69.98</v>
      </c>
      <c r="G1259" s="1" t="s">
        <v>9</v>
      </c>
      <c r="H1259" s="1" t="s">
        <v>8539</v>
      </c>
      <c r="I1259" s="1" t="s">
        <v>11</v>
      </c>
      <c r="J1259">
        <f>VLOOKUP(B1259,自助退!B:F,5,FALSE)</f>
        <v>69.98</v>
      </c>
      <c r="K1259" t="str">
        <f t="shared" si="19"/>
        <v/>
      </c>
    </row>
    <row r="1260" spans="1:11">
      <c r="A1260" s="1" t="s">
        <v>8540</v>
      </c>
      <c r="B1260" s="2">
        <v>2077336</v>
      </c>
      <c r="C1260" s="1" t="s">
        <v>8541</v>
      </c>
      <c r="D1260" s="1" t="s">
        <v>8542</v>
      </c>
      <c r="E1260" s="1" t="s">
        <v>8543</v>
      </c>
      <c r="F1260" s="2">
        <v>-3191</v>
      </c>
      <c r="G1260" s="1" t="s">
        <v>9</v>
      </c>
      <c r="H1260" s="1" t="s">
        <v>96</v>
      </c>
      <c r="I1260" s="1" t="s">
        <v>11</v>
      </c>
      <c r="J1260">
        <f>VLOOKUP(B1260,自助退!B:F,5,FALSE)</f>
        <v>3191</v>
      </c>
      <c r="K1260" t="str">
        <f t="shared" si="19"/>
        <v/>
      </c>
    </row>
    <row r="1261" spans="1:11">
      <c r="A1261" s="1" t="s">
        <v>8544</v>
      </c>
      <c r="B1261" s="2">
        <v>2077462</v>
      </c>
      <c r="C1261" s="1" t="s">
        <v>8545</v>
      </c>
      <c r="D1261" s="1" t="s">
        <v>8546</v>
      </c>
      <c r="E1261" s="1" t="s">
        <v>8547</v>
      </c>
      <c r="F1261" s="2">
        <v>-1700</v>
      </c>
      <c r="G1261" s="1" t="s">
        <v>9</v>
      </c>
      <c r="H1261" s="1" t="s">
        <v>102</v>
      </c>
      <c r="I1261" s="1" t="s">
        <v>11</v>
      </c>
      <c r="J1261">
        <f>VLOOKUP(B1261,自助退!B:F,5,FALSE)</f>
        <v>1700</v>
      </c>
      <c r="K1261" t="str">
        <f t="shared" si="19"/>
        <v/>
      </c>
    </row>
    <row r="1262" spans="1:11">
      <c r="A1262" s="1" t="s">
        <v>8548</v>
      </c>
      <c r="B1262" s="2">
        <v>2077549</v>
      </c>
      <c r="C1262" s="1" t="s">
        <v>8549</v>
      </c>
      <c r="D1262" s="1" t="s">
        <v>8550</v>
      </c>
      <c r="E1262" s="1" t="s">
        <v>8551</v>
      </c>
      <c r="F1262" s="2">
        <v>-2455</v>
      </c>
      <c r="G1262" s="1" t="s">
        <v>9</v>
      </c>
      <c r="H1262" s="1" t="s">
        <v>76</v>
      </c>
      <c r="I1262" s="1" t="s">
        <v>11</v>
      </c>
      <c r="J1262">
        <f>VLOOKUP(B1262,自助退!B:F,5,FALSE)</f>
        <v>2455</v>
      </c>
      <c r="K1262" t="str">
        <f t="shared" si="19"/>
        <v/>
      </c>
    </row>
    <row r="1263" spans="1:11">
      <c r="A1263" s="1" t="s">
        <v>8552</v>
      </c>
      <c r="B1263" s="2">
        <v>2077607</v>
      </c>
      <c r="C1263" s="1" t="s">
        <v>8553</v>
      </c>
      <c r="D1263" s="1" t="s">
        <v>8554</v>
      </c>
      <c r="E1263" s="1" t="s">
        <v>8555</v>
      </c>
      <c r="F1263" s="2">
        <v>-59.08</v>
      </c>
      <c r="G1263" s="1" t="s">
        <v>9</v>
      </c>
      <c r="H1263" s="1" t="s">
        <v>93</v>
      </c>
      <c r="I1263" s="1" t="s">
        <v>11</v>
      </c>
      <c r="J1263">
        <f>VLOOKUP(B1263,自助退!B:F,5,FALSE)</f>
        <v>59.08</v>
      </c>
      <c r="K1263" t="str">
        <f t="shared" si="19"/>
        <v/>
      </c>
    </row>
    <row r="1264" spans="1:11">
      <c r="A1264" s="1" t="s">
        <v>8556</v>
      </c>
      <c r="B1264" s="2">
        <v>2077643</v>
      </c>
      <c r="C1264" s="1" t="s">
        <v>8557</v>
      </c>
      <c r="D1264" s="1" t="s">
        <v>8558</v>
      </c>
      <c r="E1264" s="1" t="s">
        <v>8559</v>
      </c>
      <c r="F1264" s="2">
        <v>-589.72</v>
      </c>
      <c r="G1264" s="1" t="s">
        <v>9</v>
      </c>
      <c r="H1264" s="1" t="s">
        <v>8560</v>
      </c>
      <c r="I1264" s="1" t="s">
        <v>11</v>
      </c>
      <c r="J1264">
        <f>VLOOKUP(B1264,自助退!B:F,5,FALSE)</f>
        <v>589.72</v>
      </c>
      <c r="K1264" t="str">
        <f t="shared" si="19"/>
        <v/>
      </c>
    </row>
    <row r="1265" spans="1:11">
      <c r="A1265" s="1" t="s">
        <v>8561</v>
      </c>
      <c r="B1265" s="2">
        <v>2077679</v>
      </c>
      <c r="C1265" s="1" t="s">
        <v>8562</v>
      </c>
      <c r="D1265" s="1" t="s">
        <v>8563</v>
      </c>
      <c r="E1265" s="1" t="s">
        <v>8564</v>
      </c>
      <c r="F1265" s="2">
        <v>-80.58</v>
      </c>
      <c r="G1265" s="1" t="s">
        <v>9</v>
      </c>
      <c r="H1265" s="1" t="s">
        <v>93</v>
      </c>
      <c r="I1265" s="1" t="s">
        <v>11</v>
      </c>
      <c r="J1265">
        <f>VLOOKUP(B1265,自助退!B:F,5,FALSE)</f>
        <v>80.58</v>
      </c>
      <c r="K1265" t="str">
        <f t="shared" si="19"/>
        <v/>
      </c>
    </row>
    <row r="1266" spans="1:11">
      <c r="A1266" s="1" t="s">
        <v>8565</v>
      </c>
      <c r="B1266" s="2">
        <v>2077793</v>
      </c>
      <c r="C1266" s="1"/>
      <c r="D1266" s="1" t="s">
        <v>8566</v>
      </c>
      <c r="E1266" s="1" t="s">
        <v>8567</v>
      </c>
      <c r="F1266" s="2">
        <v>-1300</v>
      </c>
      <c r="G1266" s="1" t="s">
        <v>9</v>
      </c>
      <c r="H1266" s="1" t="s">
        <v>100</v>
      </c>
      <c r="I1266" s="1" t="s">
        <v>78</v>
      </c>
      <c r="J1266">
        <f>VLOOKUP(B1266,自助退!B:F,5,FALSE)</f>
        <v>1300</v>
      </c>
      <c r="K1266" t="str">
        <f t="shared" si="19"/>
        <v/>
      </c>
    </row>
    <row r="1267" spans="1:11">
      <c r="A1267" s="1" t="s">
        <v>8568</v>
      </c>
      <c r="B1267" s="2">
        <v>2077812</v>
      </c>
      <c r="C1267" s="1"/>
      <c r="D1267" s="1" t="s">
        <v>8569</v>
      </c>
      <c r="E1267" s="1" t="s">
        <v>8570</v>
      </c>
      <c r="F1267" s="2">
        <v>-7439.47</v>
      </c>
      <c r="G1267" s="1" t="s">
        <v>9</v>
      </c>
      <c r="H1267" s="1" t="s">
        <v>76</v>
      </c>
      <c r="I1267" s="1" t="s">
        <v>78</v>
      </c>
      <c r="J1267">
        <f>VLOOKUP(B1267,自助退!B:F,5,FALSE)</f>
        <v>7439.47</v>
      </c>
      <c r="K1267" t="str">
        <f t="shared" si="19"/>
        <v/>
      </c>
    </row>
    <row r="1268" spans="1:11">
      <c r="A1268" s="1" t="s">
        <v>8571</v>
      </c>
      <c r="B1268" s="2">
        <v>2077932</v>
      </c>
      <c r="C1268" s="1" t="s">
        <v>8572</v>
      </c>
      <c r="D1268" s="1" t="s">
        <v>8573</v>
      </c>
      <c r="E1268" s="1" t="s">
        <v>8574</v>
      </c>
      <c r="F1268" s="2">
        <v>-1000</v>
      </c>
      <c r="G1268" s="1" t="s">
        <v>9</v>
      </c>
      <c r="H1268" s="1" t="s">
        <v>8560</v>
      </c>
      <c r="I1268" s="1" t="s">
        <v>11</v>
      </c>
      <c r="J1268">
        <f>VLOOKUP(B1268,自助退!B:F,5,FALSE)</f>
        <v>1000</v>
      </c>
      <c r="K1268" t="str">
        <f t="shared" si="19"/>
        <v/>
      </c>
    </row>
    <row r="1269" spans="1:11">
      <c r="A1269" s="1" t="s">
        <v>8575</v>
      </c>
      <c r="B1269" s="2">
        <v>2078092</v>
      </c>
      <c r="C1269" s="1" t="s">
        <v>8576</v>
      </c>
      <c r="D1269" s="1" t="s">
        <v>8573</v>
      </c>
      <c r="E1269" s="1" t="s">
        <v>8574</v>
      </c>
      <c r="F1269" s="2">
        <v>-3000</v>
      </c>
      <c r="G1269" s="1" t="s">
        <v>9</v>
      </c>
      <c r="H1269" s="1" t="s">
        <v>8560</v>
      </c>
      <c r="I1269" s="1" t="s">
        <v>11</v>
      </c>
      <c r="J1269">
        <f>VLOOKUP(B1269,自助退!B:F,5,FALSE)</f>
        <v>3000</v>
      </c>
      <c r="K1269" t="str">
        <f t="shared" si="19"/>
        <v/>
      </c>
    </row>
    <row r="1270" spans="1:11">
      <c r="A1270" s="1" t="s">
        <v>8577</v>
      </c>
      <c r="B1270" s="2">
        <v>2078789</v>
      </c>
      <c r="C1270" s="1" t="s">
        <v>8578</v>
      </c>
      <c r="D1270" s="1" t="s">
        <v>8579</v>
      </c>
      <c r="E1270" s="1" t="s">
        <v>8580</v>
      </c>
      <c r="F1270" s="2">
        <v>-836.9</v>
      </c>
      <c r="G1270" s="1" t="s">
        <v>9</v>
      </c>
      <c r="H1270" s="1" t="s">
        <v>91</v>
      </c>
      <c r="I1270" s="1" t="s">
        <v>11</v>
      </c>
      <c r="J1270">
        <f>VLOOKUP(B1270,自助退!B:F,5,FALSE)</f>
        <v>836.9</v>
      </c>
      <c r="K1270" t="str">
        <f t="shared" si="19"/>
        <v/>
      </c>
    </row>
    <row r="1271" spans="1:11">
      <c r="A1271" s="1" t="s">
        <v>8581</v>
      </c>
      <c r="B1271" s="2">
        <v>2079609</v>
      </c>
      <c r="C1271" s="1" t="s">
        <v>8582</v>
      </c>
      <c r="D1271" s="1" t="s">
        <v>8583</v>
      </c>
      <c r="E1271" s="1" t="s">
        <v>8584</v>
      </c>
      <c r="F1271" s="2">
        <v>-4130</v>
      </c>
      <c r="G1271" s="1" t="s">
        <v>9</v>
      </c>
      <c r="H1271" s="1" t="s">
        <v>104</v>
      </c>
      <c r="I1271" s="1" t="s">
        <v>11</v>
      </c>
      <c r="J1271">
        <f>VLOOKUP(B1271,自助退!B:F,5,FALSE)</f>
        <v>4130</v>
      </c>
      <c r="K1271" t="str">
        <f t="shared" si="19"/>
        <v/>
      </c>
    </row>
    <row r="1272" spans="1:11">
      <c r="A1272" s="1" t="s">
        <v>8585</v>
      </c>
      <c r="B1272" s="2">
        <v>2080316</v>
      </c>
      <c r="C1272" s="1" t="s">
        <v>8586</v>
      </c>
      <c r="D1272" s="1" t="s">
        <v>8587</v>
      </c>
      <c r="E1272" s="1" t="s">
        <v>8588</v>
      </c>
      <c r="F1272" s="2">
        <v>-71.7</v>
      </c>
      <c r="G1272" s="1" t="s">
        <v>9</v>
      </c>
      <c r="H1272" s="1" t="s">
        <v>79</v>
      </c>
      <c r="I1272" s="1" t="s">
        <v>11</v>
      </c>
      <c r="J1272">
        <f>VLOOKUP(B1272,自助退!B:F,5,FALSE)</f>
        <v>71.7</v>
      </c>
      <c r="K1272" t="str">
        <f t="shared" si="19"/>
        <v/>
      </c>
    </row>
    <row r="1273" spans="1:11">
      <c r="A1273" s="1" t="s">
        <v>8589</v>
      </c>
      <c r="B1273" s="2">
        <v>2080813</v>
      </c>
      <c r="C1273" s="1" t="s">
        <v>8590</v>
      </c>
      <c r="D1273" s="1" t="s">
        <v>8591</v>
      </c>
      <c r="E1273" s="1" t="s">
        <v>8592</v>
      </c>
      <c r="F1273" s="2">
        <v>-5031.6000000000004</v>
      </c>
      <c r="G1273" s="1" t="s">
        <v>9</v>
      </c>
      <c r="H1273" s="1" t="s">
        <v>95</v>
      </c>
      <c r="I1273" s="1" t="s">
        <v>11</v>
      </c>
      <c r="J1273">
        <f>VLOOKUP(B1273,自助退!B:F,5,FALSE)</f>
        <v>5031.6000000000004</v>
      </c>
      <c r="K1273" t="str">
        <f t="shared" si="19"/>
        <v/>
      </c>
    </row>
    <row r="1274" spans="1:11">
      <c r="A1274" s="1" t="s">
        <v>8593</v>
      </c>
      <c r="B1274" s="2">
        <v>2081050</v>
      </c>
      <c r="C1274" s="1" t="s">
        <v>8594</v>
      </c>
      <c r="D1274" s="1" t="s">
        <v>8595</v>
      </c>
      <c r="E1274" s="1" t="s">
        <v>149</v>
      </c>
      <c r="F1274" s="2">
        <v>-994.5</v>
      </c>
      <c r="G1274" s="1" t="s">
        <v>9</v>
      </c>
      <c r="H1274" s="1" t="s">
        <v>96</v>
      </c>
      <c r="I1274" s="1" t="s">
        <v>11</v>
      </c>
      <c r="J1274">
        <f>VLOOKUP(B1274,自助退!B:F,5,FALSE)</f>
        <v>994.5</v>
      </c>
      <c r="K1274" t="str">
        <f t="shared" si="19"/>
        <v/>
      </c>
    </row>
    <row r="1275" spans="1:11">
      <c r="A1275" s="1" t="s">
        <v>8596</v>
      </c>
      <c r="B1275" s="2">
        <v>2081457</v>
      </c>
      <c r="C1275" s="1" t="s">
        <v>8597</v>
      </c>
      <c r="D1275" s="1" t="s">
        <v>8598</v>
      </c>
      <c r="E1275" s="1" t="s">
        <v>8599</v>
      </c>
      <c r="F1275" s="2">
        <v>-487.5</v>
      </c>
      <c r="G1275" s="1" t="s">
        <v>9</v>
      </c>
      <c r="H1275" s="1" t="s">
        <v>95</v>
      </c>
      <c r="I1275" s="1" t="s">
        <v>11</v>
      </c>
      <c r="J1275">
        <f>VLOOKUP(B1275,自助退!B:F,5,FALSE)</f>
        <v>487.5</v>
      </c>
      <c r="K1275" t="str">
        <f t="shared" si="19"/>
        <v/>
      </c>
    </row>
    <row r="1276" spans="1:11">
      <c r="A1276" s="1" t="s">
        <v>8600</v>
      </c>
      <c r="B1276" s="2">
        <v>2081648</v>
      </c>
      <c r="C1276" s="1" t="s">
        <v>8601</v>
      </c>
      <c r="D1276" s="1" t="s">
        <v>8602</v>
      </c>
      <c r="E1276" s="1" t="s">
        <v>8603</v>
      </c>
      <c r="F1276" s="2">
        <v>-82.5</v>
      </c>
      <c r="G1276" s="1" t="s">
        <v>9</v>
      </c>
      <c r="H1276" s="1" t="s">
        <v>76</v>
      </c>
      <c r="I1276" s="1" t="s">
        <v>11</v>
      </c>
      <c r="J1276">
        <f>VLOOKUP(B1276,自助退!B:F,5,FALSE)</f>
        <v>82.5</v>
      </c>
      <c r="K1276" t="str">
        <f t="shared" si="19"/>
        <v/>
      </c>
    </row>
    <row r="1277" spans="1:11">
      <c r="A1277" s="1" t="s">
        <v>8604</v>
      </c>
      <c r="B1277" s="2">
        <v>2081764</v>
      </c>
      <c r="C1277" s="1" t="s">
        <v>8605</v>
      </c>
      <c r="D1277" s="1" t="s">
        <v>8606</v>
      </c>
      <c r="E1277" s="1" t="s">
        <v>8607</v>
      </c>
      <c r="F1277" s="2">
        <v>-1647.76</v>
      </c>
      <c r="G1277" s="1" t="s">
        <v>9</v>
      </c>
      <c r="H1277" s="1" t="s">
        <v>77</v>
      </c>
      <c r="I1277" s="1" t="s">
        <v>11</v>
      </c>
      <c r="J1277">
        <f>VLOOKUP(B1277,自助退!B:F,5,FALSE)</f>
        <v>1647.76</v>
      </c>
      <c r="K1277" t="str">
        <f t="shared" si="19"/>
        <v/>
      </c>
    </row>
    <row r="1278" spans="1:11">
      <c r="A1278" s="1" t="s">
        <v>8608</v>
      </c>
      <c r="B1278" s="2">
        <v>2081867</v>
      </c>
      <c r="C1278" s="1" t="s">
        <v>8609</v>
      </c>
      <c r="D1278" s="1" t="s">
        <v>8610</v>
      </c>
      <c r="E1278" s="1" t="s">
        <v>8611</v>
      </c>
      <c r="F1278" s="2">
        <v>-374.16</v>
      </c>
      <c r="G1278" s="1" t="s">
        <v>9</v>
      </c>
      <c r="H1278" s="1" t="s">
        <v>10</v>
      </c>
      <c r="I1278" s="1" t="s">
        <v>11</v>
      </c>
      <c r="J1278">
        <f>VLOOKUP(B1278,自助退!B:F,5,FALSE)</f>
        <v>374.16</v>
      </c>
      <c r="K1278" t="str">
        <f t="shared" si="19"/>
        <v/>
      </c>
    </row>
    <row r="1279" spans="1:11">
      <c r="A1279" s="1" t="s">
        <v>8612</v>
      </c>
      <c r="B1279" s="2">
        <v>2081965</v>
      </c>
      <c r="C1279" s="1" t="s">
        <v>8613</v>
      </c>
      <c r="D1279" s="1" t="s">
        <v>8614</v>
      </c>
      <c r="E1279" s="1" t="s">
        <v>8615</v>
      </c>
      <c r="F1279" s="2">
        <v>-2683.17</v>
      </c>
      <c r="G1279" s="1" t="s">
        <v>9</v>
      </c>
      <c r="H1279" s="1" t="s">
        <v>106</v>
      </c>
      <c r="I1279" s="1" t="s">
        <v>11</v>
      </c>
      <c r="J1279">
        <f>VLOOKUP(B1279,自助退!B:F,5,FALSE)</f>
        <v>2683.17</v>
      </c>
      <c r="K1279" t="str">
        <f t="shared" si="19"/>
        <v/>
      </c>
    </row>
    <row r="1280" spans="1:11">
      <c r="A1280" s="1" t="s">
        <v>8616</v>
      </c>
      <c r="B1280" s="2">
        <v>2082396</v>
      </c>
      <c r="C1280" s="1" t="s">
        <v>8617</v>
      </c>
      <c r="D1280" s="1" t="s">
        <v>8618</v>
      </c>
      <c r="E1280" s="1" t="s">
        <v>8619</v>
      </c>
      <c r="F1280" s="2">
        <v>-30</v>
      </c>
      <c r="G1280" s="1" t="s">
        <v>9</v>
      </c>
      <c r="H1280" s="1" t="s">
        <v>10</v>
      </c>
      <c r="I1280" s="1" t="s">
        <v>11</v>
      </c>
      <c r="J1280">
        <f>VLOOKUP(B1280,自助退!B:F,5,FALSE)</f>
        <v>30</v>
      </c>
      <c r="K1280" t="str">
        <f t="shared" si="19"/>
        <v/>
      </c>
    </row>
    <row r="1281" spans="1:11">
      <c r="A1281" s="1" t="s">
        <v>8620</v>
      </c>
      <c r="B1281" s="2">
        <v>2082585</v>
      </c>
      <c r="C1281" s="1" t="s">
        <v>8621</v>
      </c>
      <c r="D1281" s="1" t="s">
        <v>8622</v>
      </c>
      <c r="E1281" s="1" t="s">
        <v>8623</v>
      </c>
      <c r="F1281" s="2">
        <v>-384.92</v>
      </c>
      <c r="G1281" s="1" t="s">
        <v>9</v>
      </c>
      <c r="H1281" s="1" t="s">
        <v>91</v>
      </c>
      <c r="I1281" s="1" t="s">
        <v>11</v>
      </c>
      <c r="J1281">
        <f>VLOOKUP(B1281,自助退!B:F,5,FALSE)</f>
        <v>384.92</v>
      </c>
      <c r="K1281" t="str">
        <f t="shared" si="19"/>
        <v/>
      </c>
    </row>
    <row r="1282" spans="1:11">
      <c r="A1282" s="1" t="s">
        <v>8624</v>
      </c>
      <c r="B1282" s="2">
        <v>2082677</v>
      </c>
      <c r="C1282" s="1" t="s">
        <v>8625</v>
      </c>
      <c r="D1282" s="1" t="s">
        <v>8626</v>
      </c>
      <c r="E1282" s="1" t="s">
        <v>8627</v>
      </c>
      <c r="F1282" s="2">
        <v>-372.5</v>
      </c>
      <c r="G1282" s="1" t="s">
        <v>9</v>
      </c>
      <c r="H1282" s="1" t="s">
        <v>87</v>
      </c>
      <c r="I1282" s="1" t="s">
        <v>11</v>
      </c>
      <c r="J1282">
        <f>VLOOKUP(B1282,自助退!B:F,5,FALSE)</f>
        <v>372.5</v>
      </c>
      <c r="K1282" t="str">
        <f t="shared" si="19"/>
        <v/>
      </c>
    </row>
    <row r="1283" spans="1:11">
      <c r="A1283" s="1" t="s">
        <v>8628</v>
      </c>
      <c r="B1283" s="2">
        <v>2082691</v>
      </c>
      <c r="C1283" s="1" t="s">
        <v>8629</v>
      </c>
      <c r="D1283" s="1" t="s">
        <v>8630</v>
      </c>
      <c r="E1283" s="1" t="s">
        <v>8631</v>
      </c>
      <c r="F1283" s="2">
        <v>-200</v>
      </c>
      <c r="G1283" s="1" t="s">
        <v>9</v>
      </c>
      <c r="H1283" s="1" t="s">
        <v>76</v>
      </c>
      <c r="I1283" s="1" t="s">
        <v>11</v>
      </c>
      <c r="J1283">
        <f>VLOOKUP(B1283,自助退!B:F,5,FALSE)</f>
        <v>200</v>
      </c>
      <c r="K1283" t="str">
        <f t="shared" ref="K1283:K1346" si="20">IF(F1283*-1=J1283,"",1)</f>
        <v/>
      </c>
    </row>
    <row r="1284" spans="1:11">
      <c r="A1284" s="1" t="s">
        <v>8632</v>
      </c>
      <c r="B1284" s="2">
        <v>2082823</v>
      </c>
      <c r="C1284" s="1" t="s">
        <v>8633</v>
      </c>
      <c r="D1284" s="1" t="s">
        <v>8634</v>
      </c>
      <c r="E1284" s="1" t="s">
        <v>8635</v>
      </c>
      <c r="F1284" s="2">
        <v>-504.61</v>
      </c>
      <c r="G1284" s="1" t="s">
        <v>9</v>
      </c>
      <c r="H1284" s="1" t="s">
        <v>96</v>
      </c>
      <c r="I1284" s="1" t="s">
        <v>11</v>
      </c>
      <c r="J1284">
        <f>VLOOKUP(B1284,自助退!B:F,5,FALSE)</f>
        <v>504.61</v>
      </c>
      <c r="K1284" t="str">
        <f t="shared" si="20"/>
        <v/>
      </c>
    </row>
    <row r="1285" spans="1:11">
      <c r="A1285" s="1" t="s">
        <v>8636</v>
      </c>
      <c r="B1285" s="2">
        <v>2083015</v>
      </c>
      <c r="C1285" s="1" t="s">
        <v>8637</v>
      </c>
      <c r="D1285" s="1" t="s">
        <v>4796</v>
      </c>
      <c r="E1285" s="1" t="s">
        <v>4797</v>
      </c>
      <c r="F1285" s="2">
        <v>-480</v>
      </c>
      <c r="G1285" s="1" t="s">
        <v>9</v>
      </c>
      <c r="H1285" s="1" t="s">
        <v>101</v>
      </c>
      <c r="I1285" s="1" t="s">
        <v>11</v>
      </c>
      <c r="J1285">
        <f>VLOOKUP(B1285,自助退!B:F,5,FALSE)</f>
        <v>480</v>
      </c>
      <c r="K1285" t="str">
        <f t="shared" si="20"/>
        <v/>
      </c>
    </row>
    <row r="1286" spans="1:11">
      <c r="A1286" s="1" t="s">
        <v>8638</v>
      </c>
      <c r="B1286" s="2">
        <v>2083082</v>
      </c>
      <c r="C1286" s="1" t="s">
        <v>8639</v>
      </c>
      <c r="D1286" s="1" t="s">
        <v>8640</v>
      </c>
      <c r="E1286" s="1" t="s">
        <v>8641</v>
      </c>
      <c r="F1286" s="2">
        <v>-8200</v>
      </c>
      <c r="G1286" s="1" t="s">
        <v>9</v>
      </c>
      <c r="H1286" s="1" t="s">
        <v>77</v>
      </c>
      <c r="I1286" s="1" t="s">
        <v>11</v>
      </c>
      <c r="J1286">
        <f>VLOOKUP(B1286,自助退!B:F,5,FALSE)</f>
        <v>8200</v>
      </c>
      <c r="K1286" t="str">
        <f t="shared" si="20"/>
        <v/>
      </c>
    </row>
    <row r="1287" spans="1:11">
      <c r="A1287" s="1" t="s">
        <v>8642</v>
      </c>
      <c r="B1287" s="2">
        <v>2083267</v>
      </c>
      <c r="C1287" s="1" t="s">
        <v>8643</v>
      </c>
      <c r="D1287" s="1" t="s">
        <v>8644</v>
      </c>
      <c r="E1287" s="1" t="s">
        <v>8645</v>
      </c>
      <c r="F1287" s="2">
        <v>-1000</v>
      </c>
      <c r="G1287" s="1" t="s">
        <v>9</v>
      </c>
      <c r="H1287" s="1" t="s">
        <v>106</v>
      </c>
      <c r="I1287" s="1" t="s">
        <v>11</v>
      </c>
      <c r="J1287">
        <f>VLOOKUP(B1287,自助退!B:F,5,FALSE)</f>
        <v>1000</v>
      </c>
      <c r="K1287" t="str">
        <f t="shared" si="20"/>
        <v/>
      </c>
    </row>
    <row r="1288" spans="1:11">
      <c r="A1288" s="1" t="s">
        <v>8646</v>
      </c>
      <c r="B1288" s="2">
        <v>2083547</v>
      </c>
      <c r="C1288" s="1" t="s">
        <v>8647</v>
      </c>
      <c r="D1288" s="1" t="s">
        <v>8648</v>
      </c>
      <c r="E1288" s="1" t="s">
        <v>8649</v>
      </c>
      <c r="F1288" s="2">
        <v>-520</v>
      </c>
      <c r="G1288" s="1" t="s">
        <v>9</v>
      </c>
      <c r="H1288" s="1" t="s">
        <v>91</v>
      </c>
      <c r="I1288" s="1" t="s">
        <v>11</v>
      </c>
      <c r="J1288">
        <f>VLOOKUP(B1288,自助退!B:F,5,FALSE)</f>
        <v>520</v>
      </c>
      <c r="K1288" t="str">
        <f t="shared" si="20"/>
        <v/>
      </c>
    </row>
    <row r="1289" spans="1:11">
      <c r="A1289" s="1" t="s">
        <v>8650</v>
      </c>
      <c r="B1289" s="2">
        <v>2083674</v>
      </c>
      <c r="C1289" s="1" t="s">
        <v>8651</v>
      </c>
      <c r="D1289" s="1" t="s">
        <v>8652</v>
      </c>
      <c r="E1289" s="1" t="s">
        <v>8653</v>
      </c>
      <c r="F1289" s="2">
        <v>-2000</v>
      </c>
      <c r="G1289" s="1" t="s">
        <v>9</v>
      </c>
      <c r="H1289" s="1" t="s">
        <v>119</v>
      </c>
      <c r="I1289" s="1" t="s">
        <v>11</v>
      </c>
      <c r="J1289">
        <f>VLOOKUP(B1289,自助退!B:F,5,FALSE)</f>
        <v>2000</v>
      </c>
      <c r="K1289" t="str">
        <f t="shared" si="20"/>
        <v/>
      </c>
    </row>
    <row r="1290" spans="1:11">
      <c r="A1290" s="1" t="s">
        <v>8654</v>
      </c>
      <c r="B1290" s="2">
        <v>2083699</v>
      </c>
      <c r="C1290" s="1" t="s">
        <v>8655</v>
      </c>
      <c r="D1290" s="1" t="s">
        <v>8656</v>
      </c>
      <c r="E1290" s="1" t="s">
        <v>8657</v>
      </c>
      <c r="F1290" s="2">
        <v>-489.5</v>
      </c>
      <c r="G1290" s="1" t="s">
        <v>9</v>
      </c>
      <c r="H1290" s="1" t="s">
        <v>115</v>
      </c>
      <c r="I1290" s="1" t="s">
        <v>11</v>
      </c>
      <c r="J1290">
        <f>VLOOKUP(B1290,自助退!B:F,5,FALSE)</f>
        <v>489.5</v>
      </c>
      <c r="K1290" t="str">
        <f t="shared" si="20"/>
        <v/>
      </c>
    </row>
    <row r="1291" spans="1:11">
      <c r="A1291" s="1" t="s">
        <v>8658</v>
      </c>
      <c r="B1291" s="2">
        <v>2083743</v>
      </c>
      <c r="C1291" s="1" t="s">
        <v>8659</v>
      </c>
      <c r="D1291" s="1" t="s">
        <v>8660</v>
      </c>
      <c r="E1291" s="1" t="s">
        <v>8661</v>
      </c>
      <c r="F1291" s="2">
        <v>-173.5</v>
      </c>
      <c r="G1291" s="1" t="s">
        <v>9</v>
      </c>
      <c r="H1291" s="1" t="s">
        <v>86</v>
      </c>
      <c r="I1291" s="1" t="s">
        <v>11</v>
      </c>
      <c r="J1291">
        <f>VLOOKUP(B1291,自助退!B:F,5,FALSE)</f>
        <v>173.5</v>
      </c>
      <c r="K1291" t="str">
        <f t="shared" si="20"/>
        <v/>
      </c>
    </row>
    <row r="1292" spans="1:11">
      <c r="A1292" s="1" t="s">
        <v>8662</v>
      </c>
      <c r="B1292" s="2">
        <v>2084232</v>
      </c>
      <c r="C1292" s="1" t="s">
        <v>8663</v>
      </c>
      <c r="D1292" s="1" t="s">
        <v>8664</v>
      </c>
      <c r="E1292" s="1" t="s">
        <v>8665</v>
      </c>
      <c r="F1292" s="2">
        <v>-200</v>
      </c>
      <c r="G1292" s="1" t="s">
        <v>9</v>
      </c>
      <c r="H1292" s="1" t="s">
        <v>3468</v>
      </c>
      <c r="I1292" s="1" t="s">
        <v>11</v>
      </c>
      <c r="J1292">
        <f>VLOOKUP(B1292,自助退!B:F,5,FALSE)</f>
        <v>200</v>
      </c>
      <c r="K1292" t="str">
        <f t="shared" si="20"/>
        <v/>
      </c>
    </row>
    <row r="1293" spans="1:11">
      <c r="A1293" s="1" t="s">
        <v>8666</v>
      </c>
      <c r="B1293" s="2">
        <v>2084255</v>
      </c>
      <c r="C1293" s="1" t="s">
        <v>8667</v>
      </c>
      <c r="D1293" s="1" t="s">
        <v>8668</v>
      </c>
      <c r="E1293" s="1" t="s">
        <v>50</v>
      </c>
      <c r="F1293" s="2">
        <v>-278.48</v>
      </c>
      <c r="G1293" s="1" t="s">
        <v>9</v>
      </c>
      <c r="H1293" s="1" t="s">
        <v>90</v>
      </c>
      <c r="I1293" s="1" t="s">
        <v>11</v>
      </c>
      <c r="J1293">
        <f>VLOOKUP(B1293,自助退!B:F,5,FALSE)</f>
        <v>278.48</v>
      </c>
      <c r="K1293" t="str">
        <f t="shared" si="20"/>
        <v/>
      </c>
    </row>
    <row r="1294" spans="1:11">
      <c r="A1294" s="1" t="s">
        <v>8669</v>
      </c>
      <c r="B1294" s="2">
        <v>2084264</v>
      </c>
      <c r="C1294" s="1" t="s">
        <v>8670</v>
      </c>
      <c r="D1294" s="1" t="s">
        <v>8671</v>
      </c>
      <c r="E1294" s="1" t="s">
        <v>8672</v>
      </c>
      <c r="F1294" s="2">
        <v>-500</v>
      </c>
      <c r="G1294" s="1" t="s">
        <v>9</v>
      </c>
      <c r="H1294" s="1" t="s">
        <v>85</v>
      </c>
      <c r="I1294" s="1" t="s">
        <v>11</v>
      </c>
      <c r="J1294">
        <f>VLOOKUP(B1294,自助退!B:F,5,FALSE)</f>
        <v>500</v>
      </c>
      <c r="K1294" t="str">
        <f t="shared" si="20"/>
        <v/>
      </c>
    </row>
    <row r="1295" spans="1:11">
      <c r="A1295" s="1" t="s">
        <v>8673</v>
      </c>
      <c r="B1295" s="2">
        <v>2084401</v>
      </c>
      <c r="C1295" s="1" t="s">
        <v>8674</v>
      </c>
      <c r="D1295" s="1" t="s">
        <v>8675</v>
      </c>
      <c r="E1295" s="1" t="s">
        <v>8676</v>
      </c>
      <c r="F1295" s="2">
        <v>-4249.08</v>
      </c>
      <c r="G1295" s="1" t="s">
        <v>9</v>
      </c>
      <c r="H1295" s="1" t="s">
        <v>106</v>
      </c>
      <c r="I1295" s="1" t="s">
        <v>11</v>
      </c>
      <c r="J1295">
        <f>VLOOKUP(B1295,自助退!B:F,5,FALSE)</f>
        <v>4249.08</v>
      </c>
      <c r="K1295" t="str">
        <f t="shared" si="20"/>
        <v/>
      </c>
    </row>
    <row r="1296" spans="1:11">
      <c r="A1296" s="1" t="s">
        <v>8677</v>
      </c>
      <c r="B1296" s="2">
        <v>2084451</v>
      </c>
      <c r="C1296" s="1"/>
      <c r="D1296" s="1" t="s">
        <v>8678</v>
      </c>
      <c r="E1296" s="1" t="s">
        <v>8679</v>
      </c>
      <c r="F1296" s="2">
        <v>-470</v>
      </c>
      <c r="G1296" s="1" t="s">
        <v>9</v>
      </c>
      <c r="H1296" s="1" t="s">
        <v>79</v>
      </c>
      <c r="I1296" s="1" t="s">
        <v>78</v>
      </c>
      <c r="J1296">
        <f>VLOOKUP(B1296,自助退!B:F,5,FALSE)</f>
        <v>470</v>
      </c>
      <c r="K1296" t="str">
        <f t="shared" si="20"/>
        <v/>
      </c>
    </row>
    <row r="1297" spans="1:11">
      <c r="A1297" s="1" t="s">
        <v>8680</v>
      </c>
      <c r="B1297" s="2">
        <v>2084575</v>
      </c>
      <c r="C1297" s="1" t="s">
        <v>8681</v>
      </c>
      <c r="D1297" s="1" t="s">
        <v>8652</v>
      </c>
      <c r="E1297" s="1" t="s">
        <v>8653</v>
      </c>
      <c r="F1297" s="2">
        <v>-123</v>
      </c>
      <c r="G1297" s="1" t="s">
        <v>9</v>
      </c>
      <c r="H1297" s="1" t="s">
        <v>95</v>
      </c>
      <c r="I1297" s="1" t="s">
        <v>11</v>
      </c>
      <c r="J1297">
        <f>VLOOKUP(B1297,自助退!B:F,5,FALSE)</f>
        <v>123</v>
      </c>
      <c r="K1297" t="str">
        <f t="shared" si="20"/>
        <v/>
      </c>
    </row>
    <row r="1298" spans="1:11">
      <c r="A1298" s="1" t="s">
        <v>8682</v>
      </c>
      <c r="B1298" s="2">
        <v>2084657</v>
      </c>
      <c r="C1298" s="1"/>
      <c r="D1298" s="1" t="s">
        <v>8683</v>
      </c>
      <c r="E1298" s="1" t="s">
        <v>8684</v>
      </c>
      <c r="F1298" s="2">
        <v>-39</v>
      </c>
      <c r="G1298" s="1" t="s">
        <v>9</v>
      </c>
      <c r="H1298" s="1" t="s">
        <v>105</v>
      </c>
      <c r="I1298" s="1" t="s">
        <v>78</v>
      </c>
      <c r="J1298">
        <f>VLOOKUP(B1298,自助退!B:F,5,FALSE)</f>
        <v>39</v>
      </c>
      <c r="K1298" t="str">
        <f t="shared" si="20"/>
        <v/>
      </c>
    </row>
    <row r="1299" spans="1:11">
      <c r="A1299" s="1" t="s">
        <v>8685</v>
      </c>
      <c r="B1299" s="2">
        <v>2084774</v>
      </c>
      <c r="C1299" s="1" t="s">
        <v>8686</v>
      </c>
      <c r="D1299" s="1" t="s">
        <v>8687</v>
      </c>
      <c r="E1299" s="1" t="s">
        <v>8688</v>
      </c>
      <c r="F1299" s="2">
        <v>-9996</v>
      </c>
      <c r="G1299" s="1" t="s">
        <v>9</v>
      </c>
      <c r="H1299" s="1" t="s">
        <v>106</v>
      </c>
      <c r="I1299" s="1" t="s">
        <v>11</v>
      </c>
      <c r="J1299">
        <f>VLOOKUP(B1299,自助退!B:F,5,FALSE)</f>
        <v>9996</v>
      </c>
      <c r="K1299" t="str">
        <f t="shared" si="20"/>
        <v/>
      </c>
    </row>
    <row r="1300" spans="1:11">
      <c r="A1300" s="1" t="s">
        <v>8689</v>
      </c>
      <c r="B1300" s="2">
        <v>2084786</v>
      </c>
      <c r="C1300" s="1" t="s">
        <v>8690</v>
      </c>
      <c r="D1300" s="1" t="s">
        <v>8691</v>
      </c>
      <c r="E1300" s="1" t="s">
        <v>8692</v>
      </c>
      <c r="F1300" s="2">
        <v>-62</v>
      </c>
      <c r="G1300" s="1" t="s">
        <v>9</v>
      </c>
      <c r="H1300" s="1" t="s">
        <v>79</v>
      </c>
      <c r="I1300" s="1" t="s">
        <v>11</v>
      </c>
      <c r="J1300">
        <f>VLOOKUP(B1300,自助退!B:F,5,FALSE)</f>
        <v>62</v>
      </c>
      <c r="K1300" t="str">
        <f t="shared" si="20"/>
        <v/>
      </c>
    </row>
    <row r="1301" spans="1:11">
      <c r="A1301" s="1" t="s">
        <v>8693</v>
      </c>
      <c r="B1301" s="2">
        <v>2084812</v>
      </c>
      <c r="C1301" s="1" t="s">
        <v>8694</v>
      </c>
      <c r="D1301" s="1" t="s">
        <v>8695</v>
      </c>
      <c r="E1301" s="1" t="s">
        <v>8696</v>
      </c>
      <c r="F1301" s="2">
        <v>-4347.7700000000004</v>
      </c>
      <c r="G1301" s="1" t="s">
        <v>9</v>
      </c>
      <c r="H1301" s="1" t="s">
        <v>106</v>
      </c>
      <c r="I1301" s="1" t="s">
        <v>11</v>
      </c>
      <c r="J1301">
        <f>VLOOKUP(B1301,自助退!B:F,5,FALSE)</f>
        <v>4347.7700000000004</v>
      </c>
      <c r="K1301" t="str">
        <f t="shared" si="20"/>
        <v/>
      </c>
    </row>
    <row r="1302" spans="1:11">
      <c r="A1302" s="1" t="s">
        <v>8697</v>
      </c>
      <c r="B1302" s="2">
        <v>2084931</v>
      </c>
      <c r="C1302" s="1" t="s">
        <v>8698</v>
      </c>
      <c r="D1302" s="1" t="s">
        <v>8699</v>
      </c>
      <c r="E1302" s="1" t="s">
        <v>8700</v>
      </c>
      <c r="F1302" s="2">
        <v>-909.5</v>
      </c>
      <c r="G1302" s="1" t="s">
        <v>9</v>
      </c>
      <c r="H1302" s="1" t="s">
        <v>112</v>
      </c>
      <c r="I1302" s="1" t="s">
        <v>11</v>
      </c>
      <c r="J1302">
        <f>VLOOKUP(B1302,自助退!B:F,5,FALSE)</f>
        <v>909.5</v>
      </c>
      <c r="K1302" t="str">
        <f t="shared" si="20"/>
        <v/>
      </c>
    </row>
    <row r="1303" spans="1:11">
      <c r="A1303" s="1" t="s">
        <v>8701</v>
      </c>
      <c r="B1303" s="2">
        <v>2085464</v>
      </c>
      <c r="C1303" s="1" t="s">
        <v>8702</v>
      </c>
      <c r="D1303" s="1" t="s">
        <v>8703</v>
      </c>
      <c r="E1303" s="1" t="s">
        <v>8704</v>
      </c>
      <c r="F1303" s="2">
        <v>-70</v>
      </c>
      <c r="G1303" s="1" t="s">
        <v>9</v>
      </c>
      <c r="H1303" s="1" t="s">
        <v>96</v>
      </c>
      <c r="I1303" s="1" t="s">
        <v>11</v>
      </c>
      <c r="J1303">
        <f>VLOOKUP(B1303,自助退!B:F,5,FALSE)</f>
        <v>70</v>
      </c>
      <c r="K1303" t="str">
        <f t="shared" si="20"/>
        <v/>
      </c>
    </row>
    <row r="1304" spans="1:11">
      <c r="A1304" s="1" t="s">
        <v>8705</v>
      </c>
      <c r="B1304" s="2">
        <v>2085476</v>
      </c>
      <c r="C1304" s="1" t="s">
        <v>8706</v>
      </c>
      <c r="D1304" s="1" t="s">
        <v>8707</v>
      </c>
      <c r="E1304" s="1" t="s">
        <v>8708</v>
      </c>
      <c r="F1304" s="2">
        <v>-277</v>
      </c>
      <c r="G1304" s="1" t="s">
        <v>9</v>
      </c>
      <c r="H1304" s="1" t="s">
        <v>83</v>
      </c>
      <c r="I1304" s="1" t="s">
        <v>11</v>
      </c>
      <c r="J1304">
        <f>VLOOKUP(B1304,自助退!B:F,5,FALSE)</f>
        <v>277</v>
      </c>
      <c r="K1304" t="str">
        <f t="shared" si="20"/>
        <v/>
      </c>
    </row>
    <row r="1305" spans="1:11">
      <c r="A1305" s="1" t="s">
        <v>8709</v>
      </c>
      <c r="B1305" s="2">
        <v>2085486</v>
      </c>
      <c r="C1305" s="1" t="s">
        <v>8710</v>
      </c>
      <c r="D1305" s="1" t="s">
        <v>8711</v>
      </c>
      <c r="E1305" s="1" t="s">
        <v>8712</v>
      </c>
      <c r="F1305" s="2">
        <v>-110</v>
      </c>
      <c r="G1305" s="1" t="s">
        <v>9</v>
      </c>
      <c r="H1305" s="1" t="s">
        <v>96</v>
      </c>
      <c r="I1305" s="1" t="s">
        <v>11</v>
      </c>
      <c r="J1305">
        <f>VLOOKUP(B1305,自助退!B:F,5,FALSE)</f>
        <v>110</v>
      </c>
      <c r="K1305" t="str">
        <f t="shared" si="20"/>
        <v/>
      </c>
    </row>
    <row r="1306" spans="1:11">
      <c r="A1306" s="1" t="s">
        <v>8713</v>
      </c>
      <c r="B1306" s="2">
        <v>2085503</v>
      </c>
      <c r="C1306" s="1" t="s">
        <v>8714</v>
      </c>
      <c r="D1306" s="1" t="s">
        <v>8715</v>
      </c>
      <c r="E1306" s="1" t="s">
        <v>8716</v>
      </c>
      <c r="F1306" s="2">
        <v>-7100</v>
      </c>
      <c r="G1306" s="1" t="s">
        <v>9</v>
      </c>
      <c r="H1306" s="1" t="s">
        <v>98</v>
      </c>
      <c r="I1306" s="1" t="s">
        <v>11</v>
      </c>
      <c r="J1306">
        <f>VLOOKUP(B1306,自助退!B:F,5,FALSE)</f>
        <v>7100</v>
      </c>
      <c r="K1306" t="str">
        <f t="shared" si="20"/>
        <v/>
      </c>
    </row>
    <row r="1307" spans="1:11">
      <c r="A1307" s="1" t="s">
        <v>8717</v>
      </c>
      <c r="B1307" s="2">
        <v>2085774</v>
      </c>
      <c r="C1307" s="1" t="s">
        <v>8718</v>
      </c>
      <c r="D1307" s="1" t="s">
        <v>8719</v>
      </c>
      <c r="E1307" s="1" t="s">
        <v>8720</v>
      </c>
      <c r="F1307" s="2">
        <v>-700</v>
      </c>
      <c r="G1307" s="1" t="s">
        <v>9</v>
      </c>
      <c r="H1307" s="1" t="s">
        <v>98</v>
      </c>
      <c r="I1307" s="1" t="s">
        <v>11</v>
      </c>
      <c r="J1307">
        <f>VLOOKUP(B1307,自助退!B:F,5,FALSE)</f>
        <v>700</v>
      </c>
      <c r="K1307" t="str">
        <f t="shared" si="20"/>
        <v/>
      </c>
    </row>
    <row r="1308" spans="1:11">
      <c r="A1308" s="1" t="s">
        <v>8721</v>
      </c>
      <c r="B1308" s="2">
        <v>2085942</v>
      </c>
      <c r="C1308" s="1" t="s">
        <v>8722</v>
      </c>
      <c r="D1308" s="1" t="s">
        <v>8723</v>
      </c>
      <c r="E1308" s="1" t="s">
        <v>8724</v>
      </c>
      <c r="F1308" s="2">
        <v>-5</v>
      </c>
      <c r="G1308" s="1" t="s">
        <v>9</v>
      </c>
      <c r="H1308" s="1" t="s">
        <v>87</v>
      </c>
      <c r="I1308" s="1" t="s">
        <v>11</v>
      </c>
      <c r="J1308">
        <f>VLOOKUP(B1308,自助退!B:F,5,FALSE)</f>
        <v>5</v>
      </c>
      <c r="K1308" t="str">
        <f t="shared" si="20"/>
        <v/>
      </c>
    </row>
    <row r="1309" spans="1:11">
      <c r="A1309" s="1" t="s">
        <v>8725</v>
      </c>
      <c r="B1309" s="2">
        <v>2085964</v>
      </c>
      <c r="C1309" s="1" t="s">
        <v>8726</v>
      </c>
      <c r="D1309" s="1" t="s">
        <v>8727</v>
      </c>
      <c r="E1309" s="1" t="s">
        <v>8728</v>
      </c>
      <c r="F1309" s="2">
        <v>-400</v>
      </c>
      <c r="G1309" s="1" t="s">
        <v>9</v>
      </c>
      <c r="H1309" s="1" t="s">
        <v>86</v>
      </c>
      <c r="I1309" s="1" t="s">
        <v>11</v>
      </c>
      <c r="J1309">
        <f>VLOOKUP(B1309,自助退!B:F,5,FALSE)</f>
        <v>400</v>
      </c>
      <c r="K1309" t="str">
        <f t="shared" si="20"/>
        <v/>
      </c>
    </row>
    <row r="1310" spans="1:11">
      <c r="A1310" s="1" t="s">
        <v>8729</v>
      </c>
      <c r="B1310" s="2">
        <v>2086069</v>
      </c>
      <c r="C1310" s="1" t="s">
        <v>8730</v>
      </c>
      <c r="D1310" s="1" t="s">
        <v>8731</v>
      </c>
      <c r="E1310" s="1" t="s">
        <v>8732</v>
      </c>
      <c r="F1310" s="2">
        <v>-1335.5</v>
      </c>
      <c r="G1310" s="1" t="s">
        <v>9</v>
      </c>
      <c r="H1310" s="1" t="s">
        <v>98</v>
      </c>
      <c r="I1310" s="1" t="s">
        <v>11</v>
      </c>
      <c r="J1310">
        <f>VLOOKUP(B1310,自助退!B:F,5,FALSE)</f>
        <v>1335.5</v>
      </c>
      <c r="K1310" t="str">
        <f t="shared" si="20"/>
        <v/>
      </c>
    </row>
    <row r="1311" spans="1:11">
      <c r="A1311" s="1" t="s">
        <v>8733</v>
      </c>
      <c r="B1311" s="2">
        <v>2087039</v>
      </c>
      <c r="C1311" s="1" t="s">
        <v>8734</v>
      </c>
      <c r="D1311" s="1" t="s">
        <v>8735</v>
      </c>
      <c r="E1311" s="1" t="s">
        <v>8736</v>
      </c>
      <c r="F1311" s="2">
        <v>-2250</v>
      </c>
      <c r="G1311" s="1" t="s">
        <v>9</v>
      </c>
      <c r="H1311" s="1" t="s">
        <v>85</v>
      </c>
      <c r="I1311" s="1" t="s">
        <v>11</v>
      </c>
      <c r="J1311">
        <f>VLOOKUP(B1311,自助退!B:F,5,FALSE)</f>
        <v>2250</v>
      </c>
      <c r="K1311" t="str">
        <f t="shared" si="20"/>
        <v/>
      </c>
    </row>
    <row r="1312" spans="1:11">
      <c r="A1312" s="1" t="s">
        <v>8737</v>
      </c>
      <c r="B1312" s="2">
        <v>2089528</v>
      </c>
      <c r="C1312" s="1" t="s">
        <v>8738</v>
      </c>
      <c r="D1312" s="1" t="s">
        <v>8739</v>
      </c>
      <c r="E1312" s="1" t="s">
        <v>8740</v>
      </c>
      <c r="F1312" s="2">
        <v>-92.5</v>
      </c>
      <c r="G1312" s="1" t="s">
        <v>9</v>
      </c>
      <c r="H1312" s="1" t="s">
        <v>100</v>
      </c>
      <c r="I1312" s="1" t="s">
        <v>11</v>
      </c>
      <c r="J1312">
        <f>VLOOKUP(B1312,自助退!B:F,5,FALSE)</f>
        <v>92.5</v>
      </c>
      <c r="K1312" t="str">
        <f t="shared" si="20"/>
        <v/>
      </c>
    </row>
    <row r="1313" spans="1:11">
      <c r="A1313" s="1" t="s">
        <v>8741</v>
      </c>
      <c r="B1313" s="2">
        <v>2090584</v>
      </c>
      <c r="C1313" s="1"/>
      <c r="D1313" s="1" t="s">
        <v>8742</v>
      </c>
      <c r="E1313" s="1" t="s">
        <v>8743</v>
      </c>
      <c r="F1313" s="2">
        <v>-1584</v>
      </c>
      <c r="G1313" s="1" t="s">
        <v>9</v>
      </c>
      <c r="H1313" s="1" t="s">
        <v>79</v>
      </c>
      <c r="I1313" s="1" t="s">
        <v>78</v>
      </c>
      <c r="J1313">
        <f>VLOOKUP(B1313,自助退!B:F,5,FALSE)</f>
        <v>1584</v>
      </c>
      <c r="K1313" t="str">
        <f t="shared" si="20"/>
        <v/>
      </c>
    </row>
    <row r="1314" spans="1:11">
      <c r="A1314" s="1" t="s">
        <v>8744</v>
      </c>
      <c r="B1314" s="2">
        <v>2091722</v>
      </c>
      <c r="C1314" s="1" t="s">
        <v>8745</v>
      </c>
      <c r="D1314" s="1" t="s">
        <v>8746</v>
      </c>
      <c r="E1314" s="1" t="s">
        <v>8280</v>
      </c>
      <c r="F1314" s="2">
        <v>-2000</v>
      </c>
      <c r="G1314" s="1" t="s">
        <v>9</v>
      </c>
      <c r="H1314" s="1" t="s">
        <v>112</v>
      </c>
      <c r="I1314" s="1" t="s">
        <v>11</v>
      </c>
      <c r="J1314">
        <f>VLOOKUP(B1314,自助退!B:F,5,FALSE)</f>
        <v>2000</v>
      </c>
      <c r="K1314" t="str">
        <f t="shared" si="20"/>
        <v/>
      </c>
    </row>
    <row r="1315" spans="1:11">
      <c r="A1315" s="1" t="s">
        <v>8747</v>
      </c>
      <c r="B1315" s="2">
        <v>2092767</v>
      </c>
      <c r="C1315" s="1" t="s">
        <v>8748</v>
      </c>
      <c r="D1315" s="1" t="s">
        <v>8749</v>
      </c>
      <c r="E1315" s="1" t="s">
        <v>3369</v>
      </c>
      <c r="F1315" s="2">
        <v>-400</v>
      </c>
      <c r="G1315" s="1" t="s">
        <v>9</v>
      </c>
      <c r="H1315" s="1" t="s">
        <v>79</v>
      </c>
      <c r="I1315" s="1" t="s">
        <v>11</v>
      </c>
      <c r="J1315">
        <f>VLOOKUP(B1315,自助退!B:F,5,FALSE)</f>
        <v>400</v>
      </c>
      <c r="K1315" t="str">
        <f t="shared" si="20"/>
        <v/>
      </c>
    </row>
    <row r="1316" spans="1:11">
      <c r="A1316" s="1" t="s">
        <v>8750</v>
      </c>
      <c r="B1316" s="2">
        <v>2093950</v>
      </c>
      <c r="C1316" s="1" t="s">
        <v>8751</v>
      </c>
      <c r="D1316" s="1" t="s">
        <v>8749</v>
      </c>
      <c r="E1316" s="1" t="s">
        <v>3369</v>
      </c>
      <c r="F1316" s="2">
        <v>-100</v>
      </c>
      <c r="G1316" s="1" t="s">
        <v>9</v>
      </c>
      <c r="H1316" s="1" t="s">
        <v>79</v>
      </c>
      <c r="I1316" s="1" t="s">
        <v>11</v>
      </c>
      <c r="J1316">
        <f>VLOOKUP(B1316,自助退!B:F,5,FALSE)</f>
        <v>100</v>
      </c>
      <c r="K1316" t="str">
        <f t="shared" si="20"/>
        <v/>
      </c>
    </row>
    <row r="1317" spans="1:11">
      <c r="A1317" s="1" t="s">
        <v>8752</v>
      </c>
      <c r="B1317" s="2">
        <v>2094132</v>
      </c>
      <c r="C1317" s="1" t="s">
        <v>8753</v>
      </c>
      <c r="D1317" s="1" t="s">
        <v>8754</v>
      </c>
      <c r="E1317" s="1" t="s">
        <v>8755</v>
      </c>
      <c r="F1317" s="2">
        <v>-193.96</v>
      </c>
      <c r="G1317" s="1" t="s">
        <v>9</v>
      </c>
      <c r="H1317" s="1" t="s">
        <v>87</v>
      </c>
      <c r="I1317" s="1" t="s">
        <v>11</v>
      </c>
      <c r="J1317">
        <f>VLOOKUP(B1317,自助退!B:F,5,FALSE)</f>
        <v>193.96</v>
      </c>
      <c r="K1317" t="str">
        <f t="shared" si="20"/>
        <v/>
      </c>
    </row>
    <row r="1318" spans="1:11">
      <c r="A1318" s="1" t="s">
        <v>8756</v>
      </c>
      <c r="B1318" s="2">
        <v>2094447</v>
      </c>
      <c r="C1318" s="1" t="s">
        <v>8757</v>
      </c>
      <c r="D1318" s="1" t="s">
        <v>8758</v>
      </c>
      <c r="E1318" s="1" t="s">
        <v>8759</v>
      </c>
      <c r="F1318" s="2">
        <v>-3005.38</v>
      </c>
      <c r="G1318" s="1" t="s">
        <v>9</v>
      </c>
      <c r="H1318" s="1" t="s">
        <v>106</v>
      </c>
      <c r="I1318" s="1" t="s">
        <v>11</v>
      </c>
      <c r="J1318">
        <f>VLOOKUP(B1318,自助退!B:F,5,FALSE)</f>
        <v>3005.38</v>
      </c>
      <c r="K1318" t="str">
        <f t="shared" si="20"/>
        <v/>
      </c>
    </row>
    <row r="1319" spans="1:11">
      <c r="A1319" s="1" t="s">
        <v>8760</v>
      </c>
      <c r="B1319" s="2">
        <v>2094951</v>
      </c>
      <c r="C1319" s="1" t="s">
        <v>8761</v>
      </c>
      <c r="D1319" s="1" t="s">
        <v>8762</v>
      </c>
      <c r="E1319" s="1" t="s">
        <v>8763</v>
      </c>
      <c r="F1319" s="2">
        <v>-600</v>
      </c>
      <c r="G1319" s="1" t="s">
        <v>9</v>
      </c>
      <c r="H1319" s="1" t="s">
        <v>95</v>
      </c>
      <c r="I1319" s="1" t="s">
        <v>11</v>
      </c>
      <c r="J1319">
        <f>VLOOKUP(B1319,自助退!B:F,5,FALSE)</f>
        <v>600</v>
      </c>
      <c r="K1319" t="str">
        <f t="shared" si="20"/>
        <v/>
      </c>
    </row>
    <row r="1320" spans="1:11">
      <c r="A1320" s="1" t="s">
        <v>8764</v>
      </c>
      <c r="B1320" s="2">
        <v>2095160</v>
      </c>
      <c r="C1320" s="1" t="s">
        <v>8765</v>
      </c>
      <c r="D1320" s="1" t="s">
        <v>8766</v>
      </c>
      <c r="E1320" s="1" t="s">
        <v>8767</v>
      </c>
      <c r="F1320" s="2">
        <v>-108.4</v>
      </c>
      <c r="G1320" s="1" t="s">
        <v>9</v>
      </c>
      <c r="H1320" s="1" t="s">
        <v>96</v>
      </c>
      <c r="I1320" s="1" t="s">
        <v>11</v>
      </c>
      <c r="J1320">
        <f>VLOOKUP(B1320,自助退!B:F,5,FALSE)</f>
        <v>108.4</v>
      </c>
      <c r="K1320" t="str">
        <f t="shared" si="20"/>
        <v/>
      </c>
    </row>
    <row r="1321" spans="1:11">
      <c r="A1321" s="1" t="s">
        <v>8768</v>
      </c>
      <c r="B1321" s="2">
        <v>2095584</v>
      </c>
      <c r="C1321" s="1" t="s">
        <v>8769</v>
      </c>
      <c r="D1321" s="1" t="s">
        <v>8770</v>
      </c>
      <c r="E1321" s="1" t="s">
        <v>8771</v>
      </c>
      <c r="F1321" s="2">
        <v>-200</v>
      </c>
      <c r="G1321" s="1" t="s">
        <v>9</v>
      </c>
      <c r="H1321" s="1" t="s">
        <v>77</v>
      </c>
      <c r="I1321" s="1" t="s">
        <v>11</v>
      </c>
      <c r="J1321">
        <f>VLOOKUP(B1321,自助退!B:F,5,FALSE)</f>
        <v>200</v>
      </c>
      <c r="K1321" t="str">
        <f t="shared" si="20"/>
        <v/>
      </c>
    </row>
    <row r="1322" spans="1:11">
      <c r="A1322" s="1" t="s">
        <v>8772</v>
      </c>
      <c r="B1322" s="2">
        <v>2095863</v>
      </c>
      <c r="C1322" s="1" t="s">
        <v>8773</v>
      </c>
      <c r="D1322" s="1" t="s">
        <v>8774</v>
      </c>
      <c r="E1322" s="1" t="s">
        <v>8775</v>
      </c>
      <c r="F1322" s="2">
        <v>-1700</v>
      </c>
      <c r="G1322" s="1" t="s">
        <v>9</v>
      </c>
      <c r="H1322" s="1" t="s">
        <v>80</v>
      </c>
      <c r="I1322" s="1" t="s">
        <v>11</v>
      </c>
      <c r="J1322">
        <f>VLOOKUP(B1322,自助退!B:F,5,FALSE)</f>
        <v>1700</v>
      </c>
      <c r="K1322" t="str">
        <f t="shared" si="20"/>
        <v/>
      </c>
    </row>
    <row r="1323" spans="1:11">
      <c r="A1323" s="1" t="s">
        <v>8776</v>
      </c>
      <c r="B1323" s="2">
        <v>2095911</v>
      </c>
      <c r="C1323" s="1" t="s">
        <v>8777</v>
      </c>
      <c r="D1323" s="1" t="s">
        <v>8774</v>
      </c>
      <c r="E1323" s="1" t="s">
        <v>8775</v>
      </c>
      <c r="F1323" s="2">
        <v>-282.5</v>
      </c>
      <c r="G1323" s="1" t="s">
        <v>9</v>
      </c>
      <c r="H1323" s="1" t="s">
        <v>80</v>
      </c>
      <c r="I1323" s="1" t="s">
        <v>11</v>
      </c>
      <c r="J1323">
        <f>VLOOKUP(B1323,自助退!B:F,5,FALSE)</f>
        <v>282.5</v>
      </c>
      <c r="K1323" t="str">
        <f t="shared" si="20"/>
        <v/>
      </c>
    </row>
    <row r="1324" spans="1:11">
      <c r="A1324" s="1" t="s">
        <v>8778</v>
      </c>
      <c r="B1324" s="2">
        <v>2096229</v>
      </c>
      <c r="C1324" s="1"/>
      <c r="D1324" s="1" t="s">
        <v>8779</v>
      </c>
      <c r="E1324" s="1" t="s">
        <v>8780</v>
      </c>
      <c r="F1324" s="2">
        <v>-1661</v>
      </c>
      <c r="G1324" s="1" t="s">
        <v>9</v>
      </c>
      <c r="H1324" s="1" t="s">
        <v>76</v>
      </c>
      <c r="I1324" s="1" t="s">
        <v>78</v>
      </c>
      <c r="J1324">
        <f>VLOOKUP(B1324,自助退!B:F,5,FALSE)</f>
        <v>1661</v>
      </c>
      <c r="K1324" t="str">
        <f t="shared" si="20"/>
        <v/>
      </c>
    </row>
    <row r="1325" spans="1:11">
      <c r="A1325" s="1" t="s">
        <v>8781</v>
      </c>
      <c r="B1325" s="2">
        <v>2096641</v>
      </c>
      <c r="C1325" s="1" t="s">
        <v>8782</v>
      </c>
      <c r="D1325" s="1" t="s">
        <v>8783</v>
      </c>
      <c r="E1325" s="1" t="s">
        <v>8784</v>
      </c>
      <c r="F1325" s="2">
        <v>-150</v>
      </c>
      <c r="G1325" s="1" t="s">
        <v>9</v>
      </c>
      <c r="H1325" s="1" t="s">
        <v>77</v>
      </c>
      <c r="I1325" s="1" t="s">
        <v>11</v>
      </c>
      <c r="J1325">
        <f>VLOOKUP(B1325,自助退!B:F,5,FALSE)</f>
        <v>150</v>
      </c>
      <c r="K1325" t="str">
        <f t="shared" si="20"/>
        <v/>
      </c>
    </row>
    <row r="1326" spans="1:11">
      <c r="A1326" s="1" t="s">
        <v>8785</v>
      </c>
      <c r="B1326" s="2">
        <v>2096759</v>
      </c>
      <c r="C1326" s="1" t="s">
        <v>8786</v>
      </c>
      <c r="D1326" s="1" t="s">
        <v>8783</v>
      </c>
      <c r="E1326" s="1" t="s">
        <v>8784</v>
      </c>
      <c r="F1326" s="2">
        <v>-82.14</v>
      </c>
      <c r="G1326" s="1" t="s">
        <v>9</v>
      </c>
      <c r="H1326" s="1" t="s">
        <v>77</v>
      </c>
      <c r="I1326" s="1" t="s">
        <v>11</v>
      </c>
      <c r="J1326">
        <f>VLOOKUP(B1326,自助退!B:F,5,FALSE)</f>
        <v>82.14</v>
      </c>
      <c r="K1326" t="str">
        <f t="shared" si="20"/>
        <v/>
      </c>
    </row>
    <row r="1327" spans="1:11">
      <c r="A1327" s="1" t="s">
        <v>8787</v>
      </c>
      <c r="B1327" s="2">
        <v>2097148</v>
      </c>
      <c r="C1327" s="1" t="s">
        <v>8788</v>
      </c>
      <c r="D1327" s="1" t="s">
        <v>8789</v>
      </c>
      <c r="E1327" s="1" t="s">
        <v>8790</v>
      </c>
      <c r="F1327" s="2">
        <v>-1530.68</v>
      </c>
      <c r="G1327" s="1" t="s">
        <v>9</v>
      </c>
      <c r="H1327" s="1" t="s">
        <v>106</v>
      </c>
      <c r="I1327" s="1" t="s">
        <v>11</v>
      </c>
      <c r="J1327">
        <f>VLOOKUP(B1327,自助退!B:F,5,FALSE)</f>
        <v>1530.68</v>
      </c>
      <c r="K1327" t="str">
        <f t="shared" si="20"/>
        <v/>
      </c>
    </row>
    <row r="1328" spans="1:11">
      <c r="A1328" s="1" t="s">
        <v>8791</v>
      </c>
      <c r="B1328" s="2">
        <v>2097262</v>
      </c>
      <c r="C1328" s="1" t="s">
        <v>8792</v>
      </c>
      <c r="D1328" s="1" t="s">
        <v>8793</v>
      </c>
      <c r="E1328" s="1" t="s">
        <v>8794</v>
      </c>
      <c r="F1328" s="2">
        <v>-157.5</v>
      </c>
      <c r="G1328" s="1" t="s">
        <v>9</v>
      </c>
      <c r="H1328" s="1" t="s">
        <v>88</v>
      </c>
      <c r="I1328" s="1" t="s">
        <v>11</v>
      </c>
      <c r="J1328">
        <f>VLOOKUP(B1328,自助退!B:F,5,FALSE)</f>
        <v>157.5</v>
      </c>
      <c r="K1328" t="str">
        <f t="shared" si="20"/>
        <v/>
      </c>
    </row>
    <row r="1329" spans="1:11">
      <c r="A1329" s="1" t="s">
        <v>8795</v>
      </c>
      <c r="B1329" s="2">
        <v>2097324</v>
      </c>
      <c r="C1329" s="1" t="s">
        <v>8796</v>
      </c>
      <c r="D1329" s="1" t="s">
        <v>8797</v>
      </c>
      <c r="E1329" s="1" t="s">
        <v>8798</v>
      </c>
      <c r="F1329" s="2">
        <v>-400</v>
      </c>
      <c r="G1329" s="1" t="s">
        <v>9</v>
      </c>
      <c r="H1329" s="1" t="s">
        <v>92</v>
      </c>
      <c r="I1329" s="1" t="s">
        <v>11</v>
      </c>
      <c r="J1329">
        <f>VLOOKUP(B1329,自助退!B:F,5,FALSE)</f>
        <v>400</v>
      </c>
      <c r="K1329" t="str">
        <f t="shared" si="20"/>
        <v/>
      </c>
    </row>
    <row r="1330" spans="1:11">
      <c r="A1330" s="1" t="s">
        <v>8799</v>
      </c>
      <c r="B1330" s="2">
        <v>2097541</v>
      </c>
      <c r="C1330" s="1" t="s">
        <v>8800</v>
      </c>
      <c r="D1330" s="1" t="s">
        <v>8801</v>
      </c>
      <c r="E1330" s="1" t="s">
        <v>8802</v>
      </c>
      <c r="F1330" s="2">
        <v>-2900</v>
      </c>
      <c r="G1330" s="1" t="s">
        <v>9</v>
      </c>
      <c r="H1330" s="1" t="s">
        <v>4314</v>
      </c>
      <c r="I1330" s="1" t="s">
        <v>11</v>
      </c>
      <c r="J1330">
        <f>VLOOKUP(B1330,自助退!B:F,5,FALSE)</f>
        <v>2900</v>
      </c>
      <c r="K1330" t="str">
        <f t="shared" si="20"/>
        <v/>
      </c>
    </row>
    <row r="1331" spans="1:11">
      <c r="A1331" s="1" t="s">
        <v>8803</v>
      </c>
      <c r="B1331" s="2">
        <v>2097793</v>
      </c>
      <c r="C1331" s="1" t="s">
        <v>8804</v>
      </c>
      <c r="D1331" s="1" t="s">
        <v>8805</v>
      </c>
      <c r="E1331" s="1" t="s">
        <v>8806</v>
      </c>
      <c r="F1331" s="2">
        <v>-2980.58</v>
      </c>
      <c r="G1331" s="1" t="s">
        <v>9</v>
      </c>
      <c r="H1331" s="1" t="s">
        <v>106</v>
      </c>
      <c r="I1331" s="1" t="s">
        <v>11</v>
      </c>
      <c r="J1331">
        <f>VLOOKUP(B1331,自助退!B:F,5,FALSE)</f>
        <v>2980.58</v>
      </c>
      <c r="K1331" t="str">
        <f t="shared" si="20"/>
        <v/>
      </c>
    </row>
    <row r="1332" spans="1:11">
      <c r="A1332" s="1" t="s">
        <v>8807</v>
      </c>
      <c r="B1332" s="2">
        <v>2097868</v>
      </c>
      <c r="C1332" s="1" t="s">
        <v>8808</v>
      </c>
      <c r="D1332" s="1" t="s">
        <v>8809</v>
      </c>
      <c r="E1332" s="1" t="s">
        <v>8810</v>
      </c>
      <c r="F1332" s="2">
        <v>-116.71</v>
      </c>
      <c r="G1332" s="1" t="s">
        <v>9</v>
      </c>
      <c r="H1332" s="1" t="s">
        <v>84</v>
      </c>
      <c r="I1332" s="1" t="s">
        <v>11</v>
      </c>
      <c r="J1332">
        <f>VLOOKUP(B1332,自助退!B:F,5,FALSE)</f>
        <v>116.71</v>
      </c>
      <c r="K1332" t="str">
        <f t="shared" si="20"/>
        <v/>
      </c>
    </row>
    <row r="1333" spans="1:11">
      <c r="A1333" s="1" t="s">
        <v>8811</v>
      </c>
      <c r="B1333" s="2">
        <v>2098824</v>
      </c>
      <c r="C1333" s="1"/>
      <c r="D1333" s="1" t="s">
        <v>8812</v>
      </c>
      <c r="E1333" s="1" t="s">
        <v>8813</v>
      </c>
      <c r="F1333" s="2">
        <v>-94</v>
      </c>
      <c r="G1333" s="1" t="s">
        <v>9</v>
      </c>
      <c r="H1333" s="1" t="s">
        <v>93</v>
      </c>
      <c r="I1333" s="1" t="s">
        <v>78</v>
      </c>
      <c r="J1333">
        <f>VLOOKUP(B1333,自助退!B:F,5,FALSE)</f>
        <v>94</v>
      </c>
      <c r="K1333" t="str">
        <f t="shared" si="20"/>
        <v/>
      </c>
    </row>
    <row r="1334" spans="1:11">
      <c r="A1334" s="1" t="s">
        <v>8814</v>
      </c>
      <c r="B1334" s="2">
        <v>2099060</v>
      </c>
      <c r="C1334" s="1" t="s">
        <v>8815</v>
      </c>
      <c r="D1334" s="1" t="s">
        <v>8816</v>
      </c>
      <c r="E1334" s="1" t="s">
        <v>8817</v>
      </c>
      <c r="F1334" s="2">
        <v>-181.2</v>
      </c>
      <c r="G1334" s="1" t="s">
        <v>9</v>
      </c>
      <c r="H1334" s="1" t="s">
        <v>108</v>
      </c>
      <c r="I1334" s="1" t="s">
        <v>11</v>
      </c>
      <c r="J1334">
        <f>VLOOKUP(B1334,自助退!B:F,5,FALSE)</f>
        <v>181.2</v>
      </c>
      <c r="K1334" t="str">
        <f t="shared" si="20"/>
        <v/>
      </c>
    </row>
    <row r="1335" spans="1:11">
      <c r="A1335" s="1" t="s">
        <v>8818</v>
      </c>
      <c r="B1335" s="2">
        <v>2099394</v>
      </c>
      <c r="C1335" s="1" t="s">
        <v>8819</v>
      </c>
      <c r="D1335" s="1" t="s">
        <v>2649</v>
      </c>
      <c r="E1335" s="1" t="s">
        <v>2650</v>
      </c>
      <c r="F1335" s="2">
        <v>-35</v>
      </c>
      <c r="G1335" s="1" t="s">
        <v>9</v>
      </c>
      <c r="H1335" s="1" t="s">
        <v>109</v>
      </c>
      <c r="I1335" s="1" t="s">
        <v>11</v>
      </c>
      <c r="J1335">
        <f>VLOOKUP(B1335,自助退!B:F,5,FALSE)</f>
        <v>35</v>
      </c>
      <c r="K1335" t="str">
        <f t="shared" si="20"/>
        <v/>
      </c>
    </row>
    <row r="1336" spans="1:11">
      <c r="A1336" s="1" t="s">
        <v>8820</v>
      </c>
      <c r="B1336" s="2">
        <v>2099589</v>
      </c>
      <c r="C1336" s="1" t="s">
        <v>8821</v>
      </c>
      <c r="D1336" s="1" t="s">
        <v>8822</v>
      </c>
      <c r="E1336" s="1" t="s">
        <v>8823</v>
      </c>
      <c r="F1336" s="2">
        <v>-910.81</v>
      </c>
      <c r="G1336" s="1" t="s">
        <v>9</v>
      </c>
      <c r="H1336" s="1" t="s">
        <v>79</v>
      </c>
      <c r="I1336" s="1" t="s">
        <v>11</v>
      </c>
      <c r="J1336">
        <f>VLOOKUP(B1336,自助退!B:F,5,FALSE)</f>
        <v>910.81</v>
      </c>
      <c r="K1336" t="str">
        <f t="shared" si="20"/>
        <v/>
      </c>
    </row>
    <row r="1337" spans="1:11">
      <c r="A1337" s="1" t="s">
        <v>8824</v>
      </c>
      <c r="B1337" s="2">
        <v>2099656</v>
      </c>
      <c r="C1337" s="1" t="s">
        <v>8825</v>
      </c>
      <c r="D1337" s="1" t="s">
        <v>8812</v>
      </c>
      <c r="E1337" s="1" t="s">
        <v>8813</v>
      </c>
      <c r="F1337" s="2">
        <v>-95</v>
      </c>
      <c r="G1337" s="1" t="s">
        <v>9</v>
      </c>
      <c r="H1337" s="1" t="s">
        <v>93</v>
      </c>
      <c r="I1337" s="1" t="s">
        <v>11</v>
      </c>
      <c r="J1337">
        <f>VLOOKUP(B1337,自助退!B:F,5,FALSE)</f>
        <v>95</v>
      </c>
      <c r="K1337" t="str">
        <f t="shared" si="20"/>
        <v/>
      </c>
    </row>
    <row r="1338" spans="1:11">
      <c r="A1338" s="1" t="s">
        <v>8826</v>
      </c>
      <c r="B1338" s="2">
        <v>2100601</v>
      </c>
      <c r="C1338" s="1" t="s">
        <v>8827</v>
      </c>
      <c r="D1338" s="1" t="s">
        <v>8828</v>
      </c>
      <c r="E1338" s="1" t="s">
        <v>8829</v>
      </c>
      <c r="F1338" s="2">
        <v>-286.35000000000002</v>
      </c>
      <c r="G1338" s="1" t="s">
        <v>9</v>
      </c>
      <c r="H1338" s="1" t="s">
        <v>77</v>
      </c>
      <c r="I1338" s="1" t="s">
        <v>11</v>
      </c>
      <c r="J1338">
        <f>VLOOKUP(B1338,自助退!B:F,5,FALSE)</f>
        <v>286.35000000000002</v>
      </c>
      <c r="K1338" t="str">
        <f t="shared" si="20"/>
        <v/>
      </c>
    </row>
    <row r="1339" spans="1:11">
      <c r="A1339" s="1" t="s">
        <v>8830</v>
      </c>
      <c r="B1339" s="2">
        <v>2100616</v>
      </c>
      <c r="C1339" s="1" t="s">
        <v>8831</v>
      </c>
      <c r="D1339" s="1" t="s">
        <v>8832</v>
      </c>
      <c r="E1339" s="1" t="s">
        <v>8833</v>
      </c>
      <c r="F1339" s="2">
        <v>-1200</v>
      </c>
      <c r="G1339" s="1" t="s">
        <v>9</v>
      </c>
      <c r="H1339" s="1" t="s">
        <v>80</v>
      </c>
      <c r="I1339" s="1" t="s">
        <v>11</v>
      </c>
      <c r="J1339">
        <f>VLOOKUP(B1339,自助退!B:F,5,FALSE)</f>
        <v>1200</v>
      </c>
      <c r="K1339" t="str">
        <f t="shared" si="20"/>
        <v/>
      </c>
    </row>
    <row r="1340" spans="1:11">
      <c r="A1340" s="1" t="s">
        <v>8834</v>
      </c>
      <c r="B1340" s="2">
        <v>2100653</v>
      </c>
      <c r="C1340" s="1" t="s">
        <v>8835</v>
      </c>
      <c r="D1340" s="1" t="s">
        <v>8836</v>
      </c>
      <c r="E1340" s="1" t="s">
        <v>8837</v>
      </c>
      <c r="F1340" s="2">
        <v>-285.8</v>
      </c>
      <c r="G1340" s="1" t="s">
        <v>9</v>
      </c>
      <c r="H1340" s="1" t="s">
        <v>88</v>
      </c>
      <c r="I1340" s="1" t="s">
        <v>11</v>
      </c>
      <c r="J1340">
        <f>VLOOKUP(B1340,自助退!B:F,5,FALSE)</f>
        <v>285.8</v>
      </c>
      <c r="K1340" t="str">
        <f t="shared" si="20"/>
        <v/>
      </c>
    </row>
    <row r="1341" spans="1:11">
      <c r="A1341" s="1" t="s">
        <v>8838</v>
      </c>
      <c r="B1341" s="2">
        <v>2100990</v>
      </c>
      <c r="C1341" s="1" t="s">
        <v>8839</v>
      </c>
      <c r="D1341" s="1" t="s">
        <v>8840</v>
      </c>
      <c r="E1341" s="1" t="s">
        <v>8841</v>
      </c>
      <c r="F1341" s="2">
        <v>-1459.5</v>
      </c>
      <c r="G1341" s="1" t="s">
        <v>9</v>
      </c>
      <c r="H1341" s="1" t="s">
        <v>80</v>
      </c>
      <c r="I1341" s="1" t="s">
        <v>11</v>
      </c>
      <c r="J1341">
        <f>VLOOKUP(B1341,自助退!B:F,5,FALSE)</f>
        <v>1459.5</v>
      </c>
      <c r="K1341" t="str">
        <f t="shared" si="20"/>
        <v/>
      </c>
    </row>
    <row r="1342" spans="1:11">
      <c r="A1342" s="1" t="s">
        <v>8842</v>
      </c>
      <c r="B1342" s="2">
        <v>2101284</v>
      </c>
      <c r="C1342" s="1" t="s">
        <v>8843</v>
      </c>
      <c r="D1342" s="1" t="s">
        <v>8844</v>
      </c>
      <c r="E1342" s="1" t="s">
        <v>8845</v>
      </c>
      <c r="F1342" s="2">
        <v>-1993.74</v>
      </c>
      <c r="G1342" s="1" t="s">
        <v>9</v>
      </c>
      <c r="H1342" s="1" t="s">
        <v>140</v>
      </c>
      <c r="I1342" s="1" t="s">
        <v>11</v>
      </c>
      <c r="J1342">
        <f>VLOOKUP(B1342,自助退!B:F,5,FALSE)</f>
        <v>1993.74</v>
      </c>
      <c r="K1342" t="str">
        <f t="shared" si="20"/>
        <v/>
      </c>
    </row>
    <row r="1343" spans="1:11">
      <c r="A1343" s="1" t="s">
        <v>8846</v>
      </c>
      <c r="B1343" s="2">
        <v>2101583</v>
      </c>
      <c r="C1343" s="1" t="s">
        <v>8847</v>
      </c>
      <c r="D1343" s="1" t="s">
        <v>8848</v>
      </c>
      <c r="E1343" s="1" t="s">
        <v>8849</v>
      </c>
      <c r="F1343" s="2">
        <v>-100</v>
      </c>
      <c r="G1343" s="1" t="s">
        <v>9</v>
      </c>
      <c r="H1343" s="1" t="s">
        <v>79</v>
      </c>
      <c r="I1343" s="1" t="s">
        <v>11</v>
      </c>
      <c r="J1343">
        <f>VLOOKUP(B1343,自助退!B:F,5,FALSE)</f>
        <v>100</v>
      </c>
      <c r="K1343" t="str">
        <f t="shared" si="20"/>
        <v/>
      </c>
    </row>
    <row r="1344" spans="1:11">
      <c r="A1344" s="1" t="s">
        <v>8850</v>
      </c>
      <c r="B1344" s="2">
        <v>2101685</v>
      </c>
      <c r="C1344" s="1" t="s">
        <v>8851</v>
      </c>
      <c r="D1344" s="1" t="s">
        <v>8852</v>
      </c>
      <c r="E1344" s="1" t="s">
        <v>8853</v>
      </c>
      <c r="F1344" s="2">
        <v>-2700</v>
      </c>
      <c r="G1344" s="1" t="s">
        <v>9</v>
      </c>
      <c r="H1344" s="1" t="s">
        <v>95</v>
      </c>
      <c r="I1344" s="1" t="s">
        <v>11</v>
      </c>
      <c r="J1344">
        <f>VLOOKUP(B1344,自助退!B:F,5,FALSE)</f>
        <v>2700</v>
      </c>
      <c r="K1344" t="str">
        <f t="shared" si="20"/>
        <v/>
      </c>
    </row>
    <row r="1345" spans="1:11">
      <c r="A1345" s="1" t="s">
        <v>8854</v>
      </c>
      <c r="B1345" s="2">
        <v>2101861</v>
      </c>
      <c r="C1345" s="1" t="s">
        <v>8855</v>
      </c>
      <c r="D1345" s="1" t="s">
        <v>8856</v>
      </c>
      <c r="E1345" s="1" t="s">
        <v>8857</v>
      </c>
      <c r="F1345" s="2">
        <v>-911.4</v>
      </c>
      <c r="G1345" s="1" t="s">
        <v>9</v>
      </c>
      <c r="H1345" s="1" t="s">
        <v>98</v>
      </c>
      <c r="I1345" s="1" t="s">
        <v>11</v>
      </c>
      <c r="J1345">
        <f>VLOOKUP(B1345,自助退!B:F,5,FALSE)</f>
        <v>911.4</v>
      </c>
      <c r="K1345" t="str">
        <f t="shared" si="20"/>
        <v/>
      </c>
    </row>
    <row r="1346" spans="1:11">
      <c r="A1346" s="1" t="s">
        <v>8858</v>
      </c>
      <c r="B1346" s="2">
        <v>2101980</v>
      </c>
      <c r="C1346" s="1" t="s">
        <v>8859</v>
      </c>
      <c r="D1346" s="1" t="s">
        <v>8860</v>
      </c>
      <c r="E1346" s="1" t="s">
        <v>8861</v>
      </c>
      <c r="F1346" s="2">
        <v>-94.5</v>
      </c>
      <c r="G1346" s="1" t="s">
        <v>9</v>
      </c>
      <c r="H1346" s="1" t="s">
        <v>106</v>
      </c>
      <c r="I1346" s="1" t="s">
        <v>11</v>
      </c>
      <c r="J1346">
        <f>VLOOKUP(B1346,自助退!B:F,5,FALSE)</f>
        <v>94.5</v>
      </c>
      <c r="K1346" t="str">
        <f t="shared" si="20"/>
        <v/>
      </c>
    </row>
    <row r="1347" spans="1:11">
      <c r="A1347" s="1" t="s">
        <v>8862</v>
      </c>
      <c r="B1347" s="2">
        <v>2102040</v>
      </c>
      <c r="C1347" s="1" t="s">
        <v>8863</v>
      </c>
      <c r="D1347" s="1" t="s">
        <v>8864</v>
      </c>
      <c r="E1347" s="1" t="s">
        <v>8865</v>
      </c>
      <c r="F1347" s="2">
        <v>-380</v>
      </c>
      <c r="G1347" s="1" t="s">
        <v>9</v>
      </c>
      <c r="H1347" s="1" t="s">
        <v>87</v>
      </c>
      <c r="I1347" s="1" t="s">
        <v>11</v>
      </c>
      <c r="J1347">
        <f>VLOOKUP(B1347,自助退!B:F,5,FALSE)</f>
        <v>380</v>
      </c>
      <c r="K1347" t="str">
        <f t="shared" ref="K1347:K1410" si="21">IF(F1347*-1=J1347,"",1)</f>
        <v/>
      </c>
    </row>
    <row r="1348" spans="1:11">
      <c r="A1348" s="1" t="s">
        <v>8866</v>
      </c>
      <c r="B1348" s="2">
        <v>2102042</v>
      </c>
      <c r="C1348" s="1" t="s">
        <v>8867</v>
      </c>
      <c r="D1348" s="1" t="s">
        <v>8868</v>
      </c>
      <c r="E1348" s="1" t="s">
        <v>8869</v>
      </c>
      <c r="F1348" s="2">
        <v>-81</v>
      </c>
      <c r="G1348" s="1" t="s">
        <v>9</v>
      </c>
      <c r="H1348" s="1" t="s">
        <v>91</v>
      </c>
      <c r="I1348" s="1" t="s">
        <v>11</v>
      </c>
      <c r="J1348">
        <f>VLOOKUP(B1348,自助退!B:F,5,FALSE)</f>
        <v>81</v>
      </c>
      <c r="K1348" t="str">
        <f t="shared" si="21"/>
        <v/>
      </c>
    </row>
    <row r="1349" spans="1:11">
      <c r="A1349" s="1" t="s">
        <v>8870</v>
      </c>
      <c r="B1349" s="2">
        <v>2102059</v>
      </c>
      <c r="C1349" s="1" t="s">
        <v>8871</v>
      </c>
      <c r="D1349" s="1" t="s">
        <v>8872</v>
      </c>
      <c r="E1349" s="1" t="s">
        <v>8873</v>
      </c>
      <c r="F1349" s="2">
        <v>-8258.66</v>
      </c>
      <c r="G1349" s="1" t="s">
        <v>9</v>
      </c>
      <c r="H1349" s="1" t="s">
        <v>79</v>
      </c>
      <c r="I1349" s="1" t="s">
        <v>11</v>
      </c>
      <c r="J1349">
        <f>VLOOKUP(B1349,自助退!B:F,5,FALSE)</f>
        <v>8258.66</v>
      </c>
      <c r="K1349" t="str">
        <f t="shared" si="21"/>
        <v/>
      </c>
    </row>
    <row r="1350" spans="1:11">
      <c r="A1350" s="1" t="s">
        <v>8874</v>
      </c>
      <c r="B1350" s="2">
        <v>2102092</v>
      </c>
      <c r="C1350" s="1" t="s">
        <v>8875</v>
      </c>
      <c r="D1350" s="1" t="s">
        <v>8876</v>
      </c>
      <c r="E1350" s="1" t="s">
        <v>8877</v>
      </c>
      <c r="F1350" s="2">
        <v>-180</v>
      </c>
      <c r="G1350" s="1" t="s">
        <v>9</v>
      </c>
      <c r="H1350" s="1" t="s">
        <v>101</v>
      </c>
      <c r="I1350" s="1" t="s">
        <v>11</v>
      </c>
      <c r="J1350">
        <f>VLOOKUP(B1350,自助退!B:F,5,FALSE)</f>
        <v>180</v>
      </c>
      <c r="K1350" t="str">
        <f t="shared" si="21"/>
        <v/>
      </c>
    </row>
    <row r="1351" spans="1:11">
      <c r="A1351" s="1" t="s">
        <v>8878</v>
      </c>
      <c r="B1351" s="2">
        <v>2102244</v>
      </c>
      <c r="C1351" s="1" t="s">
        <v>8879</v>
      </c>
      <c r="D1351" s="1" t="s">
        <v>8880</v>
      </c>
      <c r="E1351" s="1" t="s">
        <v>8881</v>
      </c>
      <c r="F1351" s="2">
        <v>-2000</v>
      </c>
      <c r="G1351" s="1" t="s">
        <v>9</v>
      </c>
      <c r="H1351" s="1" t="s">
        <v>79</v>
      </c>
      <c r="I1351" s="1" t="s">
        <v>11</v>
      </c>
      <c r="J1351">
        <f>VLOOKUP(B1351,自助退!B:F,5,FALSE)</f>
        <v>2000</v>
      </c>
      <c r="K1351" t="str">
        <f t="shared" si="21"/>
        <v/>
      </c>
    </row>
    <row r="1352" spans="1:11">
      <c r="A1352" s="1" t="s">
        <v>8882</v>
      </c>
      <c r="B1352" s="2">
        <v>2102307</v>
      </c>
      <c r="C1352" s="1" t="s">
        <v>8883</v>
      </c>
      <c r="D1352" s="1" t="s">
        <v>8884</v>
      </c>
      <c r="E1352" s="1" t="s">
        <v>8885</v>
      </c>
      <c r="F1352" s="2">
        <v>-875.52</v>
      </c>
      <c r="G1352" s="1" t="s">
        <v>9</v>
      </c>
      <c r="H1352" s="1" t="s">
        <v>92</v>
      </c>
      <c r="I1352" s="1" t="s">
        <v>11</v>
      </c>
      <c r="J1352">
        <f>VLOOKUP(B1352,自助退!B:F,5,FALSE)</f>
        <v>875.52</v>
      </c>
      <c r="K1352" t="str">
        <f t="shared" si="21"/>
        <v/>
      </c>
    </row>
    <row r="1353" spans="1:11">
      <c r="A1353" s="1" t="s">
        <v>8886</v>
      </c>
      <c r="B1353" s="2">
        <v>2102343</v>
      </c>
      <c r="C1353" s="1" t="s">
        <v>8887</v>
      </c>
      <c r="D1353" s="1" t="s">
        <v>8888</v>
      </c>
      <c r="E1353" s="1" t="s">
        <v>8889</v>
      </c>
      <c r="F1353" s="2">
        <v>-790</v>
      </c>
      <c r="G1353" s="1" t="s">
        <v>9</v>
      </c>
      <c r="H1353" s="1" t="s">
        <v>76</v>
      </c>
      <c r="I1353" s="1" t="s">
        <v>11</v>
      </c>
      <c r="J1353">
        <f>VLOOKUP(B1353,自助退!B:F,5,FALSE)</f>
        <v>790</v>
      </c>
      <c r="K1353" t="str">
        <f t="shared" si="21"/>
        <v/>
      </c>
    </row>
    <row r="1354" spans="1:11">
      <c r="A1354" s="1" t="s">
        <v>8890</v>
      </c>
      <c r="B1354" s="2">
        <v>2102351</v>
      </c>
      <c r="C1354" s="1"/>
      <c r="D1354" s="1" t="s">
        <v>8891</v>
      </c>
      <c r="E1354" s="1" t="s">
        <v>8892</v>
      </c>
      <c r="F1354" s="2">
        <v>-1059.94</v>
      </c>
      <c r="G1354" s="1" t="s">
        <v>9</v>
      </c>
      <c r="H1354" s="1" t="s">
        <v>79</v>
      </c>
      <c r="I1354" s="1" t="s">
        <v>78</v>
      </c>
      <c r="J1354">
        <f>VLOOKUP(B1354,自助退!B:F,5,FALSE)</f>
        <v>1059.94</v>
      </c>
      <c r="K1354" t="str">
        <f t="shared" si="21"/>
        <v/>
      </c>
    </row>
    <row r="1355" spans="1:11">
      <c r="A1355" s="1" t="s">
        <v>8893</v>
      </c>
      <c r="B1355" s="2">
        <v>2102445</v>
      </c>
      <c r="C1355" s="1"/>
      <c r="D1355" s="1" t="s">
        <v>8894</v>
      </c>
      <c r="E1355" s="1" t="s">
        <v>8895</v>
      </c>
      <c r="F1355" s="2">
        <v>-5001</v>
      </c>
      <c r="G1355" s="1" t="s">
        <v>9</v>
      </c>
      <c r="H1355" s="1" t="s">
        <v>77</v>
      </c>
      <c r="I1355" s="1" t="s">
        <v>78</v>
      </c>
      <c r="J1355">
        <f>VLOOKUP(B1355,自助退!B:F,5,FALSE)</f>
        <v>5001</v>
      </c>
      <c r="K1355" t="str">
        <f t="shared" si="21"/>
        <v/>
      </c>
    </row>
    <row r="1356" spans="1:11">
      <c r="A1356" s="1" t="s">
        <v>8896</v>
      </c>
      <c r="B1356" s="2">
        <v>2102523</v>
      </c>
      <c r="C1356" s="1" t="s">
        <v>8897</v>
      </c>
      <c r="D1356" s="1" t="s">
        <v>8898</v>
      </c>
      <c r="E1356" s="1" t="s">
        <v>8899</v>
      </c>
      <c r="F1356" s="2">
        <v>-9000</v>
      </c>
      <c r="G1356" s="1" t="s">
        <v>9</v>
      </c>
      <c r="H1356" s="1" t="s">
        <v>96</v>
      </c>
      <c r="I1356" s="1" t="s">
        <v>11</v>
      </c>
      <c r="J1356">
        <f>VLOOKUP(B1356,自助退!B:F,5,FALSE)</f>
        <v>9000</v>
      </c>
      <c r="K1356" t="str">
        <f t="shared" si="21"/>
        <v/>
      </c>
    </row>
    <row r="1357" spans="1:11">
      <c r="A1357" s="1" t="s">
        <v>8900</v>
      </c>
      <c r="B1357" s="2">
        <v>2102542</v>
      </c>
      <c r="C1357" s="1" t="s">
        <v>8901</v>
      </c>
      <c r="D1357" s="1" t="s">
        <v>8898</v>
      </c>
      <c r="E1357" s="1" t="s">
        <v>8899</v>
      </c>
      <c r="F1357" s="2">
        <v>-9000</v>
      </c>
      <c r="G1357" s="1" t="s">
        <v>9</v>
      </c>
      <c r="H1357" s="1" t="s">
        <v>96</v>
      </c>
      <c r="I1357" s="1" t="s">
        <v>11</v>
      </c>
      <c r="J1357">
        <f>VLOOKUP(B1357,自助退!B:F,5,FALSE)</f>
        <v>9000</v>
      </c>
      <c r="K1357" t="str">
        <f t="shared" si="21"/>
        <v/>
      </c>
    </row>
    <row r="1358" spans="1:11">
      <c r="A1358" s="1" t="s">
        <v>8902</v>
      </c>
      <c r="B1358" s="2">
        <v>2102547</v>
      </c>
      <c r="C1358" s="1" t="s">
        <v>8903</v>
      </c>
      <c r="D1358" s="1" t="s">
        <v>8898</v>
      </c>
      <c r="E1358" s="1" t="s">
        <v>8899</v>
      </c>
      <c r="F1358" s="2">
        <v>-9000</v>
      </c>
      <c r="G1358" s="1" t="s">
        <v>9</v>
      </c>
      <c r="H1358" s="1" t="s">
        <v>96</v>
      </c>
      <c r="I1358" s="1" t="s">
        <v>11</v>
      </c>
      <c r="J1358">
        <f>VLOOKUP(B1358,自助退!B:F,5,FALSE)</f>
        <v>9000</v>
      </c>
      <c r="K1358" t="str">
        <f t="shared" si="21"/>
        <v/>
      </c>
    </row>
    <row r="1359" spans="1:11">
      <c r="A1359" s="1" t="s">
        <v>8904</v>
      </c>
      <c r="B1359" s="2">
        <v>2102557</v>
      </c>
      <c r="C1359" s="1" t="s">
        <v>8905</v>
      </c>
      <c r="D1359" s="1" t="s">
        <v>8898</v>
      </c>
      <c r="E1359" s="1" t="s">
        <v>8899</v>
      </c>
      <c r="F1359" s="2">
        <v>-1600</v>
      </c>
      <c r="G1359" s="1" t="s">
        <v>9</v>
      </c>
      <c r="H1359" s="1" t="s">
        <v>96</v>
      </c>
      <c r="I1359" s="1" t="s">
        <v>11</v>
      </c>
      <c r="J1359">
        <f>VLOOKUP(B1359,自助退!B:F,5,FALSE)</f>
        <v>1600</v>
      </c>
      <c r="K1359" t="str">
        <f t="shared" si="21"/>
        <v/>
      </c>
    </row>
    <row r="1360" spans="1:11">
      <c r="A1360" s="1" t="s">
        <v>8906</v>
      </c>
      <c r="B1360" s="2">
        <v>2102639</v>
      </c>
      <c r="C1360" s="1" t="s">
        <v>8907</v>
      </c>
      <c r="D1360" s="1" t="s">
        <v>8908</v>
      </c>
      <c r="E1360" s="1" t="s">
        <v>8909</v>
      </c>
      <c r="F1360" s="2">
        <v>-300</v>
      </c>
      <c r="G1360" s="1" t="s">
        <v>9</v>
      </c>
      <c r="H1360" s="1" t="s">
        <v>107</v>
      </c>
      <c r="I1360" s="1" t="s">
        <v>11</v>
      </c>
      <c r="J1360">
        <f>VLOOKUP(B1360,自助退!B:F,5,FALSE)</f>
        <v>300</v>
      </c>
      <c r="K1360" t="str">
        <f t="shared" si="21"/>
        <v/>
      </c>
    </row>
    <row r="1361" spans="1:11">
      <c r="A1361" s="1" t="s">
        <v>8910</v>
      </c>
      <c r="B1361" s="2">
        <v>2102643</v>
      </c>
      <c r="C1361" s="1" t="s">
        <v>8911</v>
      </c>
      <c r="D1361" s="1" t="s">
        <v>8648</v>
      </c>
      <c r="E1361" s="1" t="s">
        <v>8649</v>
      </c>
      <c r="F1361" s="2">
        <v>-10000</v>
      </c>
      <c r="G1361" s="1" t="s">
        <v>9</v>
      </c>
      <c r="H1361" s="1" t="s">
        <v>156</v>
      </c>
      <c r="I1361" s="1" t="s">
        <v>11</v>
      </c>
      <c r="J1361">
        <f>VLOOKUP(B1361,自助退!B:F,5,FALSE)</f>
        <v>10000</v>
      </c>
      <c r="K1361" t="str">
        <f t="shared" si="21"/>
        <v/>
      </c>
    </row>
    <row r="1362" spans="1:11">
      <c r="A1362" s="1" t="s">
        <v>8912</v>
      </c>
      <c r="B1362" s="2">
        <v>2102793</v>
      </c>
      <c r="C1362" s="1" t="s">
        <v>8913</v>
      </c>
      <c r="D1362" s="1" t="s">
        <v>120</v>
      </c>
      <c r="E1362" s="1" t="s">
        <v>8914</v>
      </c>
      <c r="F1362" s="2">
        <v>-500</v>
      </c>
      <c r="G1362" s="1" t="s">
        <v>9</v>
      </c>
      <c r="H1362" s="1" t="s">
        <v>96</v>
      </c>
      <c r="I1362" s="1" t="s">
        <v>11</v>
      </c>
      <c r="J1362">
        <f>VLOOKUP(B1362,自助退!B:F,5,FALSE)</f>
        <v>500</v>
      </c>
      <c r="K1362" t="str">
        <f t="shared" si="21"/>
        <v/>
      </c>
    </row>
    <row r="1363" spans="1:11">
      <c r="A1363" s="1" t="s">
        <v>8915</v>
      </c>
      <c r="B1363" s="2">
        <v>2102893</v>
      </c>
      <c r="C1363" s="1" t="s">
        <v>8916</v>
      </c>
      <c r="D1363" s="1" t="s">
        <v>8917</v>
      </c>
      <c r="E1363" s="1" t="s">
        <v>8918</v>
      </c>
      <c r="F1363" s="2">
        <v>-7005</v>
      </c>
      <c r="G1363" s="1" t="s">
        <v>9</v>
      </c>
      <c r="H1363" s="1" t="s">
        <v>96</v>
      </c>
      <c r="I1363" s="1" t="s">
        <v>11</v>
      </c>
      <c r="J1363">
        <f>VLOOKUP(B1363,自助退!B:F,5,FALSE)</f>
        <v>7005</v>
      </c>
      <c r="K1363" t="str">
        <f t="shared" si="21"/>
        <v/>
      </c>
    </row>
    <row r="1364" spans="1:11">
      <c r="A1364" s="1" t="s">
        <v>8919</v>
      </c>
      <c r="B1364" s="2">
        <v>2103067</v>
      </c>
      <c r="C1364" s="1" t="s">
        <v>8920</v>
      </c>
      <c r="D1364" s="1" t="s">
        <v>8921</v>
      </c>
      <c r="E1364" s="1" t="s">
        <v>8922</v>
      </c>
      <c r="F1364" s="2">
        <v>-3572.31</v>
      </c>
      <c r="G1364" s="1" t="s">
        <v>9</v>
      </c>
      <c r="H1364" s="1" t="s">
        <v>96</v>
      </c>
      <c r="I1364" s="1" t="s">
        <v>11</v>
      </c>
      <c r="J1364">
        <f>VLOOKUP(B1364,自助退!B:F,5,FALSE)</f>
        <v>3572.31</v>
      </c>
      <c r="K1364" t="str">
        <f t="shared" si="21"/>
        <v/>
      </c>
    </row>
    <row r="1365" spans="1:11">
      <c r="A1365" s="1" t="s">
        <v>8923</v>
      </c>
      <c r="B1365" s="2">
        <v>2103116</v>
      </c>
      <c r="C1365" s="1" t="s">
        <v>8924</v>
      </c>
      <c r="D1365" s="1" t="s">
        <v>8921</v>
      </c>
      <c r="E1365" s="1" t="s">
        <v>8922</v>
      </c>
      <c r="F1365" s="2">
        <v>-5000</v>
      </c>
      <c r="G1365" s="1" t="s">
        <v>9</v>
      </c>
      <c r="H1365" s="1" t="s">
        <v>96</v>
      </c>
      <c r="I1365" s="1" t="s">
        <v>11</v>
      </c>
      <c r="J1365">
        <f>VLOOKUP(B1365,自助退!B:F,5,FALSE)</f>
        <v>5000</v>
      </c>
      <c r="K1365" t="str">
        <f t="shared" si="21"/>
        <v/>
      </c>
    </row>
    <row r="1366" spans="1:11">
      <c r="A1366" s="1" t="s">
        <v>8925</v>
      </c>
      <c r="B1366" s="2">
        <v>2103257</v>
      </c>
      <c r="C1366" s="1" t="s">
        <v>8926</v>
      </c>
      <c r="D1366" s="1" t="s">
        <v>8927</v>
      </c>
      <c r="E1366" s="1" t="s">
        <v>8928</v>
      </c>
      <c r="F1366" s="2">
        <v>-1741.94</v>
      </c>
      <c r="G1366" s="1" t="s">
        <v>9</v>
      </c>
      <c r="H1366" s="1" t="s">
        <v>77</v>
      </c>
      <c r="I1366" s="1" t="s">
        <v>11</v>
      </c>
      <c r="J1366">
        <f>VLOOKUP(B1366,自助退!B:F,5,FALSE)</f>
        <v>1741.94</v>
      </c>
      <c r="K1366" t="str">
        <f t="shared" si="21"/>
        <v/>
      </c>
    </row>
    <row r="1367" spans="1:11">
      <c r="A1367" s="1" t="s">
        <v>8929</v>
      </c>
      <c r="B1367" s="2">
        <v>2103704</v>
      </c>
      <c r="C1367" s="1" t="s">
        <v>8930</v>
      </c>
      <c r="D1367" s="1" t="s">
        <v>8931</v>
      </c>
      <c r="E1367" s="1" t="s">
        <v>8932</v>
      </c>
      <c r="F1367" s="2">
        <v>-3009.1</v>
      </c>
      <c r="G1367" s="1" t="s">
        <v>9</v>
      </c>
      <c r="H1367" s="1" t="s">
        <v>105</v>
      </c>
      <c r="I1367" s="1" t="s">
        <v>11</v>
      </c>
      <c r="J1367">
        <f>VLOOKUP(B1367,自助退!B:F,5,FALSE)</f>
        <v>3009.1</v>
      </c>
      <c r="K1367" t="str">
        <f t="shared" si="21"/>
        <v/>
      </c>
    </row>
    <row r="1368" spans="1:11">
      <c r="A1368" s="1" t="s">
        <v>8933</v>
      </c>
      <c r="B1368" s="2">
        <v>2103806</v>
      </c>
      <c r="C1368" s="1" t="s">
        <v>8934</v>
      </c>
      <c r="D1368" s="1" t="s">
        <v>8921</v>
      </c>
      <c r="E1368" s="1" t="s">
        <v>8922</v>
      </c>
      <c r="F1368" s="2">
        <v>-10000</v>
      </c>
      <c r="G1368" s="1" t="s">
        <v>9</v>
      </c>
      <c r="H1368" s="1" t="s">
        <v>140</v>
      </c>
      <c r="I1368" s="1" t="s">
        <v>11</v>
      </c>
      <c r="J1368">
        <f>VLOOKUP(B1368,自助退!B:F,5,FALSE)</f>
        <v>10000</v>
      </c>
      <c r="K1368" t="str">
        <f t="shared" si="21"/>
        <v/>
      </c>
    </row>
    <row r="1369" spans="1:11">
      <c r="A1369" s="1" t="s">
        <v>8935</v>
      </c>
      <c r="B1369" s="2">
        <v>2104628</v>
      </c>
      <c r="C1369" s="1" t="s">
        <v>8936</v>
      </c>
      <c r="D1369" s="1" t="s">
        <v>8937</v>
      </c>
      <c r="E1369" s="1" t="s">
        <v>8938</v>
      </c>
      <c r="F1369" s="2">
        <v>-1000</v>
      </c>
      <c r="G1369" s="1" t="s">
        <v>9</v>
      </c>
      <c r="H1369" s="1" t="s">
        <v>90</v>
      </c>
      <c r="I1369" s="1" t="s">
        <v>11</v>
      </c>
      <c r="J1369">
        <f>VLOOKUP(B1369,自助退!B:F,5,FALSE)</f>
        <v>1000</v>
      </c>
      <c r="K1369" t="str">
        <f t="shared" si="21"/>
        <v/>
      </c>
    </row>
    <row r="1370" spans="1:11">
      <c r="A1370" s="1" t="s">
        <v>8939</v>
      </c>
      <c r="B1370" s="2">
        <v>2105070</v>
      </c>
      <c r="C1370" s="1" t="s">
        <v>8940</v>
      </c>
      <c r="D1370" s="1" t="s">
        <v>8941</v>
      </c>
      <c r="E1370" s="1" t="s">
        <v>8942</v>
      </c>
      <c r="F1370" s="2">
        <v>-189.6</v>
      </c>
      <c r="G1370" s="1" t="s">
        <v>9</v>
      </c>
      <c r="H1370" s="1" t="s">
        <v>77</v>
      </c>
      <c r="I1370" s="1" t="s">
        <v>11</v>
      </c>
      <c r="J1370">
        <f>VLOOKUP(B1370,自助退!B:F,5,FALSE)</f>
        <v>189.6</v>
      </c>
      <c r="K1370" t="str">
        <f t="shared" si="21"/>
        <v/>
      </c>
    </row>
    <row r="1371" spans="1:11">
      <c r="A1371" s="1" t="s">
        <v>8943</v>
      </c>
      <c r="B1371" s="2">
        <v>2105478</v>
      </c>
      <c r="C1371" s="1" t="s">
        <v>8944</v>
      </c>
      <c r="D1371" s="1" t="s">
        <v>8945</v>
      </c>
      <c r="E1371" s="1" t="s">
        <v>8946</v>
      </c>
      <c r="F1371" s="2">
        <v>-8750</v>
      </c>
      <c r="G1371" s="1" t="s">
        <v>9</v>
      </c>
      <c r="H1371" s="1" t="s">
        <v>85</v>
      </c>
      <c r="I1371" s="1" t="s">
        <v>11</v>
      </c>
      <c r="J1371">
        <f>VLOOKUP(B1371,自助退!B:F,5,FALSE)</f>
        <v>8750</v>
      </c>
      <c r="K1371" t="str">
        <f t="shared" si="21"/>
        <v/>
      </c>
    </row>
    <row r="1372" spans="1:11">
      <c r="A1372" s="1" t="s">
        <v>8947</v>
      </c>
      <c r="B1372" s="2">
        <v>2105878</v>
      </c>
      <c r="C1372" s="1" t="s">
        <v>8948</v>
      </c>
      <c r="D1372" s="1" t="s">
        <v>8949</v>
      </c>
      <c r="E1372" s="1" t="s">
        <v>8950</v>
      </c>
      <c r="F1372" s="2">
        <v>-2.42</v>
      </c>
      <c r="G1372" s="1" t="s">
        <v>9</v>
      </c>
      <c r="H1372" s="1" t="s">
        <v>92</v>
      </c>
      <c r="I1372" s="1" t="s">
        <v>11</v>
      </c>
      <c r="J1372">
        <f>VLOOKUP(B1372,自助退!B:F,5,FALSE)</f>
        <v>2.42</v>
      </c>
      <c r="K1372" t="str">
        <f t="shared" si="21"/>
        <v/>
      </c>
    </row>
    <row r="1373" spans="1:11">
      <c r="A1373" s="1" t="s">
        <v>8951</v>
      </c>
      <c r="B1373" s="2">
        <v>2105970</v>
      </c>
      <c r="C1373" s="1" t="s">
        <v>8952</v>
      </c>
      <c r="D1373" s="1" t="s">
        <v>8949</v>
      </c>
      <c r="E1373" s="1" t="s">
        <v>8950</v>
      </c>
      <c r="F1373" s="2">
        <v>-2.44</v>
      </c>
      <c r="G1373" s="1" t="s">
        <v>9</v>
      </c>
      <c r="H1373" s="1" t="s">
        <v>92</v>
      </c>
      <c r="I1373" s="1" t="s">
        <v>11</v>
      </c>
      <c r="J1373">
        <f>VLOOKUP(B1373,自助退!B:F,5,FALSE)</f>
        <v>2.44</v>
      </c>
      <c r="K1373" t="str">
        <f t="shared" si="21"/>
        <v/>
      </c>
    </row>
    <row r="1374" spans="1:11">
      <c r="A1374" s="1" t="s">
        <v>8953</v>
      </c>
      <c r="B1374" s="2">
        <v>2106026</v>
      </c>
      <c r="C1374" s="1" t="s">
        <v>8954</v>
      </c>
      <c r="D1374" s="1" t="s">
        <v>8949</v>
      </c>
      <c r="E1374" s="1" t="s">
        <v>8950</v>
      </c>
      <c r="F1374" s="2">
        <v>-2415.98</v>
      </c>
      <c r="G1374" s="1" t="s">
        <v>9</v>
      </c>
      <c r="H1374" s="1" t="s">
        <v>92</v>
      </c>
      <c r="I1374" s="1" t="s">
        <v>11</v>
      </c>
      <c r="J1374">
        <f>VLOOKUP(B1374,自助退!B:F,5,FALSE)</f>
        <v>2415.98</v>
      </c>
      <c r="K1374" t="str">
        <f t="shared" si="21"/>
        <v/>
      </c>
    </row>
    <row r="1375" spans="1:11">
      <c r="A1375" s="1" t="s">
        <v>8955</v>
      </c>
      <c r="B1375" s="2">
        <v>2106482</v>
      </c>
      <c r="C1375" s="1" t="s">
        <v>8956</v>
      </c>
      <c r="D1375" s="1" t="s">
        <v>8957</v>
      </c>
      <c r="E1375" s="1" t="s">
        <v>8958</v>
      </c>
      <c r="F1375" s="2">
        <v>-7000</v>
      </c>
      <c r="G1375" s="1" t="s">
        <v>9</v>
      </c>
      <c r="H1375" s="1" t="s">
        <v>85</v>
      </c>
      <c r="I1375" s="1" t="s">
        <v>11</v>
      </c>
      <c r="J1375">
        <f>VLOOKUP(B1375,自助退!B:F,5,FALSE)</f>
        <v>7000</v>
      </c>
      <c r="K1375" t="str">
        <f t="shared" si="21"/>
        <v/>
      </c>
    </row>
    <row r="1376" spans="1:11">
      <c r="A1376" s="1" t="s">
        <v>8959</v>
      </c>
      <c r="B1376" s="2">
        <v>2106613</v>
      </c>
      <c r="C1376" s="1" t="s">
        <v>8960</v>
      </c>
      <c r="D1376" s="1" t="s">
        <v>8961</v>
      </c>
      <c r="E1376" s="1" t="s">
        <v>8962</v>
      </c>
      <c r="F1376" s="2">
        <v>-1600</v>
      </c>
      <c r="G1376" s="1" t="s">
        <v>9</v>
      </c>
      <c r="H1376" s="1" t="s">
        <v>88</v>
      </c>
      <c r="I1376" s="1" t="s">
        <v>11</v>
      </c>
      <c r="J1376">
        <f>VLOOKUP(B1376,自助退!B:F,5,FALSE)</f>
        <v>1600</v>
      </c>
      <c r="K1376" t="str">
        <f t="shared" si="21"/>
        <v/>
      </c>
    </row>
    <row r="1377" spans="1:11">
      <c r="A1377" s="1" t="s">
        <v>8963</v>
      </c>
      <c r="B1377" s="2">
        <v>2106672</v>
      </c>
      <c r="C1377" s="1" t="s">
        <v>8964</v>
      </c>
      <c r="D1377" s="1" t="s">
        <v>8965</v>
      </c>
      <c r="E1377" s="1" t="s">
        <v>8966</v>
      </c>
      <c r="F1377" s="2">
        <v>-1000</v>
      </c>
      <c r="G1377" s="1" t="s">
        <v>9</v>
      </c>
      <c r="H1377" s="1" t="s">
        <v>88</v>
      </c>
      <c r="I1377" s="1" t="s">
        <v>11</v>
      </c>
      <c r="J1377">
        <f>VLOOKUP(B1377,自助退!B:F,5,FALSE)</f>
        <v>1000</v>
      </c>
      <c r="K1377" t="str">
        <f t="shared" si="21"/>
        <v/>
      </c>
    </row>
    <row r="1378" spans="1:11">
      <c r="A1378" s="1" t="s">
        <v>8967</v>
      </c>
      <c r="B1378" s="2">
        <v>2107104</v>
      </c>
      <c r="C1378" s="1" t="s">
        <v>8968</v>
      </c>
      <c r="D1378" s="1" t="s">
        <v>8969</v>
      </c>
      <c r="E1378" s="1" t="s">
        <v>8970</v>
      </c>
      <c r="F1378" s="2">
        <v>-2900</v>
      </c>
      <c r="G1378" s="1" t="s">
        <v>9</v>
      </c>
      <c r="H1378" s="1" t="s">
        <v>90</v>
      </c>
      <c r="I1378" s="1" t="s">
        <v>11</v>
      </c>
      <c r="J1378">
        <f>VLOOKUP(B1378,自助退!B:F,5,FALSE)</f>
        <v>2900</v>
      </c>
      <c r="K1378" t="str">
        <f t="shared" si="21"/>
        <v/>
      </c>
    </row>
    <row r="1379" spans="1:11">
      <c r="A1379" s="1" t="s">
        <v>8971</v>
      </c>
      <c r="B1379" s="2">
        <v>2107345</v>
      </c>
      <c r="C1379" s="1" t="s">
        <v>8972</v>
      </c>
      <c r="D1379" s="1" t="s">
        <v>8973</v>
      </c>
      <c r="E1379" s="1" t="s">
        <v>8974</v>
      </c>
      <c r="F1379" s="2">
        <v>-716</v>
      </c>
      <c r="G1379" s="1" t="s">
        <v>9</v>
      </c>
      <c r="H1379" s="1" t="s">
        <v>100</v>
      </c>
      <c r="I1379" s="1" t="s">
        <v>11</v>
      </c>
      <c r="J1379">
        <f>VLOOKUP(B1379,自助退!B:F,5,FALSE)</f>
        <v>716</v>
      </c>
      <c r="K1379" t="str">
        <f t="shared" si="21"/>
        <v/>
      </c>
    </row>
    <row r="1380" spans="1:11">
      <c r="A1380" s="1" t="s">
        <v>8975</v>
      </c>
      <c r="B1380" s="2">
        <v>2107357</v>
      </c>
      <c r="C1380" s="1" t="s">
        <v>8976</v>
      </c>
      <c r="D1380" s="1" t="s">
        <v>8977</v>
      </c>
      <c r="E1380" s="1" t="s">
        <v>8978</v>
      </c>
      <c r="F1380" s="2">
        <v>-9945.4</v>
      </c>
      <c r="G1380" s="1" t="s">
        <v>9</v>
      </c>
      <c r="H1380" s="1" t="s">
        <v>90</v>
      </c>
      <c r="I1380" s="1" t="s">
        <v>11</v>
      </c>
      <c r="J1380">
        <f>VLOOKUP(B1380,自助退!B:F,5,FALSE)</f>
        <v>9945.4</v>
      </c>
      <c r="K1380" t="str">
        <f t="shared" si="21"/>
        <v/>
      </c>
    </row>
    <row r="1381" spans="1:11">
      <c r="A1381" s="1" t="s">
        <v>8979</v>
      </c>
      <c r="B1381" s="2">
        <v>2108100</v>
      </c>
      <c r="C1381" s="1" t="s">
        <v>8980</v>
      </c>
      <c r="D1381" s="1" t="s">
        <v>8981</v>
      </c>
      <c r="E1381" s="1" t="s">
        <v>8982</v>
      </c>
      <c r="F1381" s="2">
        <v>-11855.38</v>
      </c>
      <c r="G1381" s="1" t="s">
        <v>9</v>
      </c>
      <c r="H1381" s="1" t="s">
        <v>92</v>
      </c>
      <c r="I1381" s="1" t="s">
        <v>11</v>
      </c>
      <c r="J1381">
        <f>VLOOKUP(B1381,自助退!B:F,5,FALSE)</f>
        <v>11855.38</v>
      </c>
      <c r="K1381" t="str">
        <f t="shared" si="21"/>
        <v/>
      </c>
    </row>
    <row r="1382" spans="1:11">
      <c r="A1382" s="1" t="s">
        <v>8983</v>
      </c>
      <c r="B1382" s="2">
        <v>2108752</v>
      </c>
      <c r="C1382" s="1" t="s">
        <v>8984</v>
      </c>
      <c r="D1382" s="1" t="s">
        <v>8985</v>
      </c>
      <c r="E1382" s="1" t="s">
        <v>8986</v>
      </c>
      <c r="F1382" s="2">
        <v>-50</v>
      </c>
      <c r="G1382" s="1" t="s">
        <v>9</v>
      </c>
      <c r="H1382" s="1" t="s">
        <v>106</v>
      </c>
      <c r="I1382" s="1" t="s">
        <v>11</v>
      </c>
      <c r="J1382">
        <f>VLOOKUP(B1382,自助退!B:F,5,FALSE)</f>
        <v>50</v>
      </c>
      <c r="K1382" t="str">
        <f t="shared" si="21"/>
        <v/>
      </c>
    </row>
    <row r="1383" spans="1:11">
      <c r="A1383" s="1" t="s">
        <v>8987</v>
      </c>
      <c r="B1383" s="2">
        <v>2108780</v>
      </c>
      <c r="C1383" s="1" t="s">
        <v>8988</v>
      </c>
      <c r="D1383" s="1" t="s">
        <v>8989</v>
      </c>
      <c r="E1383" s="1" t="s">
        <v>8990</v>
      </c>
      <c r="F1383" s="2">
        <v>-190</v>
      </c>
      <c r="G1383" s="1" t="s">
        <v>9</v>
      </c>
      <c r="H1383" s="1" t="s">
        <v>91</v>
      </c>
      <c r="I1383" s="1" t="s">
        <v>11</v>
      </c>
      <c r="J1383">
        <f>VLOOKUP(B1383,自助退!B:F,5,FALSE)</f>
        <v>190</v>
      </c>
      <c r="K1383" t="str">
        <f t="shared" si="21"/>
        <v/>
      </c>
    </row>
    <row r="1384" spans="1:11">
      <c r="A1384" s="1" t="s">
        <v>8991</v>
      </c>
      <c r="B1384" s="2">
        <v>2108896</v>
      </c>
      <c r="C1384" s="1" t="s">
        <v>8992</v>
      </c>
      <c r="D1384" s="1" t="s">
        <v>8993</v>
      </c>
      <c r="E1384" s="1" t="s">
        <v>8994</v>
      </c>
      <c r="F1384" s="2">
        <v>-2762</v>
      </c>
      <c r="G1384" s="1" t="s">
        <v>9</v>
      </c>
      <c r="H1384" s="1" t="s">
        <v>77</v>
      </c>
      <c r="I1384" s="1" t="s">
        <v>11</v>
      </c>
      <c r="J1384">
        <f>VLOOKUP(B1384,自助退!B:F,5,FALSE)</f>
        <v>2762</v>
      </c>
      <c r="K1384" t="str">
        <f t="shared" si="21"/>
        <v/>
      </c>
    </row>
    <row r="1385" spans="1:11">
      <c r="A1385" s="1" t="s">
        <v>8995</v>
      </c>
      <c r="B1385" s="2">
        <v>2108920</v>
      </c>
      <c r="C1385" s="1" t="s">
        <v>8996</v>
      </c>
      <c r="D1385" s="1" t="s">
        <v>8993</v>
      </c>
      <c r="E1385" s="1" t="s">
        <v>8994</v>
      </c>
      <c r="F1385" s="2">
        <v>-1000</v>
      </c>
      <c r="G1385" s="1" t="s">
        <v>9</v>
      </c>
      <c r="H1385" s="1" t="s">
        <v>77</v>
      </c>
      <c r="I1385" s="1" t="s">
        <v>11</v>
      </c>
      <c r="J1385">
        <f>VLOOKUP(B1385,自助退!B:F,5,FALSE)</f>
        <v>1000</v>
      </c>
      <c r="K1385" t="str">
        <f t="shared" si="21"/>
        <v/>
      </c>
    </row>
    <row r="1386" spans="1:11">
      <c r="A1386" s="1" t="s">
        <v>8997</v>
      </c>
      <c r="B1386" s="2">
        <v>2109112</v>
      </c>
      <c r="C1386" s="1" t="s">
        <v>8998</v>
      </c>
      <c r="D1386" s="1" t="s">
        <v>8999</v>
      </c>
      <c r="E1386" s="1" t="s">
        <v>9000</v>
      </c>
      <c r="F1386" s="2">
        <v>-300</v>
      </c>
      <c r="G1386" s="1" t="s">
        <v>9</v>
      </c>
      <c r="H1386" s="1" t="s">
        <v>88</v>
      </c>
      <c r="I1386" s="1" t="s">
        <v>11</v>
      </c>
      <c r="J1386">
        <f>VLOOKUP(B1386,自助退!B:F,5,FALSE)</f>
        <v>300</v>
      </c>
      <c r="K1386" t="str">
        <f t="shared" si="21"/>
        <v/>
      </c>
    </row>
    <row r="1387" spans="1:11">
      <c r="A1387" s="1" t="s">
        <v>9001</v>
      </c>
      <c r="B1387" s="2">
        <v>2109280</v>
      </c>
      <c r="C1387" s="1" t="s">
        <v>9002</v>
      </c>
      <c r="D1387" s="1" t="s">
        <v>9003</v>
      </c>
      <c r="E1387" s="1" t="s">
        <v>9004</v>
      </c>
      <c r="F1387" s="2">
        <v>-1109.5</v>
      </c>
      <c r="G1387" s="1" t="s">
        <v>9</v>
      </c>
      <c r="H1387" s="1" t="s">
        <v>110</v>
      </c>
      <c r="I1387" s="1" t="s">
        <v>11</v>
      </c>
      <c r="J1387">
        <f>VLOOKUP(B1387,自助退!B:F,5,FALSE)</f>
        <v>1109.5</v>
      </c>
      <c r="K1387" t="str">
        <f t="shared" si="21"/>
        <v/>
      </c>
    </row>
    <row r="1388" spans="1:11">
      <c r="A1388" s="1" t="s">
        <v>9005</v>
      </c>
      <c r="B1388" s="2">
        <v>2109400</v>
      </c>
      <c r="C1388" s="1" t="s">
        <v>9006</v>
      </c>
      <c r="D1388" s="1" t="s">
        <v>9007</v>
      </c>
      <c r="E1388" s="1" t="s">
        <v>9008</v>
      </c>
      <c r="F1388" s="2">
        <v>-1000</v>
      </c>
      <c r="G1388" s="1" t="s">
        <v>9</v>
      </c>
      <c r="H1388" s="1" t="s">
        <v>81</v>
      </c>
      <c r="I1388" s="1" t="s">
        <v>11</v>
      </c>
      <c r="J1388">
        <f>VLOOKUP(B1388,自助退!B:F,5,FALSE)</f>
        <v>1000</v>
      </c>
      <c r="K1388" t="str">
        <f t="shared" si="21"/>
        <v/>
      </c>
    </row>
    <row r="1389" spans="1:11">
      <c r="A1389" s="1" t="s">
        <v>9009</v>
      </c>
      <c r="B1389" s="2">
        <v>2109546</v>
      </c>
      <c r="C1389" s="1" t="s">
        <v>9010</v>
      </c>
      <c r="D1389" s="1" t="s">
        <v>4857</v>
      </c>
      <c r="E1389" s="1" t="s">
        <v>4858</v>
      </c>
      <c r="F1389" s="2">
        <v>-149</v>
      </c>
      <c r="G1389" s="1" t="s">
        <v>9</v>
      </c>
      <c r="H1389" s="1" t="s">
        <v>10</v>
      </c>
      <c r="I1389" s="1" t="s">
        <v>11</v>
      </c>
      <c r="J1389">
        <f>VLOOKUP(B1389,自助退!B:F,5,FALSE)</f>
        <v>149</v>
      </c>
      <c r="K1389" t="str">
        <f t="shared" si="21"/>
        <v/>
      </c>
    </row>
    <row r="1390" spans="1:11">
      <c r="A1390" s="1" t="s">
        <v>9011</v>
      </c>
      <c r="B1390" s="2">
        <v>2109602</v>
      </c>
      <c r="C1390" s="1" t="s">
        <v>9012</v>
      </c>
      <c r="D1390" s="1" t="s">
        <v>9003</v>
      </c>
      <c r="E1390" s="1" t="s">
        <v>9004</v>
      </c>
      <c r="F1390" s="2">
        <v>-1300</v>
      </c>
      <c r="G1390" s="1" t="s">
        <v>9</v>
      </c>
      <c r="H1390" s="1" t="s">
        <v>103</v>
      </c>
      <c r="I1390" s="1" t="s">
        <v>11</v>
      </c>
      <c r="J1390">
        <f>VLOOKUP(B1390,自助退!B:F,5,FALSE)</f>
        <v>1300</v>
      </c>
      <c r="K1390" t="str">
        <f t="shared" si="21"/>
        <v/>
      </c>
    </row>
    <row r="1391" spans="1:11">
      <c r="A1391" s="1" t="s">
        <v>9013</v>
      </c>
      <c r="B1391" s="2">
        <v>2110040</v>
      </c>
      <c r="C1391" s="1" t="s">
        <v>9014</v>
      </c>
      <c r="D1391" s="1" t="s">
        <v>9015</v>
      </c>
      <c r="E1391" s="1" t="s">
        <v>9016</v>
      </c>
      <c r="F1391" s="2">
        <v>-82.5</v>
      </c>
      <c r="G1391" s="1" t="s">
        <v>9</v>
      </c>
      <c r="H1391" s="1" t="s">
        <v>76</v>
      </c>
      <c r="I1391" s="1" t="s">
        <v>11</v>
      </c>
      <c r="J1391">
        <f>VLOOKUP(B1391,自助退!B:F,5,FALSE)</f>
        <v>82.5</v>
      </c>
      <c r="K1391" t="str">
        <f t="shared" si="21"/>
        <v/>
      </c>
    </row>
    <row r="1392" spans="1:11">
      <c r="A1392" s="1" t="s">
        <v>9017</v>
      </c>
      <c r="B1392" s="2">
        <v>2110051</v>
      </c>
      <c r="C1392" s="1" t="s">
        <v>9018</v>
      </c>
      <c r="D1392" s="1" t="s">
        <v>9019</v>
      </c>
      <c r="E1392" s="1" t="s">
        <v>9020</v>
      </c>
      <c r="F1392" s="2">
        <v>-6309.3</v>
      </c>
      <c r="G1392" s="1" t="s">
        <v>9</v>
      </c>
      <c r="H1392" s="1" t="s">
        <v>87</v>
      </c>
      <c r="I1392" s="1" t="s">
        <v>11</v>
      </c>
      <c r="J1392">
        <f>VLOOKUP(B1392,自助退!B:F,5,FALSE)</f>
        <v>6309.3</v>
      </c>
      <c r="K1392" t="str">
        <f t="shared" si="21"/>
        <v/>
      </c>
    </row>
    <row r="1393" spans="1:11">
      <c r="A1393" s="1" t="s">
        <v>9021</v>
      </c>
      <c r="B1393" s="2">
        <v>2110137</v>
      </c>
      <c r="C1393" s="1" t="s">
        <v>9022</v>
      </c>
      <c r="D1393" s="1" t="s">
        <v>9023</v>
      </c>
      <c r="E1393" s="1" t="s">
        <v>9024</v>
      </c>
      <c r="F1393" s="2">
        <v>-3000</v>
      </c>
      <c r="G1393" s="1" t="s">
        <v>9</v>
      </c>
      <c r="H1393" s="1" t="s">
        <v>100</v>
      </c>
      <c r="I1393" s="1" t="s">
        <v>11</v>
      </c>
      <c r="J1393">
        <f>VLOOKUP(B1393,自助退!B:F,5,FALSE)</f>
        <v>3000</v>
      </c>
      <c r="K1393" t="str">
        <f t="shared" si="21"/>
        <v/>
      </c>
    </row>
    <row r="1394" spans="1:11">
      <c r="A1394" s="1" t="s">
        <v>9025</v>
      </c>
      <c r="B1394" s="2">
        <v>2110149</v>
      </c>
      <c r="C1394" s="1" t="s">
        <v>9026</v>
      </c>
      <c r="D1394" s="1" t="s">
        <v>9027</v>
      </c>
      <c r="E1394" s="1" t="s">
        <v>9008</v>
      </c>
      <c r="F1394" s="2">
        <v>-2000</v>
      </c>
      <c r="G1394" s="1" t="s">
        <v>9</v>
      </c>
      <c r="H1394" s="1" t="s">
        <v>81</v>
      </c>
      <c r="I1394" s="1" t="s">
        <v>11</v>
      </c>
      <c r="J1394">
        <f>VLOOKUP(B1394,自助退!B:F,5,FALSE)</f>
        <v>2000</v>
      </c>
      <c r="K1394" t="str">
        <f t="shared" si="21"/>
        <v/>
      </c>
    </row>
    <row r="1395" spans="1:11">
      <c r="A1395" s="1" t="s">
        <v>9028</v>
      </c>
      <c r="B1395" s="2">
        <v>2110220</v>
      </c>
      <c r="C1395" s="1" t="s">
        <v>9029</v>
      </c>
      <c r="D1395" s="1" t="s">
        <v>9030</v>
      </c>
      <c r="E1395" s="1" t="s">
        <v>9031</v>
      </c>
      <c r="F1395" s="2">
        <v>-77.400000000000006</v>
      </c>
      <c r="G1395" s="1" t="s">
        <v>9</v>
      </c>
      <c r="H1395" s="1" t="s">
        <v>76</v>
      </c>
      <c r="I1395" s="1" t="s">
        <v>11</v>
      </c>
      <c r="J1395">
        <f>VLOOKUP(B1395,自助退!B:F,5,FALSE)</f>
        <v>77.400000000000006</v>
      </c>
      <c r="K1395" t="str">
        <f t="shared" si="21"/>
        <v/>
      </c>
    </row>
    <row r="1396" spans="1:11">
      <c r="A1396" s="1" t="s">
        <v>9032</v>
      </c>
      <c r="B1396" s="2">
        <v>2110255</v>
      </c>
      <c r="C1396" s="1" t="s">
        <v>9033</v>
      </c>
      <c r="D1396" s="1" t="s">
        <v>9034</v>
      </c>
      <c r="E1396" s="1" t="s">
        <v>9035</v>
      </c>
      <c r="F1396" s="2">
        <v>-177.17</v>
      </c>
      <c r="G1396" s="1" t="s">
        <v>9</v>
      </c>
      <c r="H1396" s="1" t="s">
        <v>87</v>
      </c>
      <c r="I1396" s="1" t="s">
        <v>11</v>
      </c>
      <c r="J1396">
        <f>VLOOKUP(B1396,自助退!B:F,5,FALSE)</f>
        <v>177.17</v>
      </c>
      <c r="K1396" t="str">
        <f t="shared" si="21"/>
        <v/>
      </c>
    </row>
    <row r="1397" spans="1:11">
      <c r="A1397" s="1" t="s">
        <v>9036</v>
      </c>
      <c r="B1397" s="2">
        <v>2110443</v>
      </c>
      <c r="C1397" s="1" t="s">
        <v>9037</v>
      </c>
      <c r="D1397" s="1" t="s">
        <v>9038</v>
      </c>
      <c r="E1397" s="1" t="s">
        <v>9039</v>
      </c>
      <c r="F1397" s="2">
        <v>-869.24</v>
      </c>
      <c r="G1397" s="1" t="s">
        <v>9</v>
      </c>
      <c r="H1397" s="1" t="s">
        <v>100</v>
      </c>
      <c r="I1397" s="1" t="s">
        <v>11</v>
      </c>
      <c r="J1397">
        <f>VLOOKUP(B1397,自助退!B:F,5,FALSE)</f>
        <v>869.24</v>
      </c>
      <c r="K1397" t="str">
        <f t="shared" si="21"/>
        <v/>
      </c>
    </row>
    <row r="1398" spans="1:11">
      <c r="A1398" s="1" t="s">
        <v>9040</v>
      </c>
      <c r="B1398" s="2">
        <v>2110570</v>
      </c>
      <c r="C1398" s="1" t="s">
        <v>9041</v>
      </c>
      <c r="D1398" s="1" t="s">
        <v>9042</v>
      </c>
      <c r="E1398" s="1" t="s">
        <v>9043</v>
      </c>
      <c r="F1398" s="2">
        <v>-5000</v>
      </c>
      <c r="G1398" s="1" t="s">
        <v>9</v>
      </c>
      <c r="H1398" s="1" t="s">
        <v>3528</v>
      </c>
      <c r="I1398" s="1" t="s">
        <v>11</v>
      </c>
      <c r="J1398">
        <f>VLOOKUP(B1398,自助退!B:F,5,FALSE)</f>
        <v>5000</v>
      </c>
      <c r="K1398" t="str">
        <f t="shared" si="21"/>
        <v/>
      </c>
    </row>
    <row r="1399" spans="1:11">
      <c r="A1399" s="1" t="s">
        <v>9044</v>
      </c>
      <c r="B1399" s="2">
        <v>2110758</v>
      </c>
      <c r="C1399" s="1" t="s">
        <v>9045</v>
      </c>
      <c r="D1399" s="1" t="s">
        <v>9046</v>
      </c>
      <c r="E1399" s="1" t="s">
        <v>9047</v>
      </c>
      <c r="F1399" s="2">
        <v>-83.5</v>
      </c>
      <c r="G1399" s="1" t="s">
        <v>9</v>
      </c>
      <c r="H1399" s="1" t="s">
        <v>103</v>
      </c>
      <c r="I1399" s="1" t="s">
        <v>11</v>
      </c>
      <c r="J1399">
        <f>VLOOKUP(B1399,自助退!B:F,5,FALSE)</f>
        <v>83.5</v>
      </c>
      <c r="K1399" t="str">
        <f t="shared" si="21"/>
        <v/>
      </c>
    </row>
    <row r="1400" spans="1:11">
      <c r="A1400" s="1" t="s">
        <v>9048</v>
      </c>
      <c r="B1400" s="2">
        <v>2110853</v>
      </c>
      <c r="C1400" s="1" t="s">
        <v>9049</v>
      </c>
      <c r="D1400" s="1" t="s">
        <v>9050</v>
      </c>
      <c r="E1400" s="1" t="s">
        <v>9004</v>
      </c>
      <c r="F1400" s="2">
        <v>-820.24</v>
      </c>
      <c r="G1400" s="1" t="s">
        <v>9</v>
      </c>
      <c r="H1400" s="1" t="s">
        <v>106</v>
      </c>
      <c r="I1400" s="1" t="s">
        <v>11</v>
      </c>
      <c r="J1400">
        <f>VLOOKUP(B1400,自助退!B:F,5,FALSE)</f>
        <v>820.24</v>
      </c>
      <c r="K1400" t="str">
        <f t="shared" si="21"/>
        <v/>
      </c>
    </row>
    <row r="1401" spans="1:11">
      <c r="A1401" s="1" t="s">
        <v>9051</v>
      </c>
      <c r="B1401" s="2">
        <v>2111151</v>
      </c>
      <c r="C1401" s="1" t="s">
        <v>9052</v>
      </c>
      <c r="D1401" s="1" t="s">
        <v>9053</v>
      </c>
      <c r="E1401" s="1" t="s">
        <v>9054</v>
      </c>
      <c r="F1401" s="2">
        <v>-544.22</v>
      </c>
      <c r="G1401" s="1" t="s">
        <v>9</v>
      </c>
      <c r="H1401" s="1" t="s">
        <v>106</v>
      </c>
      <c r="I1401" s="1" t="s">
        <v>11</v>
      </c>
      <c r="J1401">
        <f>VLOOKUP(B1401,自助退!B:F,5,FALSE)</f>
        <v>544.22</v>
      </c>
      <c r="K1401" t="str">
        <f t="shared" si="21"/>
        <v/>
      </c>
    </row>
    <row r="1402" spans="1:11">
      <c r="A1402" s="1" t="s">
        <v>9055</v>
      </c>
      <c r="B1402" s="2">
        <v>2111222</v>
      </c>
      <c r="C1402" s="1" t="s">
        <v>9056</v>
      </c>
      <c r="D1402" s="1" t="s">
        <v>9057</v>
      </c>
      <c r="E1402" s="1" t="s">
        <v>9058</v>
      </c>
      <c r="F1402" s="2">
        <v>-252</v>
      </c>
      <c r="G1402" s="1" t="s">
        <v>9</v>
      </c>
      <c r="H1402" s="1" t="s">
        <v>156</v>
      </c>
      <c r="I1402" s="1" t="s">
        <v>11</v>
      </c>
      <c r="J1402">
        <f>VLOOKUP(B1402,自助退!B:F,5,FALSE)</f>
        <v>252</v>
      </c>
      <c r="K1402" t="str">
        <f t="shared" si="21"/>
        <v/>
      </c>
    </row>
    <row r="1403" spans="1:11">
      <c r="A1403" s="1" t="s">
        <v>9059</v>
      </c>
      <c r="B1403" s="2">
        <v>2111306</v>
      </c>
      <c r="C1403" s="1" t="s">
        <v>9060</v>
      </c>
      <c r="D1403" s="1" t="s">
        <v>9061</v>
      </c>
      <c r="E1403" s="1" t="s">
        <v>9062</v>
      </c>
      <c r="F1403" s="2">
        <v>-1858</v>
      </c>
      <c r="G1403" s="1" t="s">
        <v>9</v>
      </c>
      <c r="H1403" s="1" t="s">
        <v>96</v>
      </c>
      <c r="I1403" s="1" t="s">
        <v>11</v>
      </c>
      <c r="J1403">
        <f>VLOOKUP(B1403,自助退!B:F,5,FALSE)</f>
        <v>1858</v>
      </c>
      <c r="K1403" t="str">
        <f t="shared" si="21"/>
        <v/>
      </c>
    </row>
    <row r="1404" spans="1:11">
      <c r="A1404" s="1" t="s">
        <v>9063</v>
      </c>
      <c r="B1404" s="2">
        <v>2111333</v>
      </c>
      <c r="C1404" s="1" t="s">
        <v>9064</v>
      </c>
      <c r="D1404" s="1" t="s">
        <v>9065</v>
      </c>
      <c r="E1404" s="1" t="s">
        <v>9066</v>
      </c>
      <c r="F1404" s="2">
        <v>-172</v>
      </c>
      <c r="G1404" s="1" t="s">
        <v>9</v>
      </c>
      <c r="H1404" s="1" t="s">
        <v>10</v>
      </c>
      <c r="I1404" s="1" t="s">
        <v>11</v>
      </c>
      <c r="J1404">
        <f>VLOOKUP(B1404,自助退!B:F,5,FALSE)</f>
        <v>172</v>
      </c>
      <c r="K1404" t="str">
        <f t="shared" si="21"/>
        <v/>
      </c>
    </row>
    <row r="1405" spans="1:11">
      <c r="A1405" s="1" t="s">
        <v>9067</v>
      </c>
      <c r="B1405" s="2">
        <v>2111344</v>
      </c>
      <c r="C1405" s="1" t="s">
        <v>9068</v>
      </c>
      <c r="D1405" s="1" t="s">
        <v>9069</v>
      </c>
      <c r="E1405" s="1" t="s">
        <v>9070</v>
      </c>
      <c r="F1405" s="2">
        <v>-6.76</v>
      </c>
      <c r="G1405" s="1" t="s">
        <v>9</v>
      </c>
      <c r="H1405" s="1" t="s">
        <v>105</v>
      </c>
      <c r="I1405" s="1" t="s">
        <v>11</v>
      </c>
      <c r="J1405">
        <f>VLOOKUP(B1405,自助退!B:F,5,FALSE)</f>
        <v>6.76</v>
      </c>
      <c r="K1405" t="str">
        <f t="shared" si="21"/>
        <v/>
      </c>
    </row>
    <row r="1406" spans="1:11">
      <c r="A1406" s="1" t="s">
        <v>9071</v>
      </c>
      <c r="B1406" s="2">
        <v>2112910</v>
      </c>
      <c r="C1406" s="1" t="s">
        <v>9072</v>
      </c>
      <c r="D1406" s="1" t="s">
        <v>9073</v>
      </c>
      <c r="E1406" s="1" t="s">
        <v>9074</v>
      </c>
      <c r="F1406" s="2">
        <v>-19.46</v>
      </c>
      <c r="G1406" s="1" t="s">
        <v>9</v>
      </c>
      <c r="H1406" s="1" t="s">
        <v>92</v>
      </c>
      <c r="I1406" s="1" t="s">
        <v>11</v>
      </c>
      <c r="J1406">
        <f>VLOOKUP(B1406,自助退!B:F,5,FALSE)</f>
        <v>19.46</v>
      </c>
      <c r="K1406" t="str">
        <f t="shared" si="21"/>
        <v/>
      </c>
    </row>
    <row r="1407" spans="1:11">
      <c r="A1407" s="1" t="s">
        <v>9075</v>
      </c>
      <c r="B1407" s="2">
        <v>2113261</v>
      </c>
      <c r="C1407" s="1" t="s">
        <v>9076</v>
      </c>
      <c r="D1407" s="1" t="s">
        <v>9077</v>
      </c>
      <c r="E1407" s="1" t="s">
        <v>9078</v>
      </c>
      <c r="F1407" s="2">
        <v>-5000</v>
      </c>
      <c r="G1407" s="1" t="s">
        <v>9</v>
      </c>
      <c r="H1407" s="1" t="s">
        <v>4314</v>
      </c>
      <c r="I1407" s="1" t="s">
        <v>11</v>
      </c>
      <c r="J1407">
        <f>VLOOKUP(B1407,自助退!B:F,5,FALSE)</f>
        <v>5000</v>
      </c>
      <c r="K1407" t="str">
        <f t="shared" si="21"/>
        <v/>
      </c>
    </row>
    <row r="1408" spans="1:11">
      <c r="A1408" s="1" t="s">
        <v>9079</v>
      </c>
      <c r="B1408" s="2">
        <v>2113295</v>
      </c>
      <c r="C1408" s="1" t="s">
        <v>9080</v>
      </c>
      <c r="D1408" s="1" t="s">
        <v>9077</v>
      </c>
      <c r="E1408" s="1" t="s">
        <v>9078</v>
      </c>
      <c r="F1408" s="2">
        <v>-1551.56</v>
      </c>
      <c r="G1408" s="1" t="s">
        <v>9</v>
      </c>
      <c r="H1408" s="1" t="s">
        <v>4314</v>
      </c>
      <c r="I1408" s="1" t="s">
        <v>11</v>
      </c>
      <c r="J1408">
        <f>VLOOKUP(B1408,自助退!B:F,5,FALSE)</f>
        <v>1551.56</v>
      </c>
      <c r="K1408" t="str">
        <f t="shared" si="21"/>
        <v/>
      </c>
    </row>
    <row r="1409" spans="1:11">
      <c r="A1409" s="1" t="s">
        <v>9081</v>
      </c>
      <c r="B1409" s="2">
        <v>2116840</v>
      </c>
      <c r="C1409" s="1" t="s">
        <v>9082</v>
      </c>
      <c r="D1409" s="1" t="s">
        <v>9083</v>
      </c>
      <c r="E1409" s="1" t="s">
        <v>9084</v>
      </c>
      <c r="F1409" s="2">
        <v>-100</v>
      </c>
      <c r="G1409" s="1" t="s">
        <v>9</v>
      </c>
      <c r="H1409" s="1" t="s">
        <v>110</v>
      </c>
      <c r="I1409" s="1" t="s">
        <v>11</v>
      </c>
      <c r="J1409">
        <f>VLOOKUP(B1409,自助退!B:F,5,FALSE)</f>
        <v>100</v>
      </c>
      <c r="K1409" t="str">
        <f t="shared" si="21"/>
        <v/>
      </c>
    </row>
    <row r="1410" spans="1:11">
      <c r="A1410" s="1" t="s">
        <v>9085</v>
      </c>
      <c r="B1410" s="2">
        <v>2117010</v>
      </c>
      <c r="C1410" s="1" t="s">
        <v>9086</v>
      </c>
      <c r="D1410" s="1" t="s">
        <v>9087</v>
      </c>
      <c r="E1410" s="1" t="s">
        <v>1631</v>
      </c>
      <c r="F1410" s="2">
        <v>-1000</v>
      </c>
      <c r="G1410" s="1" t="s">
        <v>9</v>
      </c>
      <c r="H1410" s="1" t="s">
        <v>115</v>
      </c>
      <c r="I1410" s="1" t="s">
        <v>11</v>
      </c>
      <c r="J1410">
        <f>VLOOKUP(B1410,自助退!B:F,5,FALSE)</f>
        <v>1000</v>
      </c>
      <c r="K1410" t="str">
        <f t="shared" si="21"/>
        <v/>
      </c>
    </row>
    <row r="1411" spans="1:11">
      <c r="A1411" s="1" t="s">
        <v>9088</v>
      </c>
      <c r="B1411" s="2">
        <v>2117330</v>
      </c>
      <c r="C1411" s="1" t="s">
        <v>9089</v>
      </c>
      <c r="D1411" s="1" t="s">
        <v>9090</v>
      </c>
      <c r="E1411" s="1" t="s">
        <v>9091</v>
      </c>
      <c r="F1411" s="2">
        <v>-192</v>
      </c>
      <c r="G1411" s="1" t="s">
        <v>9</v>
      </c>
      <c r="H1411" s="1" t="s">
        <v>119</v>
      </c>
      <c r="I1411" s="1" t="s">
        <v>11</v>
      </c>
      <c r="J1411">
        <f>VLOOKUP(B1411,自助退!B:F,5,FALSE)</f>
        <v>192</v>
      </c>
      <c r="K1411" t="str">
        <f t="shared" ref="K1411:K1474" si="22">IF(F1411*-1=J1411,"",1)</f>
        <v/>
      </c>
    </row>
    <row r="1412" spans="1:11">
      <c r="A1412" s="1" t="s">
        <v>9092</v>
      </c>
      <c r="B1412" s="2">
        <v>2117400</v>
      </c>
      <c r="C1412" s="1" t="s">
        <v>9093</v>
      </c>
      <c r="D1412" s="1" t="s">
        <v>9094</v>
      </c>
      <c r="E1412" s="1" t="s">
        <v>9095</v>
      </c>
      <c r="F1412" s="2">
        <v>-500</v>
      </c>
      <c r="G1412" s="1" t="s">
        <v>9</v>
      </c>
      <c r="H1412" s="1" t="s">
        <v>96</v>
      </c>
      <c r="I1412" s="1" t="s">
        <v>11</v>
      </c>
      <c r="J1412">
        <f>VLOOKUP(B1412,自助退!B:F,5,FALSE)</f>
        <v>500</v>
      </c>
      <c r="K1412" t="str">
        <f t="shared" si="22"/>
        <v/>
      </c>
    </row>
    <row r="1413" spans="1:11">
      <c r="A1413" s="1" t="s">
        <v>9096</v>
      </c>
      <c r="B1413" s="2">
        <v>2117821</v>
      </c>
      <c r="C1413" s="1" t="s">
        <v>9097</v>
      </c>
      <c r="D1413" s="1" t="s">
        <v>9098</v>
      </c>
      <c r="E1413" s="1" t="s">
        <v>9099</v>
      </c>
      <c r="F1413" s="2">
        <v>-5442.19</v>
      </c>
      <c r="G1413" s="1" t="s">
        <v>9</v>
      </c>
      <c r="H1413" s="1" t="s">
        <v>91</v>
      </c>
      <c r="I1413" s="1" t="s">
        <v>11</v>
      </c>
      <c r="J1413">
        <f>VLOOKUP(B1413,自助退!B:F,5,FALSE)</f>
        <v>5442.19</v>
      </c>
      <c r="K1413" t="str">
        <f t="shared" si="22"/>
        <v/>
      </c>
    </row>
    <row r="1414" spans="1:11">
      <c r="A1414" s="1" t="s">
        <v>9100</v>
      </c>
      <c r="B1414" s="2">
        <v>2117998</v>
      </c>
      <c r="C1414" s="1" t="s">
        <v>9101</v>
      </c>
      <c r="D1414" s="1" t="s">
        <v>9102</v>
      </c>
      <c r="E1414" s="1" t="s">
        <v>9103</v>
      </c>
      <c r="F1414" s="2">
        <v>-7500</v>
      </c>
      <c r="G1414" s="1" t="s">
        <v>9</v>
      </c>
      <c r="H1414" s="1" t="s">
        <v>105</v>
      </c>
      <c r="I1414" s="1" t="s">
        <v>11</v>
      </c>
      <c r="J1414">
        <f>VLOOKUP(B1414,自助退!B:F,5,FALSE)</f>
        <v>7500</v>
      </c>
      <c r="K1414" t="str">
        <f t="shared" si="22"/>
        <v/>
      </c>
    </row>
    <row r="1415" spans="1:11">
      <c r="A1415" s="1" t="s">
        <v>9104</v>
      </c>
      <c r="B1415" s="2">
        <v>2118089</v>
      </c>
      <c r="C1415" s="1" t="s">
        <v>9105</v>
      </c>
      <c r="D1415" s="1" t="s">
        <v>9106</v>
      </c>
      <c r="E1415" s="1" t="s">
        <v>9107</v>
      </c>
      <c r="F1415" s="2">
        <v>-237.36</v>
      </c>
      <c r="G1415" s="1" t="s">
        <v>9</v>
      </c>
      <c r="H1415" s="1" t="s">
        <v>112</v>
      </c>
      <c r="I1415" s="1" t="s">
        <v>11</v>
      </c>
      <c r="J1415">
        <f>VLOOKUP(B1415,自助退!B:F,5,FALSE)</f>
        <v>237.36</v>
      </c>
      <c r="K1415" t="str">
        <f t="shared" si="22"/>
        <v/>
      </c>
    </row>
    <row r="1416" spans="1:11">
      <c r="A1416" s="1" t="s">
        <v>9108</v>
      </c>
      <c r="B1416" s="2">
        <v>2118409</v>
      </c>
      <c r="C1416" s="1"/>
      <c r="D1416" s="1" t="s">
        <v>9109</v>
      </c>
      <c r="E1416" s="1" t="s">
        <v>9110</v>
      </c>
      <c r="F1416" s="2">
        <v>-980</v>
      </c>
      <c r="G1416" s="1" t="s">
        <v>9</v>
      </c>
      <c r="H1416" s="1" t="s">
        <v>88</v>
      </c>
      <c r="I1416" s="1" t="s">
        <v>78</v>
      </c>
      <c r="J1416">
        <f>VLOOKUP(B1416,自助退!B:F,5,FALSE)</f>
        <v>980</v>
      </c>
      <c r="K1416" t="str">
        <f t="shared" si="22"/>
        <v/>
      </c>
    </row>
    <row r="1417" spans="1:11">
      <c r="A1417" s="1" t="s">
        <v>9111</v>
      </c>
      <c r="B1417" s="2">
        <v>2119352</v>
      </c>
      <c r="C1417" s="1" t="s">
        <v>9112</v>
      </c>
      <c r="D1417" s="1" t="s">
        <v>9113</v>
      </c>
      <c r="E1417" s="1" t="s">
        <v>9114</v>
      </c>
      <c r="F1417" s="2">
        <v>-1000</v>
      </c>
      <c r="G1417" s="1" t="s">
        <v>9</v>
      </c>
      <c r="H1417" s="1" t="s">
        <v>87</v>
      </c>
      <c r="I1417" s="1" t="s">
        <v>11</v>
      </c>
      <c r="J1417">
        <f>VLOOKUP(B1417,自助退!B:F,5,FALSE)</f>
        <v>1000</v>
      </c>
      <c r="K1417" t="str">
        <f t="shared" si="22"/>
        <v/>
      </c>
    </row>
    <row r="1418" spans="1:11">
      <c r="A1418" s="1" t="s">
        <v>9115</v>
      </c>
      <c r="B1418" s="2">
        <v>2119818</v>
      </c>
      <c r="C1418" s="1" t="s">
        <v>9116</v>
      </c>
      <c r="D1418" s="1" t="s">
        <v>9117</v>
      </c>
      <c r="E1418" s="1" t="s">
        <v>9118</v>
      </c>
      <c r="F1418" s="2">
        <v>-486</v>
      </c>
      <c r="G1418" s="1" t="s">
        <v>9</v>
      </c>
      <c r="H1418" s="1" t="s">
        <v>10</v>
      </c>
      <c r="I1418" s="1" t="s">
        <v>11</v>
      </c>
      <c r="J1418">
        <f>VLOOKUP(B1418,自助退!B:F,5,FALSE)</f>
        <v>486</v>
      </c>
      <c r="K1418" t="str">
        <f t="shared" si="22"/>
        <v/>
      </c>
    </row>
    <row r="1419" spans="1:11">
      <c r="A1419" s="1" t="s">
        <v>9119</v>
      </c>
      <c r="B1419" s="2">
        <v>2120161</v>
      </c>
      <c r="C1419" s="1" t="s">
        <v>9120</v>
      </c>
      <c r="D1419" s="1" t="s">
        <v>9121</v>
      </c>
      <c r="E1419" s="1" t="s">
        <v>9122</v>
      </c>
      <c r="F1419" s="2">
        <v>-4762</v>
      </c>
      <c r="G1419" s="1" t="s">
        <v>9</v>
      </c>
      <c r="H1419" s="1" t="s">
        <v>96</v>
      </c>
      <c r="I1419" s="1" t="s">
        <v>11</v>
      </c>
      <c r="J1419">
        <f>VLOOKUP(B1419,自助退!B:F,5,FALSE)</f>
        <v>4762</v>
      </c>
      <c r="K1419" t="str">
        <f t="shared" si="22"/>
        <v/>
      </c>
    </row>
    <row r="1420" spans="1:11">
      <c r="A1420" s="1" t="s">
        <v>9123</v>
      </c>
      <c r="B1420" s="2">
        <v>2120502</v>
      </c>
      <c r="C1420" s="1" t="s">
        <v>9124</v>
      </c>
      <c r="D1420" s="1" t="s">
        <v>9125</v>
      </c>
      <c r="E1420" s="1" t="s">
        <v>9126</v>
      </c>
      <c r="F1420" s="2">
        <v>-3670</v>
      </c>
      <c r="G1420" s="1" t="s">
        <v>9</v>
      </c>
      <c r="H1420" s="1" t="s">
        <v>76</v>
      </c>
      <c r="I1420" s="1" t="s">
        <v>11</v>
      </c>
      <c r="J1420">
        <f>VLOOKUP(B1420,自助退!B:F,5,FALSE)</f>
        <v>3670</v>
      </c>
      <c r="K1420" t="str">
        <f t="shared" si="22"/>
        <v/>
      </c>
    </row>
    <row r="1421" spans="1:11">
      <c r="A1421" s="1" t="s">
        <v>9127</v>
      </c>
      <c r="B1421" s="2">
        <v>2120554</v>
      </c>
      <c r="C1421" s="1"/>
      <c r="D1421" s="1" t="s">
        <v>9128</v>
      </c>
      <c r="E1421" s="1" t="s">
        <v>9129</v>
      </c>
      <c r="F1421" s="2">
        <v>-128.51</v>
      </c>
      <c r="G1421" s="1" t="s">
        <v>9</v>
      </c>
      <c r="H1421" s="1" t="s">
        <v>92</v>
      </c>
      <c r="I1421" s="1" t="s">
        <v>78</v>
      </c>
      <c r="J1421">
        <f>VLOOKUP(B1421,自助退!B:F,5,FALSE)</f>
        <v>128.51</v>
      </c>
      <c r="K1421" t="str">
        <f t="shared" si="22"/>
        <v/>
      </c>
    </row>
    <row r="1422" spans="1:11">
      <c r="A1422" s="1" t="s">
        <v>9130</v>
      </c>
      <c r="B1422" s="2">
        <v>2120615</v>
      </c>
      <c r="C1422" s="1"/>
      <c r="D1422" s="1" t="s">
        <v>9128</v>
      </c>
      <c r="E1422" s="1" t="s">
        <v>9129</v>
      </c>
      <c r="F1422" s="2">
        <v>-71.489999999999995</v>
      </c>
      <c r="G1422" s="1" t="s">
        <v>9</v>
      </c>
      <c r="H1422" s="1" t="s">
        <v>92</v>
      </c>
      <c r="I1422" s="1" t="s">
        <v>78</v>
      </c>
      <c r="J1422">
        <f>VLOOKUP(B1422,自助退!B:F,5,FALSE)</f>
        <v>71.489999999999995</v>
      </c>
      <c r="K1422" t="str">
        <f t="shared" si="22"/>
        <v/>
      </c>
    </row>
    <row r="1423" spans="1:11">
      <c r="A1423" s="1" t="s">
        <v>9131</v>
      </c>
      <c r="B1423" s="2">
        <v>2120811</v>
      </c>
      <c r="C1423" s="1" t="s">
        <v>9132</v>
      </c>
      <c r="D1423" s="1" t="s">
        <v>239</v>
      </c>
      <c r="E1423" s="1" t="s">
        <v>9133</v>
      </c>
      <c r="F1423" s="2">
        <v>-35000</v>
      </c>
      <c r="G1423" s="1" t="s">
        <v>9</v>
      </c>
      <c r="H1423" s="1" t="s">
        <v>85</v>
      </c>
      <c r="I1423" s="1" t="s">
        <v>11</v>
      </c>
      <c r="J1423">
        <f>VLOOKUP(B1423,自助退!B:F,5,FALSE)</f>
        <v>35000</v>
      </c>
      <c r="K1423" t="str">
        <f t="shared" si="22"/>
        <v/>
      </c>
    </row>
    <row r="1424" spans="1:11">
      <c r="A1424" s="1" t="s">
        <v>9134</v>
      </c>
      <c r="B1424" s="2">
        <v>2120808</v>
      </c>
      <c r="C1424" s="1" t="s">
        <v>9135</v>
      </c>
      <c r="D1424" s="1" t="s">
        <v>9136</v>
      </c>
      <c r="E1424" s="1" t="s">
        <v>9137</v>
      </c>
      <c r="F1424" s="2">
        <v>-88.5</v>
      </c>
      <c r="G1424" s="1" t="s">
        <v>9</v>
      </c>
      <c r="H1424" s="1" t="s">
        <v>84</v>
      </c>
      <c r="I1424" s="1" t="s">
        <v>11</v>
      </c>
      <c r="J1424">
        <f>VLOOKUP(B1424,自助退!B:F,5,FALSE)</f>
        <v>88.5</v>
      </c>
      <c r="K1424" t="str">
        <f t="shared" si="22"/>
        <v/>
      </c>
    </row>
    <row r="1425" spans="1:11">
      <c r="A1425" s="1" t="s">
        <v>9138</v>
      </c>
      <c r="B1425" s="2">
        <v>2120816</v>
      </c>
      <c r="C1425" s="1" t="s">
        <v>9139</v>
      </c>
      <c r="D1425" s="1" t="s">
        <v>9140</v>
      </c>
      <c r="E1425" s="1" t="s">
        <v>9141</v>
      </c>
      <c r="F1425" s="2">
        <v>-1000</v>
      </c>
      <c r="G1425" s="1" t="s">
        <v>9</v>
      </c>
      <c r="H1425" s="1" t="s">
        <v>98</v>
      </c>
      <c r="I1425" s="1" t="s">
        <v>11</v>
      </c>
      <c r="J1425">
        <f>VLOOKUP(B1425,自助退!B:F,5,FALSE)</f>
        <v>1000</v>
      </c>
      <c r="K1425" t="str">
        <f t="shared" si="22"/>
        <v/>
      </c>
    </row>
    <row r="1426" spans="1:11">
      <c r="A1426" s="1" t="s">
        <v>9142</v>
      </c>
      <c r="B1426" s="2">
        <v>2120946</v>
      </c>
      <c r="C1426" s="1" t="s">
        <v>9143</v>
      </c>
      <c r="D1426" s="1" t="s">
        <v>9144</v>
      </c>
      <c r="E1426" s="1" t="s">
        <v>9145</v>
      </c>
      <c r="F1426" s="2">
        <v>-2267.44</v>
      </c>
      <c r="G1426" s="1" t="s">
        <v>9</v>
      </c>
      <c r="H1426" s="1" t="s">
        <v>98</v>
      </c>
      <c r="I1426" s="1" t="s">
        <v>11</v>
      </c>
      <c r="J1426">
        <f>VLOOKUP(B1426,自助退!B:F,5,FALSE)</f>
        <v>2267.44</v>
      </c>
      <c r="K1426" t="str">
        <f t="shared" si="22"/>
        <v/>
      </c>
    </row>
    <row r="1427" spans="1:11">
      <c r="A1427" s="1" t="s">
        <v>9142</v>
      </c>
      <c r="B1427" s="2">
        <v>2120945</v>
      </c>
      <c r="C1427" s="1" t="s">
        <v>9146</v>
      </c>
      <c r="D1427" s="1" t="s">
        <v>239</v>
      </c>
      <c r="E1427" s="1" t="s">
        <v>9133</v>
      </c>
      <c r="F1427" s="2">
        <v>-11000</v>
      </c>
      <c r="G1427" s="1" t="s">
        <v>9</v>
      </c>
      <c r="H1427" s="1" t="s">
        <v>85</v>
      </c>
      <c r="I1427" s="1" t="s">
        <v>11</v>
      </c>
      <c r="J1427">
        <f>VLOOKUP(B1427,自助退!B:F,5,FALSE)</f>
        <v>11000</v>
      </c>
      <c r="K1427" t="str">
        <f t="shared" si="22"/>
        <v/>
      </c>
    </row>
    <row r="1428" spans="1:11">
      <c r="A1428" s="1" t="s">
        <v>9147</v>
      </c>
      <c r="B1428" s="2">
        <v>2121215</v>
      </c>
      <c r="C1428" s="1" t="s">
        <v>9148</v>
      </c>
      <c r="D1428" s="1" t="s">
        <v>9149</v>
      </c>
      <c r="E1428" s="1" t="s">
        <v>9150</v>
      </c>
      <c r="F1428" s="2">
        <v>-825.77</v>
      </c>
      <c r="G1428" s="1" t="s">
        <v>9</v>
      </c>
      <c r="H1428" s="1" t="s">
        <v>75</v>
      </c>
      <c r="I1428" s="1" t="s">
        <v>11</v>
      </c>
      <c r="J1428">
        <f>VLOOKUP(B1428,自助退!B:F,5,FALSE)</f>
        <v>825.77</v>
      </c>
      <c r="K1428" t="str">
        <f t="shared" si="22"/>
        <v/>
      </c>
    </row>
    <row r="1429" spans="1:11">
      <c r="A1429" s="1" t="s">
        <v>9151</v>
      </c>
      <c r="B1429" s="2">
        <v>2121243</v>
      </c>
      <c r="C1429" s="1" t="s">
        <v>9152</v>
      </c>
      <c r="D1429" s="1" t="s">
        <v>9153</v>
      </c>
      <c r="E1429" s="1" t="s">
        <v>9154</v>
      </c>
      <c r="F1429" s="2">
        <v>-3760.2</v>
      </c>
      <c r="G1429" s="1" t="s">
        <v>9</v>
      </c>
      <c r="H1429" s="1" t="s">
        <v>102</v>
      </c>
      <c r="I1429" s="1" t="s">
        <v>11</v>
      </c>
      <c r="J1429">
        <f>VLOOKUP(B1429,自助退!B:F,5,FALSE)</f>
        <v>3760.2</v>
      </c>
      <c r="K1429" t="str">
        <f t="shared" si="22"/>
        <v/>
      </c>
    </row>
    <row r="1430" spans="1:11">
      <c r="A1430" s="1" t="s">
        <v>9155</v>
      </c>
      <c r="B1430" s="2">
        <v>2121280</v>
      </c>
      <c r="C1430" s="1" t="s">
        <v>9156</v>
      </c>
      <c r="D1430" s="1" t="s">
        <v>9157</v>
      </c>
      <c r="E1430" s="1" t="s">
        <v>9158</v>
      </c>
      <c r="F1430" s="2">
        <v>-1500</v>
      </c>
      <c r="G1430" s="1" t="s">
        <v>9</v>
      </c>
      <c r="H1430" s="1" t="s">
        <v>90</v>
      </c>
      <c r="I1430" s="1" t="s">
        <v>11</v>
      </c>
      <c r="J1430">
        <f>VLOOKUP(B1430,自助退!B:F,5,FALSE)</f>
        <v>1500</v>
      </c>
      <c r="K1430" t="str">
        <f t="shared" si="22"/>
        <v/>
      </c>
    </row>
    <row r="1431" spans="1:11">
      <c r="A1431" s="1" t="s">
        <v>9159</v>
      </c>
      <c r="B1431" s="2">
        <v>2121485</v>
      </c>
      <c r="C1431" s="1" t="s">
        <v>9160</v>
      </c>
      <c r="D1431" s="1" t="s">
        <v>9157</v>
      </c>
      <c r="E1431" s="1" t="s">
        <v>9158</v>
      </c>
      <c r="F1431" s="2">
        <v>-3000</v>
      </c>
      <c r="G1431" s="1" t="s">
        <v>9</v>
      </c>
      <c r="H1431" s="1" t="s">
        <v>95</v>
      </c>
      <c r="I1431" s="1" t="s">
        <v>11</v>
      </c>
      <c r="J1431">
        <f>VLOOKUP(B1431,自助退!B:F,5,FALSE)</f>
        <v>3000</v>
      </c>
      <c r="K1431" t="str">
        <f t="shared" si="22"/>
        <v/>
      </c>
    </row>
    <row r="1432" spans="1:11">
      <c r="A1432" s="1" t="s">
        <v>9161</v>
      </c>
      <c r="B1432" s="2">
        <v>2121855</v>
      </c>
      <c r="C1432" s="1" t="s">
        <v>9162</v>
      </c>
      <c r="D1432" s="1" t="s">
        <v>9163</v>
      </c>
      <c r="E1432" s="1" t="s">
        <v>9164</v>
      </c>
      <c r="F1432" s="2">
        <v>-59</v>
      </c>
      <c r="G1432" s="1" t="s">
        <v>9</v>
      </c>
      <c r="H1432" s="1" t="s">
        <v>105</v>
      </c>
      <c r="I1432" s="1" t="s">
        <v>11</v>
      </c>
      <c r="J1432">
        <f>VLOOKUP(B1432,自助退!B:F,5,FALSE)</f>
        <v>59</v>
      </c>
      <c r="K1432" t="str">
        <f t="shared" si="22"/>
        <v/>
      </c>
    </row>
    <row r="1433" spans="1:11">
      <c r="A1433" s="1" t="s">
        <v>9165</v>
      </c>
      <c r="B1433" s="2">
        <v>2122085</v>
      </c>
      <c r="C1433" s="1" t="s">
        <v>9166</v>
      </c>
      <c r="D1433" s="1" t="s">
        <v>9167</v>
      </c>
      <c r="E1433" s="1" t="s">
        <v>9168</v>
      </c>
      <c r="F1433" s="2">
        <v>-60</v>
      </c>
      <c r="G1433" s="1" t="s">
        <v>9</v>
      </c>
      <c r="H1433" s="1" t="s">
        <v>119</v>
      </c>
      <c r="I1433" s="1" t="s">
        <v>11</v>
      </c>
      <c r="J1433">
        <f>VLOOKUP(B1433,自助退!B:F,5,FALSE)</f>
        <v>60</v>
      </c>
      <c r="K1433" t="str">
        <f t="shared" si="22"/>
        <v/>
      </c>
    </row>
    <row r="1434" spans="1:11">
      <c r="A1434" s="1" t="s">
        <v>9169</v>
      </c>
      <c r="B1434" s="2">
        <v>2122534</v>
      </c>
      <c r="C1434" s="1" t="s">
        <v>9170</v>
      </c>
      <c r="D1434" s="1" t="s">
        <v>9171</v>
      </c>
      <c r="E1434" s="1" t="s">
        <v>9172</v>
      </c>
      <c r="F1434" s="2">
        <v>-1000</v>
      </c>
      <c r="G1434" s="1" t="s">
        <v>9</v>
      </c>
      <c r="H1434" s="1" t="s">
        <v>92</v>
      </c>
      <c r="I1434" s="1" t="s">
        <v>11</v>
      </c>
      <c r="J1434">
        <f>VLOOKUP(B1434,自助退!B:F,5,FALSE)</f>
        <v>1000</v>
      </c>
      <c r="K1434" t="str">
        <f t="shared" si="22"/>
        <v/>
      </c>
    </row>
    <row r="1435" spans="1:11">
      <c r="A1435" s="1" t="s">
        <v>9173</v>
      </c>
      <c r="B1435" s="2">
        <v>2122710</v>
      </c>
      <c r="C1435" s="1" t="s">
        <v>9174</v>
      </c>
      <c r="D1435" s="1" t="s">
        <v>9175</v>
      </c>
      <c r="E1435" s="1" t="s">
        <v>9176</v>
      </c>
      <c r="F1435" s="2">
        <v>-5421.99</v>
      </c>
      <c r="G1435" s="1" t="s">
        <v>9</v>
      </c>
      <c r="H1435" s="1" t="s">
        <v>100</v>
      </c>
      <c r="I1435" s="1" t="s">
        <v>11</v>
      </c>
      <c r="J1435">
        <f>VLOOKUP(B1435,自助退!B:F,5,FALSE)</f>
        <v>5421.99</v>
      </c>
      <c r="K1435" t="str">
        <f t="shared" si="22"/>
        <v/>
      </c>
    </row>
    <row r="1436" spans="1:11">
      <c r="A1436" s="1" t="s">
        <v>9177</v>
      </c>
      <c r="B1436" s="2">
        <v>2122889</v>
      </c>
      <c r="C1436" s="1" t="s">
        <v>9178</v>
      </c>
      <c r="D1436" s="1" t="s">
        <v>9179</v>
      </c>
      <c r="E1436" s="1" t="s">
        <v>9180</v>
      </c>
      <c r="F1436" s="2">
        <v>-270</v>
      </c>
      <c r="G1436" s="1" t="s">
        <v>9</v>
      </c>
      <c r="H1436" s="1" t="s">
        <v>10</v>
      </c>
      <c r="I1436" s="1" t="s">
        <v>11</v>
      </c>
      <c r="J1436">
        <f>VLOOKUP(B1436,自助退!B:F,5,FALSE)</f>
        <v>270</v>
      </c>
      <c r="K1436" t="str">
        <f t="shared" si="22"/>
        <v/>
      </c>
    </row>
    <row r="1437" spans="1:11">
      <c r="A1437" s="1" t="s">
        <v>9181</v>
      </c>
      <c r="B1437" s="2">
        <v>2123015</v>
      </c>
      <c r="C1437" s="1" t="s">
        <v>9182</v>
      </c>
      <c r="D1437" s="1" t="s">
        <v>9179</v>
      </c>
      <c r="E1437" s="1" t="s">
        <v>9180</v>
      </c>
      <c r="F1437" s="2">
        <v>-7.37</v>
      </c>
      <c r="G1437" s="1" t="s">
        <v>9</v>
      </c>
      <c r="H1437" s="1" t="s">
        <v>10</v>
      </c>
      <c r="I1437" s="1" t="s">
        <v>11</v>
      </c>
      <c r="J1437">
        <f>VLOOKUP(B1437,自助退!B:F,5,FALSE)</f>
        <v>7.37</v>
      </c>
      <c r="K1437" t="str">
        <f t="shared" si="22"/>
        <v/>
      </c>
    </row>
    <row r="1438" spans="1:11">
      <c r="A1438" s="1" t="s">
        <v>9183</v>
      </c>
      <c r="B1438" s="2">
        <v>2123122</v>
      </c>
      <c r="C1438" s="1" t="s">
        <v>9184</v>
      </c>
      <c r="D1438" s="1" t="s">
        <v>9185</v>
      </c>
      <c r="E1438" s="1" t="s">
        <v>9186</v>
      </c>
      <c r="F1438" s="2">
        <v>-2352</v>
      </c>
      <c r="G1438" s="1" t="s">
        <v>9</v>
      </c>
      <c r="H1438" s="1" t="s">
        <v>140</v>
      </c>
      <c r="I1438" s="1" t="s">
        <v>11</v>
      </c>
      <c r="J1438">
        <f>VLOOKUP(B1438,自助退!B:F,5,FALSE)</f>
        <v>2352</v>
      </c>
      <c r="K1438" t="str">
        <f t="shared" si="22"/>
        <v/>
      </c>
    </row>
    <row r="1439" spans="1:11">
      <c r="A1439" s="1" t="s">
        <v>9187</v>
      </c>
      <c r="B1439" s="2">
        <v>2123415</v>
      </c>
      <c r="C1439" s="1" t="s">
        <v>9188</v>
      </c>
      <c r="D1439" s="1" t="s">
        <v>9189</v>
      </c>
      <c r="E1439" s="1" t="s">
        <v>9190</v>
      </c>
      <c r="F1439" s="2">
        <v>-1741.94</v>
      </c>
      <c r="G1439" s="1" t="s">
        <v>9</v>
      </c>
      <c r="H1439" s="1" t="s">
        <v>91</v>
      </c>
      <c r="I1439" s="1" t="s">
        <v>11</v>
      </c>
      <c r="J1439">
        <f>VLOOKUP(B1439,自助退!B:F,5,FALSE)</f>
        <v>1741.94</v>
      </c>
      <c r="K1439" t="str">
        <f t="shared" si="22"/>
        <v/>
      </c>
    </row>
    <row r="1440" spans="1:11">
      <c r="A1440" s="1" t="s">
        <v>9191</v>
      </c>
      <c r="B1440" s="2">
        <v>2123461</v>
      </c>
      <c r="C1440" s="1" t="s">
        <v>9192</v>
      </c>
      <c r="D1440" s="1" t="s">
        <v>9193</v>
      </c>
      <c r="E1440" s="1" t="s">
        <v>9194</v>
      </c>
      <c r="F1440" s="2">
        <v>-20</v>
      </c>
      <c r="G1440" s="1" t="s">
        <v>9</v>
      </c>
      <c r="H1440" s="1" t="s">
        <v>92</v>
      </c>
      <c r="I1440" s="1" t="s">
        <v>11</v>
      </c>
      <c r="J1440">
        <f>VLOOKUP(B1440,自助退!B:F,5,FALSE)</f>
        <v>20</v>
      </c>
      <c r="K1440" t="str">
        <f t="shared" si="22"/>
        <v/>
      </c>
    </row>
    <row r="1441" spans="1:11">
      <c r="A1441" s="1" t="s">
        <v>9195</v>
      </c>
      <c r="B1441" s="2">
        <v>2123566</v>
      </c>
      <c r="C1441" s="1" t="s">
        <v>9196</v>
      </c>
      <c r="D1441" s="1" t="s">
        <v>9197</v>
      </c>
      <c r="E1441" s="1" t="s">
        <v>9198</v>
      </c>
      <c r="F1441" s="2">
        <v>-600</v>
      </c>
      <c r="G1441" s="1" t="s">
        <v>9</v>
      </c>
      <c r="H1441" s="1" t="s">
        <v>77</v>
      </c>
      <c r="I1441" s="1" t="s">
        <v>11</v>
      </c>
      <c r="J1441">
        <f>VLOOKUP(B1441,自助退!B:F,5,FALSE)</f>
        <v>600</v>
      </c>
      <c r="K1441" t="str">
        <f t="shared" si="22"/>
        <v/>
      </c>
    </row>
    <row r="1442" spans="1:11">
      <c r="A1442" s="1" t="s">
        <v>9199</v>
      </c>
      <c r="B1442" s="2">
        <v>2124264</v>
      </c>
      <c r="C1442" s="1"/>
      <c r="D1442" s="1" t="s">
        <v>9200</v>
      </c>
      <c r="E1442" s="1" t="s">
        <v>9201</v>
      </c>
      <c r="F1442" s="2">
        <v>-71.400000000000006</v>
      </c>
      <c r="G1442" s="1" t="s">
        <v>9</v>
      </c>
      <c r="H1442" s="1" t="s">
        <v>84</v>
      </c>
      <c r="I1442" s="1" t="s">
        <v>78</v>
      </c>
      <c r="J1442">
        <f>VLOOKUP(B1442,自助退!B:F,5,FALSE)</f>
        <v>71.400000000000006</v>
      </c>
      <c r="K1442" t="str">
        <f t="shared" si="22"/>
        <v/>
      </c>
    </row>
    <row r="1443" spans="1:11">
      <c r="A1443" s="1" t="s">
        <v>9202</v>
      </c>
      <c r="B1443" s="2">
        <v>2124286</v>
      </c>
      <c r="C1443" s="1" t="s">
        <v>9203</v>
      </c>
      <c r="D1443" s="1" t="s">
        <v>9204</v>
      </c>
      <c r="E1443" s="1" t="s">
        <v>9205</v>
      </c>
      <c r="F1443" s="2">
        <v>-1981</v>
      </c>
      <c r="G1443" s="1" t="s">
        <v>9</v>
      </c>
      <c r="H1443" s="1" t="s">
        <v>92</v>
      </c>
      <c r="I1443" s="1" t="s">
        <v>11</v>
      </c>
      <c r="J1443">
        <f>VLOOKUP(B1443,自助退!B:F,5,FALSE)</f>
        <v>1981</v>
      </c>
      <c r="K1443" t="str">
        <f t="shared" si="22"/>
        <v/>
      </c>
    </row>
    <row r="1444" spans="1:11">
      <c r="A1444" s="1" t="s">
        <v>9206</v>
      </c>
      <c r="B1444" s="2">
        <v>2124866</v>
      </c>
      <c r="C1444" s="1" t="s">
        <v>9207</v>
      </c>
      <c r="D1444" s="1" t="s">
        <v>9208</v>
      </c>
      <c r="E1444" s="1" t="s">
        <v>9209</v>
      </c>
      <c r="F1444" s="2">
        <v>-1797.26</v>
      </c>
      <c r="G1444" s="1" t="s">
        <v>9</v>
      </c>
      <c r="H1444" s="1" t="s">
        <v>92</v>
      </c>
      <c r="I1444" s="1" t="s">
        <v>11</v>
      </c>
      <c r="J1444">
        <f>VLOOKUP(B1444,自助退!B:F,5,FALSE)</f>
        <v>1797.26</v>
      </c>
      <c r="K1444" t="str">
        <f t="shared" si="22"/>
        <v/>
      </c>
    </row>
    <row r="1445" spans="1:11">
      <c r="A1445" s="1" t="s">
        <v>9210</v>
      </c>
      <c r="B1445" s="2">
        <v>2124985</v>
      </c>
      <c r="C1445" s="1" t="s">
        <v>9211</v>
      </c>
      <c r="D1445" s="1" t="s">
        <v>9212</v>
      </c>
      <c r="E1445" s="1" t="s">
        <v>9213</v>
      </c>
      <c r="F1445" s="2">
        <v>-500</v>
      </c>
      <c r="G1445" s="1" t="s">
        <v>9</v>
      </c>
      <c r="H1445" s="1" t="s">
        <v>80</v>
      </c>
      <c r="I1445" s="1" t="s">
        <v>11</v>
      </c>
      <c r="J1445">
        <f>VLOOKUP(B1445,自助退!B:F,5,FALSE)</f>
        <v>500</v>
      </c>
      <c r="K1445" t="str">
        <f t="shared" si="22"/>
        <v/>
      </c>
    </row>
    <row r="1446" spans="1:11">
      <c r="A1446" s="1" t="s">
        <v>9214</v>
      </c>
      <c r="B1446" s="2">
        <v>2125223</v>
      </c>
      <c r="C1446" s="1"/>
      <c r="D1446" s="1" t="s">
        <v>9215</v>
      </c>
      <c r="E1446" s="1" t="s">
        <v>9216</v>
      </c>
      <c r="F1446" s="2">
        <v>-265</v>
      </c>
      <c r="G1446" s="1" t="s">
        <v>9</v>
      </c>
      <c r="H1446" s="1" t="s">
        <v>86</v>
      </c>
      <c r="I1446" s="1" t="s">
        <v>78</v>
      </c>
      <c r="J1446">
        <f>VLOOKUP(B1446,自助退!B:F,5,FALSE)</f>
        <v>265</v>
      </c>
      <c r="K1446" t="str">
        <f t="shared" si="22"/>
        <v/>
      </c>
    </row>
    <row r="1447" spans="1:11">
      <c r="A1447" s="1" t="s">
        <v>9217</v>
      </c>
      <c r="B1447" s="2">
        <v>2125344</v>
      </c>
      <c r="C1447" s="1" t="s">
        <v>9218</v>
      </c>
      <c r="D1447" s="1" t="s">
        <v>9219</v>
      </c>
      <c r="E1447" s="1" t="s">
        <v>9220</v>
      </c>
      <c r="F1447" s="2">
        <v>-280</v>
      </c>
      <c r="G1447" s="1" t="s">
        <v>9</v>
      </c>
      <c r="H1447" s="1" t="s">
        <v>94</v>
      </c>
      <c r="I1447" s="1" t="s">
        <v>11</v>
      </c>
      <c r="J1447">
        <f>VLOOKUP(B1447,自助退!B:F,5,FALSE)</f>
        <v>280</v>
      </c>
      <c r="K1447" t="str">
        <f t="shared" si="22"/>
        <v/>
      </c>
    </row>
    <row r="1448" spans="1:11">
      <c r="A1448" s="1" t="s">
        <v>9221</v>
      </c>
      <c r="B1448" s="2">
        <v>2125655</v>
      </c>
      <c r="C1448" s="1" t="s">
        <v>9222</v>
      </c>
      <c r="D1448" s="1" t="s">
        <v>180</v>
      </c>
      <c r="E1448" s="1" t="s">
        <v>9223</v>
      </c>
      <c r="F1448" s="2">
        <v>-365.5</v>
      </c>
      <c r="G1448" s="1" t="s">
        <v>9</v>
      </c>
      <c r="H1448" s="1" t="s">
        <v>75</v>
      </c>
      <c r="I1448" s="1" t="s">
        <v>11</v>
      </c>
      <c r="J1448">
        <f>VLOOKUP(B1448,自助退!B:F,5,FALSE)</f>
        <v>365.5</v>
      </c>
      <c r="K1448" t="str">
        <f t="shared" si="22"/>
        <v/>
      </c>
    </row>
    <row r="1449" spans="1:11">
      <c r="A1449" s="1" t="s">
        <v>9224</v>
      </c>
      <c r="B1449" s="2">
        <v>2125737</v>
      </c>
      <c r="C1449" s="1" t="s">
        <v>9225</v>
      </c>
      <c r="D1449" s="1" t="s">
        <v>9226</v>
      </c>
      <c r="E1449" s="1" t="s">
        <v>9227</v>
      </c>
      <c r="F1449" s="2">
        <v>-500</v>
      </c>
      <c r="G1449" s="1" t="s">
        <v>9</v>
      </c>
      <c r="H1449" s="1" t="s">
        <v>108</v>
      </c>
      <c r="I1449" s="1" t="s">
        <v>11</v>
      </c>
      <c r="J1449">
        <f>VLOOKUP(B1449,自助退!B:F,5,FALSE)</f>
        <v>500</v>
      </c>
      <c r="K1449" t="str">
        <f t="shared" si="22"/>
        <v/>
      </c>
    </row>
    <row r="1450" spans="1:11">
      <c r="A1450" s="1" t="s">
        <v>9228</v>
      </c>
      <c r="B1450" s="2">
        <v>2125877</v>
      </c>
      <c r="C1450" s="1" t="s">
        <v>9229</v>
      </c>
      <c r="D1450" s="1" t="s">
        <v>3352</v>
      </c>
      <c r="E1450" s="1" t="s">
        <v>3353</v>
      </c>
      <c r="F1450" s="2">
        <v>-576.72</v>
      </c>
      <c r="G1450" s="1" t="s">
        <v>9</v>
      </c>
      <c r="H1450" s="1" t="s">
        <v>85</v>
      </c>
      <c r="I1450" s="1" t="s">
        <v>11</v>
      </c>
      <c r="J1450">
        <f>VLOOKUP(B1450,自助退!B:F,5,FALSE)</f>
        <v>576.72</v>
      </c>
      <c r="K1450" t="str">
        <f t="shared" si="22"/>
        <v/>
      </c>
    </row>
    <row r="1451" spans="1:11">
      <c r="A1451" s="1" t="s">
        <v>9230</v>
      </c>
      <c r="B1451" s="2">
        <v>2125943</v>
      </c>
      <c r="C1451" s="1" t="s">
        <v>9231</v>
      </c>
      <c r="D1451" s="1" t="s">
        <v>9232</v>
      </c>
      <c r="E1451" s="1" t="s">
        <v>9233</v>
      </c>
      <c r="F1451" s="2">
        <v>-1490</v>
      </c>
      <c r="G1451" s="1" t="s">
        <v>9</v>
      </c>
      <c r="H1451" s="1" t="s">
        <v>106</v>
      </c>
      <c r="I1451" s="1" t="s">
        <v>11</v>
      </c>
      <c r="J1451">
        <f>VLOOKUP(B1451,自助退!B:F,5,FALSE)</f>
        <v>1490</v>
      </c>
      <c r="K1451" t="str">
        <f t="shared" si="22"/>
        <v/>
      </c>
    </row>
    <row r="1452" spans="1:11">
      <c r="A1452" s="1" t="s">
        <v>9234</v>
      </c>
      <c r="B1452" s="2">
        <v>2125995</v>
      </c>
      <c r="C1452" s="1"/>
      <c r="D1452" s="1" t="s">
        <v>9235</v>
      </c>
      <c r="E1452" s="1" t="s">
        <v>9236</v>
      </c>
      <c r="F1452" s="2">
        <v>-500</v>
      </c>
      <c r="G1452" s="1" t="s">
        <v>9</v>
      </c>
      <c r="H1452" s="1" t="s">
        <v>92</v>
      </c>
      <c r="I1452" s="1" t="s">
        <v>78</v>
      </c>
      <c r="J1452">
        <f>VLOOKUP(B1452,自助退!B:F,5,FALSE)</f>
        <v>500</v>
      </c>
      <c r="K1452" t="str">
        <f t="shared" si="22"/>
        <v/>
      </c>
    </row>
    <row r="1453" spans="1:11">
      <c r="A1453" s="1" t="s">
        <v>9237</v>
      </c>
      <c r="B1453" s="2">
        <v>2126040</v>
      </c>
      <c r="C1453" s="1" t="s">
        <v>9238</v>
      </c>
      <c r="D1453" s="1" t="s">
        <v>9239</v>
      </c>
      <c r="E1453" s="1" t="s">
        <v>9240</v>
      </c>
      <c r="F1453" s="2">
        <v>-20</v>
      </c>
      <c r="G1453" s="1" t="s">
        <v>9</v>
      </c>
      <c r="H1453" s="1" t="s">
        <v>88</v>
      </c>
      <c r="I1453" s="1" t="s">
        <v>11</v>
      </c>
      <c r="J1453">
        <f>VLOOKUP(B1453,自助退!B:F,5,FALSE)</f>
        <v>20</v>
      </c>
      <c r="K1453" t="str">
        <f t="shared" si="22"/>
        <v/>
      </c>
    </row>
    <row r="1454" spans="1:11">
      <c r="A1454" s="1" t="s">
        <v>9241</v>
      </c>
      <c r="B1454" s="2">
        <v>2126062</v>
      </c>
      <c r="C1454" s="1"/>
      <c r="D1454" s="1" t="s">
        <v>9242</v>
      </c>
      <c r="E1454" s="1" t="s">
        <v>9243</v>
      </c>
      <c r="F1454" s="2">
        <v>-486</v>
      </c>
      <c r="G1454" s="1" t="s">
        <v>9</v>
      </c>
      <c r="H1454" s="1" t="s">
        <v>98</v>
      </c>
      <c r="I1454" s="1" t="s">
        <v>78</v>
      </c>
      <c r="J1454">
        <f>VLOOKUP(B1454,自助退!B:F,5,FALSE)</f>
        <v>486</v>
      </c>
      <c r="K1454" t="str">
        <f t="shared" si="22"/>
        <v/>
      </c>
    </row>
    <row r="1455" spans="1:11">
      <c r="A1455" s="1" t="s">
        <v>9244</v>
      </c>
      <c r="B1455" s="2">
        <v>2126181</v>
      </c>
      <c r="C1455" s="1" t="s">
        <v>9245</v>
      </c>
      <c r="D1455" s="1" t="s">
        <v>9246</v>
      </c>
      <c r="E1455" s="1" t="s">
        <v>9247</v>
      </c>
      <c r="F1455" s="2">
        <v>-2436.27</v>
      </c>
      <c r="G1455" s="1" t="s">
        <v>9</v>
      </c>
      <c r="H1455" s="1" t="s">
        <v>87</v>
      </c>
      <c r="I1455" s="1" t="s">
        <v>11</v>
      </c>
      <c r="J1455">
        <f>VLOOKUP(B1455,自助退!B:F,5,FALSE)</f>
        <v>2436.27</v>
      </c>
      <c r="K1455" t="str">
        <f t="shared" si="22"/>
        <v/>
      </c>
    </row>
    <row r="1456" spans="1:11">
      <c r="A1456" s="1" t="s">
        <v>9248</v>
      </c>
      <c r="B1456" s="2">
        <v>2126225</v>
      </c>
      <c r="C1456" s="1" t="s">
        <v>9249</v>
      </c>
      <c r="D1456" s="1" t="s">
        <v>9250</v>
      </c>
      <c r="E1456" s="1" t="s">
        <v>9251</v>
      </c>
      <c r="F1456" s="2">
        <v>-4207</v>
      </c>
      <c r="G1456" s="1" t="s">
        <v>9</v>
      </c>
      <c r="H1456" s="1" t="s">
        <v>76</v>
      </c>
      <c r="I1456" s="1" t="s">
        <v>11</v>
      </c>
      <c r="J1456">
        <f>VLOOKUP(B1456,自助退!B:F,5,FALSE)</f>
        <v>4207</v>
      </c>
      <c r="K1456" t="str">
        <f t="shared" si="22"/>
        <v/>
      </c>
    </row>
    <row r="1457" spans="1:11">
      <c r="A1457" s="1" t="s">
        <v>9252</v>
      </c>
      <c r="B1457" s="2">
        <v>2126246</v>
      </c>
      <c r="C1457" s="1"/>
      <c r="D1457" s="1" t="s">
        <v>9253</v>
      </c>
      <c r="E1457" s="1" t="s">
        <v>9254</v>
      </c>
      <c r="F1457" s="2">
        <v>-1647</v>
      </c>
      <c r="G1457" s="1" t="s">
        <v>9</v>
      </c>
      <c r="H1457" s="1" t="s">
        <v>90</v>
      </c>
      <c r="I1457" s="1" t="s">
        <v>78</v>
      </c>
      <c r="J1457">
        <f>VLOOKUP(B1457,自助退!B:F,5,FALSE)</f>
        <v>1647</v>
      </c>
      <c r="K1457" t="str">
        <f t="shared" si="22"/>
        <v/>
      </c>
    </row>
    <row r="1458" spans="1:11">
      <c r="A1458" s="1" t="s">
        <v>9255</v>
      </c>
      <c r="B1458" s="2">
        <v>2126274</v>
      </c>
      <c r="C1458" s="1" t="s">
        <v>9256</v>
      </c>
      <c r="D1458" s="1" t="s">
        <v>9257</v>
      </c>
      <c r="E1458" s="1" t="s">
        <v>9258</v>
      </c>
      <c r="F1458" s="2">
        <v>-1539.71</v>
      </c>
      <c r="G1458" s="1" t="s">
        <v>9</v>
      </c>
      <c r="H1458" s="1" t="s">
        <v>95</v>
      </c>
      <c r="I1458" s="1" t="s">
        <v>11</v>
      </c>
      <c r="J1458">
        <f>VLOOKUP(B1458,自助退!B:F,5,FALSE)</f>
        <v>1539.71</v>
      </c>
      <c r="K1458" t="str">
        <f t="shared" si="22"/>
        <v/>
      </c>
    </row>
    <row r="1459" spans="1:11">
      <c r="A1459" s="1" t="s">
        <v>9259</v>
      </c>
      <c r="B1459" s="2">
        <v>2126298</v>
      </c>
      <c r="C1459" s="1" t="s">
        <v>9260</v>
      </c>
      <c r="D1459" s="1" t="s">
        <v>9261</v>
      </c>
      <c r="E1459" s="1" t="s">
        <v>9262</v>
      </c>
      <c r="F1459" s="2">
        <v>-842</v>
      </c>
      <c r="G1459" s="1" t="s">
        <v>9</v>
      </c>
      <c r="H1459" s="1" t="s">
        <v>77</v>
      </c>
      <c r="I1459" s="1" t="s">
        <v>11</v>
      </c>
      <c r="J1459">
        <f>VLOOKUP(B1459,自助退!B:F,5,FALSE)</f>
        <v>842</v>
      </c>
      <c r="K1459" t="str">
        <f t="shared" si="22"/>
        <v/>
      </c>
    </row>
    <row r="1460" spans="1:11">
      <c r="A1460" s="1" t="s">
        <v>9263</v>
      </c>
      <c r="B1460" s="2">
        <v>2126946</v>
      </c>
      <c r="C1460" s="1" t="s">
        <v>9264</v>
      </c>
      <c r="D1460" s="1" t="s">
        <v>9265</v>
      </c>
      <c r="E1460" s="1" t="s">
        <v>9266</v>
      </c>
      <c r="F1460" s="2">
        <v>-100</v>
      </c>
      <c r="G1460" s="1" t="s">
        <v>9</v>
      </c>
      <c r="H1460" s="1" t="s">
        <v>77</v>
      </c>
      <c r="I1460" s="1" t="s">
        <v>11</v>
      </c>
      <c r="J1460">
        <f>VLOOKUP(B1460,自助退!B:F,5,FALSE)</f>
        <v>100</v>
      </c>
      <c r="K1460" t="str">
        <f t="shared" si="22"/>
        <v/>
      </c>
    </row>
    <row r="1461" spans="1:11">
      <c r="A1461" s="1" t="s">
        <v>9267</v>
      </c>
      <c r="B1461" s="2">
        <v>2127029</v>
      </c>
      <c r="C1461" s="1" t="s">
        <v>9268</v>
      </c>
      <c r="D1461" s="1" t="s">
        <v>9269</v>
      </c>
      <c r="E1461" s="1" t="s">
        <v>9270</v>
      </c>
      <c r="F1461" s="2">
        <v>-104.4</v>
      </c>
      <c r="G1461" s="1" t="s">
        <v>9</v>
      </c>
      <c r="H1461" s="1" t="s">
        <v>85</v>
      </c>
      <c r="I1461" s="1" t="s">
        <v>11</v>
      </c>
      <c r="J1461">
        <f>VLOOKUP(B1461,自助退!B:F,5,FALSE)</f>
        <v>104.4</v>
      </c>
      <c r="K1461" t="str">
        <f t="shared" si="22"/>
        <v/>
      </c>
    </row>
    <row r="1462" spans="1:11">
      <c r="A1462" s="1" t="s">
        <v>9271</v>
      </c>
      <c r="B1462" s="2">
        <v>2127282</v>
      </c>
      <c r="C1462" s="1" t="s">
        <v>9272</v>
      </c>
      <c r="D1462" s="1" t="s">
        <v>9273</v>
      </c>
      <c r="E1462" s="1" t="s">
        <v>9274</v>
      </c>
      <c r="F1462" s="2">
        <v>-1326.82</v>
      </c>
      <c r="G1462" s="1" t="s">
        <v>9</v>
      </c>
      <c r="H1462" s="1" t="s">
        <v>77</v>
      </c>
      <c r="I1462" s="1" t="s">
        <v>11</v>
      </c>
      <c r="J1462">
        <f>VLOOKUP(B1462,自助退!B:F,5,FALSE)</f>
        <v>1326.82</v>
      </c>
      <c r="K1462" t="str">
        <f t="shared" si="22"/>
        <v/>
      </c>
    </row>
    <row r="1463" spans="1:11">
      <c r="A1463" s="1" t="s">
        <v>9275</v>
      </c>
      <c r="B1463" s="2">
        <v>2127542</v>
      </c>
      <c r="C1463" s="1" t="s">
        <v>9276</v>
      </c>
      <c r="D1463" s="1" t="s">
        <v>9277</v>
      </c>
      <c r="E1463" s="1" t="s">
        <v>9278</v>
      </c>
      <c r="F1463" s="2">
        <v>-166.6</v>
      </c>
      <c r="G1463" s="1" t="s">
        <v>9</v>
      </c>
      <c r="H1463" s="1" t="s">
        <v>91</v>
      </c>
      <c r="I1463" s="1" t="s">
        <v>11</v>
      </c>
      <c r="J1463">
        <f>VLOOKUP(B1463,自助退!B:F,5,FALSE)</f>
        <v>166.6</v>
      </c>
      <c r="K1463" t="str">
        <f t="shared" si="22"/>
        <v/>
      </c>
    </row>
    <row r="1464" spans="1:11">
      <c r="A1464" s="1" t="s">
        <v>9279</v>
      </c>
      <c r="B1464" s="2">
        <v>2127663</v>
      </c>
      <c r="C1464" s="1"/>
      <c r="D1464" s="1" t="s">
        <v>9280</v>
      </c>
      <c r="E1464" s="1" t="s">
        <v>9281</v>
      </c>
      <c r="F1464" s="2">
        <v>-352</v>
      </c>
      <c r="G1464" s="1" t="s">
        <v>9</v>
      </c>
      <c r="H1464" s="1" t="s">
        <v>96</v>
      </c>
      <c r="I1464" s="1" t="s">
        <v>78</v>
      </c>
      <c r="J1464">
        <f>VLOOKUP(B1464,自助退!B:F,5,FALSE)</f>
        <v>352</v>
      </c>
      <c r="K1464" t="str">
        <f t="shared" si="22"/>
        <v/>
      </c>
    </row>
    <row r="1465" spans="1:11">
      <c r="A1465" s="1" t="s">
        <v>9282</v>
      </c>
      <c r="B1465" s="2">
        <v>2128275</v>
      </c>
      <c r="C1465" s="1"/>
      <c r="D1465" s="1" t="s">
        <v>9283</v>
      </c>
      <c r="E1465" s="1" t="s">
        <v>9284</v>
      </c>
      <c r="F1465" s="2">
        <v>-1861</v>
      </c>
      <c r="G1465" s="1" t="s">
        <v>9</v>
      </c>
      <c r="H1465" s="1" t="s">
        <v>92</v>
      </c>
      <c r="I1465" s="1" t="s">
        <v>78</v>
      </c>
      <c r="J1465">
        <f>VLOOKUP(B1465,自助退!B:F,5,FALSE)</f>
        <v>1861</v>
      </c>
      <c r="K1465" t="str">
        <f t="shared" si="22"/>
        <v/>
      </c>
    </row>
    <row r="1466" spans="1:11">
      <c r="A1466" s="1" t="s">
        <v>9285</v>
      </c>
      <c r="B1466" s="2">
        <v>2128454</v>
      </c>
      <c r="C1466" s="1" t="s">
        <v>9286</v>
      </c>
      <c r="D1466" s="1" t="s">
        <v>9287</v>
      </c>
      <c r="E1466" s="1" t="s">
        <v>9288</v>
      </c>
      <c r="F1466" s="2">
        <v>-101.6</v>
      </c>
      <c r="G1466" s="1" t="s">
        <v>9</v>
      </c>
      <c r="H1466" s="1" t="s">
        <v>112</v>
      </c>
      <c r="I1466" s="1" t="s">
        <v>11</v>
      </c>
      <c r="J1466">
        <f>VLOOKUP(B1466,自助退!B:F,5,FALSE)</f>
        <v>101.6</v>
      </c>
      <c r="K1466" t="str">
        <f t="shared" si="22"/>
        <v/>
      </c>
    </row>
    <row r="1467" spans="1:11">
      <c r="A1467" s="1" t="s">
        <v>9289</v>
      </c>
      <c r="B1467" s="2">
        <v>2128707</v>
      </c>
      <c r="C1467" s="1" t="s">
        <v>9290</v>
      </c>
      <c r="D1467" s="1" t="s">
        <v>8921</v>
      </c>
      <c r="E1467" s="1" t="s">
        <v>8922</v>
      </c>
      <c r="F1467" s="2">
        <v>-5000</v>
      </c>
      <c r="G1467" s="1" t="s">
        <v>9</v>
      </c>
      <c r="H1467" s="1" t="s">
        <v>87</v>
      </c>
      <c r="I1467" s="1" t="s">
        <v>11</v>
      </c>
      <c r="J1467">
        <f>VLOOKUP(B1467,自助退!B:F,5,FALSE)</f>
        <v>5000</v>
      </c>
      <c r="K1467" t="str">
        <f t="shared" si="22"/>
        <v/>
      </c>
    </row>
    <row r="1468" spans="1:11">
      <c r="A1468" s="1" t="s">
        <v>9291</v>
      </c>
      <c r="B1468" s="2">
        <v>2129038</v>
      </c>
      <c r="C1468" s="1" t="s">
        <v>9292</v>
      </c>
      <c r="D1468" s="1" t="s">
        <v>9293</v>
      </c>
      <c r="E1468" s="1" t="s">
        <v>9294</v>
      </c>
      <c r="F1468" s="2">
        <v>-698.5</v>
      </c>
      <c r="G1468" s="1" t="s">
        <v>9</v>
      </c>
      <c r="H1468" s="1" t="s">
        <v>105</v>
      </c>
      <c r="I1468" s="1" t="s">
        <v>11</v>
      </c>
      <c r="J1468">
        <f>VLOOKUP(B1468,自助退!B:F,5,FALSE)</f>
        <v>698.5</v>
      </c>
      <c r="K1468" t="str">
        <f t="shared" si="22"/>
        <v/>
      </c>
    </row>
    <row r="1469" spans="1:11">
      <c r="A1469" s="1" t="s">
        <v>9295</v>
      </c>
      <c r="B1469" s="2">
        <v>2129763</v>
      </c>
      <c r="C1469" s="1" t="s">
        <v>9296</v>
      </c>
      <c r="D1469" s="1" t="s">
        <v>9297</v>
      </c>
      <c r="E1469" s="1" t="s">
        <v>9298</v>
      </c>
      <c r="F1469" s="2">
        <v>-1800</v>
      </c>
      <c r="G1469" s="1" t="s">
        <v>9</v>
      </c>
      <c r="H1469" s="1" t="s">
        <v>79</v>
      </c>
      <c r="I1469" s="1" t="s">
        <v>11</v>
      </c>
      <c r="J1469">
        <f>VLOOKUP(B1469,自助退!B:F,5,FALSE)</f>
        <v>1800</v>
      </c>
      <c r="K1469" t="str">
        <f t="shared" si="22"/>
        <v/>
      </c>
    </row>
    <row r="1470" spans="1:11">
      <c r="A1470" s="1" t="s">
        <v>9299</v>
      </c>
      <c r="B1470" s="2">
        <v>2129808</v>
      </c>
      <c r="C1470" s="1" t="s">
        <v>9300</v>
      </c>
      <c r="D1470" s="1" t="s">
        <v>9301</v>
      </c>
      <c r="E1470" s="1" t="s">
        <v>9302</v>
      </c>
      <c r="F1470" s="2">
        <v>-222.5</v>
      </c>
      <c r="G1470" s="1" t="s">
        <v>9</v>
      </c>
      <c r="H1470" s="1" t="s">
        <v>96</v>
      </c>
      <c r="I1470" s="1" t="s">
        <v>11</v>
      </c>
      <c r="J1470">
        <f>VLOOKUP(B1470,自助退!B:F,5,FALSE)</f>
        <v>222.5</v>
      </c>
      <c r="K1470" t="str">
        <f t="shared" si="22"/>
        <v/>
      </c>
    </row>
    <row r="1471" spans="1:11">
      <c r="A1471" s="1" t="s">
        <v>9303</v>
      </c>
      <c r="B1471" s="2">
        <v>2129809</v>
      </c>
      <c r="C1471" s="1" t="s">
        <v>9304</v>
      </c>
      <c r="D1471" s="1" t="s">
        <v>9305</v>
      </c>
      <c r="E1471" s="1" t="s">
        <v>9306</v>
      </c>
      <c r="F1471" s="2">
        <v>-95.44</v>
      </c>
      <c r="G1471" s="1" t="s">
        <v>9</v>
      </c>
      <c r="H1471" s="1" t="s">
        <v>88</v>
      </c>
      <c r="I1471" s="1" t="s">
        <v>11</v>
      </c>
      <c r="J1471">
        <f>VLOOKUP(B1471,自助退!B:F,5,FALSE)</f>
        <v>95.44</v>
      </c>
      <c r="K1471" t="str">
        <f t="shared" si="22"/>
        <v/>
      </c>
    </row>
    <row r="1472" spans="1:11">
      <c r="A1472" s="1" t="s">
        <v>9307</v>
      </c>
      <c r="B1472" s="2">
        <v>2130281</v>
      </c>
      <c r="C1472" s="1" t="s">
        <v>9308</v>
      </c>
      <c r="D1472" s="1" t="s">
        <v>9309</v>
      </c>
      <c r="E1472" s="1" t="s">
        <v>9310</v>
      </c>
      <c r="F1472" s="2">
        <v>-3113</v>
      </c>
      <c r="G1472" s="1" t="s">
        <v>9</v>
      </c>
      <c r="H1472" s="1" t="s">
        <v>102</v>
      </c>
      <c r="I1472" s="1" t="s">
        <v>11</v>
      </c>
      <c r="J1472">
        <f>VLOOKUP(B1472,自助退!B:F,5,FALSE)</f>
        <v>3113</v>
      </c>
      <c r="K1472" t="str">
        <f t="shared" si="22"/>
        <v/>
      </c>
    </row>
    <row r="1473" spans="1:11">
      <c r="A1473" s="1" t="s">
        <v>9311</v>
      </c>
      <c r="B1473" s="2">
        <v>2130377</v>
      </c>
      <c r="C1473" s="1" t="s">
        <v>9312</v>
      </c>
      <c r="D1473" s="1" t="s">
        <v>9313</v>
      </c>
      <c r="E1473" s="1" t="s">
        <v>9314</v>
      </c>
      <c r="F1473" s="2">
        <v>-10000</v>
      </c>
      <c r="G1473" s="1" t="s">
        <v>9</v>
      </c>
      <c r="H1473" s="1" t="s">
        <v>270</v>
      </c>
      <c r="I1473" s="1" t="s">
        <v>11</v>
      </c>
      <c r="J1473">
        <f>VLOOKUP(B1473,自助退!B:F,5,FALSE)</f>
        <v>10000</v>
      </c>
      <c r="K1473" t="str">
        <f t="shared" si="22"/>
        <v/>
      </c>
    </row>
    <row r="1474" spans="1:11">
      <c r="A1474" s="1" t="s">
        <v>9315</v>
      </c>
      <c r="B1474" s="2">
        <v>2130738</v>
      </c>
      <c r="C1474" s="1" t="s">
        <v>9316</v>
      </c>
      <c r="D1474" s="1" t="s">
        <v>9317</v>
      </c>
      <c r="E1474" s="1" t="s">
        <v>9318</v>
      </c>
      <c r="F1474" s="2">
        <v>-311</v>
      </c>
      <c r="G1474" s="1" t="s">
        <v>9</v>
      </c>
      <c r="H1474" s="1" t="s">
        <v>77</v>
      </c>
      <c r="I1474" s="1" t="s">
        <v>11</v>
      </c>
      <c r="J1474">
        <f>VLOOKUP(B1474,自助退!B:F,5,FALSE)</f>
        <v>311</v>
      </c>
      <c r="K1474" t="str">
        <f t="shared" si="22"/>
        <v/>
      </c>
    </row>
    <row r="1475" spans="1:11">
      <c r="A1475" s="1" t="s">
        <v>9319</v>
      </c>
      <c r="B1475" s="2">
        <v>2130919</v>
      </c>
      <c r="C1475" s="1" t="s">
        <v>9320</v>
      </c>
      <c r="D1475" s="1" t="s">
        <v>9321</v>
      </c>
      <c r="E1475" s="1" t="s">
        <v>9322</v>
      </c>
      <c r="F1475" s="2">
        <v>-200</v>
      </c>
      <c r="G1475" s="1" t="s">
        <v>9</v>
      </c>
      <c r="H1475" s="1" t="s">
        <v>76</v>
      </c>
      <c r="I1475" s="1" t="s">
        <v>11</v>
      </c>
      <c r="J1475">
        <f>VLOOKUP(B1475,自助退!B:F,5,FALSE)</f>
        <v>200</v>
      </c>
      <c r="K1475" t="str">
        <f t="shared" ref="K1475:K1538" si="23">IF(F1475*-1=J1475,"",1)</f>
        <v/>
      </c>
    </row>
    <row r="1476" spans="1:11">
      <c r="A1476" s="1" t="s">
        <v>9323</v>
      </c>
      <c r="B1476" s="2">
        <v>2131095</v>
      </c>
      <c r="C1476" s="1"/>
      <c r="D1476" s="1" t="s">
        <v>9324</v>
      </c>
      <c r="E1476" s="1" t="s">
        <v>9325</v>
      </c>
      <c r="F1476" s="2">
        <v>-68.59</v>
      </c>
      <c r="G1476" s="1" t="s">
        <v>9</v>
      </c>
      <c r="H1476" s="1" t="s">
        <v>76</v>
      </c>
      <c r="I1476" s="1" t="s">
        <v>78</v>
      </c>
      <c r="J1476">
        <f>VLOOKUP(B1476,自助退!B:F,5,FALSE)</f>
        <v>68.59</v>
      </c>
      <c r="K1476" t="str">
        <f t="shared" si="23"/>
        <v/>
      </c>
    </row>
    <row r="1477" spans="1:11">
      <c r="A1477" s="1" t="s">
        <v>9326</v>
      </c>
      <c r="B1477" s="2">
        <v>2131143</v>
      </c>
      <c r="C1477" s="1" t="s">
        <v>9327</v>
      </c>
      <c r="D1477" s="1" t="s">
        <v>9328</v>
      </c>
      <c r="E1477" s="1" t="s">
        <v>9329</v>
      </c>
      <c r="F1477" s="2">
        <v>-65.64</v>
      </c>
      <c r="G1477" s="1" t="s">
        <v>9</v>
      </c>
      <c r="H1477" s="1" t="s">
        <v>119</v>
      </c>
      <c r="I1477" s="1" t="s">
        <v>11</v>
      </c>
      <c r="J1477">
        <f>VLOOKUP(B1477,自助退!B:F,5,FALSE)</f>
        <v>65.64</v>
      </c>
      <c r="K1477" t="str">
        <f t="shared" si="23"/>
        <v/>
      </c>
    </row>
    <row r="1478" spans="1:11">
      <c r="A1478" s="1" t="s">
        <v>9330</v>
      </c>
      <c r="B1478" s="2">
        <v>2131323</v>
      </c>
      <c r="C1478" s="1" t="s">
        <v>9331</v>
      </c>
      <c r="D1478" s="1" t="s">
        <v>9332</v>
      </c>
      <c r="E1478" s="1" t="s">
        <v>9322</v>
      </c>
      <c r="F1478" s="2">
        <v>-10000</v>
      </c>
      <c r="G1478" s="1" t="s">
        <v>9</v>
      </c>
      <c r="H1478" s="1" t="s">
        <v>79</v>
      </c>
      <c r="I1478" s="1" t="s">
        <v>11</v>
      </c>
      <c r="J1478">
        <f>VLOOKUP(B1478,自助退!B:F,5,FALSE)</f>
        <v>10000</v>
      </c>
      <c r="K1478" t="str">
        <f t="shared" si="23"/>
        <v/>
      </c>
    </row>
    <row r="1479" spans="1:11">
      <c r="A1479" s="1" t="s">
        <v>9333</v>
      </c>
      <c r="B1479" s="2">
        <v>2131517</v>
      </c>
      <c r="C1479" s="1" t="s">
        <v>9334</v>
      </c>
      <c r="D1479" s="1" t="s">
        <v>8723</v>
      </c>
      <c r="E1479" s="1" t="s">
        <v>8724</v>
      </c>
      <c r="F1479" s="2">
        <v>-9981.64</v>
      </c>
      <c r="G1479" s="1" t="s">
        <v>9</v>
      </c>
      <c r="H1479" s="1" t="s">
        <v>95</v>
      </c>
      <c r="I1479" s="1" t="s">
        <v>11</v>
      </c>
      <c r="J1479">
        <f>VLOOKUP(B1479,自助退!B:F,5,FALSE)</f>
        <v>9981.64</v>
      </c>
      <c r="K1479" t="str">
        <f t="shared" si="23"/>
        <v/>
      </c>
    </row>
    <row r="1480" spans="1:11">
      <c r="A1480" s="1" t="s">
        <v>9335</v>
      </c>
      <c r="B1480" s="2">
        <v>2131712</v>
      </c>
      <c r="C1480" s="1" t="s">
        <v>9336</v>
      </c>
      <c r="D1480" s="1" t="s">
        <v>9337</v>
      </c>
      <c r="E1480" s="1" t="s">
        <v>9338</v>
      </c>
      <c r="F1480" s="2">
        <v>-4855.6000000000004</v>
      </c>
      <c r="G1480" s="1" t="s">
        <v>9</v>
      </c>
      <c r="H1480" s="1" t="s">
        <v>96</v>
      </c>
      <c r="I1480" s="1" t="s">
        <v>11</v>
      </c>
      <c r="J1480">
        <f>VLOOKUP(B1480,自助退!B:F,5,FALSE)</f>
        <v>4855.6000000000004</v>
      </c>
      <c r="K1480" t="str">
        <f t="shared" si="23"/>
        <v/>
      </c>
    </row>
    <row r="1481" spans="1:11">
      <c r="A1481" s="1" t="s">
        <v>9339</v>
      </c>
      <c r="B1481" s="2">
        <v>2131885</v>
      </c>
      <c r="C1481" s="1" t="s">
        <v>9340</v>
      </c>
      <c r="D1481" s="1" t="s">
        <v>9341</v>
      </c>
      <c r="E1481" s="1" t="s">
        <v>9342</v>
      </c>
      <c r="F1481" s="2">
        <v>-1780</v>
      </c>
      <c r="G1481" s="1" t="s">
        <v>9</v>
      </c>
      <c r="H1481" s="1" t="s">
        <v>77</v>
      </c>
      <c r="I1481" s="1" t="s">
        <v>11</v>
      </c>
      <c r="J1481">
        <f>VLOOKUP(B1481,自助退!B:F,5,FALSE)</f>
        <v>1780</v>
      </c>
      <c r="K1481" t="str">
        <f t="shared" si="23"/>
        <v/>
      </c>
    </row>
    <row r="1482" spans="1:11">
      <c r="A1482" s="1" t="s">
        <v>9343</v>
      </c>
      <c r="B1482" s="2">
        <v>2131988</v>
      </c>
      <c r="C1482" s="1" t="s">
        <v>9344</v>
      </c>
      <c r="D1482" s="1" t="s">
        <v>9345</v>
      </c>
      <c r="E1482" s="1" t="s">
        <v>9346</v>
      </c>
      <c r="F1482" s="2">
        <v>-3000</v>
      </c>
      <c r="G1482" s="1" t="s">
        <v>9</v>
      </c>
      <c r="H1482" s="1" t="s">
        <v>77</v>
      </c>
      <c r="I1482" s="1" t="s">
        <v>11</v>
      </c>
      <c r="J1482">
        <f>VLOOKUP(B1482,自助退!B:F,5,FALSE)</f>
        <v>3000</v>
      </c>
      <c r="K1482" t="str">
        <f t="shared" si="23"/>
        <v/>
      </c>
    </row>
    <row r="1483" spans="1:11">
      <c r="A1483" s="1" t="s">
        <v>9347</v>
      </c>
      <c r="B1483" s="2">
        <v>2132018</v>
      </c>
      <c r="C1483" s="1" t="s">
        <v>9348</v>
      </c>
      <c r="D1483" s="1" t="s">
        <v>9349</v>
      </c>
      <c r="E1483" s="1" t="s">
        <v>9350</v>
      </c>
      <c r="F1483" s="2">
        <v>-5000</v>
      </c>
      <c r="G1483" s="1" t="s">
        <v>9</v>
      </c>
      <c r="H1483" s="1" t="s">
        <v>156</v>
      </c>
      <c r="I1483" s="1" t="s">
        <v>11</v>
      </c>
      <c r="J1483">
        <f>VLOOKUP(B1483,自助退!B:F,5,FALSE)</f>
        <v>5000</v>
      </c>
      <c r="K1483" t="str">
        <f t="shared" si="23"/>
        <v/>
      </c>
    </row>
    <row r="1484" spans="1:11">
      <c r="A1484" s="1" t="s">
        <v>9351</v>
      </c>
      <c r="B1484" s="2">
        <v>2132163</v>
      </c>
      <c r="C1484" s="1" t="s">
        <v>9352</v>
      </c>
      <c r="D1484" s="1" t="s">
        <v>9353</v>
      </c>
      <c r="E1484" s="1" t="s">
        <v>9354</v>
      </c>
      <c r="F1484" s="2">
        <v>-5000</v>
      </c>
      <c r="G1484" s="1" t="s">
        <v>9</v>
      </c>
      <c r="H1484" s="1" t="s">
        <v>77</v>
      </c>
      <c r="I1484" s="1" t="s">
        <v>11</v>
      </c>
      <c r="J1484">
        <f>VLOOKUP(B1484,自助退!B:F,5,FALSE)</f>
        <v>5000</v>
      </c>
      <c r="K1484" t="str">
        <f t="shared" si="23"/>
        <v/>
      </c>
    </row>
    <row r="1485" spans="1:11">
      <c r="A1485" s="1" t="s">
        <v>9355</v>
      </c>
      <c r="B1485" s="2">
        <v>2132486</v>
      </c>
      <c r="C1485" s="1" t="s">
        <v>9356</v>
      </c>
      <c r="D1485" s="1" t="s">
        <v>9357</v>
      </c>
      <c r="E1485" s="1" t="s">
        <v>9358</v>
      </c>
      <c r="F1485" s="2">
        <v>-156.44999999999999</v>
      </c>
      <c r="G1485" s="1" t="s">
        <v>9</v>
      </c>
      <c r="H1485" s="1" t="s">
        <v>105</v>
      </c>
      <c r="I1485" s="1" t="s">
        <v>11</v>
      </c>
      <c r="J1485">
        <f>VLOOKUP(B1485,自助退!B:F,5,FALSE)</f>
        <v>156.44999999999999</v>
      </c>
      <c r="K1485" t="str">
        <f t="shared" si="23"/>
        <v/>
      </c>
    </row>
    <row r="1486" spans="1:11">
      <c r="A1486" s="1" t="s">
        <v>9359</v>
      </c>
      <c r="B1486" s="2">
        <v>2132528</v>
      </c>
      <c r="C1486" s="1" t="s">
        <v>9360</v>
      </c>
      <c r="D1486" s="1" t="s">
        <v>9361</v>
      </c>
      <c r="E1486" s="1" t="s">
        <v>9362</v>
      </c>
      <c r="F1486" s="2">
        <v>-20</v>
      </c>
      <c r="G1486" s="1" t="s">
        <v>9</v>
      </c>
      <c r="H1486" s="1" t="s">
        <v>124</v>
      </c>
      <c r="I1486" s="1" t="s">
        <v>11</v>
      </c>
      <c r="J1486">
        <f>VLOOKUP(B1486,自助退!B:F,5,FALSE)</f>
        <v>20</v>
      </c>
      <c r="K1486" t="str">
        <f t="shared" si="23"/>
        <v/>
      </c>
    </row>
    <row r="1487" spans="1:11">
      <c r="A1487" s="1" t="s">
        <v>9363</v>
      </c>
      <c r="B1487" s="2">
        <v>2132553</v>
      </c>
      <c r="C1487" s="1" t="s">
        <v>9364</v>
      </c>
      <c r="D1487" s="1" t="s">
        <v>9365</v>
      </c>
      <c r="E1487" s="1" t="s">
        <v>9366</v>
      </c>
      <c r="F1487" s="2">
        <v>-14.5</v>
      </c>
      <c r="G1487" s="1" t="s">
        <v>9</v>
      </c>
      <c r="H1487" s="1" t="s">
        <v>124</v>
      </c>
      <c r="I1487" s="1" t="s">
        <v>11</v>
      </c>
      <c r="J1487">
        <f>VLOOKUP(B1487,自助退!B:F,5,FALSE)</f>
        <v>14.5</v>
      </c>
      <c r="K1487" t="str">
        <f t="shared" si="23"/>
        <v/>
      </c>
    </row>
    <row r="1488" spans="1:11">
      <c r="A1488" s="1" t="s">
        <v>9367</v>
      </c>
      <c r="B1488" s="2">
        <v>2132737</v>
      </c>
      <c r="C1488" s="1" t="s">
        <v>9368</v>
      </c>
      <c r="D1488" s="1" t="s">
        <v>9369</v>
      </c>
      <c r="E1488" s="1" t="s">
        <v>9370</v>
      </c>
      <c r="F1488" s="2">
        <v>-600</v>
      </c>
      <c r="G1488" s="1" t="s">
        <v>9</v>
      </c>
      <c r="H1488" s="1" t="s">
        <v>95</v>
      </c>
      <c r="I1488" s="1" t="s">
        <v>11</v>
      </c>
      <c r="J1488">
        <f>VLOOKUP(B1488,自助退!B:F,5,FALSE)</f>
        <v>600</v>
      </c>
      <c r="K1488" t="str">
        <f t="shared" si="23"/>
        <v/>
      </c>
    </row>
    <row r="1489" spans="1:11">
      <c r="A1489" s="1" t="s">
        <v>9371</v>
      </c>
      <c r="B1489" s="2">
        <v>2132807</v>
      </c>
      <c r="C1489" s="1" t="s">
        <v>9372</v>
      </c>
      <c r="D1489" s="1" t="s">
        <v>9373</v>
      </c>
      <c r="E1489" s="1" t="s">
        <v>9374</v>
      </c>
      <c r="F1489" s="2">
        <v>-4004.72</v>
      </c>
      <c r="G1489" s="1" t="s">
        <v>9</v>
      </c>
      <c r="H1489" s="1" t="s">
        <v>95</v>
      </c>
      <c r="I1489" s="1" t="s">
        <v>11</v>
      </c>
      <c r="J1489">
        <f>VLOOKUP(B1489,自助退!B:F,5,FALSE)</f>
        <v>4004.72</v>
      </c>
      <c r="K1489" t="str">
        <f t="shared" si="23"/>
        <v/>
      </c>
    </row>
    <row r="1490" spans="1:11">
      <c r="A1490" s="1" t="s">
        <v>9375</v>
      </c>
      <c r="B1490" s="2">
        <v>2133619</v>
      </c>
      <c r="C1490" s="1" t="s">
        <v>9376</v>
      </c>
      <c r="D1490" s="1" t="s">
        <v>9377</v>
      </c>
      <c r="E1490" s="1" t="s">
        <v>9318</v>
      </c>
      <c r="F1490" s="2">
        <v>-112</v>
      </c>
      <c r="G1490" s="1" t="s">
        <v>9</v>
      </c>
      <c r="H1490" s="1" t="s">
        <v>105</v>
      </c>
      <c r="I1490" s="1" t="s">
        <v>11</v>
      </c>
      <c r="J1490">
        <f>VLOOKUP(B1490,自助退!B:F,5,FALSE)</f>
        <v>112</v>
      </c>
      <c r="K1490" t="str">
        <f t="shared" si="23"/>
        <v/>
      </c>
    </row>
    <row r="1491" spans="1:11">
      <c r="A1491" s="1" t="s">
        <v>9378</v>
      </c>
      <c r="B1491" s="2">
        <v>2133778</v>
      </c>
      <c r="C1491" s="1" t="s">
        <v>9379</v>
      </c>
      <c r="D1491" s="1" t="s">
        <v>9380</v>
      </c>
      <c r="E1491" s="1" t="s">
        <v>9381</v>
      </c>
      <c r="F1491" s="2">
        <v>-40.1</v>
      </c>
      <c r="G1491" s="1" t="s">
        <v>9</v>
      </c>
      <c r="H1491" s="1" t="s">
        <v>119</v>
      </c>
      <c r="I1491" s="1" t="s">
        <v>11</v>
      </c>
      <c r="J1491">
        <f>VLOOKUP(B1491,自助退!B:F,5,FALSE)</f>
        <v>40.1</v>
      </c>
      <c r="K1491" t="str">
        <f t="shared" si="23"/>
        <v/>
      </c>
    </row>
    <row r="1492" spans="1:11">
      <c r="A1492" s="1" t="s">
        <v>9382</v>
      </c>
      <c r="B1492" s="2">
        <v>2133802</v>
      </c>
      <c r="C1492" s="1" t="s">
        <v>9383</v>
      </c>
      <c r="D1492" s="1" t="s">
        <v>9384</v>
      </c>
      <c r="E1492" s="1" t="s">
        <v>9385</v>
      </c>
      <c r="F1492" s="2">
        <v>-1120</v>
      </c>
      <c r="G1492" s="1" t="s">
        <v>9</v>
      </c>
      <c r="H1492" s="1" t="s">
        <v>112</v>
      </c>
      <c r="I1492" s="1" t="s">
        <v>11</v>
      </c>
      <c r="J1492">
        <f>VLOOKUP(B1492,自助退!B:F,5,FALSE)</f>
        <v>1120</v>
      </c>
      <c r="K1492" t="str">
        <f t="shared" si="23"/>
        <v/>
      </c>
    </row>
    <row r="1493" spans="1:11">
      <c r="A1493" s="1" t="s">
        <v>9386</v>
      </c>
      <c r="B1493" s="2">
        <v>2133999</v>
      </c>
      <c r="C1493" s="1" t="s">
        <v>9387</v>
      </c>
      <c r="D1493" s="1" t="s">
        <v>9388</v>
      </c>
      <c r="E1493" s="1" t="s">
        <v>9389</v>
      </c>
      <c r="F1493" s="2">
        <v>-50.04</v>
      </c>
      <c r="G1493" s="1" t="s">
        <v>9</v>
      </c>
      <c r="H1493" s="1" t="s">
        <v>83</v>
      </c>
      <c r="I1493" s="1" t="s">
        <v>11</v>
      </c>
      <c r="J1493">
        <f>VLOOKUP(B1493,自助退!B:F,5,FALSE)</f>
        <v>50.04</v>
      </c>
      <c r="K1493" t="str">
        <f t="shared" si="23"/>
        <v/>
      </c>
    </row>
    <row r="1494" spans="1:11">
      <c r="A1494" s="1" t="s">
        <v>9390</v>
      </c>
      <c r="B1494" s="2">
        <v>2134079</v>
      </c>
      <c r="C1494" s="1" t="s">
        <v>9391</v>
      </c>
      <c r="D1494" s="1" t="s">
        <v>9392</v>
      </c>
      <c r="E1494" s="1" t="s">
        <v>9393</v>
      </c>
      <c r="F1494" s="2">
        <v>-4374</v>
      </c>
      <c r="G1494" s="1" t="s">
        <v>9</v>
      </c>
      <c r="H1494" s="1" t="s">
        <v>77</v>
      </c>
      <c r="I1494" s="1" t="s">
        <v>11</v>
      </c>
      <c r="J1494">
        <f>VLOOKUP(B1494,自助退!B:F,5,FALSE)</f>
        <v>4374</v>
      </c>
      <c r="K1494" t="str">
        <f t="shared" si="23"/>
        <v/>
      </c>
    </row>
    <row r="1495" spans="1:11">
      <c r="A1495" s="1" t="s">
        <v>9394</v>
      </c>
      <c r="B1495" s="2">
        <v>2134147</v>
      </c>
      <c r="C1495" s="1" t="s">
        <v>9395</v>
      </c>
      <c r="D1495" s="1" t="s">
        <v>9396</v>
      </c>
      <c r="E1495" s="1" t="s">
        <v>9397</v>
      </c>
      <c r="F1495" s="2">
        <v>-755.3</v>
      </c>
      <c r="G1495" s="1" t="s">
        <v>9</v>
      </c>
      <c r="H1495" s="1" t="s">
        <v>79</v>
      </c>
      <c r="I1495" s="1" t="s">
        <v>11</v>
      </c>
      <c r="J1495">
        <f>VLOOKUP(B1495,自助退!B:F,5,FALSE)</f>
        <v>755.3</v>
      </c>
      <c r="K1495" t="str">
        <f t="shared" si="23"/>
        <v/>
      </c>
    </row>
    <row r="1496" spans="1:11">
      <c r="A1496" s="1" t="s">
        <v>9398</v>
      </c>
      <c r="B1496" s="2">
        <v>2134167</v>
      </c>
      <c r="C1496" s="1" t="s">
        <v>9399</v>
      </c>
      <c r="D1496" s="1" t="s">
        <v>9400</v>
      </c>
      <c r="E1496" s="1" t="s">
        <v>9401</v>
      </c>
      <c r="F1496" s="2">
        <v>-194.63</v>
      </c>
      <c r="G1496" s="1" t="s">
        <v>9</v>
      </c>
      <c r="H1496" s="1" t="s">
        <v>88</v>
      </c>
      <c r="I1496" s="1" t="s">
        <v>11</v>
      </c>
      <c r="J1496">
        <f>VLOOKUP(B1496,自助退!B:F,5,FALSE)</f>
        <v>194.63</v>
      </c>
      <c r="K1496" t="str">
        <f t="shared" si="23"/>
        <v/>
      </c>
    </row>
    <row r="1497" spans="1:11">
      <c r="A1497" s="1" t="s">
        <v>9402</v>
      </c>
      <c r="B1497" s="2">
        <v>2134206</v>
      </c>
      <c r="C1497" s="1" t="s">
        <v>9403</v>
      </c>
      <c r="D1497" s="1" t="s">
        <v>9404</v>
      </c>
      <c r="E1497" s="1" t="s">
        <v>9405</v>
      </c>
      <c r="F1497" s="2">
        <v>-477</v>
      </c>
      <c r="G1497" s="1" t="s">
        <v>9</v>
      </c>
      <c r="H1497" s="1" t="s">
        <v>79</v>
      </c>
      <c r="I1497" s="1" t="s">
        <v>11</v>
      </c>
      <c r="J1497">
        <f>VLOOKUP(B1497,自助退!B:F,5,FALSE)</f>
        <v>477</v>
      </c>
      <c r="K1497" t="str">
        <f t="shared" si="23"/>
        <v/>
      </c>
    </row>
    <row r="1498" spans="1:11">
      <c r="A1498" s="1" t="s">
        <v>9406</v>
      </c>
      <c r="B1498" s="2">
        <v>2134409</v>
      </c>
      <c r="C1498" s="1" t="s">
        <v>9407</v>
      </c>
      <c r="D1498" s="1" t="s">
        <v>9408</v>
      </c>
      <c r="E1498" s="1" t="s">
        <v>9409</v>
      </c>
      <c r="F1498" s="2">
        <v>-2000</v>
      </c>
      <c r="G1498" s="1" t="s">
        <v>9</v>
      </c>
      <c r="H1498" s="1" t="s">
        <v>140</v>
      </c>
      <c r="I1498" s="1" t="s">
        <v>11</v>
      </c>
      <c r="J1498">
        <f>VLOOKUP(B1498,自助退!B:F,5,FALSE)</f>
        <v>2000</v>
      </c>
      <c r="K1498" t="str">
        <f t="shared" si="23"/>
        <v/>
      </c>
    </row>
    <row r="1499" spans="1:11">
      <c r="A1499" s="1" t="s">
        <v>9410</v>
      </c>
      <c r="B1499" s="2">
        <v>2134431</v>
      </c>
      <c r="C1499" s="1" t="s">
        <v>9411</v>
      </c>
      <c r="D1499" s="1" t="s">
        <v>9412</v>
      </c>
      <c r="E1499" s="1" t="s">
        <v>9413</v>
      </c>
      <c r="F1499" s="2">
        <v>-166</v>
      </c>
      <c r="G1499" s="1" t="s">
        <v>9</v>
      </c>
      <c r="H1499" s="1" t="s">
        <v>102</v>
      </c>
      <c r="I1499" s="1" t="s">
        <v>11</v>
      </c>
      <c r="J1499">
        <f>VLOOKUP(B1499,自助退!B:F,5,FALSE)</f>
        <v>166</v>
      </c>
      <c r="K1499" t="str">
        <f t="shared" si="23"/>
        <v/>
      </c>
    </row>
    <row r="1500" spans="1:11">
      <c r="A1500" s="1" t="s">
        <v>9414</v>
      </c>
      <c r="B1500" s="2">
        <v>2134509</v>
      </c>
      <c r="C1500" s="1" t="s">
        <v>9415</v>
      </c>
      <c r="D1500" s="1" t="s">
        <v>9416</v>
      </c>
      <c r="E1500" s="1" t="s">
        <v>9417</v>
      </c>
      <c r="F1500" s="2">
        <v>-192.06</v>
      </c>
      <c r="G1500" s="1" t="s">
        <v>9</v>
      </c>
      <c r="H1500" s="1" t="s">
        <v>10</v>
      </c>
      <c r="I1500" s="1" t="s">
        <v>11</v>
      </c>
      <c r="J1500">
        <f>VLOOKUP(B1500,自助退!B:F,5,FALSE)</f>
        <v>192.06</v>
      </c>
      <c r="K1500" t="str">
        <f t="shared" si="23"/>
        <v/>
      </c>
    </row>
    <row r="1501" spans="1:11">
      <c r="A1501" s="1" t="s">
        <v>9418</v>
      </c>
      <c r="B1501" s="2">
        <v>2134528</v>
      </c>
      <c r="C1501" s="1" t="s">
        <v>9419</v>
      </c>
      <c r="D1501" s="1" t="s">
        <v>9416</v>
      </c>
      <c r="E1501" s="1" t="s">
        <v>9417</v>
      </c>
      <c r="F1501" s="2">
        <v>-80</v>
      </c>
      <c r="G1501" s="1" t="s">
        <v>9</v>
      </c>
      <c r="H1501" s="1" t="s">
        <v>10</v>
      </c>
      <c r="I1501" s="1" t="s">
        <v>11</v>
      </c>
      <c r="J1501">
        <f>VLOOKUP(B1501,自助退!B:F,5,FALSE)</f>
        <v>80</v>
      </c>
      <c r="K1501" t="str">
        <f t="shared" si="23"/>
        <v/>
      </c>
    </row>
    <row r="1502" spans="1:11">
      <c r="A1502" s="1" t="s">
        <v>9420</v>
      </c>
      <c r="B1502" s="2">
        <v>2134891</v>
      </c>
      <c r="C1502" s="1"/>
      <c r="D1502" s="1" t="s">
        <v>9421</v>
      </c>
      <c r="E1502" s="1" t="s">
        <v>1839</v>
      </c>
      <c r="F1502" s="2">
        <v>-2912.45</v>
      </c>
      <c r="G1502" s="1" t="s">
        <v>9</v>
      </c>
      <c r="H1502" s="1" t="s">
        <v>108</v>
      </c>
      <c r="I1502" s="1" t="s">
        <v>78</v>
      </c>
      <c r="J1502">
        <f>VLOOKUP(B1502,自助退!B:F,5,FALSE)</f>
        <v>2912.45</v>
      </c>
      <c r="K1502" t="str">
        <f t="shared" si="23"/>
        <v/>
      </c>
    </row>
    <row r="1503" spans="1:11">
      <c r="A1503" s="1" t="s">
        <v>9422</v>
      </c>
      <c r="B1503" s="2">
        <v>2136040</v>
      </c>
      <c r="C1503" s="1" t="s">
        <v>9423</v>
      </c>
      <c r="D1503" s="1" t="s">
        <v>9424</v>
      </c>
      <c r="E1503" s="1" t="s">
        <v>9425</v>
      </c>
      <c r="F1503" s="2">
        <v>-80</v>
      </c>
      <c r="G1503" s="1" t="s">
        <v>9</v>
      </c>
      <c r="H1503" s="1" t="s">
        <v>102</v>
      </c>
      <c r="I1503" s="1" t="s">
        <v>11</v>
      </c>
      <c r="J1503">
        <f>VLOOKUP(B1503,自助退!B:F,5,FALSE)</f>
        <v>80</v>
      </c>
      <c r="K1503" t="str">
        <f t="shared" si="23"/>
        <v/>
      </c>
    </row>
    <row r="1504" spans="1:11">
      <c r="A1504" s="1" t="s">
        <v>9426</v>
      </c>
      <c r="B1504" s="2">
        <v>2138056</v>
      </c>
      <c r="C1504" s="1" t="s">
        <v>9427</v>
      </c>
      <c r="D1504" s="1" t="s">
        <v>9428</v>
      </c>
      <c r="E1504" s="1" t="s">
        <v>9429</v>
      </c>
      <c r="F1504" s="2">
        <v>-900</v>
      </c>
      <c r="G1504" s="1" t="s">
        <v>9</v>
      </c>
      <c r="H1504" s="1" t="s">
        <v>109</v>
      </c>
      <c r="I1504" s="1" t="s">
        <v>11</v>
      </c>
      <c r="J1504">
        <f>VLOOKUP(B1504,自助退!B:F,5,FALSE)</f>
        <v>900</v>
      </c>
      <c r="K1504" t="str">
        <f t="shared" si="23"/>
        <v/>
      </c>
    </row>
    <row r="1505" spans="1:11">
      <c r="A1505" s="1" t="s">
        <v>9430</v>
      </c>
      <c r="B1505" s="2">
        <v>2139656</v>
      </c>
      <c r="C1505" s="1" t="s">
        <v>9431</v>
      </c>
      <c r="D1505" s="1" t="s">
        <v>4117</v>
      </c>
      <c r="E1505" s="1" t="s">
        <v>924</v>
      </c>
      <c r="F1505" s="2">
        <v>-5010</v>
      </c>
      <c r="G1505" s="1" t="s">
        <v>9</v>
      </c>
      <c r="H1505" s="1" t="s">
        <v>77</v>
      </c>
      <c r="I1505" s="1" t="s">
        <v>11</v>
      </c>
      <c r="J1505">
        <f>VLOOKUP(B1505,自助退!B:F,5,FALSE)</f>
        <v>5010</v>
      </c>
      <c r="K1505" t="str">
        <f t="shared" si="23"/>
        <v/>
      </c>
    </row>
    <row r="1506" spans="1:11">
      <c r="A1506" s="1" t="s">
        <v>9432</v>
      </c>
      <c r="B1506" s="2">
        <v>2139745</v>
      </c>
      <c r="C1506" s="1" t="s">
        <v>9433</v>
      </c>
      <c r="D1506" s="1" t="s">
        <v>9434</v>
      </c>
      <c r="E1506" s="1" t="s">
        <v>9435</v>
      </c>
      <c r="F1506" s="2">
        <v>-6842.5</v>
      </c>
      <c r="G1506" s="1" t="s">
        <v>9</v>
      </c>
      <c r="H1506" s="1" t="s">
        <v>84</v>
      </c>
      <c r="I1506" s="1" t="s">
        <v>11</v>
      </c>
      <c r="J1506">
        <f>VLOOKUP(B1506,自助退!B:F,5,FALSE)</f>
        <v>6842.5</v>
      </c>
      <c r="K1506" t="str">
        <f t="shared" si="23"/>
        <v/>
      </c>
    </row>
    <row r="1507" spans="1:11">
      <c r="A1507" s="1" t="s">
        <v>9436</v>
      </c>
      <c r="B1507" s="2">
        <v>2140021</v>
      </c>
      <c r="C1507" s="1" t="s">
        <v>9437</v>
      </c>
      <c r="D1507" s="1" t="s">
        <v>9438</v>
      </c>
      <c r="E1507" s="1" t="s">
        <v>9439</v>
      </c>
      <c r="F1507" s="2">
        <v>-4012.5</v>
      </c>
      <c r="G1507" s="1" t="s">
        <v>9</v>
      </c>
      <c r="H1507" s="1" t="s">
        <v>95</v>
      </c>
      <c r="I1507" s="1" t="s">
        <v>11</v>
      </c>
      <c r="J1507">
        <f>VLOOKUP(B1507,自助退!B:F,5,FALSE)</f>
        <v>4012.5</v>
      </c>
      <c r="K1507" t="str">
        <f t="shared" si="23"/>
        <v/>
      </c>
    </row>
    <row r="1508" spans="1:11">
      <c r="A1508" s="1" t="s">
        <v>9440</v>
      </c>
      <c r="B1508" s="2">
        <v>2140454</v>
      </c>
      <c r="C1508" s="1" t="s">
        <v>9441</v>
      </c>
      <c r="D1508" s="1" t="s">
        <v>9442</v>
      </c>
      <c r="E1508" s="1" t="s">
        <v>9443</v>
      </c>
      <c r="F1508" s="2">
        <v>-2000</v>
      </c>
      <c r="G1508" s="1" t="s">
        <v>9</v>
      </c>
      <c r="H1508" s="1" t="s">
        <v>92</v>
      </c>
      <c r="I1508" s="1" t="s">
        <v>11</v>
      </c>
      <c r="J1508">
        <f>VLOOKUP(B1508,自助退!B:F,5,FALSE)</f>
        <v>2000</v>
      </c>
      <c r="K1508" t="str">
        <f t="shared" si="23"/>
        <v/>
      </c>
    </row>
    <row r="1509" spans="1:11">
      <c r="A1509" s="1" t="s">
        <v>9444</v>
      </c>
      <c r="B1509" s="2">
        <v>2140746</v>
      </c>
      <c r="C1509" s="1" t="s">
        <v>9445</v>
      </c>
      <c r="D1509" s="1" t="s">
        <v>9446</v>
      </c>
      <c r="E1509" s="1" t="s">
        <v>9447</v>
      </c>
      <c r="F1509" s="2">
        <v>-2500</v>
      </c>
      <c r="G1509" s="1" t="s">
        <v>9</v>
      </c>
      <c r="H1509" s="1" t="s">
        <v>102</v>
      </c>
      <c r="I1509" s="1" t="s">
        <v>11</v>
      </c>
      <c r="J1509">
        <f>VLOOKUP(B1509,自助退!B:F,5,FALSE)</f>
        <v>2500</v>
      </c>
      <c r="K1509" t="str">
        <f t="shared" si="23"/>
        <v/>
      </c>
    </row>
    <row r="1510" spans="1:11">
      <c r="A1510" s="1" t="s">
        <v>9448</v>
      </c>
      <c r="B1510" s="2">
        <v>2140950</v>
      </c>
      <c r="C1510" s="1" t="s">
        <v>9449</v>
      </c>
      <c r="D1510" s="1" t="s">
        <v>9450</v>
      </c>
      <c r="E1510" s="1" t="s">
        <v>9451</v>
      </c>
      <c r="F1510" s="2">
        <v>-300</v>
      </c>
      <c r="G1510" s="1" t="s">
        <v>9</v>
      </c>
      <c r="H1510" s="1" t="s">
        <v>112</v>
      </c>
      <c r="I1510" s="1" t="s">
        <v>11</v>
      </c>
      <c r="J1510">
        <f>VLOOKUP(B1510,自助退!B:F,5,FALSE)</f>
        <v>300</v>
      </c>
      <c r="K1510" t="str">
        <f t="shared" si="23"/>
        <v/>
      </c>
    </row>
    <row r="1511" spans="1:11">
      <c r="A1511" s="1" t="s">
        <v>9452</v>
      </c>
      <c r="B1511" s="2">
        <v>2141030</v>
      </c>
      <c r="C1511" s="1" t="s">
        <v>9453</v>
      </c>
      <c r="D1511" s="1" t="s">
        <v>9450</v>
      </c>
      <c r="E1511" s="1" t="s">
        <v>9451</v>
      </c>
      <c r="F1511" s="2">
        <v>-1057</v>
      </c>
      <c r="G1511" s="1" t="s">
        <v>9</v>
      </c>
      <c r="H1511" s="1" t="s">
        <v>112</v>
      </c>
      <c r="I1511" s="1" t="s">
        <v>11</v>
      </c>
      <c r="J1511">
        <f>VLOOKUP(B1511,自助退!B:F,5,FALSE)</f>
        <v>1057</v>
      </c>
      <c r="K1511" t="str">
        <f t="shared" si="23"/>
        <v/>
      </c>
    </row>
    <row r="1512" spans="1:11">
      <c r="A1512" s="1" t="s">
        <v>9454</v>
      </c>
      <c r="B1512" s="2">
        <v>2141885</v>
      </c>
      <c r="C1512" s="1" t="s">
        <v>9455</v>
      </c>
      <c r="D1512" s="1" t="s">
        <v>9456</v>
      </c>
      <c r="E1512" s="1" t="s">
        <v>9457</v>
      </c>
      <c r="F1512" s="2">
        <v>-482.5</v>
      </c>
      <c r="G1512" s="1" t="s">
        <v>9</v>
      </c>
      <c r="H1512" s="1" t="s">
        <v>87</v>
      </c>
      <c r="I1512" s="1" t="s">
        <v>11</v>
      </c>
      <c r="J1512">
        <f>VLOOKUP(B1512,自助退!B:F,5,FALSE)</f>
        <v>482.5</v>
      </c>
      <c r="K1512" t="str">
        <f t="shared" si="23"/>
        <v/>
      </c>
    </row>
    <row r="1513" spans="1:11">
      <c r="A1513" s="1" t="s">
        <v>9458</v>
      </c>
      <c r="B1513" s="2">
        <v>2141898</v>
      </c>
      <c r="C1513" s="1" t="s">
        <v>9459</v>
      </c>
      <c r="D1513" s="1" t="s">
        <v>9460</v>
      </c>
      <c r="E1513" s="1" t="s">
        <v>9461</v>
      </c>
      <c r="F1513" s="2">
        <v>-142.25</v>
      </c>
      <c r="G1513" s="1" t="s">
        <v>9</v>
      </c>
      <c r="H1513" s="1" t="s">
        <v>10</v>
      </c>
      <c r="I1513" s="1" t="s">
        <v>11</v>
      </c>
      <c r="J1513">
        <f>VLOOKUP(B1513,自助退!B:F,5,FALSE)</f>
        <v>142.25</v>
      </c>
      <c r="K1513" t="str">
        <f t="shared" si="23"/>
        <v/>
      </c>
    </row>
    <row r="1514" spans="1:11">
      <c r="A1514" s="1" t="s">
        <v>9462</v>
      </c>
      <c r="B1514" s="2">
        <v>2142182</v>
      </c>
      <c r="C1514" s="1" t="s">
        <v>9463</v>
      </c>
      <c r="D1514" s="1" t="s">
        <v>9464</v>
      </c>
      <c r="E1514" s="1" t="s">
        <v>9465</v>
      </c>
      <c r="F1514" s="2">
        <v>-9471.2999999999993</v>
      </c>
      <c r="G1514" s="1" t="s">
        <v>9</v>
      </c>
      <c r="H1514" s="1" t="s">
        <v>87</v>
      </c>
      <c r="I1514" s="1" t="s">
        <v>11</v>
      </c>
      <c r="J1514">
        <f>VLOOKUP(B1514,自助退!B:F,5,FALSE)</f>
        <v>9471.2999999999993</v>
      </c>
      <c r="K1514" t="str">
        <f t="shared" si="23"/>
        <v/>
      </c>
    </row>
    <row r="1515" spans="1:11">
      <c r="A1515" s="1" t="s">
        <v>9466</v>
      </c>
      <c r="B1515" s="2">
        <v>2143084</v>
      </c>
      <c r="C1515" s="1" t="s">
        <v>9467</v>
      </c>
      <c r="D1515" s="1" t="s">
        <v>9468</v>
      </c>
      <c r="E1515" s="1" t="s">
        <v>9469</v>
      </c>
      <c r="F1515" s="2">
        <v>-2953</v>
      </c>
      <c r="G1515" s="1" t="s">
        <v>9</v>
      </c>
      <c r="H1515" s="1" t="s">
        <v>87</v>
      </c>
      <c r="I1515" s="1" t="s">
        <v>11</v>
      </c>
      <c r="J1515">
        <f>VLOOKUP(B1515,自助退!B:F,5,FALSE)</f>
        <v>2953</v>
      </c>
      <c r="K1515" t="str">
        <f t="shared" si="23"/>
        <v/>
      </c>
    </row>
    <row r="1516" spans="1:11">
      <c r="A1516" s="1" t="s">
        <v>9470</v>
      </c>
      <c r="B1516" s="2">
        <v>2143101</v>
      </c>
      <c r="C1516" s="1" t="s">
        <v>9471</v>
      </c>
      <c r="D1516" s="1" t="s">
        <v>9472</v>
      </c>
      <c r="E1516" s="1" t="s">
        <v>9473</v>
      </c>
      <c r="F1516" s="2">
        <v>-2255.5700000000002</v>
      </c>
      <c r="G1516" s="1" t="s">
        <v>9</v>
      </c>
      <c r="H1516" s="1" t="s">
        <v>92</v>
      </c>
      <c r="I1516" s="1" t="s">
        <v>11</v>
      </c>
      <c r="J1516">
        <f>VLOOKUP(B1516,自助退!B:F,5,FALSE)</f>
        <v>2255.5700000000002</v>
      </c>
      <c r="K1516" t="str">
        <f t="shared" si="23"/>
        <v/>
      </c>
    </row>
    <row r="1517" spans="1:11">
      <c r="A1517" s="1" t="s">
        <v>9474</v>
      </c>
      <c r="B1517" s="2">
        <v>2143108</v>
      </c>
      <c r="C1517" s="1" t="s">
        <v>9475</v>
      </c>
      <c r="D1517" s="1" t="s">
        <v>9476</v>
      </c>
      <c r="E1517" s="1" t="s">
        <v>9457</v>
      </c>
      <c r="F1517" s="2">
        <v>-7501.96</v>
      </c>
      <c r="G1517" s="1" t="s">
        <v>9</v>
      </c>
      <c r="H1517" s="1" t="s">
        <v>77</v>
      </c>
      <c r="I1517" s="1" t="s">
        <v>11</v>
      </c>
      <c r="J1517">
        <f>VLOOKUP(B1517,自助退!B:F,5,FALSE)</f>
        <v>7501.96</v>
      </c>
      <c r="K1517" t="str">
        <f t="shared" si="23"/>
        <v/>
      </c>
    </row>
    <row r="1518" spans="1:11">
      <c r="A1518" s="1" t="s">
        <v>9477</v>
      </c>
      <c r="B1518" s="2">
        <v>2143230</v>
      </c>
      <c r="C1518" s="1" t="s">
        <v>9478</v>
      </c>
      <c r="D1518" s="1" t="s">
        <v>9479</v>
      </c>
      <c r="E1518" s="1" t="s">
        <v>9480</v>
      </c>
      <c r="F1518" s="2">
        <v>-32.5</v>
      </c>
      <c r="G1518" s="1" t="s">
        <v>9</v>
      </c>
      <c r="H1518" s="1" t="s">
        <v>86</v>
      </c>
      <c r="I1518" s="1" t="s">
        <v>11</v>
      </c>
      <c r="J1518">
        <f>VLOOKUP(B1518,自助退!B:F,5,FALSE)</f>
        <v>32.5</v>
      </c>
      <c r="K1518" t="str">
        <f t="shared" si="23"/>
        <v/>
      </c>
    </row>
    <row r="1519" spans="1:11">
      <c r="A1519" s="1" t="s">
        <v>9481</v>
      </c>
      <c r="B1519" s="2">
        <v>2143245</v>
      </c>
      <c r="C1519" s="1" t="s">
        <v>9482</v>
      </c>
      <c r="D1519" s="1" t="s">
        <v>9483</v>
      </c>
      <c r="E1519" s="1" t="s">
        <v>9484</v>
      </c>
      <c r="F1519" s="2">
        <v>-355</v>
      </c>
      <c r="G1519" s="1" t="s">
        <v>9</v>
      </c>
      <c r="H1519" s="1" t="s">
        <v>88</v>
      </c>
      <c r="I1519" s="1" t="s">
        <v>11</v>
      </c>
      <c r="J1519">
        <f>VLOOKUP(B1519,自助退!B:F,5,FALSE)</f>
        <v>355</v>
      </c>
      <c r="K1519" t="str">
        <f t="shared" si="23"/>
        <v/>
      </c>
    </row>
    <row r="1520" spans="1:11">
      <c r="A1520" s="1" t="s">
        <v>9485</v>
      </c>
      <c r="B1520" s="2">
        <v>2143486</v>
      </c>
      <c r="C1520" s="1" t="s">
        <v>9486</v>
      </c>
      <c r="D1520" s="1" t="s">
        <v>9487</v>
      </c>
      <c r="E1520" s="1" t="s">
        <v>9488</v>
      </c>
      <c r="F1520" s="2">
        <v>-650</v>
      </c>
      <c r="G1520" s="1" t="s">
        <v>9</v>
      </c>
      <c r="H1520" s="1" t="s">
        <v>81</v>
      </c>
      <c r="I1520" s="1" t="s">
        <v>11</v>
      </c>
      <c r="J1520">
        <f>VLOOKUP(B1520,自助退!B:F,5,FALSE)</f>
        <v>650</v>
      </c>
      <c r="K1520" t="str">
        <f t="shared" si="23"/>
        <v/>
      </c>
    </row>
    <row r="1521" spans="1:11">
      <c r="A1521" s="1" t="s">
        <v>9489</v>
      </c>
      <c r="B1521" s="2">
        <v>2143517</v>
      </c>
      <c r="C1521" s="1" t="s">
        <v>9490</v>
      </c>
      <c r="D1521" s="1" t="s">
        <v>9491</v>
      </c>
      <c r="E1521" s="1" t="s">
        <v>9492</v>
      </c>
      <c r="F1521" s="2">
        <v>-826.67</v>
      </c>
      <c r="G1521" s="1" t="s">
        <v>9</v>
      </c>
      <c r="H1521" s="1" t="s">
        <v>98</v>
      </c>
      <c r="I1521" s="1" t="s">
        <v>11</v>
      </c>
      <c r="J1521">
        <f>VLOOKUP(B1521,自助退!B:F,5,FALSE)</f>
        <v>826.67</v>
      </c>
      <c r="K1521" t="str">
        <f t="shared" si="23"/>
        <v/>
      </c>
    </row>
    <row r="1522" spans="1:11">
      <c r="A1522" s="1" t="s">
        <v>9493</v>
      </c>
      <c r="B1522" s="2">
        <v>2143549</v>
      </c>
      <c r="C1522" s="1" t="s">
        <v>9494</v>
      </c>
      <c r="D1522" s="1" t="s">
        <v>9495</v>
      </c>
      <c r="E1522" s="1" t="s">
        <v>4152</v>
      </c>
      <c r="F1522" s="2">
        <v>-148.91999999999999</v>
      </c>
      <c r="G1522" s="1" t="s">
        <v>9</v>
      </c>
      <c r="H1522" s="1" t="s">
        <v>87</v>
      </c>
      <c r="I1522" s="1" t="s">
        <v>11</v>
      </c>
      <c r="J1522">
        <f>VLOOKUP(B1522,自助退!B:F,5,FALSE)</f>
        <v>148.91999999999999</v>
      </c>
      <c r="K1522" t="str">
        <f t="shared" si="23"/>
        <v/>
      </c>
    </row>
    <row r="1523" spans="1:11">
      <c r="A1523" s="1" t="s">
        <v>9496</v>
      </c>
      <c r="B1523" s="2">
        <v>2143610</v>
      </c>
      <c r="C1523" s="1" t="s">
        <v>9497</v>
      </c>
      <c r="D1523" s="1" t="s">
        <v>9498</v>
      </c>
      <c r="E1523" s="1" t="s">
        <v>9499</v>
      </c>
      <c r="F1523" s="2">
        <v>-202.9</v>
      </c>
      <c r="G1523" s="1" t="s">
        <v>9</v>
      </c>
      <c r="H1523" s="1" t="s">
        <v>87</v>
      </c>
      <c r="I1523" s="1" t="s">
        <v>11</v>
      </c>
      <c r="J1523">
        <f>VLOOKUP(B1523,自助退!B:F,5,FALSE)</f>
        <v>202.9</v>
      </c>
      <c r="K1523" t="str">
        <f t="shared" si="23"/>
        <v/>
      </c>
    </row>
    <row r="1524" spans="1:11">
      <c r="A1524" s="1" t="s">
        <v>9500</v>
      </c>
      <c r="B1524" s="2">
        <v>2144218</v>
      </c>
      <c r="C1524" s="1" t="s">
        <v>9501</v>
      </c>
      <c r="D1524" s="1" t="s">
        <v>9424</v>
      </c>
      <c r="E1524" s="1" t="s">
        <v>9425</v>
      </c>
      <c r="F1524" s="2">
        <v>-330</v>
      </c>
      <c r="G1524" s="1" t="s">
        <v>9</v>
      </c>
      <c r="H1524" s="1" t="s">
        <v>119</v>
      </c>
      <c r="I1524" s="1" t="s">
        <v>11</v>
      </c>
      <c r="J1524">
        <f>VLOOKUP(B1524,自助退!B:F,5,FALSE)</f>
        <v>330</v>
      </c>
      <c r="K1524" t="str">
        <f t="shared" si="23"/>
        <v/>
      </c>
    </row>
    <row r="1525" spans="1:11">
      <c r="A1525" s="1" t="s">
        <v>9502</v>
      </c>
      <c r="B1525" s="2">
        <v>2144291</v>
      </c>
      <c r="C1525" s="1" t="s">
        <v>9503</v>
      </c>
      <c r="D1525" s="1" t="s">
        <v>9504</v>
      </c>
      <c r="E1525" s="1" t="s">
        <v>9505</v>
      </c>
      <c r="F1525" s="2">
        <v>-293.94</v>
      </c>
      <c r="G1525" s="1" t="s">
        <v>9</v>
      </c>
      <c r="H1525" s="1" t="s">
        <v>119</v>
      </c>
      <c r="I1525" s="1" t="s">
        <v>11</v>
      </c>
      <c r="J1525">
        <f>VLOOKUP(B1525,自助退!B:F,5,FALSE)</f>
        <v>293.94</v>
      </c>
      <c r="K1525" t="str">
        <f t="shared" si="23"/>
        <v/>
      </c>
    </row>
    <row r="1526" spans="1:11">
      <c r="A1526" s="1" t="s">
        <v>9506</v>
      </c>
      <c r="B1526" s="2">
        <v>2144310</v>
      </c>
      <c r="C1526" s="1" t="s">
        <v>9507</v>
      </c>
      <c r="D1526" s="1" t="s">
        <v>9508</v>
      </c>
      <c r="E1526" s="1" t="s">
        <v>9509</v>
      </c>
      <c r="F1526" s="2">
        <v>-434.32</v>
      </c>
      <c r="G1526" s="1" t="s">
        <v>9</v>
      </c>
      <c r="H1526" s="1" t="s">
        <v>112</v>
      </c>
      <c r="I1526" s="1" t="s">
        <v>11</v>
      </c>
      <c r="J1526">
        <f>VLOOKUP(B1526,自助退!B:F,5,FALSE)</f>
        <v>434.32</v>
      </c>
      <c r="K1526" t="str">
        <f t="shared" si="23"/>
        <v/>
      </c>
    </row>
    <row r="1527" spans="1:11">
      <c r="A1527" s="1" t="s">
        <v>9510</v>
      </c>
      <c r="B1527" s="2">
        <v>2144582</v>
      </c>
      <c r="C1527" s="1" t="s">
        <v>9511</v>
      </c>
      <c r="D1527" s="1" t="s">
        <v>9512</v>
      </c>
      <c r="E1527" s="1" t="s">
        <v>9513</v>
      </c>
      <c r="F1527" s="2">
        <v>-2741.64</v>
      </c>
      <c r="G1527" s="1" t="s">
        <v>9</v>
      </c>
      <c r="H1527" s="1" t="s">
        <v>100</v>
      </c>
      <c r="I1527" s="1" t="s">
        <v>11</v>
      </c>
      <c r="J1527">
        <f>VLOOKUP(B1527,自助退!B:F,5,FALSE)</f>
        <v>2741.64</v>
      </c>
      <c r="K1527" t="str">
        <f t="shared" si="23"/>
        <v/>
      </c>
    </row>
    <row r="1528" spans="1:11">
      <c r="A1528" s="1" t="s">
        <v>9514</v>
      </c>
      <c r="B1528" s="2">
        <v>2145740</v>
      </c>
      <c r="C1528" s="1" t="s">
        <v>9515</v>
      </c>
      <c r="D1528" s="1" t="s">
        <v>9516</v>
      </c>
      <c r="E1528" s="1" t="s">
        <v>9517</v>
      </c>
      <c r="F1528" s="2">
        <v>-630</v>
      </c>
      <c r="G1528" s="1" t="s">
        <v>9</v>
      </c>
      <c r="H1528" s="1" t="s">
        <v>107</v>
      </c>
      <c r="I1528" s="1" t="s">
        <v>11</v>
      </c>
      <c r="J1528">
        <f>VLOOKUP(B1528,自助退!B:F,5,FALSE)</f>
        <v>630</v>
      </c>
      <c r="K1528" t="str">
        <f t="shared" si="23"/>
        <v/>
      </c>
    </row>
    <row r="1529" spans="1:11">
      <c r="A1529" s="1" t="s">
        <v>9518</v>
      </c>
      <c r="B1529" s="2">
        <v>2145828</v>
      </c>
      <c r="C1529" s="1" t="s">
        <v>9519</v>
      </c>
      <c r="D1529" s="1" t="s">
        <v>2835</v>
      </c>
      <c r="E1529" s="1" t="s">
        <v>1061</v>
      </c>
      <c r="F1529" s="2">
        <v>-5000</v>
      </c>
      <c r="G1529" s="1" t="s">
        <v>9</v>
      </c>
      <c r="H1529" s="1" t="s">
        <v>95</v>
      </c>
      <c r="I1529" s="1" t="s">
        <v>11</v>
      </c>
      <c r="J1529">
        <f>VLOOKUP(B1529,自助退!B:F,5,FALSE)</f>
        <v>5000</v>
      </c>
      <c r="K1529" t="str">
        <f t="shared" si="23"/>
        <v/>
      </c>
    </row>
    <row r="1530" spans="1:11">
      <c r="A1530" s="1" t="s">
        <v>9520</v>
      </c>
      <c r="B1530" s="2">
        <v>2146577</v>
      </c>
      <c r="C1530" s="1" t="s">
        <v>9521</v>
      </c>
      <c r="D1530" s="1" t="s">
        <v>9522</v>
      </c>
      <c r="E1530" s="1" t="s">
        <v>9523</v>
      </c>
      <c r="F1530" s="2">
        <v>-6031.73</v>
      </c>
      <c r="G1530" s="1" t="s">
        <v>9</v>
      </c>
      <c r="H1530" s="1" t="s">
        <v>96</v>
      </c>
      <c r="I1530" s="1" t="s">
        <v>11</v>
      </c>
      <c r="J1530">
        <f>VLOOKUP(B1530,自助退!B:F,5,FALSE)</f>
        <v>6031.73</v>
      </c>
      <c r="K1530" t="str">
        <f t="shared" si="23"/>
        <v/>
      </c>
    </row>
    <row r="1531" spans="1:11">
      <c r="A1531" s="1" t="s">
        <v>9524</v>
      </c>
      <c r="B1531" s="2">
        <v>2146797</v>
      </c>
      <c r="C1531" s="1" t="s">
        <v>9525</v>
      </c>
      <c r="D1531" s="1" t="s">
        <v>1323</v>
      </c>
      <c r="E1531" s="1" t="s">
        <v>1192</v>
      </c>
      <c r="F1531" s="2">
        <v>-100</v>
      </c>
      <c r="G1531" s="1" t="s">
        <v>9</v>
      </c>
      <c r="H1531" s="1" t="s">
        <v>95</v>
      </c>
      <c r="I1531" s="1" t="s">
        <v>11</v>
      </c>
      <c r="J1531">
        <f>VLOOKUP(B1531,自助退!B:F,5,FALSE)</f>
        <v>100</v>
      </c>
      <c r="K1531" t="str">
        <f t="shared" si="23"/>
        <v/>
      </c>
    </row>
    <row r="1532" spans="1:11">
      <c r="A1532" s="1" t="s">
        <v>9526</v>
      </c>
      <c r="B1532" s="2">
        <v>2147037</v>
      </c>
      <c r="C1532" s="1"/>
      <c r="D1532" s="1" t="s">
        <v>9527</v>
      </c>
      <c r="E1532" s="1" t="s">
        <v>9528</v>
      </c>
      <c r="F1532" s="2">
        <v>-7139</v>
      </c>
      <c r="G1532" s="1" t="s">
        <v>9</v>
      </c>
      <c r="H1532" s="1" t="s">
        <v>77</v>
      </c>
      <c r="I1532" s="1" t="s">
        <v>78</v>
      </c>
      <c r="J1532">
        <f>VLOOKUP(B1532,自助退!B:F,5,FALSE)</f>
        <v>7139</v>
      </c>
      <c r="K1532" t="str">
        <f t="shared" si="23"/>
        <v/>
      </c>
    </row>
    <row r="1533" spans="1:11">
      <c r="A1533" s="1" t="s">
        <v>9529</v>
      </c>
      <c r="B1533" s="2">
        <v>2147040</v>
      </c>
      <c r="C1533" s="1" t="s">
        <v>9530</v>
      </c>
      <c r="D1533" s="1" t="s">
        <v>9531</v>
      </c>
      <c r="E1533" s="1" t="s">
        <v>9532</v>
      </c>
      <c r="F1533" s="2">
        <v>-854.07</v>
      </c>
      <c r="G1533" s="1" t="s">
        <v>9</v>
      </c>
      <c r="H1533" s="1" t="s">
        <v>87</v>
      </c>
      <c r="I1533" s="1" t="s">
        <v>11</v>
      </c>
      <c r="J1533">
        <f>VLOOKUP(B1533,自助退!B:F,5,FALSE)</f>
        <v>854.07</v>
      </c>
      <c r="K1533" t="str">
        <f t="shared" si="23"/>
        <v/>
      </c>
    </row>
    <row r="1534" spans="1:11">
      <c r="A1534" s="1" t="s">
        <v>9533</v>
      </c>
      <c r="B1534" s="2">
        <v>2147180</v>
      </c>
      <c r="C1534" s="1" t="s">
        <v>9534</v>
      </c>
      <c r="D1534" s="1" t="s">
        <v>9535</v>
      </c>
      <c r="E1534" s="1" t="s">
        <v>9536</v>
      </c>
      <c r="F1534" s="2">
        <v>-500</v>
      </c>
      <c r="G1534" s="1" t="s">
        <v>9</v>
      </c>
      <c r="H1534" s="1" t="s">
        <v>100</v>
      </c>
      <c r="I1534" s="1" t="s">
        <v>11</v>
      </c>
      <c r="J1534">
        <f>VLOOKUP(B1534,自助退!B:F,5,FALSE)</f>
        <v>500</v>
      </c>
      <c r="K1534" t="str">
        <f t="shared" si="23"/>
        <v/>
      </c>
    </row>
    <row r="1535" spans="1:11">
      <c r="A1535" s="1" t="s">
        <v>9537</v>
      </c>
      <c r="B1535" s="2">
        <v>2147417</v>
      </c>
      <c r="C1535" s="1" t="s">
        <v>9538</v>
      </c>
      <c r="D1535" s="1" t="s">
        <v>8453</v>
      </c>
      <c r="E1535" s="1" t="s">
        <v>8454</v>
      </c>
      <c r="F1535" s="2">
        <v>-94.5</v>
      </c>
      <c r="G1535" s="1" t="s">
        <v>9</v>
      </c>
      <c r="H1535" s="1" t="s">
        <v>93</v>
      </c>
      <c r="I1535" s="1" t="s">
        <v>11</v>
      </c>
      <c r="J1535">
        <f>VLOOKUP(B1535,自助退!B:F,5,FALSE)</f>
        <v>94.5</v>
      </c>
      <c r="K1535" t="str">
        <f t="shared" si="23"/>
        <v/>
      </c>
    </row>
    <row r="1536" spans="1:11">
      <c r="A1536" s="1" t="s">
        <v>9539</v>
      </c>
      <c r="B1536" s="2">
        <v>2147436</v>
      </c>
      <c r="C1536" s="1" t="s">
        <v>9540</v>
      </c>
      <c r="D1536" s="1" t="s">
        <v>9541</v>
      </c>
      <c r="E1536" s="1" t="s">
        <v>9542</v>
      </c>
      <c r="F1536" s="2">
        <v>-6911.22</v>
      </c>
      <c r="G1536" s="1" t="s">
        <v>9</v>
      </c>
      <c r="H1536" s="1" t="s">
        <v>95</v>
      </c>
      <c r="I1536" s="1" t="s">
        <v>11</v>
      </c>
      <c r="J1536">
        <f>VLOOKUP(B1536,自助退!B:F,5,FALSE)</f>
        <v>6911.22</v>
      </c>
      <c r="K1536" t="str">
        <f t="shared" si="23"/>
        <v/>
      </c>
    </row>
    <row r="1537" spans="1:11">
      <c r="A1537" s="1" t="s">
        <v>9543</v>
      </c>
      <c r="B1537" s="2">
        <v>2147625</v>
      </c>
      <c r="C1537" s="1" t="s">
        <v>9544</v>
      </c>
      <c r="D1537" s="1" t="s">
        <v>9545</v>
      </c>
      <c r="E1537" s="1" t="s">
        <v>9546</v>
      </c>
      <c r="F1537" s="2">
        <v>-7000</v>
      </c>
      <c r="G1537" s="1" t="s">
        <v>9</v>
      </c>
      <c r="H1537" s="1" t="s">
        <v>88</v>
      </c>
      <c r="I1537" s="1" t="s">
        <v>11</v>
      </c>
      <c r="J1537">
        <f>VLOOKUP(B1537,自助退!B:F,5,FALSE)</f>
        <v>7000</v>
      </c>
      <c r="K1537" t="str">
        <f t="shared" si="23"/>
        <v/>
      </c>
    </row>
    <row r="1538" spans="1:11">
      <c r="A1538" s="1" t="s">
        <v>9547</v>
      </c>
      <c r="B1538" s="2">
        <v>2147659</v>
      </c>
      <c r="C1538" s="1" t="s">
        <v>9548</v>
      </c>
      <c r="D1538" s="1" t="s">
        <v>9549</v>
      </c>
      <c r="E1538" s="1" t="s">
        <v>9550</v>
      </c>
      <c r="F1538" s="2">
        <v>-350.5</v>
      </c>
      <c r="G1538" s="1" t="s">
        <v>9</v>
      </c>
      <c r="H1538" s="1" t="s">
        <v>86</v>
      </c>
      <c r="I1538" s="1" t="s">
        <v>11</v>
      </c>
      <c r="J1538">
        <f>VLOOKUP(B1538,自助退!B:F,5,FALSE)</f>
        <v>350.5</v>
      </c>
      <c r="K1538" t="str">
        <f t="shared" si="23"/>
        <v/>
      </c>
    </row>
    <row r="1539" spans="1:11">
      <c r="A1539" s="1" t="s">
        <v>9551</v>
      </c>
      <c r="B1539" s="2">
        <v>2147789</v>
      </c>
      <c r="C1539" s="1" t="s">
        <v>9552</v>
      </c>
      <c r="D1539" s="1" t="s">
        <v>9553</v>
      </c>
      <c r="E1539" s="1" t="s">
        <v>9554</v>
      </c>
      <c r="F1539" s="2">
        <v>-10</v>
      </c>
      <c r="G1539" s="1" t="s">
        <v>9</v>
      </c>
      <c r="H1539" s="1" t="s">
        <v>96</v>
      </c>
      <c r="I1539" s="1" t="s">
        <v>11</v>
      </c>
      <c r="J1539">
        <f>VLOOKUP(B1539,自助退!B:F,5,FALSE)</f>
        <v>10</v>
      </c>
      <c r="K1539" t="str">
        <f t="shared" ref="K1539:K1602" si="24">IF(F1539*-1=J1539,"",1)</f>
        <v/>
      </c>
    </row>
    <row r="1540" spans="1:11">
      <c r="A1540" s="1" t="s">
        <v>9555</v>
      </c>
      <c r="B1540" s="2">
        <v>2147832</v>
      </c>
      <c r="C1540" s="1" t="s">
        <v>9556</v>
      </c>
      <c r="D1540" s="1" t="s">
        <v>9557</v>
      </c>
      <c r="E1540" s="1" t="s">
        <v>9558</v>
      </c>
      <c r="F1540" s="2">
        <v>-350</v>
      </c>
      <c r="G1540" s="1" t="s">
        <v>9</v>
      </c>
      <c r="H1540" s="1" t="s">
        <v>105</v>
      </c>
      <c r="I1540" s="1" t="s">
        <v>11</v>
      </c>
      <c r="J1540">
        <f>VLOOKUP(B1540,自助退!B:F,5,FALSE)</f>
        <v>350</v>
      </c>
      <c r="K1540" t="str">
        <f t="shared" si="24"/>
        <v/>
      </c>
    </row>
    <row r="1541" spans="1:11">
      <c r="A1541" s="1" t="s">
        <v>9559</v>
      </c>
      <c r="B1541" s="2">
        <v>2147854</v>
      </c>
      <c r="C1541" s="1" t="s">
        <v>9560</v>
      </c>
      <c r="D1541" s="1" t="s">
        <v>9561</v>
      </c>
      <c r="E1541" s="1" t="s">
        <v>4106</v>
      </c>
      <c r="F1541" s="2">
        <v>-4843.58</v>
      </c>
      <c r="G1541" s="1" t="s">
        <v>9</v>
      </c>
      <c r="H1541" s="1" t="s">
        <v>77</v>
      </c>
      <c r="I1541" s="1" t="s">
        <v>11</v>
      </c>
      <c r="J1541">
        <f>VLOOKUP(B1541,自助退!B:F,5,FALSE)</f>
        <v>4843.58</v>
      </c>
      <c r="K1541" t="str">
        <f t="shared" si="24"/>
        <v/>
      </c>
    </row>
    <row r="1542" spans="1:11">
      <c r="A1542" s="1" t="s">
        <v>9562</v>
      </c>
      <c r="B1542" s="2">
        <v>2147885</v>
      </c>
      <c r="C1542" s="1" t="s">
        <v>9563</v>
      </c>
      <c r="D1542" s="1" t="s">
        <v>9564</v>
      </c>
      <c r="E1542" s="1" t="s">
        <v>9565</v>
      </c>
      <c r="F1542" s="2">
        <v>-4332.68</v>
      </c>
      <c r="G1542" s="1" t="s">
        <v>9</v>
      </c>
      <c r="H1542" s="1" t="s">
        <v>96</v>
      </c>
      <c r="I1542" s="1" t="s">
        <v>11</v>
      </c>
      <c r="J1542">
        <f>VLOOKUP(B1542,自助退!B:F,5,FALSE)</f>
        <v>4332.68</v>
      </c>
      <c r="K1542" t="str">
        <f t="shared" si="24"/>
        <v/>
      </c>
    </row>
    <row r="1543" spans="1:11">
      <c r="A1543" s="1" t="s">
        <v>9566</v>
      </c>
      <c r="B1543" s="2">
        <v>2148002</v>
      </c>
      <c r="C1543" s="1" t="s">
        <v>9567</v>
      </c>
      <c r="D1543" s="1" t="s">
        <v>9568</v>
      </c>
      <c r="E1543" s="1" t="s">
        <v>9569</v>
      </c>
      <c r="F1543" s="2">
        <v>-7000</v>
      </c>
      <c r="G1543" s="1" t="s">
        <v>9</v>
      </c>
      <c r="H1543" s="1" t="s">
        <v>91</v>
      </c>
      <c r="I1543" s="1" t="s">
        <v>11</v>
      </c>
      <c r="J1543">
        <f>VLOOKUP(B1543,自助退!B:F,5,FALSE)</f>
        <v>7000</v>
      </c>
      <c r="K1543" t="str">
        <f t="shared" si="24"/>
        <v/>
      </c>
    </row>
    <row r="1544" spans="1:11">
      <c r="A1544" s="1" t="s">
        <v>9570</v>
      </c>
      <c r="B1544" s="2">
        <v>2148034</v>
      </c>
      <c r="C1544" s="1" t="s">
        <v>9571</v>
      </c>
      <c r="D1544" s="1" t="s">
        <v>9572</v>
      </c>
      <c r="E1544" s="1" t="s">
        <v>9573</v>
      </c>
      <c r="F1544" s="2">
        <v>-300</v>
      </c>
      <c r="G1544" s="1" t="s">
        <v>9</v>
      </c>
      <c r="H1544" s="1" t="s">
        <v>93</v>
      </c>
      <c r="I1544" s="1" t="s">
        <v>11</v>
      </c>
      <c r="J1544">
        <f>VLOOKUP(B1544,自助退!B:F,5,FALSE)</f>
        <v>300</v>
      </c>
      <c r="K1544" t="str">
        <f t="shared" si="24"/>
        <v/>
      </c>
    </row>
    <row r="1545" spans="1:11">
      <c r="A1545" s="1" t="s">
        <v>9574</v>
      </c>
      <c r="B1545" s="2">
        <v>2148069</v>
      </c>
      <c r="C1545" s="1" t="s">
        <v>9575</v>
      </c>
      <c r="D1545" s="1" t="s">
        <v>9576</v>
      </c>
      <c r="E1545" s="1" t="s">
        <v>9577</v>
      </c>
      <c r="F1545" s="2">
        <v>-1000</v>
      </c>
      <c r="G1545" s="1" t="s">
        <v>9</v>
      </c>
      <c r="H1545" s="1" t="s">
        <v>96</v>
      </c>
      <c r="I1545" s="1" t="s">
        <v>11</v>
      </c>
      <c r="J1545">
        <f>VLOOKUP(B1545,自助退!B:F,5,FALSE)</f>
        <v>1000</v>
      </c>
      <c r="K1545" t="str">
        <f t="shared" si="24"/>
        <v/>
      </c>
    </row>
    <row r="1546" spans="1:11">
      <c r="A1546" s="1" t="s">
        <v>9578</v>
      </c>
      <c r="B1546" s="2">
        <v>2148169</v>
      </c>
      <c r="C1546" s="1" t="s">
        <v>9579</v>
      </c>
      <c r="D1546" s="1" t="s">
        <v>9580</v>
      </c>
      <c r="E1546" s="1" t="s">
        <v>9581</v>
      </c>
      <c r="F1546" s="2">
        <v>-10000</v>
      </c>
      <c r="G1546" s="1" t="s">
        <v>9</v>
      </c>
      <c r="H1546" s="1" t="s">
        <v>96</v>
      </c>
      <c r="I1546" s="1" t="s">
        <v>11</v>
      </c>
      <c r="J1546">
        <f>VLOOKUP(B1546,自助退!B:F,5,FALSE)</f>
        <v>10000</v>
      </c>
      <c r="K1546" t="str">
        <f t="shared" si="24"/>
        <v/>
      </c>
    </row>
    <row r="1547" spans="1:11">
      <c r="A1547" s="1" t="s">
        <v>9582</v>
      </c>
      <c r="B1547" s="2">
        <v>2148187</v>
      </c>
      <c r="C1547" s="1"/>
      <c r="D1547" s="1" t="s">
        <v>9583</v>
      </c>
      <c r="E1547" s="1" t="s">
        <v>9581</v>
      </c>
      <c r="F1547" s="2">
        <v>-600</v>
      </c>
      <c r="G1547" s="1" t="s">
        <v>9</v>
      </c>
      <c r="H1547" s="1" t="s">
        <v>96</v>
      </c>
      <c r="I1547" s="1" t="s">
        <v>78</v>
      </c>
      <c r="J1547">
        <f>VLOOKUP(B1547,自助退!B:F,5,FALSE)</f>
        <v>600</v>
      </c>
      <c r="K1547" t="str">
        <f t="shared" si="24"/>
        <v/>
      </c>
    </row>
    <row r="1548" spans="1:11">
      <c r="A1548" s="1" t="s">
        <v>9584</v>
      </c>
      <c r="B1548" s="2">
        <v>2148329</v>
      </c>
      <c r="C1548" s="1" t="s">
        <v>9585</v>
      </c>
      <c r="D1548" s="1" t="s">
        <v>9586</v>
      </c>
      <c r="E1548" s="1" t="s">
        <v>9587</v>
      </c>
      <c r="F1548" s="2">
        <v>-9587.65</v>
      </c>
      <c r="G1548" s="1" t="s">
        <v>9</v>
      </c>
      <c r="H1548" s="1" t="s">
        <v>77</v>
      </c>
      <c r="I1548" s="1" t="s">
        <v>11</v>
      </c>
      <c r="J1548">
        <f>VLOOKUP(B1548,自助退!B:F,5,FALSE)</f>
        <v>9587.65</v>
      </c>
      <c r="K1548" t="str">
        <f t="shared" si="24"/>
        <v/>
      </c>
    </row>
    <row r="1549" spans="1:11">
      <c r="A1549" s="1" t="s">
        <v>9588</v>
      </c>
      <c r="B1549" s="2">
        <v>2148336</v>
      </c>
      <c r="C1549" s="1"/>
      <c r="D1549" s="1" t="s">
        <v>9589</v>
      </c>
      <c r="E1549" s="1" t="s">
        <v>9590</v>
      </c>
      <c r="F1549" s="2">
        <v>-1600</v>
      </c>
      <c r="G1549" s="1" t="s">
        <v>9</v>
      </c>
      <c r="H1549" s="1" t="s">
        <v>10</v>
      </c>
      <c r="I1549" s="1" t="s">
        <v>78</v>
      </c>
      <c r="J1549">
        <f>VLOOKUP(B1549,自助退!B:F,5,FALSE)</f>
        <v>1600</v>
      </c>
      <c r="K1549" t="str">
        <f t="shared" si="24"/>
        <v/>
      </c>
    </row>
    <row r="1550" spans="1:11">
      <c r="A1550" s="1" t="s">
        <v>9591</v>
      </c>
      <c r="B1550" s="2">
        <v>2148343</v>
      </c>
      <c r="C1550" s="1" t="s">
        <v>9592</v>
      </c>
      <c r="D1550" s="1" t="s">
        <v>9593</v>
      </c>
      <c r="E1550" s="1" t="s">
        <v>9594</v>
      </c>
      <c r="F1550" s="2">
        <v>-1184.8599999999999</v>
      </c>
      <c r="G1550" s="1" t="s">
        <v>9</v>
      </c>
      <c r="H1550" s="1" t="s">
        <v>79</v>
      </c>
      <c r="I1550" s="1" t="s">
        <v>11</v>
      </c>
      <c r="J1550">
        <f>VLOOKUP(B1550,自助退!B:F,5,FALSE)</f>
        <v>1184.8599999999999</v>
      </c>
      <c r="K1550" t="str">
        <f t="shared" si="24"/>
        <v/>
      </c>
    </row>
    <row r="1551" spans="1:11">
      <c r="A1551" s="1" t="s">
        <v>9595</v>
      </c>
      <c r="B1551" s="2">
        <v>2148439</v>
      </c>
      <c r="C1551" s="1" t="s">
        <v>9596</v>
      </c>
      <c r="D1551" s="1" t="s">
        <v>9597</v>
      </c>
      <c r="E1551" s="1" t="s">
        <v>9598</v>
      </c>
      <c r="F1551" s="2">
        <v>-5400</v>
      </c>
      <c r="G1551" s="1" t="s">
        <v>9</v>
      </c>
      <c r="H1551" s="1" t="s">
        <v>96</v>
      </c>
      <c r="I1551" s="1" t="s">
        <v>11</v>
      </c>
      <c r="J1551">
        <f>VLOOKUP(B1551,自助退!B:F,5,FALSE)</f>
        <v>5400</v>
      </c>
      <c r="K1551" t="str">
        <f t="shared" si="24"/>
        <v/>
      </c>
    </row>
    <row r="1552" spans="1:11">
      <c r="A1552" s="1" t="s">
        <v>9599</v>
      </c>
      <c r="B1552" s="2">
        <v>2148476</v>
      </c>
      <c r="C1552" s="1" t="s">
        <v>9600</v>
      </c>
      <c r="D1552" s="1" t="s">
        <v>9601</v>
      </c>
      <c r="E1552" s="1" t="s">
        <v>9602</v>
      </c>
      <c r="F1552" s="2">
        <v>-595</v>
      </c>
      <c r="G1552" s="1" t="s">
        <v>9</v>
      </c>
      <c r="H1552" s="1" t="s">
        <v>100</v>
      </c>
      <c r="I1552" s="1" t="s">
        <v>11</v>
      </c>
      <c r="J1552">
        <f>VLOOKUP(B1552,自助退!B:F,5,FALSE)</f>
        <v>595</v>
      </c>
      <c r="K1552" t="str">
        <f t="shared" si="24"/>
        <v/>
      </c>
    </row>
    <row r="1553" spans="1:11">
      <c r="A1553" s="1" t="s">
        <v>9603</v>
      </c>
      <c r="B1553" s="2">
        <v>2148496</v>
      </c>
      <c r="C1553" s="1"/>
      <c r="D1553" s="1" t="s">
        <v>9604</v>
      </c>
      <c r="E1553" s="1" t="s">
        <v>9605</v>
      </c>
      <c r="F1553" s="2">
        <v>-733</v>
      </c>
      <c r="G1553" s="1" t="s">
        <v>9</v>
      </c>
      <c r="H1553" s="1" t="s">
        <v>100</v>
      </c>
      <c r="I1553" s="1" t="s">
        <v>78</v>
      </c>
      <c r="J1553">
        <f>VLOOKUP(B1553,自助退!B:F,5,FALSE)</f>
        <v>733</v>
      </c>
      <c r="K1553" t="str">
        <f t="shared" si="24"/>
        <v/>
      </c>
    </row>
    <row r="1554" spans="1:11">
      <c r="A1554" s="1" t="s">
        <v>9606</v>
      </c>
      <c r="B1554" s="2">
        <v>2148513</v>
      </c>
      <c r="C1554" s="1" t="s">
        <v>9607</v>
      </c>
      <c r="D1554" s="1" t="s">
        <v>9608</v>
      </c>
      <c r="E1554" s="1" t="s">
        <v>9609</v>
      </c>
      <c r="F1554" s="2">
        <v>-5535.51</v>
      </c>
      <c r="G1554" s="1" t="s">
        <v>9</v>
      </c>
      <c r="H1554" s="1" t="s">
        <v>75</v>
      </c>
      <c r="I1554" s="1" t="s">
        <v>11</v>
      </c>
      <c r="J1554">
        <f>VLOOKUP(B1554,自助退!B:F,5,FALSE)</f>
        <v>5535.51</v>
      </c>
      <c r="K1554" t="str">
        <f t="shared" si="24"/>
        <v/>
      </c>
    </row>
    <row r="1555" spans="1:11">
      <c r="A1555" s="1" t="s">
        <v>9610</v>
      </c>
      <c r="B1555" s="2">
        <v>2148583</v>
      </c>
      <c r="C1555" s="1" t="s">
        <v>9611</v>
      </c>
      <c r="D1555" s="1" t="s">
        <v>9612</v>
      </c>
      <c r="E1555" s="1" t="s">
        <v>9613</v>
      </c>
      <c r="F1555" s="2">
        <v>-1254.5</v>
      </c>
      <c r="G1555" s="1" t="s">
        <v>9</v>
      </c>
      <c r="H1555" s="1" t="s">
        <v>87</v>
      </c>
      <c r="I1555" s="1" t="s">
        <v>11</v>
      </c>
      <c r="J1555">
        <f>VLOOKUP(B1555,自助退!B:F,5,FALSE)</f>
        <v>1254.5</v>
      </c>
      <c r="K1555" t="str">
        <f t="shared" si="24"/>
        <v/>
      </c>
    </row>
    <row r="1556" spans="1:11">
      <c r="A1556" s="1" t="s">
        <v>9614</v>
      </c>
      <c r="B1556" s="2">
        <v>2148674</v>
      </c>
      <c r="C1556" s="1" t="s">
        <v>9615</v>
      </c>
      <c r="D1556" s="1" t="s">
        <v>9616</v>
      </c>
      <c r="E1556" s="1" t="s">
        <v>9617</v>
      </c>
      <c r="F1556" s="2">
        <v>-45.5</v>
      </c>
      <c r="G1556" s="1" t="s">
        <v>9</v>
      </c>
      <c r="H1556" s="1" t="s">
        <v>79</v>
      </c>
      <c r="I1556" s="1" t="s">
        <v>11</v>
      </c>
      <c r="J1556">
        <f>VLOOKUP(B1556,自助退!B:F,5,FALSE)</f>
        <v>45.5</v>
      </c>
      <c r="K1556" t="str">
        <f t="shared" si="24"/>
        <v/>
      </c>
    </row>
    <row r="1557" spans="1:11">
      <c r="A1557" s="1" t="s">
        <v>9618</v>
      </c>
      <c r="B1557" s="2">
        <v>2148833</v>
      </c>
      <c r="C1557" s="1" t="s">
        <v>9619</v>
      </c>
      <c r="D1557" s="1" t="s">
        <v>9620</v>
      </c>
      <c r="E1557" s="1" t="s">
        <v>9621</v>
      </c>
      <c r="F1557" s="2">
        <v>-5000</v>
      </c>
      <c r="G1557" s="1" t="s">
        <v>9</v>
      </c>
      <c r="H1557" s="1" t="s">
        <v>95</v>
      </c>
      <c r="I1557" s="1" t="s">
        <v>11</v>
      </c>
      <c r="J1557">
        <f>VLOOKUP(B1557,自助退!B:F,5,FALSE)</f>
        <v>5000</v>
      </c>
      <c r="K1557" t="str">
        <f t="shared" si="24"/>
        <v/>
      </c>
    </row>
    <row r="1558" spans="1:11">
      <c r="A1558" s="1" t="s">
        <v>9622</v>
      </c>
      <c r="B1558" s="2">
        <v>2148841</v>
      </c>
      <c r="C1558" s="1" t="s">
        <v>9623</v>
      </c>
      <c r="D1558" s="1" t="s">
        <v>9620</v>
      </c>
      <c r="E1558" s="1" t="s">
        <v>9621</v>
      </c>
      <c r="F1558" s="2">
        <v>-5001</v>
      </c>
      <c r="G1558" s="1" t="s">
        <v>9</v>
      </c>
      <c r="H1558" s="1" t="s">
        <v>95</v>
      </c>
      <c r="I1558" s="1" t="s">
        <v>11</v>
      </c>
      <c r="J1558">
        <f>VLOOKUP(B1558,自助退!B:F,5,FALSE)</f>
        <v>5001</v>
      </c>
      <c r="K1558" t="str">
        <f t="shared" si="24"/>
        <v/>
      </c>
    </row>
    <row r="1559" spans="1:11">
      <c r="A1559" s="1" t="s">
        <v>9624</v>
      </c>
      <c r="B1559" s="2">
        <v>2148889</v>
      </c>
      <c r="C1559" s="1" t="s">
        <v>9625</v>
      </c>
      <c r="D1559" s="1" t="s">
        <v>9626</v>
      </c>
      <c r="E1559" s="1" t="s">
        <v>9627</v>
      </c>
      <c r="F1559" s="2">
        <v>-2300</v>
      </c>
      <c r="G1559" s="1" t="s">
        <v>9</v>
      </c>
      <c r="H1559" s="1" t="s">
        <v>96</v>
      </c>
      <c r="I1559" s="1" t="s">
        <v>11</v>
      </c>
      <c r="J1559">
        <f>VLOOKUP(B1559,自助退!B:F,5,FALSE)</f>
        <v>2300</v>
      </c>
      <c r="K1559" t="str">
        <f t="shared" si="24"/>
        <v/>
      </c>
    </row>
    <row r="1560" spans="1:11">
      <c r="A1560" s="1" t="s">
        <v>9628</v>
      </c>
      <c r="B1560" s="2">
        <v>2149185</v>
      </c>
      <c r="C1560" s="1" t="s">
        <v>9629</v>
      </c>
      <c r="D1560" s="1" t="s">
        <v>9630</v>
      </c>
      <c r="E1560" s="1" t="s">
        <v>9631</v>
      </c>
      <c r="F1560" s="2">
        <v>-348.04</v>
      </c>
      <c r="G1560" s="1" t="s">
        <v>9</v>
      </c>
      <c r="H1560" s="1" t="s">
        <v>93</v>
      </c>
      <c r="I1560" s="1" t="s">
        <v>11</v>
      </c>
      <c r="J1560">
        <f>VLOOKUP(B1560,自助退!B:F,5,FALSE)</f>
        <v>348.04</v>
      </c>
      <c r="K1560" t="str">
        <f t="shared" si="24"/>
        <v/>
      </c>
    </row>
    <row r="1561" spans="1:11">
      <c r="A1561" s="1" t="s">
        <v>9632</v>
      </c>
      <c r="B1561" s="2">
        <v>2149355</v>
      </c>
      <c r="C1561" s="1"/>
      <c r="D1561" s="1" t="s">
        <v>9633</v>
      </c>
      <c r="E1561" s="1" t="s">
        <v>9634</v>
      </c>
      <c r="F1561" s="2">
        <v>-21100</v>
      </c>
      <c r="G1561" s="1" t="s">
        <v>9</v>
      </c>
      <c r="H1561" s="1" t="s">
        <v>98</v>
      </c>
      <c r="I1561" s="1" t="s">
        <v>78</v>
      </c>
      <c r="J1561">
        <f>VLOOKUP(B1561,自助退!B:F,5,FALSE)</f>
        <v>21100</v>
      </c>
      <c r="K1561" t="str">
        <f t="shared" si="24"/>
        <v/>
      </c>
    </row>
    <row r="1562" spans="1:11">
      <c r="A1562" s="1" t="s">
        <v>9635</v>
      </c>
      <c r="B1562" s="2">
        <v>2149569</v>
      </c>
      <c r="C1562" s="1" t="s">
        <v>9636</v>
      </c>
      <c r="D1562" s="1" t="s">
        <v>9637</v>
      </c>
      <c r="E1562" s="1" t="s">
        <v>9638</v>
      </c>
      <c r="F1562" s="2">
        <v>-869</v>
      </c>
      <c r="G1562" s="1" t="s">
        <v>9</v>
      </c>
      <c r="H1562" s="1" t="s">
        <v>112</v>
      </c>
      <c r="I1562" s="1" t="s">
        <v>11</v>
      </c>
      <c r="J1562">
        <f>VLOOKUP(B1562,自助退!B:F,5,FALSE)</f>
        <v>869</v>
      </c>
      <c r="K1562" t="str">
        <f t="shared" si="24"/>
        <v/>
      </c>
    </row>
    <row r="1563" spans="1:11">
      <c r="A1563" s="1" t="s">
        <v>9639</v>
      </c>
      <c r="B1563" s="2">
        <v>2150048</v>
      </c>
      <c r="C1563" s="1" t="s">
        <v>9640</v>
      </c>
      <c r="D1563" s="1" t="s">
        <v>9641</v>
      </c>
      <c r="E1563" s="1" t="s">
        <v>9642</v>
      </c>
      <c r="F1563" s="2">
        <v>-292</v>
      </c>
      <c r="G1563" s="1" t="s">
        <v>9</v>
      </c>
      <c r="H1563" s="1" t="s">
        <v>96</v>
      </c>
      <c r="I1563" s="1" t="s">
        <v>11</v>
      </c>
      <c r="J1563">
        <f>VLOOKUP(B1563,自助退!B:F,5,FALSE)</f>
        <v>292</v>
      </c>
      <c r="K1563" t="str">
        <f t="shared" si="24"/>
        <v/>
      </c>
    </row>
    <row r="1564" spans="1:11">
      <c r="A1564" s="1" t="s">
        <v>9643</v>
      </c>
      <c r="B1564" s="2">
        <v>2150545</v>
      </c>
      <c r="C1564" s="1"/>
      <c r="D1564" s="1" t="s">
        <v>9644</v>
      </c>
      <c r="E1564" s="1" t="s">
        <v>9645</v>
      </c>
      <c r="F1564" s="2">
        <v>-95</v>
      </c>
      <c r="G1564" s="1" t="s">
        <v>9</v>
      </c>
      <c r="H1564" s="1" t="s">
        <v>76</v>
      </c>
      <c r="I1564" s="1" t="s">
        <v>78</v>
      </c>
      <c r="J1564">
        <f>VLOOKUP(B1564,自助退!B:F,5,FALSE)</f>
        <v>95</v>
      </c>
      <c r="K1564" t="str">
        <f t="shared" si="24"/>
        <v/>
      </c>
    </row>
    <row r="1565" spans="1:11">
      <c r="A1565" s="1" t="s">
        <v>9646</v>
      </c>
      <c r="B1565" s="2">
        <v>2150549</v>
      </c>
      <c r="C1565" s="1" t="s">
        <v>9647</v>
      </c>
      <c r="D1565" s="1" t="s">
        <v>9648</v>
      </c>
      <c r="E1565" s="1" t="s">
        <v>9649</v>
      </c>
      <c r="F1565" s="2">
        <v>-64.41</v>
      </c>
      <c r="G1565" s="1" t="s">
        <v>9</v>
      </c>
      <c r="H1565" s="1" t="s">
        <v>80</v>
      </c>
      <c r="I1565" s="1" t="s">
        <v>11</v>
      </c>
      <c r="J1565">
        <f>VLOOKUP(B1565,自助退!B:F,5,FALSE)</f>
        <v>64.41</v>
      </c>
      <c r="K1565" t="str">
        <f t="shared" si="24"/>
        <v/>
      </c>
    </row>
    <row r="1566" spans="1:11">
      <c r="A1566" s="1" t="s">
        <v>9650</v>
      </c>
      <c r="B1566" s="2">
        <v>2151166</v>
      </c>
      <c r="C1566" s="1" t="s">
        <v>9651</v>
      </c>
      <c r="D1566" s="1" t="s">
        <v>9652</v>
      </c>
      <c r="E1566" s="1" t="s">
        <v>9653</v>
      </c>
      <c r="F1566" s="2">
        <v>-77.83</v>
      </c>
      <c r="G1566" s="1" t="s">
        <v>9</v>
      </c>
      <c r="H1566" s="1" t="s">
        <v>88</v>
      </c>
      <c r="I1566" s="1" t="s">
        <v>11</v>
      </c>
      <c r="J1566">
        <f>VLOOKUP(B1566,自助退!B:F,5,FALSE)</f>
        <v>77.83</v>
      </c>
      <c r="K1566" t="str">
        <f t="shared" si="24"/>
        <v/>
      </c>
    </row>
    <row r="1567" spans="1:11">
      <c r="A1567" s="1" t="s">
        <v>9654</v>
      </c>
      <c r="B1567" s="2">
        <v>2151603</v>
      </c>
      <c r="C1567" s="1" t="s">
        <v>9655</v>
      </c>
      <c r="D1567" s="1" t="s">
        <v>9656</v>
      </c>
      <c r="E1567" s="1" t="s">
        <v>9657</v>
      </c>
      <c r="F1567" s="2">
        <v>-1000</v>
      </c>
      <c r="G1567" s="1" t="s">
        <v>9</v>
      </c>
      <c r="H1567" s="1" t="s">
        <v>95</v>
      </c>
      <c r="I1567" s="1" t="s">
        <v>11</v>
      </c>
      <c r="J1567">
        <f>VLOOKUP(B1567,自助退!B:F,5,FALSE)</f>
        <v>1000</v>
      </c>
      <c r="K1567" t="str">
        <f t="shared" si="24"/>
        <v/>
      </c>
    </row>
    <row r="1568" spans="1:11">
      <c r="A1568" s="1" t="s">
        <v>9658</v>
      </c>
      <c r="B1568" s="2">
        <v>2151913</v>
      </c>
      <c r="C1568" s="1" t="s">
        <v>9659</v>
      </c>
      <c r="D1568" s="1" t="s">
        <v>9660</v>
      </c>
      <c r="E1568" s="1" t="s">
        <v>9661</v>
      </c>
      <c r="F1568" s="2">
        <v>-5000</v>
      </c>
      <c r="G1568" s="1" t="s">
        <v>9</v>
      </c>
      <c r="H1568" s="1" t="s">
        <v>85</v>
      </c>
      <c r="I1568" s="1" t="s">
        <v>11</v>
      </c>
      <c r="J1568">
        <f>VLOOKUP(B1568,自助退!B:F,5,FALSE)</f>
        <v>5000</v>
      </c>
      <c r="K1568" t="str">
        <f t="shared" si="24"/>
        <v/>
      </c>
    </row>
    <row r="1569" spans="1:11">
      <c r="A1569" s="1" t="s">
        <v>9662</v>
      </c>
      <c r="B1569" s="2">
        <v>2152158</v>
      </c>
      <c r="C1569" s="1" t="s">
        <v>9663</v>
      </c>
      <c r="D1569" s="1" t="s">
        <v>9664</v>
      </c>
      <c r="E1569" s="1" t="s">
        <v>9665</v>
      </c>
      <c r="F1569" s="2">
        <v>-44.5</v>
      </c>
      <c r="G1569" s="1" t="s">
        <v>9</v>
      </c>
      <c r="H1569" s="1" t="s">
        <v>90</v>
      </c>
      <c r="I1569" s="1" t="s">
        <v>11</v>
      </c>
      <c r="J1569">
        <f>VLOOKUP(B1569,自助退!B:F,5,FALSE)</f>
        <v>44.5</v>
      </c>
      <c r="K1569" t="str">
        <f t="shared" si="24"/>
        <v/>
      </c>
    </row>
    <row r="1570" spans="1:11">
      <c r="A1570" s="1" t="s">
        <v>9666</v>
      </c>
      <c r="B1570" s="2">
        <v>2152172</v>
      </c>
      <c r="C1570" s="1" t="s">
        <v>9667</v>
      </c>
      <c r="D1570" s="1" t="s">
        <v>9668</v>
      </c>
      <c r="E1570" s="1" t="s">
        <v>9669</v>
      </c>
      <c r="F1570" s="2">
        <v>-1000</v>
      </c>
      <c r="G1570" s="1" t="s">
        <v>9</v>
      </c>
      <c r="H1570" s="1" t="s">
        <v>106</v>
      </c>
      <c r="I1570" s="1" t="s">
        <v>11</v>
      </c>
      <c r="J1570">
        <f>VLOOKUP(B1570,自助退!B:F,5,FALSE)</f>
        <v>1000</v>
      </c>
      <c r="K1570" t="str">
        <f t="shared" si="24"/>
        <v/>
      </c>
    </row>
    <row r="1571" spans="1:11">
      <c r="A1571" s="1" t="s">
        <v>9670</v>
      </c>
      <c r="B1571" s="2">
        <v>2152433</v>
      </c>
      <c r="C1571" s="1" t="s">
        <v>9671</v>
      </c>
      <c r="D1571" s="1" t="s">
        <v>9672</v>
      </c>
      <c r="E1571" s="1" t="s">
        <v>9673</v>
      </c>
      <c r="F1571" s="2">
        <v>-1450</v>
      </c>
      <c r="G1571" s="1" t="s">
        <v>9</v>
      </c>
      <c r="H1571" s="1" t="s">
        <v>105</v>
      </c>
      <c r="I1571" s="1" t="s">
        <v>11</v>
      </c>
      <c r="J1571">
        <f>VLOOKUP(B1571,自助退!B:F,5,FALSE)</f>
        <v>1450</v>
      </c>
      <c r="K1571" t="str">
        <f t="shared" si="24"/>
        <v/>
      </c>
    </row>
    <row r="1572" spans="1:11">
      <c r="A1572" s="1" t="s">
        <v>9674</v>
      </c>
      <c r="B1572" s="2">
        <v>2152496</v>
      </c>
      <c r="C1572" s="1" t="s">
        <v>9675</v>
      </c>
      <c r="D1572" s="1" t="s">
        <v>9676</v>
      </c>
      <c r="E1572" s="1" t="s">
        <v>9677</v>
      </c>
      <c r="F1572" s="2">
        <v>-3815</v>
      </c>
      <c r="G1572" s="1" t="s">
        <v>9</v>
      </c>
      <c r="H1572" s="1" t="s">
        <v>87</v>
      </c>
      <c r="I1572" s="1" t="s">
        <v>11</v>
      </c>
      <c r="J1572">
        <f>VLOOKUP(B1572,自助退!B:F,5,FALSE)</f>
        <v>3815</v>
      </c>
      <c r="K1572" t="str">
        <f t="shared" si="24"/>
        <v/>
      </c>
    </row>
    <row r="1573" spans="1:11">
      <c r="A1573" s="1" t="s">
        <v>9678</v>
      </c>
      <c r="B1573" s="2">
        <v>2153184</v>
      </c>
      <c r="C1573" s="1" t="s">
        <v>9679</v>
      </c>
      <c r="D1573" s="1" t="s">
        <v>9680</v>
      </c>
      <c r="E1573" s="1" t="s">
        <v>9681</v>
      </c>
      <c r="F1573" s="2">
        <v>-239.92</v>
      </c>
      <c r="G1573" s="1" t="s">
        <v>9</v>
      </c>
      <c r="H1573" s="1" t="s">
        <v>100</v>
      </c>
      <c r="I1573" s="1" t="s">
        <v>11</v>
      </c>
      <c r="J1573">
        <f>VLOOKUP(B1573,自助退!B:F,5,FALSE)</f>
        <v>239.92</v>
      </c>
      <c r="K1573" t="str">
        <f t="shared" si="24"/>
        <v/>
      </c>
    </row>
    <row r="1574" spans="1:11">
      <c r="A1574" s="1" t="s">
        <v>9682</v>
      </c>
      <c r="B1574" s="2">
        <v>2153604</v>
      </c>
      <c r="C1574" s="1" t="s">
        <v>9683</v>
      </c>
      <c r="D1574" s="1" t="s">
        <v>9684</v>
      </c>
      <c r="E1574" s="1" t="s">
        <v>9685</v>
      </c>
      <c r="F1574" s="2">
        <v>-40224.61</v>
      </c>
      <c r="G1574" s="1" t="s">
        <v>9</v>
      </c>
      <c r="H1574" s="1" t="s">
        <v>95</v>
      </c>
      <c r="I1574" s="1" t="s">
        <v>11</v>
      </c>
      <c r="J1574">
        <f>VLOOKUP(B1574,自助退!B:F,5,FALSE)</f>
        <v>40224.61</v>
      </c>
      <c r="K1574" t="str">
        <f t="shared" si="24"/>
        <v/>
      </c>
    </row>
    <row r="1575" spans="1:11">
      <c r="A1575" s="1" t="s">
        <v>9686</v>
      </c>
      <c r="B1575" s="2">
        <v>2153772</v>
      </c>
      <c r="C1575" s="1" t="s">
        <v>9687</v>
      </c>
      <c r="D1575" s="1" t="s">
        <v>9688</v>
      </c>
      <c r="E1575" s="1" t="s">
        <v>9689</v>
      </c>
      <c r="F1575" s="2">
        <v>-101</v>
      </c>
      <c r="G1575" s="1" t="s">
        <v>9</v>
      </c>
      <c r="H1575" s="1" t="s">
        <v>92</v>
      </c>
      <c r="I1575" s="1" t="s">
        <v>11</v>
      </c>
      <c r="J1575">
        <f>VLOOKUP(B1575,自助退!B:F,5,FALSE)</f>
        <v>101</v>
      </c>
      <c r="K1575" t="str">
        <f t="shared" si="24"/>
        <v/>
      </c>
    </row>
    <row r="1576" spans="1:11">
      <c r="A1576" s="1" t="s">
        <v>9690</v>
      </c>
      <c r="B1576" s="2">
        <v>2153858</v>
      </c>
      <c r="C1576" s="1" t="s">
        <v>9691</v>
      </c>
      <c r="D1576" s="1" t="s">
        <v>9692</v>
      </c>
      <c r="E1576" s="1" t="s">
        <v>9693</v>
      </c>
      <c r="F1576" s="2">
        <v>-5000</v>
      </c>
      <c r="G1576" s="1" t="s">
        <v>9</v>
      </c>
      <c r="H1576" s="1" t="s">
        <v>87</v>
      </c>
      <c r="I1576" s="1" t="s">
        <v>11</v>
      </c>
      <c r="J1576">
        <f>VLOOKUP(B1576,自助退!B:F,5,FALSE)</f>
        <v>5000</v>
      </c>
      <c r="K1576" t="str">
        <f t="shared" si="24"/>
        <v/>
      </c>
    </row>
    <row r="1577" spans="1:11">
      <c r="A1577" s="1" t="s">
        <v>9694</v>
      </c>
      <c r="B1577" s="2">
        <v>2154055</v>
      </c>
      <c r="C1577" s="1" t="s">
        <v>9695</v>
      </c>
      <c r="D1577" s="1" t="s">
        <v>9696</v>
      </c>
      <c r="E1577" s="1" t="s">
        <v>54</v>
      </c>
      <c r="F1577" s="2">
        <v>-487</v>
      </c>
      <c r="G1577" s="1" t="s">
        <v>9</v>
      </c>
      <c r="H1577" s="1" t="s">
        <v>92</v>
      </c>
      <c r="I1577" s="1" t="s">
        <v>11</v>
      </c>
      <c r="J1577">
        <f>VLOOKUP(B1577,自助退!B:F,5,FALSE)</f>
        <v>487</v>
      </c>
      <c r="K1577" t="str">
        <f t="shared" si="24"/>
        <v/>
      </c>
    </row>
    <row r="1578" spans="1:11">
      <c r="A1578" s="1" t="s">
        <v>9697</v>
      </c>
      <c r="B1578" s="2">
        <v>2154221</v>
      </c>
      <c r="C1578" s="1" t="s">
        <v>9698</v>
      </c>
      <c r="D1578" s="1" t="s">
        <v>9699</v>
      </c>
      <c r="E1578" s="1" t="s">
        <v>9700</v>
      </c>
      <c r="F1578" s="2">
        <v>-816.16</v>
      </c>
      <c r="G1578" s="1" t="s">
        <v>9</v>
      </c>
      <c r="H1578" s="1" t="s">
        <v>98</v>
      </c>
      <c r="I1578" s="1" t="s">
        <v>11</v>
      </c>
      <c r="J1578">
        <f>VLOOKUP(B1578,自助退!B:F,5,FALSE)</f>
        <v>816.16</v>
      </c>
      <c r="K1578" t="str">
        <f t="shared" si="24"/>
        <v/>
      </c>
    </row>
    <row r="1579" spans="1:11">
      <c r="A1579" s="1" t="s">
        <v>9701</v>
      </c>
      <c r="B1579" s="2">
        <v>2154380</v>
      </c>
      <c r="C1579" s="1" t="s">
        <v>9702</v>
      </c>
      <c r="D1579" s="1" t="s">
        <v>9703</v>
      </c>
      <c r="E1579" s="1" t="s">
        <v>165</v>
      </c>
      <c r="F1579" s="2">
        <v>-1151.44</v>
      </c>
      <c r="G1579" s="1" t="s">
        <v>9</v>
      </c>
      <c r="H1579" s="1" t="s">
        <v>109</v>
      </c>
      <c r="I1579" s="1" t="s">
        <v>11</v>
      </c>
      <c r="J1579">
        <f>VLOOKUP(B1579,自助退!B:F,5,FALSE)</f>
        <v>1151.44</v>
      </c>
      <c r="K1579" t="str">
        <f t="shared" si="24"/>
        <v/>
      </c>
    </row>
    <row r="1580" spans="1:11">
      <c r="A1580" s="1" t="s">
        <v>9704</v>
      </c>
      <c r="B1580" s="2">
        <v>2154488</v>
      </c>
      <c r="C1580" s="1" t="s">
        <v>9705</v>
      </c>
      <c r="D1580" s="1" t="s">
        <v>9706</v>
      </c>
      <c r="E1580" s="1" t="s">
        <v>9707</v>
      </c>
      <c r="F1580" s="2">
        <v>-3000</v>
      </c>
      <c r="G1580" s="1" t="s">
        <v>9</v>
      </c>
      <c r="H1580" s="1" t="s">
        <v>98</v>
      </c>
      <c r="I1580" s="1" t="s">
        <v>11</v>
      </c>
      <c r="J1580">
        <f>VLOOKUP(B1580,自助退!B:F,5,FALSE)</f>
        <v>3000</v>
      </c>
      <c r="K1580" t="str">
        <f t="shared" si="24"/>
        <v/>
      </c>
    </row>
    <row r="1581" spans="1:11">
      <c r="A1581" s="1" t="s">
        <v>9708</v>
      </c>
      <c r="B1581" s="2">
        <v>2155207</v>
      </c>
      <c r="C1581" s="1" t="s">
        <v>9709</v>
      </c>
      <c r="D1581" s="1" t="s">
        <v>9710</v>
      </c>
      <c r="E1581" s="1" t="s">
        <v>9711</v>
      </c>
      <c r="F1581" s="2">
        <v>-1505.14</v>
      </c>
      <c r="G1581" s="1" t="s">
        <v>9</v>
      </c>
      <c r="H1581" s="1" t="s">
        <v>90</v>
      </c>
      <c r="I1581" s="1" t="s">
        <v>11</v>
      </c>
      <c r="J1581">
        <f>VLOOKUP(B1581,自助退!B:F,5,FALSE)</f>
        <v>1505.14</v>
      </c>
      <c r="K1581" t="str">
        <f t="shared" si="24"/>
        <v/>
      </c>
    </row>
    <row r="1582" spans="1:11">
      <c r="A1582" s="1" t="s">
        <v>9712</v>
      </c>
      <c r="B1582" s="2">
        <v>2155226</v>
      </c>
      <c r="C1582" s="1" t="s">
        <v>9713</v>
      </c>
      <c r="D1582" s="1" t="s">
        <v>4730</v>
      </c>
      <c r="E1582" s="1" t="s">
        <v>135</v>
      </c>
      <c r="F1582" s="2">
        <v>-900</v>
      </c>
      <c r="G1582" s="1" t="s">
        <v>9</v>
      </c>
      <c r="H1582" s="1" t="s">
        <v>85</v>
      </c>
      <c r="I1582" s="1" t="s">
        <v>11</v>
      </c>
      <c r="J1582">
        <f>VLOOKUP(B1582,自助退!B:F,5,FALSE)</f>
        <v>900</v>
      </c>
      <c r="K1582" t="str">
        <f t="shared" si="24"/>
        <v/>
      </c>
    </row>
    <row r="1583" spans="1:11">
      <c r="A1583" s="1" t="s">
        <v>9714</v>
      </c>
      <c r="B1583" s="2">
        <v>2155670</v>
      </c>
      <c r="C1583" s="1" t="s">
        <v>9715</v>
      </c>
      <c r="D1583" s="1" t="s">
        <v>9716</v>
      </c>
      <c r="E1583" s="1" t="s">
        <v>9717</v>
      </c>
      <c r="F1583" s="2">
        <v>-14.5</v>
      </c>
      <c r="G1583" s="1" t="s">
        <v>9</v>
      </c>
      <c r="H1583" s="1" t="s">
        <v>112</v>
      </c>
      <c r="I1583" s="1" t="s">
        <v>11</v>
      </c>
      <c r="J1583">
        <f>VLOOKUP(B1583,自助退!B:F,5,FALSE)</f>
        <v>14.5</v>
      </c>
      <c r="K1583" t="str">
        <f t="shared" si="24"/>
        <v/>
      </c>
    </row>
    <row r="1584" spans="1:11">
      <c r="A1584" s="1" t="s">
        <v>9718</v>
      </c>
      <c r="B1584" s="2">
        <v>2156065</v>
      </c>
      <c r="C1584" s="1" t="s">
        <v>9719</v>
      </c>
      <c r="D1584" s="1" t="s">
        <v>9720</v>
      </c>
      <c r="E1584" s="1" t="s">
        <v>9721</v>
      </c>
      <c r="F1584" s="2">
        <v>-2541.83</v>
      </c>
      <c r="G1584" s="1" t="s">
        <v>9</v>
      </c>
      <c r="H1584" s="1" t="s">
        <v>96</v>
      </c>
      <c r="I1584" s="1" t="s">
        <v>11</v>
      </c>
      <c r="J1584">
        <f>VLOOKUP(B1584,自助退!B:F,5,FALSE)</f>
        <v>2541.83</v>
      </c>
      <c r="K1584" t="str">
        <f t="shared" si="24"/>
        <v/>
      </c>
    </row>
    <row r="1585" spans="1:11">
      <c r="A1585" s="1" t="s">
        <v>9722</v>
      </c>
      <c r="B1585" s="2">
        <v>2156219</v>
      </c>
      <c r="C1585" s="1" t="s">
        <v>9723</v>
      </c>
      <c r="D1585" s="1" t="s">
        <v>9724</v>
      </c>
      <c r="E1585" s="1" t="s">
        <v>9725</v>
      </c>
      <c r="F1585" s="2">
        <v>-3604</v>
      </c>
      <c r="G1585" s="1" t="s">
        <v>9</v>
      </c>
      <c r="H1585" s="1" t="s">
        <v>96</v>
      </c>
      <c r="I1585" s="1" t="s">
        <v>11</v>
      </c>
      <c r="J1585">
        <f>VLOOKUP(B1585,自助退!B:F,5,FALSE)</f>
        <v>3604</v>
      </c>
      <c r="K1585" t="str">
        <f t="shared" si="24"/>
        <v/>
      </c>
    </row>
    <row r="1586" spans="1:11">
      <c r="A1586" s="1" t="s">
        <v>9726</v>
      </c>
      <c r="B1586" s="2">
        <v>2156222</v>
      </c>
      <c r="C1586" s="1" t="s">
        <v>9727</v>
      </c>
      <c r="D1586" s="1" t="s">
        <v>9728</v>
      </c>
      <c r="E1586" s="1" t="s">
        <v>9729</v>
      </c>
      <c r="F1586" s="2">
        <v>-107</v>
      </c>
      <c r="G1586" s="1" t="s">
        <v>9</v>
      </c>
      <c r="H1586" s="1" t="s">
        <v>92</v>
      </c>
      <c r="I1586" s="1" t="s">
        <v>11</v>
      </c>
      <c r="J1586">
        <f>VLOOKUP(B1586,自助退!B:F,5,FALSE)</f>
        <v>107</v>
      </c>
      <c r="K1586" t="str">
        <f t="shared" si="24"/>
        <v/>
      </c>
    </row>
    <row r="1587" spans="1:11">
      <c r="A1587" s="1" t="s">
        <v>9730</v>
      </c>
      <c r="B1587" s="2">
        <v>2156449</v>
      </c>
      <c r="C1587" s="1" t="s">
        <v>9731</v>
      </c>
      <c r="D1587" s="1" t="s">
        <v>9732</v>
      </c>
      <c r="E1587" s="1" t="s">
        <v>9733</v>
      </c>
      <c r="F1587" s="2">
        <v>-200</v>
      </c>
      <c r="G1587" s="1" t="s">
        <v>9</v>
      </c>
      <c r="H1587" s="1" t="s">
        <v>100</v>
      </c>
      <c r="I1587" s="1" t="s">
        <v>11</v>
      </c>
      <c r="J1587">
        <f>VLOOKUP(B1587,自助退!B:F,5,FALSE)</f>
        <v>200</v>
      </c>
      <c r="K1587" t="str">
        <f t="shared" si="24"/>
        <v/>
      </c>
    </row>
    <row r="1588" spans="1:11">
      <c r="A1588" s="1" t="s">
        <v>9734</v>
      </c>
      <c r="B1588" s="2">
        <v>2156456</v>
      </c>
      <c r="C1588" s="1" t="s">
        <v>9735</v>
      </c>
      <c r="D1588" s="1" t="s">
        <v>9736</v>
      </c>
      <c r="E1588" s="1" t="s">
        <v>9737</v>
      </c>
      <c r="F1588" s="2">
        <v>-480.64</v>
      </c>
      <c r="G1588" s="1" t="s">
        <v>9</v>
      </c>
      <c r="H1588" s="1" t="s">
        <v>110</v>
      </c>
      <c r="I1588" s="1" t="s">
        <v>11</v>
      </c>
      <c r="J1588">
        <f>VLOOKUP(B1588,自助退!B:F,5,FALSE)</f>
        <v>480.64</v>
      </c>
      <c r="K1588" t="str">
        <f t="shared" si="24"/>
        <v/>
      </c>
    </row>
    <row r="1589" spans="1:11">
      <c r="A1589" s="1" t="s">
        <v>9738</v>
      </c>
      <c r="B1589" s="2">
        <v>2156483</v>
      </c>
      <c r="C1589" s="1" t="s">
        <v>9739</v>
      </c>
      <c r="D1589" s="1" t="s">
        <v>9740</v>
      </c>
      <c r="E1589" s="1" t="s">
        <v>9741</v>
      </c>
      <c r="F1589" s="2">
        <v>-794.5</v>
      </c>
      <c r="G1589" s="1" t="s">
        <v>9</v>
      </c>
      <c r="H1589" s="1" t="s">
        <v>110</v>
      </c>
      <c r="I1589" s="1" t="s">
        <v>11</v>
      </c>
      <c r="J1589">
        <f>VLOOKUP(B1589,自助退!B:F,5,FALSE)</f>
        <v>794.5</v>
      </c>
      <c r="K1589" t="str">
        <f t="shared" si="24"/>
        <v/>
      </c>
    </row>
    <row r="1590" spans="1:11">
      <c r="A1590" s="1" t="s">
        <v>9742</v>
      </c>
      <c r="B1590" s="2">
        <v>2156514</v>
      </c>
      <c r="C1590" s="1" t="s">
        <v>9743</v>
      </c>
      <c r="D1590" s="1" t="s">
        <v>9744</v>
      </c>
      <c r="E1590" s="1" t="s">
        <v>9745</v>
      </c>
      <c r="F1590" s="2">
        <v>-5000</v>
      </c>
      <c r="G1590" s="1" t="s">
        <v>9</v>
      </c>
      <c r="H1590" s="1" t="s">
        <v>85</v>
      </c>
      <c r="I1590" s="1" t="s">
        <v>11</v>
      </c>
      <c r="J1590">
        <f>VLOOKUP(B1590,自助退!B:F,5,FALSE)</f>
        <v>5000</v>
      </c>
      <c r="K1590" t="str">
        <f t="shared" si="24"/>
        <v/>
      </c>
    </row>
    <row r="1591" spans="1:11">
      <c r="A1591" s="1" t="s">
        <v>9746</v>
      </c>
      <c r="B1591" s="2">
        <v>2156538</v>
      </c>
      <c r="C1591" s="1" t="s">
        <v>9747</v>
      </c>
      <c r="D1591" s="1" t="s">
        <v>9744</v>
      </c>
      <c r="E1591" s="1" t="s">
        <v>9745</v>
      </c>
      <c r="F1591" s="2">
        <v>-5000</v>
      </c>
      <c r="G1591" s="1" t="s">
        <v>9</v>
      </c>
      <c r="H1591" s="1" t="s">
        <v>85</v>
      </c>
      <c r="I1591" s="1" t="s">
        <v>11</v>
      </c>
      <c r="J1591">
        <f>VLOOKUP(B1591,自助退!B:F,5,FALSE)</f>
        <v>5000</v>
      </c>
      <c r="K1591" t="str">
        <f t="shared" si="24"/>
        <v/>
      </c>
    </row>
    <row r="1592" spans="1:11">
      <c r="A1592" s="1" t="s">
        <v>9748</v>
      </c>
      <c r="B1592" s="2">
        <v>2156555</v>
      </c>
      <c r="C1592" s="1" t="s">
        <v>9749</v>
      </c>
      <c r="D1592" s="1" t="s">
        <v>9750</v>
      </c>
      <c r="E1592" s="1" t="s">
        <v>9751</v>
      </c>
      <c r="F1592" s="2">
        <v>-8000</v>
      </c>
      <c r="G1592" s="1" t="s">
        <v>9</v>
      </c>
      <c r="H1592" s="1" t="s">
        <v>98</v>
      </c>
      <c r="I1592" s="1" t="s">
        <v>11</v>
      </c>
      <c r="J1592">
        <f>VLOOKUP(B1592,自助退!B:F,5,FALSE)</f>
        <v>8000</v>
      </c>
      <c r="K1592" t="str">
        <f t="shared" si="24"/>
        <v/>
      </c>
    </row>
    <row r="1593" spans="1:11">
      <c r="A1593" s="1" t="s">
        <v>9752</v>
      </c>
      <c r="B1593" s="2">
        <v>2156582</v>
      </c>
      <c r="C1593" s="1" t="s">
        <v>9753</v>
      </c>
      <c r="D1593" s="1" t="s">
        <v>9754</v>
      </c>
      <c r="E1593" s="1" t="s">
        <v>9755</v>
      </c>
      <c r="F1593" s="2">
        <v>-58.61</v>
      </c>
      <c r="G1593" s="1" t="s">
        <v>9</v>
      </c>
      <c r="H1593" s="1" t="s">
        <v>96</v>
      </c>
      <c r="I1593" s="1" t="s">
        <v>11</v>
      </c>
      <c r="J1593">
        <f>VLOOKUP(B1593,自助退!B:F,5,FALSE)</f>
        <v>58.61</v>
      </c>
      <c r="K1593" t="str">
        <f t="shared" si="24"/>
        <v/>
      </c>
    </row>
    <row r="1594" spans="1:11">
      <c r="A1594" s="1" t="s">
        <v>9756</v>
      </c>
      <c r="B1594" s="2">
        <v>2156714</v>
      </c>
      <c r="C1594" s="1" t="s">
        <v>9757</v>
      </c>
      <c r="D1594" s="1" t="s">
        <v>9758</v>
      </c>
      <c r="E1594" s="1" t="s">
        <v>9759</v>
      </c>
      <c r="F1594" s="2">
        <v>-335.28</v>
      </c>
      <c r="G1594" s="1" t="s">
        <v>9</v>
      </c>
      <c r="H1594" s="1" t="s">
        <v>79</v>
      </c>
      <c r="I1594" s="1" t="s">
        <v>11</v>
      </c>
      <c r="J1594">
        <f>VLOOKUP(B1594,自助退!B:F,5,FALSE)</f>
        <v>335.28</v>
      </c>
      <c r="K1594" t="str">
        <f t="shared" si="24"/>
        <v/>
      </c>
    </row>
    <row r="1595" spans="1:11">
      <c r="A1595" s="1" t="s">
        <v>9760</v>
      </c>
      <c r="B1595" s="2">
        <v>2156772</v>
      </c>
      <c r="C1595" s="1" t="s">
        <v>9761</v>
      </c>
      <c r="D1595" s="1" t="s">
        <v>9762</v>
      </c>
      <c r="E1595" s="1" t="s">
        <v>9763</v>
      </c>
      <c r="F1595" s="2">
        <v>-1171.92</v>
      </c>
      <c r="G1595" s="1" t="s">
        <v>9</v>
      </c>
      <c r="H1595" s="1" t="s">
        <v>105</v>
      </c>
      <c r="I1595" s="1" t="s">
        <v>11</v>
      </c>
      <c r="J1595">
        <f>VLOOKUP(B1595,自助退!B:F,5,FALSE)</f>
        <v>1171.92</v>
      </c>
      <c r="K1595" t="str">
        <f t="shared" si="24"/>
        <v/>
      </c>
    </row>
    <row r="1596" spans="1:11">
      <c r="A1596" s="1" t="s">
        <v>9764</v>
      </c>
      <c r="B1596" s="2">
        <v>2157185</v>
      </c>
      <c r="C1596" s="1" t="s">
        <v>9765</v>
      </c>
      <c r="D1596" s="1" t="s">
        <v>9766</v>
      </c>
      <c r="E1596" s="1" t="s">
        <v>9767</v>
      </c>
      <c r="F1596" s="2">
        <v>-4000</v>
      </c>
      <c r="G1596" s="1" t="s">
        <v>9</v>
      </c>
      <c r="H1596" s="1" t="s">
        <v>140</v>
      </c>
      <c r="I1596" s="1" t="s">
        <v>11</v>
      </c>
      <c r="J1596">
        <f>VLOOKUP(B1596,自助退!B:F,5,FALSE)</f>
        <v>4000</v>
      </c>
      <c r="K1596" t="str">
        <f t="shared" si="24"/>
        <v/>
      </c>
    </row>
    <row r="1597" spans="1:11">
      <c r="A1597" s="1" t="s">
        <v>9768</v>
      </c>
      <c r="B1597" s="2">
        <v>2158294</v>
      </c>
      <c r="C1597" s="1"/>
      <c r="D1597" s="1" t="s">
        <v>9769</v>
      </c>
      <c r="E1597" s="1" t="s">
        <v>9770</v>
      </c>
      <c r="F1597" s="2">
        <v>-20</v>
      </c>
      <c r="G1597" s="1" t="s">
        <v>9</v>
      </c>
      <c r="H1597" s="1" t="s">
        <v>75</v>
      </c>
      <c r="I1597" s="1" t="s">
        <v>78</v>
      </c>
      <c r="J1597">
        <f>VLOOKUP(B1597,自助退!B:F,5,FALSE)</f>
        <v>20</v>
      </c>
      <c r="K1597" t="str">
        <f t="shared" si="24"/>
        <v/>
      </c>
    </row>
    <row r="1598" spans="1:11">
      <c r="A1598" s="1" t="s">
        <v>9771</v>
      </c>
      <c r="B1598" s="2">
        <v>2159051</v>
      </c>
      <c r="C1598" s="1" t="s">
        <v>9772</v>
      </c>
      <c r="D1598" s="1" t="s">
        <v>9773</v>
      </c>
      <c r="E1598" s="1" t="s">
        <v>9774</v>
      </c>
      <c r="F1598" s="2">
        <v>-2000</v>
      </c>
      <c r="G1598" s="1" t="s">
        <v>9</v>
      </c>
      <c r="H1598" s="1" t="s">
        <v>102</v>
      </c>
      <c r="I1598" s="1" t="s">
        <v>11</v>
      </c>
      <c r="J1598">
        <f>VLOOKUP(B1598,自助退!B:F,5,FALSE)</f>
        <v>2000</v>
      </c>
      <c r="K1598" t="str">
        <f t="shared" si="24"/>
        <v/>
      </c>
    </row>
    <row r="1599" spans="1:11">
      <c r="A1599" s="1" t="s">
        <v>9775</v>
      </c>
      <c r="B1599" s="2">
        <v>2160430</v>
      </c>
      <c r="C1599" s="1"/>
      <c r="D1599" s="1" t="s">
        <v>9776</v>
      </c>
      <c r="E1599" s="1" t="s">
        <v>9777</v>
      </c>
      <c r="F1599" s="2">
        <v>-50.68</v>
      </c>
      <c r="G1599" s="1" t="s">
        <v>9</v>
      </c>
      <c r="H1599" s="1" t="s">
        <v>107</v>
      </c>
      <c r="I1599" s="1" t="s">
        <v>78</v>
      </c>
      <c r="J1599">
        <f>VLOOKUP(B1599,自助退!B:F,5,FALSE)</f>
        <v>50.68</v>
      </c>
      <c r="K1599" t="str">
        <f t="shared" si="24"/>
        <v/>
      </c>
    </row>
    <row r="1600" spans="1:11">
      <c r="A1600" s="1" t="s">
        <v>9778</v>
      </c>
      <c r="B1600" s="2">
        <v>2161039</v>
      </c>
      <c r="C1600" s="1" t="s">
        <v>9779</v>
      </c>
      <c r="D1600" s="1" t="s">
        <v>9780</v>
      </c>
      <c r="E1600" s="1" t="s">
        <v>9781</v>
      </c>
      <c r="F1600" s="2">
        <v>-1500</v>
      </c>
      <c r="G1600" s="1" t="s">
        <v>9</v>
      </c>
      <c r="H1600" s="1" t="s">
        <v>102</v>
      </c>
      <c r="I1600" s="1" t="s">
        <v>11</v>
      </c>
      <c r="J1600">
        <f>VLOOKUP(B1600,自助退!B:F,5,FALSE)</f>
        <v>1500</v>
      </c>
      <c r="K1600" t="str">
        <f t="shared" si="24"/>
        <v/>
      </c>
    </row>
    <row r="1601" spans="1:11">
      <c r="A1601" s="1" t="s">
        <v>9782</v>
      </c>
      <c r="B1601" s="2">
        <v>2161587</v>
      </c>
      <c r="C1601" s="1" t="s">
        <v>9783</v>
      </c>
      <c r="D1601" s="1" t="s">
        <v>9784</v>
      </c>
      <c r="E1601" s="1" t="s">
        <v>9785</v>
      </c>
      <c r="F1601" s="2">
        <v>-1440</v>
      </c>
      <c r="G1601" s="1" t="s">
        <v>9</v>
      </c>
      <c r="H1601" s="1" t="s">
        <v>105</v>
      </c>
      <c r="I1601" s="1" t="s">
        <v>11</v>
      </c>
      <c r="J1601">
        <f>VLOOKUP(B1601,自助退!B:F,5,FALSE)</f>
        <v>1440</v>
      </c>
      <c r="K1601" t="str">
        <f t="shared" si="24"/>
        <v/>
      </c>
    </row>
    <row r="1602" spans="1:11">
      <c r="A1602" s="1" t="s">
        <v>9786</v>
      </c>
      <c r="B1602" s="2">
        <v>2161712</v>
      </c>
      <c r="C1602" s="1" t="s">
        <v>9787</v>
      </c>
      <c r="D1602" s="1" t="s">
        <v>9788</v>
      </c>
      <c r="E1602" s="1" t="s">
        <v>9789</v>
      </c>
      <c r="F1602" s="2">
        <v>-111.56</v>
      </c>
      <c r="G1602" s="1" t="s">
        <v>9</v>
      </c>
      <c r="H1602" s="1" t="s">
        <v>101</v>
      </c>
      <c r="I1602" s="1" t="s">
        <v>11</v>
      </c>
      <c r="J1602">
        <f>VLOOKUP(B1602,自助退!B:F,5,FALSE)</f>
        <v>111.56</v>
      </c>
      <c r="K1602" t="str">
        <f t="shared" si="24"/>
        <v/>
      </c>
    </row>
    <row r="1603" spans="1:11">
      <c r="A1603" s="1" t="s">
        <v>9790</v>
      </c>
      <c r="B1603" s="2">
        <v>2163266</v>
      </c>
      <c r="C1603" s="1" t="s">
        <v>9791</v>
      </c>
      <c r="D1603" s="1" t="s">
        <v>9792</v>
      </c>
      <c r="E1603" s="1" t="s">
        <v>9793</v>
      </c>
      <c r="F1603" s="2">
        <v>-459.62</v>
      </c>
      <c r="G1603" s="1" t="s">
        <v>9</v>
      </c>
      <c r="H1603" s="1" t="s">
        <v>102</v>
      </c>
      <c r="I1603" s="1" t="s">
        <v>11</v>
      </c>
      <c r="J1603">
        <f>VLOOKUP(B1603,自助退!B:F,5,FALSE)</f>
        <v>459.62</v>
      </c>
      <c r="K1603" t="str">
        <f t="shared" ref="K1603:K1666" si="25">IF(F1603*-1=J1603,"",1)</f>
        <v/>
      </c>
    </row>
    <row r="1604" spans="1:11">
      <c r="A1604" s="1" t="s">
        <v>9794</v>
      </c>
      <c r="B1604" s="2">
        <v>2163294</v>
      </c>
      <c r="C1604" s="1" t="s">
        <v>9795</v>
      </c>
      <c r="D1604" s="1" t="s">
        <v>9796</v>
      </c>
      <c r="E1604" s="1" t="s">
        <v>9797</v>
      </c>
      <c r="F1604" s="2">
        <v>-109</v>
      </c>
      <c r="G1604" s="1" t="s">
        <v>9</v>
      </c>
      <c r="H1604" s="1" t="s">
        <v>79</v>
      </c>
      <c r="I1604" s="1" t="s">
        <v>11</v>
      </c>
      <c r="J1604">
        <f>VLOOKUP(B1604,自助退!B:F,5,FALSE)</f>
        <v>109</v>
      </c>
      <c r="K1604" t="str">
        <f t="shared" si="25"/>
        <v/>
      </c>
    </row>
    <row r="1605" spans="1:11">
      <c r="A1605" s="1" t="s">
        <v>9798</v>
      </c>
      <c r="B1605" s="2">
        <v>2164417</v>
      </c>
      <c r="C1605" s="1" t="s">
        <v>9799</v>
      </c>
      <c r="D1605" s="1" t="s">
        <v>9800</v>
      </c>
      <c r="E1605" s="1" t="s">
        <v>9801</v>
      </c>
      <c r="F1605" s="2">
        <v>-37.46</v>
      </c>
      <c r="G1605" s="1" t="s">
        <v>9</v>
      </c>
      <c r="H1605" s="1" t="s">
        <v>117</v>
      </c>
      <c r="I1605" s="1" t="s">
        <v>11</v>
      </c>
      <c r="J1605">
        <f>VLOOKUP(B1605,自助退!B:F,5,FALSE)</f>
        <v>37.46</v>
      </c>
      <c r="K1605" t="str">
        <f t="shared" si="25"/>
        <v/>
      </c>
    </row>
    <row r="1606" spans="1:11">
      <c r="A1606" s="1" t="s">
        <v>9802</v>
      </c>
      <c r="B1606" s="2">
        <v>2164723</v>
      </c>
      <c r="C1606" s="1" t="s">
        <v>9803</v>
      </c>
      <c r="D1606" s="1" t="s">
        <v>9804</v>
      </c>
      <c r="E1606" s="1" t="s">
        <v>9805</v>
      </c>
      <c r="F1606" s="2">
        <v>-67.3</v>
      </c>
      <c r="G1606" s="1" t="s">
        <v>9</v>
      </c>
      <c r="H1606" s="1" t="s">
        <v>119</v>
      </c>
      <c r="I1606" s="1" t="s">
        <v>11</v>
      </c>
      <c r="J1606">
        <f>VLOOKUP(B1606,自助退!B:F,5,FALSE)</f>
        <v>67.3</v>
      </c>
      <c r="K1606" t="str">
        <f t="shared" si="25"/>
        <v/>
      </c>
    </row>
    <row r="1607" spans="1:11">
      <c r="A1607" s="1" t="s">
        <v>9806</v>
      </c>
      <c r="B1607" s="2">
        <v>2164851</v>
      </c>
      <c r="C1607" s="1"/>
      <c r="D1607" s="1" t="s">
        <v>9807</v>
      </c>
      <c r="E1607" s="1" t="s">
        <v>9808</v>
      </c>
      <c r="F1607" s="2">
        <v>-4.51</v>
      </c>
      <c r="G1607" s="1" t="s">
        <v>9</v>
      </c>
      <c r="H1607" s="1" t="s">
        <v>98</v>
      </c>
      <c r="I1607" s="1" t="s">
        <v>78</v>
      </c>
      <c r="J1607">
        <f>VLOOKUP(B1607,自助退!B:F,5,FALSE)</f>
        <v>4.51</v>
      </c>
      <c r="K1607" t="str">
        <f t="shared" si="25"/>
        <v/>
      </c>
    </row>
    <row r="1608" spans="1:11">
      <c r="A1608" s="1" t="s">
        <v>9809</v>
      </c>
      <c r="B1608" s="2">
        <v>2165132</v>
      </c>
      <c r="C1608" s="1" t="s">
        <v>9810</v>
      </c>
      <c r="D1608" s="1" t="s">
        <v>9811</v>
      </c>
      <c r="E1608" s="1" t="s">
        <v>9812</v>
      </c>
      <c r="F1608" s="2">
        <v>-789.63</v>
      </c>
      <c r="G1608" s="1" t="s">
        <v>9</v>
      </c>
      <c r="H1608" s="1" t="s">
        <v>84</v>
      </c>
      <c r="I1608" s="1" t="s">
        <v>11</v>
      </c>
      <c r="J1608">
        <f>VLOOKUP(B1608,自助退!B:F,5,FALSE)</f>
        <v>789.63</v>
      </c>
      <c r="K1608" t="str">
        <f t="shared" si="25"/>
        <v/>
      </c>
    </row>
    <row r="1609" spans="1:11">
      <c r="A1609" s="1" t="s">
        <v>9813</v>
      </c>
      <c r="B1609" s="2">
        <v>2165621</v>
      </c>
      <c r="C1609" s="1" t="s">
        <v>9814</v>
      </c>
      <c r="D1609" s="1" t="s">
        <v>9706</v>
      </c>
      <c r="E1609" s="1" t="s">
        <v>9707</v>
      </c>
      <c r="F1609" s="2">
        <v>-800</v>
      </c>
      <c r="G1609" s="1" t="s">
        <v>9</v>
      </c>
      <c r="H1609" s="1" t="s">
        <v>90</v>
      </c>
      <c r="I1609" s="1" t="s">
        <v>11</v>
      </c>
      <c r="J1609">
        <f>VLOOKUP(B1609,自助退!B:F,5,FALSE)</f>
        <v>800</v>
      </c>
      <c r="K1609" t="str">
        <f t="shared" si="25"/>
        <v/>
      </c>
    </row>
    <row r="1610" spans="1:11">
      <c r="A1610" s="1" t="s">
        <v>9815</v>
      </c>
      <c r="B1610" s="2">
        <v>2165978</v>
      </c>
      <c r="C1610" s="1"/>
      <c r="D1610" s="1" t="s">
        <v>9816</v>
      </c>
      <c r="E1610" s="1" t="s">
        <v>9817</v>
      </c>
      <c r="F1610" s="2">
        <v>-78</v>
      </c>
      <c r="G1610" s="1" t="s">
        <v>9</v>
      </c>
      <c r="H1610" s="1" t="s">
        <v>96</v>
      </c>
      <c r="I1610" s="1" t="s">
        <v>78</v>
      </c>
      <c r="J1610">
        <f>VLOOKUP(B1610,自助退!B:F,5,FALSE)</f>
        <v>78</v>
      </c>
      <c r="K1610" t="str">
        <f t="shared" si="25"/>
        <v/>
      </c>
    </row>
    <row r="1611" spans="1:11">
      <c r="A1611" s="1" t="s">
        <v>9818</v>
      </c>
      <c r="B1611" s="2">
        <v>2166070</v>
      </c>
      <c r="C1611" s="1" t="s">
        <v>9819</v>
      </c>
      <c r="D1611" s="1" t="s">
        <v>9820</v>
      </c>
      <c r="E1611" s="1" t="s">
        <v>9821</v>
      </c>
      <c r="F1611" s="2">
        <v>-4736</v>
      </c>
      <c r="G1611" s="1" t="s">
        <v>9</v>
      </c>
      <c r="H1611" s="1" t="s">
        <v>92</v>
      </c>
      <c r="I1611" s="1" t="s">
        <v>11</v>
      </c>
      <c r="J1611">
        <f>VLOOKUP(B1611,自助退!B:F,5,FALSE)</f>
        <v>4736</v>
      </c>
      <c r="K1611" t="str">
        <f t="shared" si="25"/>
        <v/>
      </c>
    </row>
    <row r="1612" spans="1:11">
      <c r="A1612" s="1" t="s">
        <v>9822</v>
      </c>
      <c r="B1612" s="2">
        <v>2166938</v>
      </c>
      <c r="C1612" s="1" t="s">
        <v>9823</v>
      </c>
      <c r="D1612" s="1" t="s">
        <v>9824</v>
      </c>
      <c r="E1612" s="1" t="s">
        <v>2415</v>
      </c>
      <c r="F1612" s="2">
        <v>-725.56</v>
      </c>
      <c r="G1612" s="1" t="s">
        <v>9</v>
      </c>
      <c r="H1612" s="1" t="s">
        <v>96</v>
      </c>
      <c r="I1612" s="1" t="s">
        <v>11</v>
      </c>
      <c r="J1612">
        <f>VLOOKUP(B1612,自助退!B:F,5,FALSE)</f>
        <v>725.56</v>
      </c>
      <c r="K1612" t="str">
        <f t="shared" si="25"/>
        <v/>
      </c>
    </row>
    <row r="1613" spans="1:11">
      <c r="A1613" s="1" t="s">
        <v>9825</v>
      </c>
      <c r="B1613" s="2">
        <v>2167156</v>
      </c>
      <c r="C1613" s="1" t="s">
        <v>9826</v>
      </c>
      <c r="D1613" s="1" t="s">
        <v>9827</v>
      </c>
      <c r="E1613" s="1" t="s">
        <v>9828</v>
      </c>
      <c r="F1613" s="2">
        <v>-8890.82</v>
      </c>
      <c r="G1613" s="1" t="s">
        <v>9</v>
      </c>
      <c r="H1613" s="1" t="s">
        <v>92</v>
      </c>
      <c r="I1613" s="1" t="s">
        <v>11</v>
      </c>
      <c r="J1613">
        <f>VLOOKUP(B1613,自助退!B:F,5,FALSE)</f>
        <v>8890.82</v>
      </c>
      <c r="K1613" t="str">
        <f t="shared" si="25"/>
        <v/>
      </c>
    </row>
    <row r="1614" spans="1:11">
      <c r="A1614" s="1" t="s">
        <v>9829</v>
      </c>
      <c r="B1614" s="2">
        <v>2167192</v>
      </c>
      <c r="C1614" s="1" t="s">
        <v>9830</v>
      </c>
      <c r="D1614" s="1" t="s">
        <v>9831</v>
      </c>
      <c r="E1614" s="1" t="s">
        <v>9832</v>
      </c>
      <c r="F1614" s="2">
        <v>-1000</v>
      </c>
      <c r="G1614" s="1" t="s">
        <v>9</v>
      </c>
      <c r="H1614" s="1" t="s">
        <v>76</v>
      </c>
      <c r="I1614" s="1" t="s">
        <v>11</v>
      </c>
      <c r="J1614">
        <f>VLOOKUP(B1614,自助退!B:F,5,FALSE)</f>
        <v>1000</v>
      </c>
      <c r="K1614" t="str">
        <f t="shared" si="25"/>
        <v/>
      </c>
    </row>
    <row r="1615" spans="1:11">
      <c r="A1615" s="1" t="s">
        <v>9833</v>
      </c>
      <c r="B1615" s="2">
        <v>2167255</v>
      </c>
      <c r="C1615" s="1"/>
      <c r="D1615" s="1" t="s">
        <v>9834</v>
      </c>
      <c r="E1615" s="1" t="s">
        <v>9835</v>
      </c>
      <c r="F1615" s="2">
        <v>-400</v>
      </c>
      <c r="G1615" s="1" t="s">
        <v>9</v>
      </c>
      <c r="H1615" s="1" t="s">
        <v>105</v>
      </c>
      <c r="I1615" s="1" t="s">
        <v>78</v>
      </c>
      <c r="J1615">
        <f>VLOOKUP(B1615,自助退!B:F,5,FALSE)</f>
        <v>400</v>
      </c>
      <c r="K1615" t="str">
        <f t="shared" si="25"/>
        <v/>
      </c>
    </row>
    <row r="1616" spans="1:11">
      <c r="A1616" s="1" t="s">
        <v>9836</v>
      </c>
      <c r="B1616" s="2">
        <v>2167268</v>
      </c>
      <c r="C1616" s="1" t="s">
        <v>9837</v>
      </c>
      <c r="D1616" s="1" t="s">
        <v>9838</v>
      </c>
      <c r="E1616" s="1" t="s">
        <v>145</v>
      </c>
      <c r="F1616" s="2">
        <v>-85</v>
      </c>
      <c r="G1616" s="1" t="s">
        <v>9</v>
      </c>
      <c r="H1616" s="1" t="s">
        <v>76</v>
      </c>
      <c r="I1616" s="1" t="s">
        <v>11</v>
      </c>
      <c r="J1616">
        <f>VLOOKUP(B1616,自助退!B:F,5,FALSE)</f>
        <v>85</v>
      </c>
      <c r="K1616" t="str">
        <f t="shared" si="25"/>
        <v/>
      </c>
    </row>
    <row r="1617" spans="1:11">
      <c r="A1617" s="1" t="s">
        <v>9839</v>
      </c>
      <c r="B1617" s="2">
        <v>2167608</v>
      </c>
      <c r="C1617" s="1" t="s">
        <v>9840</v>
      </c>
      <c r="D1617" s="1" t="s">
        <v>9841</v>
      </c>
      <c r="E1617" s="1" t="s">
        <v>9842</v>
      </c>
      <c r="F1617" s="2">
        <v>-4291</v>
      </c>
      <c r="G1617" s="1" t="s">
        <v>9</v>
      </c>
      <c r="H1617" s="1" t="s">
        <v>77</v>
      </c>
      <c r="I1617" s="1" t="s">
        <v>11</v>
      </c>
      <c r="J1617">
        <f>VLOOKUP(B1617,自助退!B:F,5,FALSE)</f>
        <v>4291</v>
      </c>
      <c r="K1617" t="str">
        <f t="shared" si="25"/>
        <v/>
      </c>
    </row>
    <row r="1618" spans="1:11">
      <c r="A1618" s="1" t="s">
        <v>9843</v>
      </c>
      <c r="B1618" s="2">
        <v>2167773</v>
      </c>
      <c r="C1618" s="1" t="s">
        <v>9844</v>
      </c>
      <c r="D1618" s="1" t="s">
        <v>9845</v>
      </c>
      <c r="E1618" s="1" t="s">
        <v>9846</v>
      </c>
      <c r="F1618" s="2">
        <v>-650</v>
      </c>
      <c r="G1618" s="1" t="s">
        <v>9</v>
      </c>
      <c r="H1618" s="1" t="s">
        <v>77</v>
      </c>
      <c r="I1618" s="1" t="s">
        <v>11</v>
      </c>
      <c r="J1618">
        <f>VLOOKUP(B1618,自助退!B:F,5,FALSE)</f>
        <v>650</v>
      </c>
      <c r="K1618" t="str">
        <f t="shared" si="25"/>
        <v/>
      </c>
    </row>
    <row r="1619" spans="1:11">
      <c r="A1619" s="1" t="s">
        <v>9847</v>
      </c>
      <c r="B1619" s="2">
        <v>2167869</v>
      </c>
      <c r="C1619" s="1" t="s">
        <v>9848</v>
      </c>
      <c r="D1619" s="1" t="s">
        <v>9849</v>
      </c>
      <c r="E1619" s="1" t="s">
        <v>9850</v>
      </c>
      <c r="F1619" s="2">
        <v>-103.72</v>
      </c>
      <c r="G1619" s="1" t="s">
        <v>9</v>
      </c>
      <c r="H1619" s="1" t="s">
        <v>100</v>
      </c>
      <c r="I1619" s="1" t="s">
        <v>11</v>
      </c>
      <c r="J1619">
        <f>VLOOKUP(B1619,自助退!B:F,5,FALSE)</f>
        <v>103.72</v>
      </c>
      <c r="K1619" t="str">
        <f t="shared" si="25"/>
        <v/>
      </c>
    </row>
    <row r="1620" spans="1:11">
      <c r="A1620" s="1" t="s">
        <v>9851</v>
      </c>
      <c r="B1620" s="2">
        <v>2168186</v>
      </c>
      <c r="C1620" s="1" t="s">
        <v>9852</v>
      </c>
      <c r="D1620" s="1" t="s">
        <v>9853</v>
      </c>
      <c r="E1620" s="1" t="s">
        <v>9854</v>
      </c>
      <c r="F1620" s="2">
        <v>-8623.1299999999992</v>
      </c>
      <c r="G1620" s="1" t="s">
        <v>9</v>
      </c>
      <c r="H1620" s="1" t="s">
        <v>96</v>
      </c>
      <c r="I1620" s="1" t="s">
        <v>11</v>
      </c>
      <c r="J1620">
        <f>VLOOKUP(B1620,自助退!B:F,5,FALSE)</f>
        <v>8623.1299999999992</v>
      </c>
      <c r="K1620" t="str">
        <f t="shared" si="25"/>
        <v/>
      </c>
    </row>
    <row r="1621" spans="1:11">
      <c r="A1621" s="1" t="s">
        <v>9855</v>
      </c>
      <c r="B1621" s="2">
        <v>2168263</v>
      </c>
      <c r="C1621" s="1" t="s">
        <v>9856</v>
      </c>
      <c r="D1621" s="1" t="s">
        <v>9857</v>
      </c>
      <c r="E1621" s="1" t="s">
        <v>9858</v>
      </c>
      <c r="F1621" s="2">
        <v>-2120.39</v>
      </c>
      <c r="G1621" s="1" t="s">
        <v>9</v>
      </c>
      <c r="H1621" s="1" t="s">
        <v>92</v>
      </c>
      <c r="I1621" s="1" t="s">
        <v>11</v>
      </c>
      <c r="J1621">
        <f>VLOOKUP(B1621,自助退!B:F,5,FALSE)</f>
        <v>2120.39</v>
      </c>
      <c r="K1621" t="str">
        <f t="shared" si="25"/>
        <v/>
      </c>
    </row>
    <row r="1622" spans="1:11">
      <c r="A1622" s="1" t="s">
        <v>9859</v>
      </c>
      <c r="B1622" s="2">
        <v>2168624</v>
      </c>
      <c r="C1622" s="1" t="s">
        <v>9860</v>
      </c>
      <c r="D1622" s="1" t="s">
        <v>4182</v>
      </c>
      <c r="E1622" s="1" t="s">
        <v>4183</v>
      </c>
      <c r="F1622" s="2">
        <v>-5045</v>
      </c>
      <c r="G1622" s="1" t="s">
        <v>9</v>
      </c>
      <c r="H1622" s="1" t="s">
        <v>108</v>
      </c>
      <c r="I1622" s="1" t="s">
        <v>11</v>
      </c>
      <c r="J1622">
        <f>VLOOKUP(B1622,自助退!B:F,5,FALSE)</f>
        <v>5045</v>
      </c>
      <c r="K1622" t="str">
        <f t="shared" si="25"/>
        <v/>
      </c>
    </row>
    <row r="1623" spans="1:11">
      <c r="A1623" s="1" t="s">
        <v>9861</v>
      </c>
      <c r="B1623" s="2">
        <v>2168628</v>
      </c>
      <c r="C1623" s="1" t="s">
        <v>9862</v>
      </c>
      <c r="D1623" s="1" t="s">
        <v>9863</v>
      </c>
      <c r="E1623" s="1" t="s">
        <v>9864</v>
      </c>
      <c r="F1623" s="2">
        <v>-80</v>
      </c>
      <c r="G1623" s="1" t="s">
        <v>9</v>
      </c>
      <c r="H1623" s="1" t="s">
        <v>102</v>
      </c>
      <c r="I1623" s="1" t="s">
        <v>11</v>
      </c>
      <c r="J1623">
        <f>VLOOKUP(B1623,自助退!B:F,5,FALSE)</f>
        <v>80</v>
      </c>
      <c r="K1623" t="str">
        <f t="shared" si="25"/>
        <v/>
      </c>
    </row>
    <row r="1624" spans="1:11">
      <c r="A1624" s="1" t="s">
        <v>9865</v>
      </c>
      <c r="B1624" s="2">
        <v>2168662</v>
      </c>
      <c r="C1624" s="1" t="s">
        <v>9866</v>
      </c>
      <c r="D1624" s="1" t="s">
        <v>9867</v>
      </c>
      <c r="E1624" s="1" t="s">
        <v>9868</v>
      </c>
      <c r="F1624" s="2">
        <v>-44.25</v>
      </c>
      <c r="G1624" s="1" t="s">
        <v>9</v>
      </c>
      <c r="H1624" s="1" t="s">
        <v>109</v>
      </c>
      <c r="I1624" s="1" t="s">
        <v>11</v>
      </c>
      <c r="J1624">
        <f>VLOOKUP(B1624,自助退!B:F,5,FALSE)</f>
        <v>44.25</v>
      </c>
      <c r="K1624" t="str">
        <f t="shared" si="25"/>
        <v/>
      </c>
    </row>
    <row r="1625" spans="1:11">
      <c r="A1625" s="1" t="s">
        <v>9869</v>
      </c>
      <c r="B1625" s="2">
        <v>2168708</v>
      </c>
      <c r="C1625" s="1" t="s">
        <v>9870</v>
      </c>
      <c r="D1625" s="1" t="s">
        <v>9867</v>
      </c>
      <c r="E1625" s="1" t="s">
        <v>9868</v>
      </c>
      <c r="F1625" s="2">
        <v>-1100</v>
      </c>
      <c r="G1625" s="1" t="s">
        <v>9</v>
      </c>
      <c r="H1625" s="1" t="s">
        <v>109</v>
      </c>
      <c r="I1625" s="1" t="s">
        <v>11</v>
      </c>
      <c r="J1625">
        <f>VLOOKUP(B1625,自助退!B:F,5,FALSE)</f>
        <v>1100</v>
      </c>
      <c r="K1625" t="str">
        <f t="shared" si="25"/>
        <v/>
      </c>
    </row>
    <row r="1626" spans="1:11">
      <c r="A1626" s="1" t="s">
        <v>9871</v>
      </c>
      <c r="B1626" s="2">
        <v>2168716</v>
      </c>
      <c r="C1626" s="1" t="s">
        <v>9872</v>
      </c>
      <c r="D1626" s="1" t="s">
        <v>9873</v>
      </c>
      <c r="E1626" s="1" t="s">
        <v>3703</v>
      </c>
      <c r="F1626" s="2">
        <v>-82.22</v>
      </c>
      <c r="G1626" s="1" t="s">
        <v>9</v>
      </c>
      <c r="H1626" s="1" t="s">
        <v>102</v>
      </c>
      <c r="I1626" s="1" t="s">
        <v>11</v>
      </c>
      <c r="J1626">
        <f>VLOOKUP(B1626,自助退!B:F,5,FALSE)</f>
        <v>82.22</v>
      </c>
      <c r="K1626" t="str">
        <f t="shared" si="25"/>
        <v/>
      </c>
    </row>
    <row r="1627" spans="1:11">
      <c r="A1627" s="1" t="s">
        <v>9874</v>
      </c>
      <c r="B1627" s="2">
        <v>2168753</v>
      </c>
      <c r="C1627" s="1" t="s">
        <v>9875</v>
      </c>
      <c r="D1627" s="1" t="s">
        <v>9876</v>
      </c>
      <c r="E1627" s="1" t="s">
        <v>9877</v>
      </c>
      <c r="F1627" s="2">
        <v>-590.79</v>
      </c>
      <c r="G1627" s="1" t="s">
        <v>9</v>
      </c>
      <c r="H1627" s="1" t="s">
        <v>156</v>
      </c>
      <c r="I1627" s="1" t="s">
        <v>11</v>
      </c>
      <c r="J1627">
        <f>VLOOKUP(B1627,自助退!B:F,5,FALSE)</f>
        <v>590.79</v>
      </c>
      <c r="K1627" t="str">
        <f t="shared" si="25"/>
        <v/>
      </c>
    </row>
    <row r="1628" spans="1:11">
      <c r="A1628" s="1" t="s">
        <v>9878</v>
      </c>
      <c r="B1628" s="2">
        <v>2168837</v>
      </c>
      <c r="C1628" s="1" t="s">
        <v>9879</v>
      </c>
      <c r="D1628" s="1" t="s">
        <v>9880</v>
      </c>
      <c r="E1628" s="1" t="s">
        <v>9881</v>
      </c>
      <c r="F1628" s="2">
        <v>-3481.55</v>
      </c>
      <c r="G1628" s="1" t="s">
        <v>9</v>
      </c>
      <c r="H1628" s="1" t="s">
        <v>96</v>
      </c>
      <c r="I1628" s="1" t="s">
        <v>11</v>
      </c>
      <c r="J1628">
        <f>VLOOKUP(B1628,自助退!B:F,5,FALSE)</f>
        <v>3481.55</v>
      </c>
      <c r="K1628" t="str">
        <f t="shared" si="25"/>
        <v/>
      </c>
    </row>
    <row r="1629" spans="1:11">
      <c r="A1629" s="1" t="s">
        <v>9882</v>
      </c>
      <c r="B1629" s="2">
        <v>2168900</v>
      </c>
      <c r="C1629" s="1" t="s">
        <v>9883</v>
      </c>
      <c r="D1629" s="1" t="s">
        <v>9884</v>
      </c>
      <c r="E1629" s="1" t="s">
        <v>9885</v>
      </c>
      <c r="F1629" s="2">
        <v>-2720</v>
      </c>
      <c r="G1629" s="1" t="s">
        <v>9</v>
      </c>
      <c r="H1629" s="1" t="s">
        <v>87</v>
      </c>
      <c r="I1629" s="1" t="s">
        <v>11</v>
      </c>
      <c r="J1629">
        <f>VLOOKUP(B1629,自助退!B:F,5,FALSE)</f>
        <v>2720</v>
      </c>
      <c r="K1629" t="str">
        <f t="shared" si="25"/>
        <v/>
      </c>
    </row>
    <row r="1630" spans="1:11">
      <c r="A1630" s="1" t="s">
        <v>9886</v>
      </c>
      <c r="B1630" s="2">
        <v>2169111</v>
      </c>
      <c r="C1630" s="1"/>
      <c r="D1630" s="1" t="s">
        <v>9887</v>
      </c>
      <c r="E1630" s="1" t="s">
        <v>9888</v>
      </c>
      <c r="F1630" s="2">
        <v>-70</v>
      </c>
      <c r="G1630" s="1" t="s">
        <v>9</v>
      </c>
      <c r="H1630" s="1" t="s">
        <v>105</v>
      </c>
      <c r="I1630" s="1" t="s">
        <v>78</v>
      </c>
      <c r="J1630">
        <f>VLOOKUP(B1630,自助退!B:F,5,FALSE)</f>
        <v>70</v>
      </c>
      <c r="K1630" t="str">
        <f t="shared" si="25"/>
        <v/>
      </c>
    </row>
    <row r="1631" spans="1:11">
      <c r="A1631" s="1" t="s">
        <v>9889</v>
      </c>
      <c r="B1631" s="2">
        <v>2169135</v>
      </c>
      <c r="C1631" s="1" t="s">
        <v>9890</v>
      </c>
      <c r="D1631" s="1" t="s">
        <v>9891</v>
      </c>
      <c r="E1631" s="1" t="s">
        <v>9892</v>
      </c>
      <c r="F1631" s="2">
        <v>-5179.79</v>
      </c>
      <c r="G1631" s="1" t="s">
        <v>9</v>
      </c>
      <c r="H1631" s="1" t="s">
        <v>95</v>
      </c>
      <c r="I1631" s="1" t="s">
        <v>11</v>
      </c>
      <c r="J1631">
        <f>VLOOKUP(B1631,自助退!B:F,5,FALSE)</f>
        <v>5179.79</v>
      </c>
      <c r="K1631" t="str">
        <f t="shared" si="25"/>
        <v/>
      </c>
    </row>
    <row r="1632" spans="1:11">
      <c r="A1632" s="1" t="s">
        <v>9893</v>
      </c>
      <c r="B1632" s="2">
        <v>2169149</v>
      </c>
      <c r="C1632" s="1" t="s">
        <v>9894</v>
      </c>
      <c r="D1632" s="1" t="s">
        <v>9895</v>
      </c>
      <c r="E1632" s="1" t="s">
        <v>9896</v>
      </c>
      <c r="F1632" s="2">
        <v>-228</v>
      </c>
      <c r="G1632" s="1" t="s">
        <v>9</v>
      </c>
      <c r="H1632" s="1" t="s">
        <v>106</v>
      </c>
      <c r="I1632" s="1" t="s">
        <v>11</v>
      </c>
      <c r="J1632">
        <f>VLOOKUP(B1632,自助退!B:F,5,FALSE)</f>
        <v>228</v>
      </c>
      <c r="K1632" t="str">
        <f t="shared" si="25"/>
        <v/>
      </c>
    </row>
    <row r="1633" spans="1:11">
      <c r="A1633" s="1" t="s">
        <v>9897</v>
      </c>
      <c r="B1633" s="2">
        <v>2169226</v>
      </c>
      <c r="C1633" s="1" t="s">
        <v>9898</v>
      </c>
      <c r="D1633" s="1" t="s">
        <v>9899</v>
      </c>
      <c r="E1633" s="1" t="s">
        <v>9900</v>
      </c>
      <c r="F1633" s="2">
        <v>-100</v>
      </c>
      <c r="G1633" s="1" t="s">
        <v>9</v>
      </c>
      <c r="H1633" s="1" t="s">
        <v>106</v>
      </c>
      <c r="I1633" s="1" t="s">
        <v>11</v>
      </c>
      <c r="J1633">
        <f>VLOOKUP(B1633,自助退!B:F,5,FALSE)</f>
        <v>100</v>
      </c>
      <c r="K1633" t="str">
        <f t="shared" si="25"/>
        <v/>
      </c>
    </row>
    <row r="1634" spans="1:11">
      <c r="A1634" s="1" t="s">
        <v>9901</v>
      </c>
      <c r="B1634" s="2">
        <v>2169245</v>
      </c>
      <c r="C1634" s="1" t="s">
        <v>9902</v>
      </c>
      <c r="D1634" s="1" t="s">
        <v>9903</v>
      </c>
      <c r="E1634" s="1" t="s">
        <v>294</v>
      </c>
      <c r="F1634" s="2">
        <v>-520</v>
      </c>
      <c r="G1634" s="1" t="s">
        <v>9</v>
      </c>
      <c r="H1634" s="1" t="s">
        <v>79</v>
      </c>
      <c r="I1634" s="1" t="s">
        <v>11</v>
      </c>
      <c r="J1634">
        <f>VLOOKUP(B1634,自助退!B:F,5,FALSE)</f>
        <v>520</v>
      </c>
      <c r="K1634" t="str">
        <f t="shared" si="25"/>
        <v/>
      </c>
    </row>
    <row r="1635" spans="1:11">
      <c r="A1635" s="1" t="s">
        <v>9904</v>
      </c>
      <c r="B1635" s="2">
        <v>2169536</v>
      </c>
      <c r="C1635" s="1" t="s">
        <v>9905</v>
      </c>
      <c r="D1635" s="1" t="s">
        <v>9906</v>
      </c>
      <c r="E1635" s="1" t="s">
        <v>9907</v>
      </c>
      <c r="F1635" s="2">
        <v>-855.5</v>
      </c>
      <c r="G1635" s="1" t="s">
        <v>9</v>
      </c>
      <c r="H1635" s="1" t="s">
        <v>85</v>
      </c>
      <c r="I1635" s="1" t="s">
        <v>11</v>
      </c>
      <c r="J1635">
        <f>VLOOKUP(B1635,自助退!B:F,5,FALSE)</f>
        <v>855.5</v>
      </c>
      <c r="K1635" t="str">
        <f t="shared" si="25"/>
        <v/>
      </c>
    </row>
    <row r="1636" spans="1:11">
      <c r="A1636" s="1" t="s">
        <v>9908</v>
      </c>
      <c r="B1636" s="2">
        <v>2169602</v>
      </c>
      <c r="C1636" s="1" t="s">
        <v>9909</v>
      </c>
      <c r="D1636" s="1" t="s">
        <v>9910</v>
      </c>
      <c r="E1636" s="1" t="s">
        <v>9911</v>
      </c>
      <c r="F1636" s="2">
        <v>-217.56</v>
      </c>
      <c r="G1636" s="1" t="s">
        <v>9</v>
      </c>
      <c r="H1636" s="1" t="s">
        <v>85</v>
      </c>
      <c r="I1636" s="1" t="s">
        <v>11</v>
      </c>
      <c r="J1636">
        <f>VLOOKUP(B1636,自助退!B:F,5,FALSE)</f>
        <v>217.56</v>
      </c>
      <c r="K1636" t="str">
        <f t="shared" si="25"/>
        <v/>
      </c>
    </row>
    <row r="1637" spans="1:11">
      <c r="A1637" s="1" t="s">
        <v>9912</v>
      </c>
      <c r="B1637" s="2">
        <v>2169734</v>
      </c>
      <c r="C1637" s="1" t="s">
        <v>9913</v>
      </c>
      <c r="D1637" s="1" t="s">
        <v>9914</v>
      </c>
      <c r="E1637" s="1" t="s">
        <v>9915</v>
      </c>
      <c r="F1637" s="2">
        <v>-40</v>
      </c>
      <c r="G1637" s="1" t="s">
        <v>9</v>
      </c>
      <c r="H1637" s="1" t="s">
        <v>112</v>
      </c>
      <c r="I1637" s="1" t="s">
        <v>11</v>
      </c>
      <c r="J1637">
        <f>VLOOKUP(B1637,自助退!B:F,5,FALSE)</f>
        <v>40</v>
      </c>
      <c r="K1637" t="str">
        <f t="shared" si="25"/>
        <v/>
      </c>
    </row>
    <row r="1638" spans="1:11">
      <c r="A1638" s="1" t="s">
        <v>9916</v>
      </c>
      <c r="B1638" s="2">
        <v>2169741</v>
      </c>
      <c r="C1638" s="1" t="s">
        <v>9917</v>
      </c>
      <c r="D1638" s="1" t="s">
        <v>9918</v>
      </c>
      <c r="E1638" s="1" t="s">
        <v>9919</v>
      </c>
      <c r="F1638" s="2">
        <v>-11309.9</v>
      </c>
      <c r="G1638" s="1" t="s">
        <v>9</v>
      </c>
      <c r="H1638" s="1" t="s">
        <v>87</v>
      </c>
      <c r="I1638" s="1" t="s">
        <v>11</v>
      </c>
      <c r="J1638">
        <f>VLOOKUP(B1638,自助退!B:F,5,FALSE)</f>
        <v>11309.9</v>
      </c>
      <c r="K1638" t="str">
        <f t="shared" si="25"/>
        <v/>
      </c>
    </row>
    <row r="1639" spans="1:11">
      <c r="A1639" s="1" t="s">
        <v>9920</v>
      </c>
      <c r="B1639" s="2">
        <v>2169786</v>
      </c>
      <c r="C1639" s="1" t="s">
        <v>9921</v>
      </c>
      <c r="D1639" s="1" t="s">
        <v>9922</v>
      </c>
      <c r="E1639" s="1" t="s">
        <v>9923</v>
      </c>
      <c r="F1639" s="2">
        <v>-50</v>
      </c>
      <c r="G1639" s="1" t="s">
        <v>9</v>
      </c>
      <c r="H1639" s="1" t="s">
        <v>112</v>
      </c>
      <c r="I1639" s="1" t="s">
        <v>11</v>
      </c>
      <c r="J1639">
        <f>VLOOKUP(B1639,自助退!B:F,5,FALSE)</f>
        <v>50</v>
      </c>
      <c r="K1639" t="str">
        <f t="shared" si="25"/>
        <v/>
      </c>
    </row>
    <row r="1640" spans="1:11">
      <c r="A1640" s="1" t="s">
        <v>9924</v>
      </c>
      <c r="B1640" s="2">
        <v>2169787</v>
      </c>
      <c r="C1640" s="1" t="s">
        <v>9925</v>
      </c>
      <c r="D1640" s="1" t="s">
        <v>3785</v>
      </c>
      <c r="E1640" s="1" t="s">
        <v>3786</v>
      </c>
      <c r="F1640" s="2">
        <v>-1300</v>
      </c>
      <c r="G1640" s="1" t="s">
        <v>9</v>
      </c>
      <c r="H1640" s="1" t="s">
        <v>87</v>
      </c>
      <c r="I1640" s="1" t="s">
        <v>11</v>
      </c>
      <c r="J1640">
        <f>VLOOKUP(B1640,自助退!B:F,5,FALSE)</f>
        <v>1300</v>
      </c>
      <c r="K1640" t="str">
        <f t="shared" si="25"/>
        <v/>
      </c>
    </row>
    <row r="1641" spans="1:11">
      <c r="A1641" s="1" t="s">
        <v>9926</v>
      </c>
      <c r="B1641" s="2">
        <v>2169793</v>
      </c>
      <c r="C1641" s="1" t="s">
        <v>9927</v>
      </c>
      <c r="D1641" s="1" t="s">
        <v>9914</v>
      </c>
      <c r="E1641" s="1" t="s">
        <v>9915</v>
      </c>
      <c r="F1641" s="2">
        <v>-10</v>
      </c>
      <c r="G1641" s="1" t="s">
        <v>9</v>
      </c>
      <c r="H1641" s="1" t="s">
        <v>112</v>
      </c>
      <c r="I1641" s="1" t="s">
        <v>11</v>
      </c>
      <c r="J1641">
        <f>VLOOKUP(B1641,自助退!B:F,5,FALSE)</f>
        <v>10</v>
      </c>
      <c r="K1641" t="str">
        <f t="shared" si="25"/>
        <v/>
      </c>
    </row>
    <row r="1642" spans="1:11">
      <c r="A1642" s="1" t="s">
        <v>9928</v>
      </c>
      <c r="B1642" s="2">
        <v>2169803</v>
      </c>
      <c r="C1642" s="1" t="s">
        <v>9929</v>
      </c>
      <c r="D1642" s="1" t="s">
        <v>9930</v>
      </c>
      <c r="E1642" s="1" t="s">
        <v>9931</v>
      </c>
      <c r="F1642" s="2">
        <v>-100</v>
      </c>
      <c r="G1642" s="1" t="s">
        <v>9</v>
      </c>
      <c r="H1642" s="1" t="s">
        <v>76</v>
      </c>
      <c r="I1642" s="1" t="s">
        <v>11</v>
      </c>
      <c r="J1642">
        <f>VLOOKUP(B1642,自助退!B:F,5,FALSE)</f>
        <v>100</v>
      </c>
      <c r="K1642" t="str">
        <f t="shared" si="25"/>
        <v/>
      </c>
    </row>
    <row r="1643" spans="1:11">
      <c r="A1643" s="1" t="s">
        <v>9932</v>
      </c>
      <c r="B1643" s="2">
        <v>2169855</v>
      </c>
      <c r="C1643" s="1" t="s">
        <v>9933</v>
      </c>
      <c r="D1643" s="1" t="s">
        <v>9934</v>
      </c>
      <c r="E1643" s="1" t="s">
        <v>9935</v>
      </c>
      <c r="F1643" s="2">
        <v>-2075</v>
      </c>
      <c r="G1643" s="1" t="s">
        <v>9</v>
      </c>
      <c r="H1643" s="1" t="s">
        <v>79</v>
      </c>
      <c r="I1643" s="1" t="s">
        <v>11</v>
      </c>
      <c r="J1643">
        <f>VLOOKUP(B1643,自助退!B:F,5,FALSE)</f>
        <v>2075</v>
      </c>
      <c r="K1643" t="str">
        <f t="shared" si="25"/>
        <v/>
      </c>
    </row>
    <row r="1644" spans="1:11">
      <c r="A1644" s="1" t="s">
        <v>9936</v>
      </c>
      <c r="B1644" s="2">
        <v>2169930</v>
      </c>
      <c r="C1644" s="1" t="s">
        <v>9937</v>
      </c>
      <c r="D1644" s="1" t="s">
        <v>9938</v>
      </c>
      <c r="E1644" s="1" t="s">
        <v>9939</v>
      </c>
      <c r="F1644" s="2">
        <v>-1534</v>
      </c>
      <c r="G1644" s="1" t="s">
        <v>9</v>
      </c>
      <c r="H1644" s="1" t="s">
        <v>87</v>
      </c>
      <c r="I1644" s="1" t="s">
        <v>11</v>
      </c>
      <c r="J1644">
        <f>VLOOKUP(B1644,自助退!B:F,5,FALSE)</f>
        <v>1534</v>
      </c>
      <c r="K1644" t="str">
        <f t="shared" si="25"/>
        <v/>
      </c>
    </row>
    <row r="1645" spans="1:11">
      <c r="A1645" s="1" t="s">
        <v>9940</v>
      </c>
      <c r="B1645" s="2">
        <v>2169941</v>
      </c>
      <c r="C1645" s="1" t="s">
        <v>9941</v>
      </c>
      <c r="D1645" s="1" t="s">
        <v>9942</v>
      </c>
      <c r="E1645" s="1" t="s">
        <v>9943</v>
      </c>
      <c r="F1645" s="2">
        <v>-4000</v>
      </c>
      <c r="G1645" s="1" t="s">
        <v>9</v>
      </c>
      <c r="H1645" s="1" t="s">
        <v>106</v>
      </c>
      <c r="I1645" s="1" t="s">
        <v>11</v>
      </c>
      <c r="J1645">
        <f>VLOOKUP(B1645,自助退!B:F,5,FALSE)</f>
        <v>4000</v>
      </c>
      <c r="K1645" t="str">
        <f t="shared" si="25"/>
        <v/>
      </c>
    </row>
    <row r="1646" spans="1:11">
      <c r="A1646" s="1" t="s">
        <v>9944</v>
      </c>
      <c r="B1646" s="2">
        <v>2170015</v>
      </c>
      <c r="C1646" s="1" t="s">
        <v>9945</v>
      </c>
      <c r="D1646" s="1" t="s">
        <v>9946</v>
      </c>
      <c r="E1646" s="1" t="s">
        <v>9947</v>
      </c>
      <c r="F1646" s="2">
        <v>-623.41999999999996</v>
      </c>
      <c r="G1646" s="1" t="s">
        <v>9</v>
      </c>
      <c r="H1646" s="1" t="s">
        <v>90</v>
      </c>
      <c r="I1646" s="1" t="s">
        <v>11</v>
      </c>
      <c r="J1646">
        <f>VLOOKUP(B1646,自助退!B:F,5,FALSE)</f>
        <v>623.41999999999996</v>
      </c>
      <c r="K1646" t="str">
        <f t="shared" si="25"/>
        <v/>
      </c>
    </row>
    <row r="1647" spans="1:11">
      <c r="A1647" s="1" t="s">
        <v>9948</v>
      </c>
      <c r="B1647" s="2">
        <v>2170186</v>
      </c>
      <c r="C1647" s="1" t="s">
        <v>9949</v>
      </c>
      <c r="D1647" s="1" t="s">
        <v>4394</v>
      </c>
      <c r="E1647" s="1" t="s">
        <v>891</v>
      </c>
      <c r="F1647" s="2">
        <v>-3546.73</v>
      </c>
      <c r="G1647" s="1" t="s">
        <v>9</v>
      </c>
      <c r="H1647" s="1" t="s">
        <v>100</v>
      </c>
      <c r="I1647" s="1" t="s">
        <v>11</v>
      </c>
      <c r="J1647">
        <f>VLOOKUP(B1647,自助退!B:F,5,FALSE)</f>
        <v>3546.73</v>
      </c>
      <c r="K1647" t="str">
        <f t="shared" si="25"/>
        <v/>
      </c>
    </row>
    <row r="1648" spans="1:11">
      <c r="A1648" s="1" t="s">
        <v>9950</v>
      </c>
      <c r="B1648" s="2">
        <v>2170288</v>
      </c>
      <c r="C1648" s="1" t="s">
        <v>9951</v>
      </c>
      <c r="D1648" s="1" t="s">
        <v>9952</v>
      </c>
      <c r="E1648" s="1" t="s">
        <v>9953</v>
      </c>
      <c r="F1648" s="2">
        <v>-4000</v>
      </c>
      <c r="G1648" s="1" t="s">
        <v>9</v>
      </c>
      <c r="H1648" s="1" t="s">
        <v>106</v>
      </c>
      <c r="I1648" s="1" t="s">
        <v>11</v>
      </c>
      <c r="J1648">
        <f>VLOOKUP(B1648,自助退!B:F,5,FALSE)</f>
        <v>4000</v>
      </c>
      <c r="K1648" t="str">
        <f t="shared" si="25"/>
        <v/>
      </c>
    </row>
    <row r="1649" spans="1:11">
      <c r="A1649" s="1" t="s">
        <v>9954</v>
      </c>
      <c r="B1649" s="2">
        <v>2170385</v>
      </c>
      <c r="C1649" s="1" t="s">
        <v>9955</v>
      </c>
      <c r="D1649" s="1" t="s">
        <v>9956</v>
      </c>
      <c r="E1649" s="1" t="s">
        <v>9957</v>
      </c>
      <c r="F1649" s="2">
        <v>-1025</v>
      </c>
      <c r="G1649" s="1" t="s">
        <v>9</v>
      </c>
      <c r="H1649" s="1" t="s">
        <v>98</v>
      </c>
      <c r="I1649" s="1" t="s">
        <v>11</v>
      </c>
      <c r="J1649">
        <f>VLOOKUP(B1649,自助退!B:F,5,FALSE)</f>
        <v>1025</v>
      </c>
      <c r="K1649" t="str">
        <f t="shared" si="25"/>
        <v/>
      </c>
    </row>
    <row r="1650" spans="1:11">
      <c r="A1650" s="1" t="s">
        <v>9958</v>
      </c>
      <c r="B1650" s="2">
        <v>2170420</v>
      </c>
      <c r="C1650" s="1" t="s">
        <v>9959</v>
      </c>
      <c r="D1650" s="1" t="s">
        <v>9960</v>
      </c>
      <c r="E1650" s="1" t="s">
        <v>9961</v>
      </c>
      <c r="F1650" s="2">
        <v>-1982.22</v>
      </c>
      <c r="G1650" s="1" t="s">
        <v>9</v>
      </c>
      <c r="H1650" s="1" t="s">
        <v>77</v>
      </c>
      <c r="I1650" s="1" t="s">
        <v>11</v>
      </c>
      <c r="J1650">
        <f>VLOOKUP(B1650,自助退!B:F,5,FALSE)</f>
        <v>1982.22</v>
      </c>
      <c r="K1650" t="str">
        <f t="shared" si="25"/>
        <v/>
      </c>
    </row>
    <row r="1651" spans="1:11">
      <c r="A1651" s="1" t="s">
        <v>9962</v>
      </c>
      <c r="B1651" s="2">
        <v>2170576</v>
      </c>
      <c r="C1651" s="1"/>
      <c r="D1651" s="1" t="s">
        <v>9963</v>
      </c>
      <c r="E1651" s="1" t="s">
        <v>1788</v>
      </c>
      <c r="F1651" s="2">
        <v>-2001</v>
      </c>
      <c r="G1651" s="1" t="s">
        <v>9</v>
      </c>
      <c r="H1651" s="1" t="s">
        <v>96</v>
      </c>
      <c r="I1651" s="1" t="s">
        <v>78</v>
      </c>
      <c r="J1651">
        <f>VLOOKUP(B1651,自助退!B:F,5,FALSE)</f>
        <v>2001</v>
      </c>
      <c r="K1651" t="str">
        <f t="shared" si="25"/>
        <v/>
      </c>
    </row>
    <row r="1652" spans="1:11">
      <c r="A1652" s="1" t="s">
        <v>9964</v>
      </c>
      <c r="B1652" s="2">
        <v>2170752</v>
      </c>
      <c r="C1652" s="1" t="s">
        <v>9965</v>
      </c>
      <c r="D1652" s="1" t="s">
        <v>9966</v>
      </c>
      <c r="E1652" s="1" t="s">
        <v>9967</v>
      </c>
      <c r="F1652" s="2">
        <v>-3660</v>
      </c>
      <c r="G1652" s="1" t="s">
        <v>9</v>
      </c>
      <c r="H1652" s="1" t="s">
        <v>79</v>
      </c>
      <c r="I1652" s="1" t="s">
        <v>11</v>
      </c>
      <c r="J1652">
        <f>VLOOKUP(B1652,自助退!B:F,5,FALSE)</f>
        <v>3660</v>
      </c>
      <c r="K1652" t="str">
        <f t="shared" si="25"/>
        <v/>
      </c>
    </row>
    <row r="1653" spans="1:11">
      <c r="A1653" s="1" t="s">
        <v>9968</v>
      </c>
      <c r="B1653" s="2">
        <v>2170894</v>
      </c>
      <c r="C1653" s="1" t="s">
        <v>9969</v>
      </c>
      <c r="D1653" s="1" t="s">
        <v>9970</v>
      </c>
      <c r="E1653" s="1" t="s">
        <v>9971</v>
      </c>
      <c r="F1653" s="2">
        <v>-6033.62</v>
      </c>
      <c r="G1653" s="1" t="s">
        <v>9</v>
      </c>
      <c r="H1653" s="1" t="s">
        <v>95</v>
      </c>
      <c r="I1653" s="1" t="s">
        <v>11</v>
      </c>
      <c r="J1653">
        <f>VLOOKUP(B1653,自助退!B:F,5,FALSE)</f>
        <v>6033.62</v>
      </c>
      <c r="K1653" t="str">
        <f t="shared" si="25"/>
        <v/>
      </c>
    </row>
    <row r="1654" spans="1:11">
      <c r="A1654" s="1" t="s">
        <v>9972</v>
      </c>
      <c r="B1654" s="2">
        <v>2170897</v>
      </c>
      <c r="C1654" s="1" t="s">
        <v>9973</v>
      </c>
      <c r="D1654" s="1" t="s">
        <v>9974</v>
      </c>
      <c r="E1654" s="1" t="s">
        <v>9975</v>
      </c>
      <c r="F1654" s="2">
        <v>-200</v>
      </c>
      <c r="G1654" s="1" t="s">
        <v>9</v>
      </c>
      <c r="H1654" s="1" t="s">
        <v>76</v>
      </c>
      <c r="I1654" s="1" t="s">
        <v>11</v>
      </c>
      <c r="J1654">
        <f>VLOOKUP(B1654,自助退!B:F,5,FALSE)</f>
        <v>200</v>
      </c>
      <c r="K1654" t="str">
        <f t="shared" si="25"/>
        <v/>
      </c>
    </row>
    <row r="1655" spans="1:11">
      <c r="A1655" s="1" t="s">
        <v>9976</v>
      </c>
      <c r="B1655" s="2">
        <v>2170961</v>
      </c>
      <c r="C1655" s="1" t="s">
        <v>9977</v>
      </c>
      <c r="D1655" s="1" t="s">
        <v>9978</v>
      </c>
      <c r="E1655" s="1" t="s">
        <v>9979</v>
      </c>
      <c r="F1655" s="2">
        <v>-2000</v>
      </c>
      <c r="G1655" s="1" t="s">
        <v>9</v>
      </c>
      <c r="H1655" s="1" t="s">
        <v>102</v>
      </c>
      <c r="I1655" s="1" t="s">
        <v>11</v>
      </c>
      <c r="J1655">
        <f>VLOOKUP(B1655,自助退!B:F,5,FALSE)</f>
        <v>2000</v>
      </c>
      <c r="K1655" t="str">
        <f t="shared" si="25"/>
        <v/>
      </c>
    </row>
    <row r="1656" spans="1:11">
      <c r="A1656" s="1" t="s">
        <v>9980</v>
      </c>
      <c r="B1656" s="2">
        <v>2171004</v>
      </c>
      <c r="C1656" s="1" t="s">
        <v>9981</v>
      </c>
      <c r="D1656" s="1" t="s">
        <v>9978</v>
      </c>
      <c r="E1656" s="1" t="s">
        <v>9979</v>
      </c>
      <c r="F1656" s="2">
        <v>-95.8</v>
      </c>
      <c r="G1656" s="1" t="s">
        <v>9</v>
      </c>
      <c r="H1656" s="1" t="s">
        <v>76</v>
      </c>
      <c r="I1656" s="1" t="s">
        <v>11</v>
      </c>
      <c r="J1656">
        <f>VLOOKUP(B1656,自助退!B:F,5,FALSE)</f>
        <v>95.8</v>
      </c>
      <c r="K1656" t="str">
        <f t="shared" si="25"/>
        <v/>
      </c>
    </row>
    <row r="1657" spans="1:11">
      <c r="A1657" s="1" t="s">
        <v>9982</v>
      </c>
      <c r="B1657" s="2">
        <v>2171211</v>
      </c>
      <c r="C1657" s="1" t="s">
        <v>9983</v>
      </c>
      <c r="D1657" s="1" t="s">
        <v>9978</v>
      </c>
      <c r="E1657" s="1" t="s">
        <v>9979</v>
      </c>
      <c r="F1657" s="2">
        <v>-1000</v>
      </c>
      <c r="G1657" s="1" t="s">
        <v>9</v>
      </c>
      <c r="H1657" s="1" t="s">
        <v>76</v>
      </c>
      <c r="I1657" s="1" t="s">
        <v>11</v>
      </c>
      <c r="J1657">
        <f>VLOOKUP(B1657,自助退!B:F,5,FALSE)</f>
        <v>1000</v>
      </c>
      <c r="K1657" t="str">
        <f t="shared" si="25"/>
        <v/>
      </c>
    </row>
    <row r="1658" spans="1:11">
      <c r="A1658" s="1" t="s">
        <v>9984</v>
      </c>
      <c r="B1658" s="2">
        <v>2171279</v>
      </c>
      <c r="C1658" s="1" t="s">
        <v>9985</v>
      </c>
      <c r="D1658" s="1" t="s">
        <v>9978</v>
      </c>
      <c r="E1658" s="1" t="s">
        <v>9979</v>
      </c>
      <c r="F1658" s="2">
        <v>-2000</v>
      </c>
      <c r="G1658" s="1" t="s">
        <v>9</v>
      </c>
      <c r="H1658" s="1" t="s">
        <v>76</v>
      </c>
      <c r="I1658" s="1" t="s">
        <v>11</v>
      </c>
      <c r="J1658">
        <f>VLOOKUP(B1658,自助退!B:F,5,FALSE)</f>
        <v>2000</v>
      </c>
      <c r="K1658" t="str">
        <f t="shared" si="25"/>
        <v/>
      </c>
    </row>
    <row r="1659" spans="1:11">
      <c r="A1659" s="1" t="s">
        <v>9986</v>
      </c>
      <c r="B1659" s="2">
        <v>2171354</v>
      </c>
      <c r="C1659" s="1" t="s">
        <v>9987</v>
      </c>
      <c r="D1659" s="1" t="s">
        <v>9988</v>
      </c>
      <c r="E1659" s="1" t="s">
        <v>9989</v>
      </c>
      <c r="F1659" s="2">
        <v>-357.5</v>
      </c>
      <c r="G1659" s="1" t="s">
        <v>9</v>
      </c>
      <c r="H1659" s="1" t="s">
        <v>75</v>
      </c>
      <c r="I1659" s="1" t="s">
        <v>11</v>
      </c>
      <c r="J1659">
        <f>VLOOKUP(B1659,自助退!B:F,5,FALSE)</f>
        <v>357.5</v>
      </c>
      <c r="K1659" t="str">
        <f t="shared" si="25"/>
        <v/>
      </c>
    </row>
    <row r="1660" spans="1:11">
      <c r="A1660" s="1" t="s">
        <v>9990</v>
      </c>
      <c r="B1660" s="2">
        <v>2171660</v>
      </c>
      <c r="C1660" s="1" t="s">
        <v>9991</v>
      </c>
      <c r="D1660" s="1" t="s">
        <v>9992</v>
      </c>
      <c r="E1660" s="1" t="s">
        <v>9993</v>
      </c>
      <c r="F1660" s="2">
        <v>-93.5</v>
      </c>
      <c r="G1660" s="1" t="s">
        <v>9</v>
      </c>
      <c r="H1660" s="1" t="s">
        <v>77</v>
      </c>
      <c r="I1660" s="1" t="s">
        <v>11</v>
      </c>
      <c r="J1660">
        <f>VLOOKUP(B1660,自助退!B:F,5,FALSE)</f>
        <v>93.5</v>
      </c>
      <c r="K1660" t="str">
        <f t="shared" si="25"/>
        <v/>
      </c>
    </row>
    <row r="1661" spans="1:11">
      <c r="A1661" s="1" t="s">
        <v>9994</v>
      </c>
      <c r="B1661" s="2">
        <v>2171934</v>
      </c>
      <c r="C1661" s="1" t="s">
        <v>9995</v>
      </c>
      <c r="D1661" s="1" t="s">
        <v>9996</v>
      </c>
      <c r="E1661" s="1" t="s">
        <v>9997</v>
      </c>
      <c r="F1661" s="2">
        <v>-500</v>
      </c>
      <c r="G1661" s="1" t="s">
        <v>9</v>
      </c>
      <c r="H1661" s="1" t="s">
        <v>102</v>
      </c>
      <c r="I1661" s="1" t="s">
        <v>11</v>
      </c>
      <c r="J1661">
        <f>VLOOKUP(B1661,自助退!B:F,5,FALSE)</f>
        <v>500</v>
      </c>
      <c r="K1661" t="str">
        <f t="shared" si="25"/>
        <v/>
      </c>
    </row>
    <row r="1662" spans="1:11">
      <c r="A1662" s="1" t="s">
        <v>9998</v>
      </c>
      <c r="B1662" s="2">
        <v>2172175</v>
      </c>
      <c r="C1662" s="1" t="s">
        <v>9999</v>
      </c>
      <c r="D1662" s="1" t="s">
        <v>10000</v>
      </c>
      <c r="E1662" s="1" t="s">
        <v>10001</v>
      </c>
      <c r="F1662" s="2">
        <v>-3000</v>
      </c>
      <c r="G1662" s="1" t="s">
        <v>9</v>
      </c>
      <c r="H1662" s="1" t="s">
        <v>95</v>
      </c>
      <c r="I1662" s="1" t="s">
        <v>11</v>
      </c>
      <c r="J1662">
        <f>VLOOKUP(B1662,自助退!B:F,5,FALSE)</f>
        <v>3000</v>
      </c>
      <c r="K1662" t="str">
        <f t="shared" si="25"/>
        <v/>
      </c>
    </row>
    <row r="1663" spans="1:11">
      <c r="A1663" s="1" t="s">
        <v>10002</v>
      </c>
      <c r="B1663" s="2">
        <v>2172517</v>
      </c>
      <c r="C1663" s="1" t="s">
        <v>10003</v>
      </c>
      <c r="D1663" s="1" t="s">
        <v>10004</v>
      </c>
      <c r="E1663" s="1" t="s">
        <v>10005</v>
      </c>
      <c r="F1663" s="2">
        <v>-984</v>
      </c>
      <c r="G1663" s="1" t="s">
        <v>9</v>
      </c>
      <c r="H1663" s="1" t="s">
        <v>79</v>
      </c>
      <c r="I1663" s="1" t="s">
        <v>11</v>
      </c>
      <c r="J1663">
        <f>VLOOKUP(B1663,自助退!B:F,5,FALSE)</f>
        <v>984</v>
      </c>
      <c r="K1663" t="str">
        <f t="shared" si="25"/>
        <v/>
      </c>
    </row>
    <row r="1664" spans="1:11">
      <c r="A1664" s="1" t="s">
        <v>10006</v>
      </c>
      <c r="B1664" s="2">
        <v>2172645</v>
      </c>
      <c r="C1664" s="1" t="s">
        <v>10007</v>
      </c>
      <c r="D1664" s="1" t="s">
        <v>10008</v>
      </c>
      <c r="E1664" s="1" t="s">
        <v>10009</v>
      </c>
      <c r="F1664" s="2">
        <v>-1551</v>
      </c>
      <c r="G1664" s="1" t="s">
        <v>9</v>
      </c>
      <c r="H1664" s="1" t="s">
        <v>96</v>
      </c>
      <c r="I1664" s="1" t="s">
        <v>11</v>
      </c>
      <c r="J1664">
        <f>VLOOKUP(B1664,自助退!B:F,5,FALSE)</f>
        <v>1551</v>
      </c>
      <c r="K1664" t="str">
        <f t="shared" si="25"/>
        <v/>
      </c>
    </row>
    <row r="1665" spans="1:11">
      <c r="A1665" s="1" t="s">
        <v>10010</v>
      </c>
      <c r="B1665" s="2">
        <v>2173115</v>
      </c>
      <c r="C1665" s="1" t="s">
        <v>10011</v>
      </c>
      <c r="D1665" s="1" t="s">
        <v>10012</v>
      </c>
      <c r="E1665" s="1" t="s">
        <v>10013</v>
      </c>
      <c r="F1665" s="2">
        <v>-800</v>
      </c>
      <c r="G1665" s="1" t="s">
        <v>9</v>
      </c>
      <c r="H1665" s="1" t="s">
        <v>93</v>
      </c>
      <c r="I1665" s="1" t="s">
        <v>11</v>
      </c>
      <c r="J1665">
        <f>VLOOKUP(B1665,自助退!B:F,5,FALSE)</f>
        <v>800</v>
      </c>
      <c r="K1665" t="str">
        <f t="shared" si="25"/>
        <v/>
      </c>
    </row>
    <row r="1666" spans="1:11">
      <c r="A1666" s="1" t="s">
        <v>10014</v>
      </c>
      <c r="B1666" s="2">
        <v>2173830</v>
      </c>
      <c r="C1666" s="1" t="s">
        <v>10015</v>
      </c>
      <c r="D1666" s="1" t="s">
        <v>10016</v>
      </c>
      <c r="E1666" s="1" t="s">
        <v>10017</v>
      </c>
      <c r="F1666" s="2">
        <v>-2514.91</v>
      </c>
      <c r="G1666" s="1" t="s">
        <v>9</v>
      </c>
      <c r="H1666" s="1" t="s">
        <v>92</v>
      </c>
      <c r="I1666" s="1" t="s">
        <v>11</v>
      </c>
      <c r="J1666">
        <f>VLOOKUP(B1666,自助退!B:F,5,FALSE)</f>
        <v>2514.91</v>
      </c>
      <c r="K1666" t="str">
        <f t="shared" si="25"/>
        <v/>
      </c>
    </row>
    <row r="1667" spans="1:11">
      <c r="A1667" s="1" t="s">
        <v>10018</v>
      </c>
      <c r="B1667" s="2">
        <v>2173857</v>
      </c>
      <c r="C1667" s="1" t="s">
        <v>10019</v>
      </c>
      <c r="D1667" s="1" t="s">
        <v>10020</v>
      </c>
      <c r="E1667" s="1" t="s">
        <v>10021</v>
      </c>
      <c r="F1667" s="2">
        <v>-1500</v>
      </c>
      <c r="G1667" s="1" t="s">
        <v>9</v>
      </c>
      <c r="H1667" s="1" t="s">
        <v>86</v>
      </c>
      <c r="I1667" s="1" t="s">
        <v>11</v>
      </c>
      <c r="J1667">
        <f>VLOOKUP(B1667,自助退!B:F,5,FALSE)</f>
        <v>1500</v>
      </c>
      <c r="K1667" t="str">
        <f t="shared" ref="K1667:K1730" si="26">IF(F1667*-1=J1667,"",1)</f>
        <v/>
      </c>
    </row>
    <row r="1668" spans="1:11">
      <c r="A1668" s="1" t="s">
        <v>10022</v>
      </c>
      <c r="B1668" s="2">
        <v>2174029</v>
      </c>
      <c r="C1668" s="1"/>
      <c r="D1668" s="1" t="s">
        <v>10023</v>
      </c>
      <c r="E1668" s="1" t="s">
        <v>10024</v>
      </c>
      <c r="F1668" s="2">
        <v>-700</v>
      </c>
      <c r="G1668" s="1" t="s">
        <v>9</v>
      </c>
      <c r="H1668" s="1" t="s">
        <v>77</v>
      </c>
      <c r="I1668" s="1" t="s">
        <v>78</v>
      </c>
      <c r="J1668">
        <f>VLOOKUP(B1668,自助退!B:F,5,FALSE)</f>
        <v>700</v>
      </c>
      <c r="K1668" t="str">
        <f t="shared" si="26"/>
        <v/>
      </c>
    </row>
    <row r="1669" spans="1:11">
      <c r="A1669" s="1" t="s">
        <v>10025</v>
      </c>
      <c r="B1669" s="2">
        <v>2174082</v>
      </c>
      <c r="C1669" s="1" t="s">
        <v>10026</v>
      </c>
      <c r="D1669" s="1" t="s">
        <v>10027</v>
      </c>
      <c r="E1669" s="1" t="s">
        <v>10028</v>
      </c>
      <c r="F1669" s="2">
        <v>-1019.34</v>
      </c>
      <c r="G1669" s="1" t="s">
        <v>9</v>
      </c>
      <c r="H1669" s="1" t="s">
        <v>77</v>
      </c>
      <c r="I1669" s="1" t="s">
        <v>11</v>
      </c>
      <c r="J1669">
        <f>VLOOKUP(B1669,自助退!B:F,5,FALSE)</f>
        <v>1019.34</v>
      </c>
      <c r="K1669" t="str">
        <f t="shared" si="26"/>
        <v/>
      </c>
    </row>
    <row r="1670" spans="1:11">
      <c r="A1670" s="1" t="s">
        <v>10029</v>
      </c>
      <c r="B1670" s="2">
        <v>2174158</v>
      </c>
      <c r="C1670" s="1" t="s">
        <v>10030</v>
      </c>
      <c r="D1670" s="1" t="s">
        <v>10031</v>
      </c>
      <c r="E1670" s="1" t="s">
        <v>10032</v>
      </c>
      <c r="F1670" s="2">
        <v>-5076.09</v>
      </c>
      <c r="G1670" s="1" t="s">
        <v>9</v>
      </c>
      <c r="H1670" s="1" t="s">
        <v>77</v>
      </c>
      <c r="I1670" s="1" t="s">
        <v>11</v>
      </c>
      <c r="J1670">
        <f>VLOOKUP(B1670,自助退!B:F,5,FALSE)</f>
        <v>5076.09</v>
      </c>
      <c r="K1670" t="str">
        <f t="shared" si="26"/>
        <v/>
      </c>
    </row>
    <row r="1671" spans="1:11">
      <c r="A1671" s="1" t="s">
        <v>10033</v>
      </c>
      <c r="B1671" s="2">
        <v>2174202</v>
      </c>
      <c r="C1671" s="1" t="s">
        <v>10034</v>
      </c>
      <c r="D1671" s="1" t="s">
        <v>10035</v>
      </c>
      <c r="E1671" s="1" t="s">
        <v>10036</v>
      </c>
      <c r="F1671" s="2">
        <v>-472</v>
      </c>
      <c r="G1671" s="1" t="s">
        <v>9</v>
      </c>
      <c r="H1671" s="1" t="s">
        <v>80</v>
      </c>
      <c r="I1671" s="1" t="s">
        <v>11</v>
      </c>
      <c r="J1671">
        <f>VLOOKUP(B1671,自助退!B:F,5,FALSE)</f>
        <v>472</v>
      </c>
      <c r="K1671" t="str">
        <f t="shared" si="26"/>
        <v/>
      </c>
    </row>
    <row r="1672" spans="1:11">
      <c r="A1672" s="1" t="s">
        <v>10037</v>
      </c>
      <c r="B1672" s="2">
        <v>2174255</v>
      </c>
      <c r="C1672" s="1" t="s">
        <v>10038</v>
      </c>
      <c r="D1672" s="1" t="s">
        <v>10039</v>
      </c>
      <c r="E1672" s="1" t="s">
        <v>10040</v>
      </c>
      <c r="F1672" s="2">
        <v>-2400</v>
      </c>
      <c r="G1672" s="1" t="s">
        <v>9</v>
      </c>
      <c r="H1672" s="1" t="s">
        <v>77</v>
      </c>
      <c r="I1672" s="1" t="s">
        <v>11</v>
      </c>
      <c r="J1672">
        <f>VLOOKUP(B1672,自助退!B:F,5,FALSE)</f>
        <v>2400</v>
      </c>
      <c r="K1672" t="str">
        <f t="shared" si="26"/>
        <v/>
      </c>
    </row>
    <row r="1673" spans="1:11">
      <c r="A1673" s="1" t="s">
        <v>10041</v>
      </c>
      <c r="B1673" s="2">
        <v>2174390</v>
      </c>
      <c r="C1673" s="1" t="s">
        <v>10042</v>
      </c>
      <c r="D1673" s="1" t="s">
        <v>10043</v>
      </c>
      <c r="E1673" s="1" t="s">
        <v>10044</v>
      </c>
      <c r="F1673" s="2">
        <v>-1020.69</v>
      </c>
      <c r="G1673" s="1" t="s">
        <v>9</v>
      </c>
      <c r="H1673" s="1" t="s">
        <v>96</v>
      </c>
      <c r="I1673" s="1" t="s">
        <v>11</v>
      </c>
      <c r="J1673">
        <f>VLOOKUP(B1673,自助退!B:F,5,FALSE)</f>
        <v>1020.69</v>
      </c>
      <c r="K1673" t="str">
        <f t="shared" si="26"/>
        <v/>
      </c>
    </row>
    <row r="1674" spans="1:11">
      <c r="A1674" s="1" t="s">
        <v>10045</v>
      </c>
      <c r="B1674" s="2">
        <v>2174874</v>
      </c>
      <c r="C1674" s="1" t="s">
        <v>10046</v>
      </c>
      <c r="D1674" s="1" t="s">
        <v>10047</v>
      </c>
      <c r="E1674" s="1" t="s">
        <v>10048</v>
      </c>
      <c r="F1674" s="2">
        <v>-5000</v>
      </c>
      <c r="G1674" s="1" t="s">
        <v>9</v>
      </c>
      <c r="H1674" s="1" t="s">
        <v>76</v>
      </c>
      <c r="I1674" s="1" t="s">
        <v>11</v>
      </c>
      <c r="J1674">
        <f>VLOOKUP(B1674,自助退!B:F,5,FALSE)</f>
        <v>5000</v>
      </c>
      <c r="K1674" t="str">
        <f t="shared" si="26"/>
        <v/>
      </c>
    </row>
    <row r="1675" spans="1:11">
      <c r="A1675" s="1" t="s">
        <v>10049</v>
      </c>
      <c r="B1675" s="2">
        <v>2174942</v>
      </c>
      <c r="C1675" s="1" t="s">
        <v>10050</v>
      </c>
      <c r="D1675" s="1" t="s">
        <v>10051</v>
      </c>
      <c r="E1675" s="1" t="s">
        <v>10052</v>
      </c>
      <c r="F1675" s="2">
        <v>-42</v>
      </c>
      <c r="G1675" s="1" t="s">
        <v>9</v>
      </c>
      <c r="H1675" s="1" t="s">
        <v>81</v>
      </c>
      <c r="I1675" s="1" t="s">
        <v>11</v>
      </c>
      <c r="J1675">
        <f>VLOOKUP(B1675,自助退!B:F,5,FALSE)</f>
        <v>42</v>
      </c>
      <c r="K1675" t="str">
        <f t="shared" si="26"/>
        <v/>
      </c>
    </row>
    <row r="1676" spans="1:11">
      <c r="A1676" s="1" t="s">
        <v>10053</v>
      </c>
      <c r="B1676" s="2">
        <v>2174958</v>
      </c>
      <c r="C1676" s="1" t="s">
        <v>10054</v>
      </c>
      <c r="D1676" s="1" t="s">
        <v>10047</v>
      </c>
      <c r="E1676" s="1" t="s">
        <v>10048</v>
      </c>
      <c r="F1676" s="2">
        <v>-12243</v>
      </c>
      <c r="G1676" s="1" t="s">
        <v>9</v>
      </c>
      <c r="H1676" s="1" t="s">
        <v>76</v>
      </c>
      <c r="I1676" s="1" t="s">
        <v>11</v>
      </c>
      <c r="J1676">
        <f>VLOOKUP(B1676,自助退!B:F,5,FALSE)</f>
        <v>12243</v>
      </c>
      <c r="K1676" t="str">
        <f t="shared" si="26"/>
        <v/>
      </c>
    </row>
    <row r="1677" spans="1:11">
      <c r="A1677" s="1" t="s">
        <v>10055</v>
      </c>
      <c r="B1677" s="2">
        <v>2175413</v>
      </c>
      <c r="C1677" s="1" t="s">
        <v>10056</v>
      </c>
      <c r="D1677" s="1" t="s">
        <v>10057</v>
      </c>
      <c r="E1677" s="1" t="s">
        <v>10058</v>
      </c>
      <c r="F1677" s="2">
        <v>-600</v>
      </c>
      <c r="G1677" s="1" t="s">
        <v>9</v>
      </c>
      <c r="H1677" s="1" t="s">
        <v>105</v>
      </c>
      <c r="I1677" s="1" t="s">
        <v>11</v>
      </c>
      <c r="J1677">
        <f>VLOOKUP(B1677,自助退!B:F,5,FALSE)</f>
        <v>600</v>
      </c>
      <c r="K1677" t="str">
        <f t="shared" si="26"/>
        <v/>
      </c>
    </row>
    <row r="1678" spans="1:11">
      <c r="A1678" s="1" t="s">
        <v>10059</v>
      </c>
      <c r="B1678" s="2">
        <v>2175528</v>
      </c>
      <c r="C1678" s="1" t="s">
        <v>10060</v>
      </c>
      <c r="D1678" s="1" t="s">
        <v>10061</v>
      </c>
      <c r="E1678" s="1" t="s">
        <v>10062</v>
      </c>
      <c r="F1678" s="2">
        <v>-26</v>
      </c>
      <c r="G1678" s="1" t="s">
        <v>9</v>
      </c>
      <c r="H1678" s="1" t="s">
        <v>109</v>
      </c>
      <c r="I1678" s="1" t="s">
        <v>11</v>
      </c>
      <c r="J1678">
        <f>VLOOKUP(B1678,自助退!B:F,5,FALSE)</f>
        <v>26</v>
      </c>
      <c r="K1678" t="str">
        <f t="shared" si="26"/>
        <v/>
      </c>
    </row>
    <row r="1679" spans="1:11">
      <c r="A1679" s="1" t="s">
        <v>10063</v>
      </c>
      <c r="B1679" s="2">
        <v>2175664</v>
      </c>
      <c r="C1679" s="1" t="s">
        <v>10064</v>
      </c>
      <c r="D1679" s="1" t="s">
        <v>2693</v>
      </c>
      <c r="E1679" s="1" t="s">
        <v>1083</v>
      </c>
      <c r="F1679" s="2">
        <v>-3677.76</v>
      </c>
      <c r="G1679" s="1" t="s">
        <v>9</v>
      </c>
      <c r="H1679" s="1" t="s">
        <v>95</v>
      </c>
      <c r="I1679" s="1" t="s">
        <v>11</v>
      </c>
      <c r="J1679">
        <f>VLOOKUP(B1679,自助退!B:F,5,FALSE)</f>
        <v>3677.76</v>
      </c>
      <c r="K1679" t="str">
        <f t="shared" si="26"/>
        <v/>
      </c>
    </row>
    <row r="1680" spans="1:11">
      <c r="A1680" s="1" t="s">
        <v>10065</v>
      </c>
      <c r="B1680" s="2">
        <v>2175887</v>
      </c>
      <c r="C1680" s="1" t="s">
        <v>10066</v>
      </c>
      <c r="D1680" s="1" t="s">
        <v>10067</v>
      </c>
      <c r="E1680" s="1" t="s">
        <v>10068</v>
      </c>
      <c r="F1680" s="2">
        <v>-74.5</v>
      </c>
      <c r="G1680" s="1" t="s">
        <v>9</v>
      </c>
      <c r="H1680" s="1" t="s">
        <v>110</v>
      </c>
      <c r="I1680" s="1" t="s">
        <v>11</v>
      </c>
      <c r="J1680">
        <f>VLOOKUP(B1680,自助退!B:F,5,FALSE)</f>
        <v>74.5</v>
      </c>
      <c r="K1680" t="str">
        <f t="shared" si="26"/>
        <v/>
      </c>
    </row>
    <row r="1681" spans="1:11">
      <c r="A1681" s="1" t="s">
        <v>10069</v>
      </c>
      <c r="B1681" s="2">
        <v>2175943</v>
      </c>
      <c r="C1681" s="1" t="s">
        <v>10070</v>
      </c>
      <c r="D1681" s="1" t="s">
        <v>10071</v>
      </c>
      <c r="E1681" s="1" t="s">
        <v>10072</v>
      </c>
      <c r="F1681" s="2">
        <v>-2315</v>
      </c>
      <c r="G1681" s="1" t="s">
        <v>9</v>
      </c>
      <c r="H1681" s="1" t="s">
        <v>87</v>
      </c>
      <c r="I1681" s="1" t="s">
        <v>11</v>
      </c>
      <c r="J1681">
        <f>VLOOKUP(B1681,自助退!B:F,5,FALSE)</f>
        <v>2315</v>
      </c>
      <c r="K1681" t="str">
        <f t="shared" si="26"/>
        <v/>
      </c>
    </row>
    <row r="1682" spans="1:11">
      <c r="A1682" s="1" t="s">
        <v>10073</v>
      </c>
      <c r="B1682" s="2">
        <v>2175968</v>
      </c>
      <c r="C1682" s="1" t="s">
        <v>10074</v>
      </c>
      <c r="D1682" s="1" t="s">
        <v>10075</v>
      </c>
      <c r="E1682" s="1" t="s">
        <v>10076</v>
      </c>
      <c r="F1682" s="2">
        <v>-1000</v>
      </c>
      <c r="G1682" s="1" t="s">
        <v>9</v>
      </c>
      <c r="H1682" s="1" t="s">
        <v>77</v>
      </c>
      <c r="I1682" s="1" t="s">
        <v>11</v>
      </c>
      <c r="J1682">
        <f>VLOOKUP(B1682,自助退!B:F,5,FALSE)</f>
        <v>1000</v>
      </c>
      <c r="K1682" t="str">
        <f t="shared" si="26"/>
        <v/>
      </c>
    </row>
    <row r="1683" spans="1:11">
      <c r="A1683" s="1" t="s">
        <v>10077</v>
      </c>
      <c r="B1683" s="2">
        <v>2176037</v>
      </c>
      <c r="C1683" s="1" t="s">
        <v>10078</v>
      </c>
      <c r="D1683" s="1" t="s">
        <v>10079</v>
      </c>
      <c r="E1683" s="1" t="s">
        <v>10080</v>
      </c>
      <c r="F1683" s="2">
        <v>-12.13</v>
      </c>
      <c r="G1683" s="1" t="s">
        <v>9</v>
      </c>
      <c r="H1683" s="1" t="s">
        <v>95</v>
      </c>
      <c r="I1683" s="1" t="s">
        <v>11</v>
      </c>
      <c r="J1683">
        <f>VLOOKUP(B1683,自助退!B:F,5,FALSE)</f>
        <v>12.13</v>
      </c>
      <c r="K1683" t="str">
        <f t="shared" si="26"/>
        <v/>
      </c>
    </row>
    <row r="1684" spans="1:11">
      <c r="A1684" s="1" t="s">
        <v>10081</v>
      </c>
      <c r="B1684" s="2">
        <v>2176043</v>
      </c>
      <c r="C1684" s="1" t="s">
        <v>10082</v>
      </c>
      <c r="D1684" s="1" t="s">
        <v>10083</v>
      </c>
      <c r="E1684" s="1" t="s">
        <v>10084</v>
      </c>
      <c r="F1684" s="2">
        <v>-8600</v>
      </c>
      <c r="G1684" s="1" t="s">
        <v>9</v>
      </c>
      <c r="H1684" s="1" t="s">
        <v>75</v>
      </c>
      <c r="I1684" s="1" t="s">
        <v>11</v>
      </c>
      <c r="J1684">
        <f>VLOOKUP(B1684,自助退!B:F,5,FALSE)</f>
        <v>8600</v>
      </c>
      <c r="K1684" t="str">
        <f t="shared" si="26"/>
        <v/>
      </c>
    </row>
    <row r="1685" spans="1:11">
      <c r="A1685" s="1" t="s">
        <v>10085</v>
      </c>
      <c r="B1685" s="2">
        <v>2176174</v>
      </c>
      <c r="C1685" s="1" t="s">
        <v>10086</v>
      </c>
      <c r="D1685" s="1" t="s">
        <v>3428</v>
      </c>
      <c r="E1685" s="1" t="s">
        <v>3429</v>
      </c>
      <c r="F1685" s="2">
        <v>-1000</v>
      </c>
      <c r="G1685" s="1" t="s">
        <v>9</v>
      </c>
      <c r="H1685" s="1" t="s">
        <v>77</v>
      </c>
      <c r="I1685" s="1" t="s">
        <v>11</v>
      </c>
      <c r="J1685">
        <f>VLOOKUP(B1685,自助退!B:F,5,FALSE)</f>
        <v>1000</v>
      </c>
      <c r="K1685" t="str">
        <f t="shared" si="26"/>
        <v/>
      </c>
    </row>
    <row r="1686" spans="1:11">
      <c r="A1686" s="1" t="s">
        <v>10087</v>
      </c>
      <c r="B1686" s="2">
        <v>2176783</v>
      </c>
      <c r="C1686" s="1" t="s">
        <v>10088</v>
      </c>
      <c r="D1686" s="1" t="s">
        <v>10089</v>
      </c>
      <c r="E1686" s="1" t="s">
        <v>10090</v>
      </c>
      <c r="F1686" s="2">
        <v>-2500</v>
      </c>
      <c r="G1686" s="1" t="s">
        <v>9</v>
      </c>
      <c r="H1686" s="1" t="s">
        <v>108</v>
      </c>
      <c r="I1686" s="1" t="s">
        <v>11</v>
      </c>
      <c r="J1686">
        <f>VLOOKUP(B1686,自助退!B:F,5,FALSE)</f>
        <v>2500</v>
      </c>
      <c r="K1686" t="str">
        <f t="shared" si="26"/>
        <v/>
      </c>
    </row>
    <row r="1687" spans="1:11">
      <c r="A1687" s="1" t="s">
        <v>10091</v>
      </c>
      <c r="B1687" s="2">
        <v>2176820</v>
      </c>
      <c r="C1687" s="1"/>
      <c r="D1687" s="1" t="s">
        <v>10092</v>
      </c>
      <c r="E1687" s="1" t="s">
        <v>10093</v>
      </c>
      <c r="F1687" s="2">
        <v>-23</v>
      </c>
      <c r="G1687" s="1" t="s">
        <v>9</v>
      </c>
      <c r="H1687" s="1" t="s">
        <v>100</v>
      </c>
      <c r="I1687" s="1" t="s">
        <v>78</v>
      </c>
      <c r="J1687">
        <f>VLOOKUP(B1687,自助退!B:F,5,FALSE)</f>
        <v>23</v>
      </c>
      <c r="K1687" t="str">
        <f t="shared" si="26"/>
        <v/>
      </c>
    </row>
    <row r="1688" spans="1:11">
      <c r="A1688" s="1" t="s">
        <v>10094</v>
      </c>
      <c r="B1688" s="2">
        <v>2178104</v>
      </c>
      <c r="C1688" s="1" t="s">
        <v>10095</v>
      </c>
      <c r="D1688" s="1" t="s">
        <v>10096</v>
      </c>
      <c r="E1688" s="1" t="s">
        <v>10097</v>
      </c>
      <c r="F1688" s="2">
        <v>-2500</v>
      </c>
      <c r="G1688" s="1" t="s">
        <v>9</v>
      </c>
      <c r="H1688" s="1" t="s">
        <v>102</v>
      </c>
      <c r="I1688" s="1" t="s">
        <v>11</v>
      </c>
      <c r="J1688">
        <f>VLOOKUP(B1688,自助退!B:F,5,FALSE)</f>
        <v>2500</v>
      </c>
      <c r="K1688" t="str">
        <f t="shared" si="26"/>
        <v/>
      </c>
    </row>
    <row r="1689" spans="1:11">
      <c r="A1689" s="1" t="s">
        <v>10098</v>
      </c>
      <c r="B1689" s="2">
        <v>2178635</v>
      </c>
      <c r="C1689" s="1" t="s">
        <v>10099</v>
      </c>
      <c r="D1689" s="1" t="s">
        <v>10100</v>
      </c>
      <c r="E1689" s="1" t="s">
        <v>10101</v>
      </c>
      <c r="F1689" s="2">
        <v>-2000</v>
      </c>
      <c r="G1689" s="1" t="s">
        <v>9</v>
      </c>
      <c r="H1689" s="1" t="s">
        <v>96</v>
      </c>
      <c r="I1689" s="1" t="s">
        <v>11</v>
      </c>
      <c r="J1689">
        <f>VLOOKUP(B1689,自助退!B:F,5,FALSE)</f>
        <v>2000</v>
      </c>
      <c r="K1689" t="str">
        <f t="shared" si="26"/>
        <v/>
      </c>
    </row>
    <row r="1690" spans="1:11">
      <c r="A1690" s="1" t="s">
        <v>10102</v>
      </c>
      <c r="B1690" s="2">
        <v>2178683</v>
      </c>
      <c r="C1690" s="1" t="s">
        <v>10103</v>
      </c>
      <c r="D1690" s="1" t="s">
        <v>10100</v>
      </c>
      <c r="E1690" s="1" t="s">
        <v>10101</v>
      </c>
      <c r="F1690" s="2">
        <v>-500</v>
      </c>
      <c r="G1690" s="1" t="s">
        <v>9</v>
      </c>
      <c r="H1690" s="1" t="s">
        <v>96</v>
      </c>
      <c r="I1690" s="1" t="s">
        <v>11</v>
      </c>
      <c r="J1690">
        <f>VLOOKUP(B1690,自助退!B:F,5,FALSE)</f>
        <v>500</v>
      </c>
      <c r="K1690" t="str">
        <f t="shared" si="26"/>
        <v/>
      </c>
    </row>
    <row r="1691" spans="1:11">
      <c r="A1691" s="1" t="s">
        <v>10104</v>
      </c>
      <c r="B1691" s="2">
        <v>2179653</v>
      </c>
      <c r="C1691" s="1" t="s">
        <v>10105</v>
      </c>
      <c r="D1691" s="1" t="s">
        <v>10106</v>
      </c>
      <c r="E1691" s="1" t="s">
        <v>10107</v>
      </c>
      <c r="F1691" s="2">
        <v>-270</v>
      </c>
      <c r="G1691" s="1" t="s">
        <v>9</v>
      </c>
      <c r="H1691" s="1" t="s">
        <v>88</v>
      </c>
      <c r="I1691" s="1" t="s">
        <v>11</v>
      </c>
      <c r="J1691">
        <f>VLOOKUP(B1691,自助退!B:F,5,FALSE)</f>
        <v>270</v>
      </c>
      <c r="K1691" t="str">
        <f t="shared" si="26"/>
        <v/>
      </c>
    </row>
    <row r="1692" spans="1:11">
      <c r="A1692" s="1" t="s">
        <v>10108</v>
      </c>
      <c r="B1692" s="2">
        <v>2180568</v>
      </c>
      <c r="C1692" s="1" t="s">
        <v>10109</v>
      </c>
      <c r="D1692" s="1" t="s">
        <v>10110</v>
      </c>
      <c r="E1692" s="1" t="s">
        <v>10111</v>
      </c>
      <c r="F1692" s="2">
        <v>-108.94</v>
      </c>
      <c r="G1692" s="1" t="s">
        <v>9</v>
      </c>
      <c r="H1692" s="1" t="s">
        <v>100</v>
      </c>
      <c r="I1692" s="1" t="s">
        <v>11</v>
      </c>
      <c r="J1692">
        <f>VLOOKUP(B1692,自助退!B:F,5,FALSE)</f>
        <v>108.94</v>
      </c>
      <c r="K1692" t="str">
        <f t="shared" si="26"/>
        <v/>
      </c>
    </row>
    <row r="1693" spans="1:11">
      <c r="A1693" s="1" t="s">
        <v>10112</v>
      </c>
      <c r="B1693" s="2">
        <v>2180597</v>
      </c>
      <c r="C1693" s="1" t="s">
        <v>10113</v>
      </c>
      <c r="D1693" s="1" t="s">
        <v>10114</v>
      </c>
      <c r="E1693" s="1" t="s">
        <v>10115</v>
      </c>
      <c r="F1693" s="2">
        <v>-700</v>
      </c>
      <c r="G1693" s="1" t="s">
        <v>9</v>
      </c>
      <c r="H1693" s="1" t="s">
        <v>119</v>
      </c>
      <c r="I1693" s="1" t="s">
        <v>11</v>
      </c>
      <c r="J1693">
        <f>VLOOKUP(B1693,自助退!B:F,5,FALSE)</f>
        <v>700</v>
      </c>
      <c r="K1693" t="str">
        <f t="shared" si="26"/>
        <v/>
      </c>
    </row>
    <row r="1694" spans="1:11">
      <c r="A1694" s="1" t="s">
        <v>10116</v>
      </c>
      <c r="B1694" s="2">
        <v>2181195</v>
      </c>
      <c r="C1694" s="1" t="s">
        <v>10117</v>
      </c>
      <c r="D1694" s="1" t="s">
        <v>10118</v>
      </c>
      <c r="E1694" s="1" t="s">
        <v>10119</v>
      </c>
      <c r="F1694" s="2">
        <v>-1077</v>
      </c>
      <c r="G1694" s="1" t="s">
        <v>9</v>
      </c>
      <c r="H1694" s="1" t="s">
        <v>100</v>
      </c>
      <c r="I1694" s="1" t="s">
        <v>11</v>
      </c>
      <c r="J1694">
        <f>VLOOKUP(B1694,自助退!B:F,5,FALSE)</f>
        <v>1077</v>
      </c>
      <c r="K1694" t="str">
        <f t="shared" si="26"/>
        <v/>
      </c>
    </row>
    <row r="1695" spans="1:11">
      <c r="A1695" s="1" t="s">
        <v>10120</v>
      </c>
      <c r="B1695" s="2">
        <v>2181384</v>
      </c>
      <c r="C1695" s="1"/>
      <c r="D1695" s="1" t="s">
        <v>10121</v>
      </c>
      <c r="E1695" s="1" t="s">
        <v>10122</v>
      </c>
      <c r="F1695" s="2">
        <v>-10741.86</v>
      </c>
      <c r="G1695" s="1" t="s">
        <v>9</v>
      </c>
      <c r="H1695" s="1" t="s">
        <v>100</v>
      </c>
      <c r="I1695" s="1" t="s">
        <v>78</v>
      </c>
      <c r="J1695">
        <f>VLOOKUP(B1695,自助退!B:F,5,FALSE)</f>
        <v>10741.86</v>
      </c>
      <c r="K1695" t="str">
        <f t="shared" si="26"/>
        <v/>
      </c>
    </row>
    <row r="1696" spans="1:11">
      <c r="A1696" s="1" t="s">
        <v>10123</v>
      </c>
      <c r="B1696" s="2">
        <v>2181410</v>
      </c>
      <c r="C1696" s="1"/>
      <c r="D1696" s="1" t="s">
        <v>10124</v>
      </c>
      <c r="E1696" s="1" t="s">
        <v>125</v>
      </c>
      <c r="F1696" s="2">
        <v>-27</v>
      </c>
      <c r="G1696" s="1" t="s">
        <v>9</v>
      </c>
      <c r="H1696" s="1" t="s">
        <v>83</v>
      </c>
      <c r="I1696" s="1" t="s">
        <v>78</v>
      </c>
      <c r="J1696">
        <f>VLOOKUP(B1696,自助退!B:F,5,FALSE)</f>
        <v>27</v>
      </c>
      <c r="K1696" t="str">
        <f t="shared" si="26"/>
        <v/>
      </c>
    </row>
    <row r="1697" spans="1:11">
      <c r="A1697" s="1" t="s">
        <v>10125</v>
      </c>
      <c r="B1697" s="2">
        <v>2182482</v>
      </c>
      <c r="C1697" s="1" t="s">
        <v>10126</v>
      </c>
      <c r="D1697" s="1" t="s">
        <v>10127</v>
      </c>
      <c r="E1697" s="1" t="s">
        <v>10128</v>
      </c>
      <c r="F1697" s="2">
        <v>-500</v>
      </c>
      <c r="G1697" s="1" t="s">
        <v>9</v>
      </c>
      <c r="H1697" s="1" t="s">
        <v>109</v>
      </c>
      <c r="I1697" s="1" t="s">
        <v>11</v>
      </c>
      <c r="J1697">
        <f>VLOOKUP(B1697,自助退!B:F,5,FALSE)</f>
        <v>500</v>
      </c>
      <c r="K1697" t="str">
        <f t="shared" si="26"/>
        <v/>
      </c>
    </row>
    <row r="1698" spans="1:11">
      <c r="A1698" s="1" t="s">
        <v>10129</v>
      </c>
      <c r="B1698" s="2">
        <v>2182580</v>
      </c>
      <c r="C1698" s="1" t="s">
        <v>10130</v>
      </c>
      <c r="D1698" s="1" t="s">
        <v>10131</v>
      </c>
      <c r="E1698" s="1" t="s">
        <v>10132</v>
      </c>
      <c r="F1698" s="2">
        <v>-120</v>
      </c>
      <c r="G1698" s="1" t="s">
        <v>9</v>
      </c>
      <c r="H1698" s="1" t="s">
        <v>82</v>
      </c>
      <c r="I1698" s="1" t="s">
        <v>11</v>
      </c>
      <c r="J1698">
        <f>VLOOKUP(B1698,自助退!B:F,5,FALSE)</f>
        <v>120</v>
      </c>
      <c r="K1698" t="str">
        <f t="shared" si="26"/>
        <v/>
      </c>
    </row>
    <row r="1699" spans="1:11">
      <c r="A1699" s="1" t="s">
        <v>10133</v>
      </c>
      <c r="B1699" s="2">
        <v>2183056</v>
      </c>
      <c r="C1699" s="1" t="s">
        <v>10134</v>
      </c>
      <c r="D1699" s="1" t="s">
        <v>10135</v>
      </c>
      <c r="E1699" s="1" t="s">
        <v>10136</v>
      </c>
      <c r="F1699" s="2">
        <v>-1645</v>
      </c>
      <c r="G1699" s="1" t="s">
        <v>9</v>
      </c>
      <c r="H1699" s="1" t="s">
        <v>77</v>
      </c>
      <c r="I1699" s="1" t="s">
        <v>11</v>
      </c>
      <c r="J1699">
        <f>VLOOKUP(B1699,自助退!B:F,5,FALSE)</f>
        <v>1645</v>
      </c>
      <c r="K1699" t="str">
        <f t="shared" si="26"/>
        <v/>
      </c>
    </row>
    <row r="1700" spans="1:11">
      <c r="A1700" s="1" t="s">
        <v>10137</v>
      </c>
      <c r="B1700" s="2">
        <v>2183575</v>
      </c>
      <c r="C1700" s="1" t="s">
        <v>10138</v>
      </c>
      <c r="D1700" s="1" t="s">
        <v>10139</v>
      </c>
      <c r="E1700" s="1" t="s">
        <v>10140</v>
      </c>
      <c r="F1700" s="2">
        <v>-146.91999999999999</v>
      </c>
      <c r="G1700" s="1" t="s">
        <v>9</v>
      </c>
      <c r="H1700" s="1" t="s">
        <v>88</v>
      </c>
      <c r="I1700" s="1" t="s">
        <v>11</v>
      </c>
      <c r="J1700">
        <f>VLOOKUP(B1700,自助退!B:F,5,FALSE)</f>
        <v>146.91999999999999</v>
      </c>
      <c r="K1700" t="str">
        <f t="shared" si="26"/>
        <v/>
      </c>
    </row>
    <row r="1701" spans="1:11">
      <c r="A1701" s="1" t="s">
        <v>10141</v>
      </c>
      <c r="B1701" s="2">
        <v>2183712</v>
      </c>
      <c r="C1701" s="1" t="s">
        <v>10142</v>
      </c>
      <c r="D1701" s="1" t="s">
        <v>10143</v>
      </c>
      <c r="E1701" s="1" t="s">
        <v>10144</v>
      </c>
      <c r="F1701" s="2">
        <v>-4189.25</v>
      </c>
      <c r="G1701" s="1" t="s">
        <v>9</v>
      </c>
      <c r="H1701" s="1" t="s">
        <v>77</v>
      </c>
      <c r="I1701" s="1" t="s">
        <v>11</v>
      </c>
      <c r="J1701">
        <f>VLOOKUP(B1701,自助退!B:F,5,FALSE)</f>
        <v>4189.25</v>
      </c>
      <c r="K1701" t="str">
        <f t="shared" si="26"/>
        <v/>
      </c>
    </row>
    <row r="1702" spans="1:11">
      <c r="A1702" s="1" t="s">
        <v>10145</v>
      </c>
      <c r="B1702" s="2">
        <v>2183757</v>
      </c>
      <c r="C1702" s="1" t="s">
        <v>10146</v>
      </c>
      <c r="D1702" s="1" t="s">
        <v>10147</v>
      </c>
      <c r="E1702" s="1" t="s">
        <v>10148</v>
      </c>
      <c r="F1702" s="2">
        <v>-456.64</v>
      </c>
      <c r="G1702" s="1" t="s">
        <v>9</v>
      </c>
      <c r="H1702" s="1" t="s">
        <v>107</v>
      </c>
      <c r="I1702" s="1" t="s">
        <v>11</v>
      </c>
      <c r="J1702">
        <f>VLOOKUP(B1702,自助退!B:F,5,FALSE)</f>
        <v>456.64</v>
      </c>
      <c r="K1702" t="str">
        <f t="shared" si="26"/>
        <v/>
      </c>
    </row>
    <row r="1703" spans="1:11">
      <c r="A1703" s="1" t="s">
        <v>10149</v>
      </c>
      <c r="B1703" s="2">
        <v>2183846</v>
      </c>
      <c r="C1703" s="1" t="s">
        <v>10150</v>
      </c>
      <c r="D1703" s="1" t="s">
        <v>10151</v>
      </c>
      <c r="E1703" s="1" t="s">
        <v>10152</v>
      </c>
      <c r="F1703" s="2">
        <v>-3000</v>
      </c>
      <c r="G1703" s="1" t="s">
        <v>9</v>
      </c>
      <c r="H1703" s="1" t="s">
        <v>106</v>
      </c>
      <c r="I1703" s="1" t="s">
        <v>11</v>
      </c>
      <c r="J1703">
        <f>VLOOKUP(B1703,自助退!B:F,5,FALSE)</f>
        <v>3000</v>
      </c>
      <c r="K1703" t="str">
        <f t="shared" si="26"/>
        <v/>
      </c>
    </row>
    <row r="1704" spans="1:11">
      <c r="A1704" s="1" t="s">
        <v>10153</v>
      </c>
      <c r="B1704" s="2">
        <v>2184114</v>
      </c>
      <c r="C1704" s="1" t="s">
        <v>10154</v>
      </c>
      <c r="D1704" s="1" t="s">
        <v>10155</v>
      </c>
      <c r="E1704" s="1" t="s">
        <v>10156</v>
      </c>
      <c r="F1704" s="2">
        <v>-200</v>
      </c>
      <c r="G1704" s="1" t="s">
        <v>9</v>
      </c>
      <c r="H1704" s="1" t="s">
        <v>105</v>
      </c>
      <c r="I1704" s="1" t="s">
        <v>11</v>
      </c>
      <c r="J1704">
        <f>VLOOKUP(B1704,自助退!B:F,5,FALSE)</f>
        <v>200</v>
      </c>
      <c r="K1704" t="str">
        <f t="shared" si="26"/>
        <v/>
      </c>
    </row>
    <row r="1705" spans="1:11">
      <c r="A1705" s="1" t="s">
        <v>10157</v>
      </c>
      <c r="B1705" s="2">
        <v>2184257</v>
      </c>
      <c r="C1705" s="1"/>
      <c r="D1705" s="1" t="s">
        <v>10158</v>
      </c>
      <c r="E1705" s="1" t="s">
        <v>10159</v>
      </c>
      <c r="F1705" s="2">
        <v>-20</v>
      </c>
      <c r="G1705" s="1" t="s">
        <v>9</v>
      </c>
      <c r="H1705" s="1" t="s">
        <v>105</v>
      </c>
      <c r="I1705" s="1" t="s">
        <v>78</v>
      </c>
      <c r="J1705">
        <f>VLOOKUP(B1705,自助退!B:F,5,FALSE)</f>
        <v>20</v>
      </c>
      <c r="K1705" t="str">
        <f t="shared" si="26"/>
        <v/>
      </c>
    </row>
    <row r="1706" spans="1:11">
      <c r="A1706" s="1" t="s">
        <v>10160</v>
      </c>
      <c r="B1706" s="2">
        <v>2184270</v>
      </c>
      <c r="C1706" s="1"/>
      <c r="D1706" s="1" t="s">
        <v>10161</v>
      </c>
      <c r="E1706" s="1" t="s">
        <v>10162</v>
      </c>
      <c r="F1706" s="2">
        <v>-53</v>
      </c>
      <c r="G1706" s="1" t="s">
        <v>9</v>
      </c>
      <c r="H1706" s="1" t="s">
        <v>105</v>
      </c>
      <c r="I1706" s="1" t="s">
        <v>78</v>
      </c>
      <c r="J1706">
        <f>VLOOKUP(B1706,自助退!B:F,5,FALSE)</f>
        <v>53</v>
      </c>
      <c r="K1706" t="str">
        <f t="shared" si="26"/>
        <v/>
      </c>
    </row>
    <row r="1707" spans="1:11">
      <c r="A1707" s="1" t="s">
        <v>10163</v>
      </c>
      <c r="B1707" s="2">
        <v>2184285</v>
      </c>
      <c r="C1707" s="1" t="s">
        <v>10164</v>
      </c>
      <c r="D1707" s="1" t="s">
        <v>10158</v>
      </c>
      <c r="E1707" s="1" t="s">
        <v>10159</v>
      </c>
      <c r="F1707" s="2">
        <v>-0.87</v>
      </c>
      <c r="G1707" s="1" t="s">
        <v>9</v>
      </c>
      <c r="H1707" s="1" t="s">
        <v>105</v>
      </c>
      <c r="I1707" s="1" t="s">
        <v>11</v>
      </c>
      <c r="J1707">
        <f>VLOOKUP(B1707,自助退!B:F,5,FALSE)</f>
        <v>0.87</v>
      </c>
      <c r="K1707" t="str">
        <f t="shared" si="26"/>
        <v/>
      </c>
    </row>
    <row r="1708" spans="1:11">
      <c r="A1708" s="1" t="s">
        <v>10165</v>
      </c>
      <c r="B1708" s="2">
        <v>2184477</v>
      </c>
      <c r="C1708" s="1" t="s">
        <v>10166</v>
      </c>
      <c r="D1708" s="1" t="s">
        <v>10167</v>
      </c>
      <c r="E1708" s="1" t="s">
        <v>10168</v>
      </c>
      <c r="F1708" s="2">
        <v>-9210.85</v>
      </c>
      <c r="G1708" s="1" t="s">
        <v>9</v>
      </c>
      <c r="H1708" s="1" t="s">
        <v>87</v>
      </c>
      <c r="I1708" s="1" t="s">
        <v>11</v>
      </c>
      <c r="J1708">
        <f>VLOOKUP(B1708,自助退!B:F,5,FALSE)</f>
        <v>9210.85</v>
      </c>
      <c r="K1708" t="str">
        <f t="shared" si="26"/>
        <v/>
      </c>
    </row>
    <row r="1709" spans="1:11">
      <c r="A1709" s="1" t="s">
        <v>10169</v>
      </c>
      <c r="B1709" s="2">
        <v>2184491</v>
      </c>
      <c r="C1709" s="1" t="s">
        <v>10170</v>
      </c>
      <c r="D1709" s="1" t="s">
        <v>10171</v>
      </c>
      <c r="E1709" s="1" t="s">
        <v>10172</v>
      </c>
      <c r="F1709" s="2">
        <v>-4000</v>
      </c>
      <c r="G1709" s="1" t="s">
        <v>9</v>
      </c>
      <c r="H1709" s="1" t="s">
        <v>96</v>
      </c>
      <c r="I1709" s="1" t="s">
        <v>11</v>
      </c>
      <c r="J1709">
        <f>VLOOKUP(B1709,自助退!B:F,5,FALSE)</f>
        <v>4000</v>
      </c>
      <c r="K1709" t="str">
        <f t="shared" si="26"/>
        <v/>
      </c>
    </row>
    <row r="1710" spans="1:11">
      <c r="A1710" s="1" t="s">
        <v>10173</v>
      </c>
      <c r="B1710" s="2">
        <v>2184695</v>
      </c>
      <c r="C1710" s="1" t="s">
        <v>10174</v>
      </c>
      <c r="D1710" s="1" t="s">
        <v>10175</v>
      </c>
      <c r="E1710" s="1" t="s">
        <v>10176</v>
      </c>
      <c r="F1710" s="2">
        <v>-142.55000000000001</v>
      </c>
      <c r="G1710" s="1" t="s">
        <v>9</v>
      </c>
      <c r="H1710" s="1" t="s">
        <v>77</v>
      </c>
      <c r="I1710" s="1" t="s">
        <v>11</v>
      </c>
      <c r="J1710">
        <f>VLOOKUP(B1710,自助退!B:F,5,FALSE)</f>
        <v>142.55000000000001</v>
      </c>
      <c r="K1710" t="str">
        <f t="shared" si="26"/>
        <v/>
      </c>
    </row>
    <row r="1711" spans="1:11">
      <c r="A1711" s="1" t="s">
        <v>10177</v>
      </c>
      <c r="B1711" s="2">
        <v>2184746</v>
      </c>
      <c r="C1711" s="1" t="s">
        <v>10178</v>
      </c>
      <c r="D1711" s="1" t="s">
        <v>10179</v>
      </c>
      <c r="E1711" s="1" t="s">
        <v>10180</v>
      </c>
      <c r="F1711" s="2">
        <v>-300</v>
      </c>
      <c r="G1711" s="1" t="s">
        <v>9</v>
      </c>
      <c r="H1711" s="1" t="s">
        <v>79</v>
      </c>
      <c r="I1711" s="1" t="s">
        <v>11</v>
      </c>
      <c r="J1711">
        <f>VLOOKUP(B1711,自助退!B:F,5,FALSE)</f>
        <v>300</v>
      </c>
      <c r="K1711" t="str">
        <f t="shared" si="26"/>
        <v/>
      </c>
    </row>
    <row r="1712" spans="1:11">
      <c r="A1712" s="1" t="s">
        <v>10181</v>
      </c>
      <c r="B1712" s="2">
        <v>2184877</v>
      </c>
      <c r="C1712" s="1" t="s">
        <v>10182</v>
      </c>
      <c r="D1712" s="1" t="s">
        <v>10183</v>
      </c>
      <c r="E1712" s="1" t="s">
        <v>10184</v>
      </c>
      <c r="F1712" s="2">
        <v>-1123.1300000000001</v>
      </c>
      <c r="G1712" s="1" t="s">
        <v>9</v>
      </c>
      <c r="H1712" s="1" t="s">
        <v>76</v>
      </c>
      <c r="I1712" s="1" t="s">
        <v>11</v>
      </c>
      <c r="J1712">
        <f>VLOOKUP(B1712,自助退!B:F,5,FALSE)</f>
        <v>1123.1300000000001</v>
      </c>
      <c r="K1712" t="str">
        <f t="shared" si="26"/>
        <v/>
      </c>
    </row>
    <row r="1713" spans="1:11">
      <c r="A1713" s="1" t="s">
        <v>10185</v>
      </c>
      <c r="B1713" s="2">
        <v>2185183</v>
      </c>
      <c r="C1713" s="1" t="s">
        <v>10186</v>
      </c>
      <c r="D1713" s="1" t="s">
        <v>10187</v>
      </c>
      <c r="E1713" s="1" t="s">
        <v>10188</v>
      </c>
      <c r="F1713" s="2">
        <v>-8531</v>
      </c>
      <c r="G1713" s="1" t="s">
        <v>9</v>
      </c>
      <c r="H1713" s="1" t="s">
        <v>85</v>
      </c>
      <c r="I1713" s="1" t="s">
        <v>11</v>
      </c>
      <c r="J1713">
        <f>VLOOKUP(B1713,自助退!B:F,5,FALSE)</f>
        <v>8531</v>
      </c>
      <c r="K1713" t="str">
        <f t="shared" si="26"/>
        <v/>
      </c>
    </row>
    <row r="1714" spans="1:11">
      <c r="A1714" s="1" t="s">
        <v>10189</v>
      </c>
      <c r="B1714" s="2">
        <v>2185534</v>
      </c>
      <c r="C1714" s="1" t="s">
        <v>10190</v>
      </c>
      <c r="D1714" s="1" t="s">
        <v>10191</v>
      </c>
      <c r="E1714" s="1" t="s">
        <v>10192</v>
      </c>
      <c r="F1714" s="2">
        <v>-8045.9</v>
      </c>
      <c r="G1714" s="1" t="s">
        <v>9</v>
      </c>
      <c r="H1714" s="1" t="s">
        <v>76</v>
      </c>
      <c r="I1714" s="1" t="s">
        <v>11</v>
      </c>
      <c r="J1714">
        <f>VLOOKUP(B1714,自助退!B:F,5,FALSE)</f>
        <v>8045.9</v>
      </c>
      <c r="K1714" t="str">
        <f t="shared" si="26"/>
        <v/>
      </c>
    </row>
    <row r="1715" spans="1:11">
      <c r="A1715" s="1" t="s">
        <v>10193</v>
      </c>
      <c r="B1715" s="2">
        <v>2185867</v>
      </c>
      <c r="C1715" s="1" t="s">
        <v>10194</v>
      </c>
      <c r="D1715" s="1" t="s">
        <v>10195</v>
      </c>
      <c r="E1715" s="1" t="s">
        <v>10196</v>
      </c>
      <c r="F1715" s="2">
        <v>-1468.09</v>
      </c>
      <c r="G1715" s="1" t="s">
        <v>9</v>
      </c>
      <c r="H1715" s="1" t="s">
        <v>106</v>
      </c>
      <c r="I1715" s="1" t="s">
        <v>11</v>
      </c>
      <c r="J1715">
        <f>VLOOKUP(B1715,自助退!B:F,5,FALSE)</f>
        <v>1468.09</v>
      </c>
      <c r="K1715" t="str">
        <f t="shared" si="26"/>
        <v/>
      </c>
    </row>
    <row r="1716" spans="1:11">
      <c r="A1716" s="1" t="s">
        <v>10197</v>
      </c>
      <c r="B1716" s="2">
        <v>2186033</v>
      </c>
      <c r="C1716" s="1"/>
      <c r="D1716" s="1" t="s">
        <v>3561</v>
      </c>
      <c r="E1716" s="1" t="s">
        <v>980</v>
      </c>
      <c r="F1716" s="2">
        <v>-2447.4899999999998</v>
      </c>
      <c r="G1716" s="1" t="s">
        <v>9</v>
      </c>
      <c r="H1716" s="1" t="s">
        <v>90</v>
      </c>
      <c r="I1716" s="1" t="s">
        <v>78</v>
      </c>
      <c r="J1716">
        <f>VLOOKUP(B1716,自助退!B:F,5,FALSE)</f>
        <v>2447.4899999999998</v>
      </c>
      <c r="K1716" t="str">
        <f t="shared" si="26"/>
        <v/>
      </c>
    </row>
    <row r="1717" spans="1:11">
      <c r="A1717" s="1" t="s">
        <v>10198</v>
      </c>
      <c r="B1717" s="2">
        <v>2186183</v>
      </c>
      <c r="C1717" s="1" t="s">
        <v>10199</v>
      </c>
      <c r="D1717" s="1" t="s">
        <v>10200</v>
      </c>
      <c r="E1717" s="1" t="s">
        <v>10201</v>
      </c>
      <c r="F1717" s="2">
        <v>-0.33</v>
      </c>
      <c r="G1717" s="1" t="s">
        <v>9</v>
      </c>
      <c r="H1717" s="1" t="s">
        <v>98</v>
      </c>
      <c r="I1717" s="1" t="s">
        <v>11</v>
      </c>
      <c r="J1717">
        <f>VLOOKUP(B1717,自助退!B:F,5,FALSE)</f>
        <v>0.33</v>
      </c>
      <c r="K1717" t="str">
        <f t="shared" si="26"/>
        <v/>
      </c>
    </row>
    <row r="1718" spans="1:11">
      <c r="A1718" s="1" t="s">
        <v>10202</v>
      </c>
      <c r="B1718" s="2">
        <v>2186299</v>
      </c>
      <c r="C1718" s="1" t="s">
        <v>10203</v>
      </c>
      <c r="D1718" s="1" t="s">
        <v>10204</v>
      </c>
      <c r="E1718" s="1" t="s">
        <v>10205</v>
      </c>
      <c r="F1718" s="2">
        <v>-25781.97</v>
      </c>
      <c r="G1718" s="1" t="s">
        <v>9</v>
      </c>
      <c r="H1718" s="1" t="s">
        <v>106</v>
      </c>
      <c r="I1718" s="1" t="s">
        <v>11</v>
      </c>
      <c r="J1718">
        <f>VLOOKUP(B1718,自助退!B:F,5,FALSE)</f>
        <v>25781.97</v>
      </c>
      <c r="K1718" t="str">
        <f t="shared" si="26"/>
        <v/>
      </c>
    </row>
    <row r="1719" spans="1:11">
      <c r="A1719" s="1" t="s">
        <v>10206</v>
      </c>
      <c r="B1719" s="2">
        <v>2186374</v>
      </c>
      <c r="C1719" s="1" t="s">
        <v>10207</v>
      </c>
      <c r="D1719" s="1" t="s">
        <v>10208</v>
      </c>
      <c r="E1719" s="1" t="s">
        <v>10209</v>
      </c>
      <c r="F1719" s="2">
        <v>-2402.64</v>
      </c>
      <c r="G1719" s="1" t="s">
        <v>9</v>
      </c>
      <c r="H1719" s="1" t="s">
        <v>96</v>
      </c>
      <c r="I1719" s="1" t="s">
        <v>11</v>
      </c>
      <c r="J1719">
        <f>VLOOKUP(B1719,自助退!B:F,5,FALSE)</f>
        <v>2402.64</v>
      </c>
      <c r="K1719" t="str">
        <f t="shared" si="26"/>
        <v/>
      </c>
    </row>
    <row r="1720" spans="1:11">
      <c r="A1720" s="1" t="s">
        <v>10210</v>
      </c>
      <c r="B1720" s="2">
        <v>2186452</v>
      </c>
      <c r="C1720" s="1" t="s">
        <v>10211</v>
      </c>
      <c r="D1720" s="1" t="s">
        <v>10212</v>
      </c>
      <c r="E1720" s="1" t="s">
        <v>10213</v>
      </c>
      <c r="F1720" s="2">
        <v>-42107.85</v>
      </c>
      <c r="G1720" s="1" t="s">
        <v>9</v>
      </c>
      <c r="H1720" s="1" t="s">
        <v>77</v>
      </c>
      <c r="I1720" s="1" t="s">
        <v>11</v>
      </c>
      <c r="J1720">
        <f>VLOOKUP(B1720,自助退!B:F,5,FALSE)</f>
        <v>42107.85</v>
      </c>
      <c r="K1720" t="str">
        <f t="shared" si="26"/>
        <v/>
      </c>
    </row>
    <row r="1721" spans="1:11">
      <c r="A1721" s="1" t="s">
        <v>10214</v>
      </c>
      <c r="B1721" s="2">
        <v>2186588</v>
      </c>
      <c r="C1721" s="1" t="s">
        <v>10215</v>
      </c>
      <c r="D1721" s="1" t="s">
        <v>10216</v>
      </c>
      <c r="E1721" s="1" t="s">
        <v>10217</v>
      </c>
      <c r="F1721" s="2">
        <v>-89</v>
      </c>
      <c r="G1721" s="1" t="s">
        <v>9</v>
      </c>
      <c r="H1721" s="1" t="s">
        <v>119</v>
      </c>
      <c r="I1721" s="1" t="s">
        <v>11</v>
      </c>
      <c r="J1721">
        <f>VLOOKUP(B1721,自助退!B:F,5,FALSE)</f>
        <v>89</v>
      </c>
      <c r="K1721" t="str">
        <f t="shared" si="26"/>
        <v/>
      </c>
    </row>
    <row r="1722" spans="1:11">
      <c r="A1722" s="1" t="s">
        <v>10218</v>
      </c>
      <c r="B1722" s="2">
        <v>2186783</v>
      </c>
      <c r="C1722" s="1" t="s">
        <v>10219</v>
      </c>
      <c r="D1722" s="1" t="s">
        <v>10220</v>
      </c>
      <c r="E1722" s="1" t="s">
        <v>10221</v>
      </c>
      <c r="F1722" s="2">
        <v>-741</v>
      </c>
      <c r="G1722" s="1" t="s">
        <v>9</v>
      </c>
      <c r="H1722" s="1" t="s">
        <v>87</v>
      </c>
      <c r="I1722" s="1" t="s">
        <v>11</v>
      </c>
      <c r="J1722">
        <f>VLOOKUP(B1722,自助退!B:F,5,FALSE)</f>
        <v>741</v>
      </c>
      <c r="K1722" t="str">
        <f t="shared" si="26"/>
        <v/>
      </c>
    </row>
    <row r="1723" spans="1:11">
      <c r="A1723" s="1" t="s">
        <v>10222</v>
      </c>
      <c r="B1723" s="2">
        <v>2186838</v>
      </c>
      <c r="C1723" s="1" t="s">
        <v>10223</v>
      </c>
      <c r="D1723" s="1" t="s">
        <v>10224</v>
      </c>
      <c r="E1723" s="1" t="s">
        <v>10225</v>
      </c>
      <c r="F1723" s="2">
        <v>-368.1</v>
      </c>
      <c r="G1723" s="1" t="s">
        <v>9</v>
      </c>
      <c r="H1723" s="1" t="s">
        <v>95</v>
      </c>
      <c r="I1723" s="1" t="s">
        <v>11</v>
      </c>
      <c r="J1723">
        <f>VLOOKUP(B1723,自助退!B:F,5,FALSE)</f>
        <v>368.1</v>
      </c>
      <c r="K1723" t="str">
        <f t="shared" si="26"/>
        <v/>
      </c>
    </row>
    <row r="1724" spans="1:11">
      <c r="A1724" s="1" t="s">
        <v>10226</v>
      </c>
      <c r="B1724" s="2">
        <v>2186917</v>
      </c>
      <c r="C1724" s="1" t="s">
        <v>10227</v>
      </c>
      <c r="D1724" s="1" t="s">
        <v>10228</v>
      </c>
      <c r="E1724" s="1" t="s">
        <v>10229</v>
      </c>
      <c r="F1724" s="2">
        <v>-1708.43</v>
      </c>
      <c r="G1724" s="1" t="s">
        <v>9</v>
      </c>
      <c r="H1724" s="1" t="s">
        <v>76</v>
      </c>
      <c r="I1724" s="1" t="s">
        <v>11</v>
      </c>
      <c r="J1724">
        <f>VLOOKUP(B1724,自助退!B:F,5,FALSE)</f>
        <v>1708.43</v>
      </c>
      <c r="K1724" t="str">
        <f t="shared" si="26"/>
        <v/>
      </c>
    </row>
    <row r="1725" spans="1:11">
      <c r="A1725" s="1" t="s">
        <v>10230</v>
      </c>
      <c r="B1725" s="2">
        <v>2187033</v>
      </c>
      <c r="C1725" s="1" t="s">
        <v>10231</v>
      </c>
      <c r="D1725" s="1" t="s">
        <v>10232</v>
      </c>
      <c r="E1725" s="1" t="s">
        <v>10233</v>
      </c>
      <c r="F1725" s="2">
        <v>-3679.78</v>
      </c>
      <c r="G1725" s="1" t="s">
        <v>9</v>
      </c>
      <c r="H1725" s="1" t="s">
        <v>96</v>
      </c>
      <c r="I1725" s="1" t="s">
        <v>11</v>
      </c>
      <c r="J1725">
        <f>VLOOKUP(B1725,自助退!B:F,5,FALSE)</f>
        <v>3679.78</v>
      </c>
      <c r="K1725" t="str">
        <f t="shared" si="26"/>
        <v/>
      </c>
    </row>
    <row r="1726" spans="1:11">
      <c r="A1726" s="1" t="s">
        <v>10234</v>
      </c>
      <c r="B1726" s="2">
        <v>2187064</v>
      </c>
      <c r="C1726" s="1" t="s">
        <v>10235</v>
      </c>
      <c r="D1726" s="1" t="s">
        <v>10236</v>
      </c>
      <c r="E1726" s="1" t="s">
        <v>10237</v>
      </c>
      <c r="F1726" s="2">
        <v>-500.2</v>
      </c>
      <c r="G1726" s="1" t="s">
        <v>9</v>
      </c>
      <c r="H1726" s="1" t="s">
        <v>86</v>
      </c>
      <c r="I1726" s="1" t="s">
        <v>11</v>
      </c>
      <c r="J1726">
        <f>VLOOKUP(B1726,自助退!B:F,5,FALSE)</f>
        <v>500.2</v>
      </c>
      <c r="K1726" t="str">
        <f t="shared" si="26"/>
        <v/>
      </c>
    </row>
    <row r="1727" spans="1:11">
      <c r="A1727" s="1" t="s">
        <v>10238</v>
      </c>
      <c r="B1727" s="2">
        <v>2187443</v>
      </c>
      <c r="C1727" s="1" t="s">
        <v>10239</v>
      </c>
      <c r="D1727" s="1" t="s">
        <v>10240</v>
      </c>
      <c r="E1727" s="1" t="s">
        <v>10241</v>
      </c>
      <c r="F1727" s="2">
        <v>-0.94</v>
      </c>
      <c r="G1727" s="1" t="s">
        <v>9</v>
      </c>
      <c r="H1727" s="1" t="s">
        <v>10</v>
      </c>
      <c r="I1727" s="1" t="s">
        <v>11</v>
      </c>
      <c r="J1727">
        <f>VLOOKUP(B1727,自助退!B:F,5,FALSE)</f>
        <v>0.94</v>
      </c>
      <c r="K1727" t="str">
        <f t="shared" si="26"/>
        <v/>
      </c>
    </row>
    <row r="1728" spans="1:11">
      <c r="A1728" s="1" t="s">
        <v>10242</v>
      </c>
      <c r="B1728" s="2">
        <v>2187467</v>
      </c>
      <c r="C1728" s="1" t="s">
        <v>10243</v>
      </c>
      <c r="D1728" s="1" t="s">
        <v>10244</v>
      </c>
      <c r="E1728" s="1" t="s">
        <v>10245</v>
      </c>
      <c r="F1728" s="2">
        <v>-537</v>
      </c>
      <c r="G1728" s="1" t="s">
        <v>9</v>
      </c>
      <c r="H1728" s="1" t="s">
        <v>102</v>
      </c>
      <c r="I1728" s="1" t="s">
        <v>11</v>
      </c>
      <c r="J1728">
        <f>VLOOKUP(B1728,自助退!B:F,5,FALSE)</f>
        <v>537</v>
      </c>
      <c r="K1728" t="str">
        <f t="shared" si="26"/>
        <v/>
      </c>
    </row>
    <row r="1729" spans="1:11">
      <c r="A1729" s="1" t="s">
        <v>10246</v>
      </c>
      <c r="B1729" s="2">
        <v>2187598</v>
      </c>
      <c r="C1729" s="1" t="s">
        <v>10247</v>
      </c>
      <c r="D1729" s="1" t="s">
        <v>10248</v>
      </c>
      <c r="E1729" s="1" t="s">
        <v>10249</v>
      </c>
      <c r="F1729" s="2">
        <v>-189.5</v>
      </c>
      <c r="G1729" s="1" t="s">
        <v>9</v>
      </c>
      <c r="H1729" s="1" t="s">
        <v>110</v>
      </c>
      <c r="I1729" s="1" t="s">
        <v>11</v>
      </c>
      <c r="J1729">
        <f>VLOOKUP(B1729,自助退!B:F,5,FALSE)</f>
        <v>189.5</v>
      </c>
      <c r="K1729" t="str">
        <f t="shared" si="26"/>
        <v/>
      </c>
    </row>
    <row r="1730" spans="1:11">
      <c r="A1730" s="1" t="s">
        <v>10250</v>
      </c>
      <c r="B1730" s="2">
        <v>2189031</v>
      </c>
      <c r="C1730" s="1" t="s">
        <v>10251</v>
      </c>
      <c r="D1730" s="1" t="s">
        <v>10252</v>
      </c>
      <c r="E1730" s="1" t="s">
        <v>10253</v>
      </c>
      <c r="F1730" s="2">
        <v>-17214</v>
      </c>
      <c r="G1730" s="1" t="s">
        <v>9</v>
      </c>
      <c r="H1730" s="1" t="s">
        <v>96</v>
      </c>
      <c r="I1730" s="1" t="s">
        <v>11</v>
      </c>
      <c r="J1730">
        <f>VLOOKUP(B1730,自助退!B:F,5,FALSE)</f>
        <v>17214</v>
      </c>
      <c r="K1730" t="str">
        <f t="shared" si="26"/>
        <v/>
      </c>
    </row>
    <row r="1731" spans="1:11">
      <c r="A1731" s="1" t="s">
        <v>10254</v>
      </c>
      <c r="B1731" s="2">
        <v>2189049</v>
      </c>
      <c r="C1731" s="1" t="s">
        <v>10255</v>
      </c>
      <c r="D1731" s="1" t="s">
        <v>10252</v>
      </c>
      <c r="E1731" s="1" t="s">
        <v>10253</v>
      </c>
      <c r="F1731" s="2">
        <v>-7000</v>
      </c>
      <c r="G1731" s="1" t="s">
        <v>9</v>
      </c>
      <c r="H1731" s="1" t="s">
        <v>96</v>
      </c>
      <c r="I1731" s="1" t="s">
        <v>11</v>
      </c>
      <c r="J1731">
        <f>VLOOKUP(B1731,自助退!B:F,5,FALSE)</f>
        <v>7000</v>
      </c>
      <c r="K1731" t="str">
        <f t="shared" ref="K1731:K1794" si="27">IF(F1731*-1=J1731,"",1)</f>
        <v/>
      </c>
    </row>
    <row r="1732" spans="1:11">
      <c r="A1732" s="1" t="s">
        <v>10256</v>
      </c>
      <c r="B1732" s="2">
        <v>2189117</v>
      </c>
      <c r="C1732" s="1" t="s">
        <v>10257</v>
      </c>
      <c r="D1732" s="1" t="s">
        <v>10258</v>
      </c>
      <c r="E1732" s="1" t="s">
        <v>10259</v>
      </c>
      <c r="F1732" s="2">
        <v>-20</v>
      </c>
      <c r="G1732" s="1" t="s">
        <v>9</v>
      </c>
      <c r="H1732" s="1" t="s">
        <v>96</v>
      </c>
      <c r="I1732" s="1" t="s">
        <v>11</v>
      </c>
      <c r="J1732">
        <f>VLOOKUP(B1732,自助退!B:F,5,FALSE)</f>
        <v>20</v>
      </c>
      <c r="K1732" t="str">
        <f t="shared" si="27"/>
        <v/>
      </c>
    </row>
    <row r="1733" spans="1:11">
      <c r="A1733" s="1" t="s">
        <v>10260</v>
      </c>
      <c r="B1733" s="2">
        <v>2189203</v>
      </c>
      <c r="C1733" s="1" t="s">
        <v>10261</v>
      </c>
      <c r="D1733" s="1" t="s">
        <v>10262</v>
      </c>
      <c r="E1733" s="1" t="s">
        <v>10263</v>
      </c>
      <c r="F1733" s="2">
        <v>-5300</v>
      </c>
      <c r="G1733" s="1" t="s">
        <v>9</v>
      </c>
      <c r="H1733" s="1" t="s">
        <v>96</v>
      </c>
      <c r="I1733" s="1" t="s">
        <v>11</v>
      </c>
      <c r="J1733">
        <f>VLOOKUP(B1733,自助退!B:F,5,FALSE)</f>
        <v>5300</v>
      </c>
      <c r="K1733" t="str">
        <f t="shared" si="27"/>
        <v/>
      </c>
    </row>
    <row r="1734" spans="1:11">
      <c r="A1734" s="1" t="s">
        <v>10264</v>
      </c>
      <c r="B1734" s="2">
        <v>2189225</v>
      </c>
      <c r="C1734" s="1" t="s">
        <v>10265</v>
      </c>
      <c r="D1734" s="1" t="s">
        <v>10266</v>
      </c>
      <c r="E1734" s="1" t="s">
        <v>10267</v>
      </c>
      <c r="F1734" s="2">
        <v>-50.06</v>
      </c>
      <c r="G1734" s="1" t="s">
        <v>9</v>
      </c>
      <c r="H1734" s="1" t="s">
        <v>108</v>
      </c>
      <c r="I1734" s="1" t="s">
        <v>11</v>
      </c>
      <c r="J1734">
        <f>VLOOKUP(B1734,自助退!B:F,5,FALSE)</f>
        <v>50.06</v>
      </c>
      <c r="K1734" t="str">
        <f t="shared" si="27"/>
        <v/>
      </c>
    </row>
    <row r="1735" spans="1:11">
      <c r="A1735" s="1" t="s">
        <v>10268</v>
      </c>
      <c r="B1735" s="2">
        <v>2189971</v>
      </c>
      <c r="C1735" s="1" t="s">
        <v>10269</v>
      </c>
      <c r="D1735" s="1" t="s">
        <v>10270</v>
      </c>
      <c r="E1735" s="1" t="s">
        <v>10271</v>
      </c>
      <c r="F1735" s="2">
        <v>-920</v>
      </c>
      <c r="G1735" s="1" t="s">
        <v>9</v>
      </c>
      <c r="H1735" s="1" t="s">
        <v>96</v>
      </c>
      <c r="I1735" s="1" t="s">
        <v>11</v>
      </c>
      <c r="J1735">
        <f>VLOOKUP(B1735,自助退!B:F,5,FALSE)</f>
        <v>920</v>
      </c>
      <c r="K1735" t="str">
        <f t="shared" si="27"/>
        <v/>
      </c>
    </row>
    <row r="1736" spans="1:11">
      <c r="A1736" s="1" t="s">
        <v>10272</v>
      </c>
      <c r="B1736" s="2">
        <v>2190506</v>
      </c>
      <c r="C1736" s="1" t="s">
        <v>10273</v>
      </c>
      <c r="D1736" s="1" t="s">
        <v>10083</v>
      </c>
      <c r="E1736" s="1" t="s">
        <v>10084</v>
      </c>
      <c r="F1736" s="2">
        <v>-3400</v>
      </c>
      <c r="G1736" s="1" t="s">
        <v>9</v>
      </c>
      <c r="H1736" s="1" t="s">
        <v>156</v>
      </c>
      <c r="I1736" s="1" t="s">
        <v>11</v>
      </c>
      <c r="J1736">
        <f>VLOOKUP(B1736,自助退!B:F,5,FALSE)</f>
        <v>3400</v>
      </c>
      <c r="K1736" t="str">
        <f t="shared" si="27"/>
        <v/>
      </c>
    </row>
    <row r="1737" spans="1:11">
      <c r="A1737" s="1" t="s">
        <v>10274</v>
      </c>
      <c r="B1737" s="2">
        <v>2190522</v>
      </c>
      <c r="C1737" s="1" t="s">
        <v>10275</v>
      </c>
      <c r="D1737" s="1" t="s">
        <v>10083</v>
      </c>
      <c r="E1737" s="1" t="s">
        <v>10084</v>
      </c>
      <c r="F1737" s="2">
        <v>-1200</v>
      </c>
      <c r="G1737" s="1" t="s">
        <v>9</v>
      </c>
      <c r="H1737" s="1" t="s">
        <v>156</v>
      </c>
      <c r="I1737" s="1" t="s">
        <v>11</v>
      </c>
      <c r="J1737">
        <f>VLOOKUP(B1737,自助退!B:F,5,FALSE)</f>
        <v>1200</v>
      </c>
      <c r="K1737" t="str">
        <f t="shared" si="27"/>
        <v/>
      </c>
    </row>
    <row r="1738" spans="1:11">
      <c r="A1738" s="1" t="s">
        <v>10276</v>
      </c>
      <c r="B1738" s="2">
        <v>2190921</v>
      </c>
      <c r="C1738" s="1" t="s">
        <v>10277</v>
      </c>
      <c r="D1738" s="1" t="s">
        <v>10278</v>
      </c>
      <c r="E1738" s="1" t="s">
        <v>10279</v>
      </c>
      <c r="F1738" s="2">
        <v>-740</v>
      </c>
      <c r="G1738" s="1" t="s">
        <v>9</v>
      </c>
      <c r="H1738" s="1" t="s">
        <v>96</v>
      </c>
      <c r="I1738" s="1" t="s">
        <v>11</v>
      </c>
      <c r="J1738">
        <f>VLOOKUP(B1738,自助退!B:F,5,FALSE)</f>
        <v>740</v>
      </c>
      <c r="K1738" t="str">
        <f t="shared" si="27"/>
        <v/>
      </c>
    </row>
    <row r="1739" spans="1:11">
      <c r="A1739" s="1" t="s">
        <v>10280</v>
      </c>
      <c r="B1739" s="2">
        <v>2190980</v>
      </c>
      <c r="C1739" s="1"/>
      <c r="D1739" s="1" t="s">
        <v>10281</v>
      </c>
      <c r="E1739" s="1" t="s">
        <v>10282</v>
      </c>
      <c r="F1739" s="2">
        <v>-2700</v>
      </c>
      <c r="G1739" s="1" t="s">
        <v>9</v>
      </c>
      <c r="H1739" s="1" t="s">
        <v>96</v>
      </c>
      <c r="I1739" s="1" t="s">
        <v>78</v>
      </c>
      <c r="J1739">
        <f>VLOOKUP(B1739,自助退!B:F,5,FALSE)</f>
        <v>2700</v>
      </c>
      <c r="K1739" t="str">
        <f t="shared" si="27"/>
        <v/>
      </c>
    </row>
    <row r="1740" spans="1:11">
      <c r="A1740" s="1" t="s">
        <v>10283</v>
      </c>
      <c r="B1740" s="2">
        <v>2191495</v>
      </c>
      <c r="C1740" s="1" t="s">
        <v>10284</v>
      </c>
      <c r="D1740" s="1" t="s">
        <v>10285</v>
      </c>
      <c r="E1740" s="1" t="s">
        <v>10286</v>
      </c>
      <c r="F1740" s="2">
        <v>-3567.38</v>
      </c>
      <c r="G1740" s="1" t="s">
        <v>9</v>
      </c>
      <c r="H1740" s="1" t="s">
        <v>108</v>
      </c>
      <c r="I1740" s="1" t="s">
        <v>11</v>
      </c>
      <c r="J1740">
        <f>VLOOKUP(B1740,自助退!B:F,5,FALSE)</f>
        <v>3567.38</v>
      </c>
      <c r="K1740" t="str">
        <f t="shared" si="27"/>
        <v/>
      </c>
    </row>
    <row r="1741" spans="1:11">
      <c r="A1741" s="1" t="s">
        <v>10287</v>
      </c>
      <c r="B1741" s="2">
        <v>2192803</v>
      </c>
      <c r="C1741" s="1" t="s">
        <v>10288</v>
      </c>
      <c r="D1741" s="1" t="s">
        <v>10289</v>
      </c>
      <c r="E1741" s="1" t="s">
        <v>10290</v>
      </c>
      <c r="F1741" s="2">
        <v>-151.19999999999999</v>
      </c>
      <c r="G1741" s="1" t="s">
        <v>9</v>
      </c>
      <c r="H1741" s="1" t="s">
        <v>94</v>
      </c>
      <c r="I1741" s="1" t="s">
        <v>11</v>
      </c>
      <c r="J1741">
        <f>VLOOKUP(B1741,自助退!B:F,5,FALSE)</f>
        <v>151.19999999999999</v>
      </c>
      <c r="K1741" t="str">
        <f t="shared" si="27"/>
        <v/>
      </c>
    </row>
    <row r="1742" spans="1:11">
      <c r="A1742" s="1" t="s">
        <v>10291</v>
      </c>
      <c r="B1742" s="2">
        <v>2193383</v>
      </c>
      <c r="C1742" s="1" t="s">
        <v>10292</v>
      </c>
      <c r="D1742" s="1" t="s">
        <v>10293</v>
      </c>
      <c r="E1742" s="1" t="s">
        <v>10294</v>
      </c>
      <c r="F1742" s="2">
        <v>-88.5</v>
      </c>
      <c r="G1742" s="1" t="s">
        <v>9</v>
      </c>
      <c r="H1742" s="1" t="s">
        <v>106</v>
      </c>
      <c r="I1742" s="1" t="s">
        <v>11</v>
      </c>
      <c r="J1742">
        <f>VLOOKUP(B1742,自助退!B:F,5,FALSE)</f>
        <v>88.5</v>
      </c>
      <c r="K1742" t="str">
        <f t="shared" si="27"/>
        <v/>
      </c>
    </row>
    <row r="1743" spans="1:11">
      <c r="A1743" s="1" t="s">
        <v>10295</v>
      </c>
      <c r="B1743" s="2">
        <v>2194508</v>
      </c>
      <c r="C1743" s="1" t="s">
        <v>10296</v>
      </c>
      <c r="D1743" s="1" t="s">
        <v>10297</v>
      </c>
      <c r="E1743" s="1" t="s">
        <v>10298</v>
      </c>
      <c r="F1743" s="2">
        <v>-392.42</v>
      </c>
      <c r="G1743" s="1" t="s">
        <v>9</v>
      </c>
      <c r="H1743" s="1" t="s">
        <v>94</v>
      </c>
      <c r="I1743" s="1" t="s">
        <v>11</v>
      </c>
      <c r="J1743">
        <f>VLOOKUP(B1743,自助退!B:F,5,FALSE)</f>
        <v>392.42</v>
      </c>
      <c r="K1743" t="str">
        <f t="shared" si="27"/>
        <v/>
      </c>
    </row>
    <row r="1744" spans="1:11">
      <c r="A1744" s="1" t="s">
        <v>10299</v>
      </c>
      <c r="B1744" s="2">
        <v>2195012</v>
      </c>
      <c r="C1744" s="1" t="s">
        <v>10300</v>
      </c>
      <c r="D1744" s="1" t="s">
        <v>10301</v>
      </c>
      <c r="E1744" s="1" t="s">
        <v>10302</v>
      </c>
      <c r="F1744" s="2">
        <v>-396</v>
      </c>
      <c r="G1744" s="1" t="s">
        <v>9</v>
      </c>
      <c r="H1744" s="1" t="s">
        <v>88</v>
      </c>
      <c r="I1744" s="1" t="s">
        <v>11</v>
      </c>
      <c r="J1744">
        <f>VLOOKUP(B1744,自助退!B:F,5,FALSE)</f>
        <v>396</v>
      </c>
      <c r="K1744" t="str">
        <f t="shared" si="27"/>
        <v/>
      </c>
    </row>
    <row r="1745" spans="1:11">
      <c r="A1745" s="1" t="s">
        <v>10303</v>
      </c>
      <c r="B1745" s="2">
        <v>2196169</v>
      </c>
      <c r="C1745" s="1" t="s">
        <v>10304</v>
      </c>
      <c r="D1745" s="1" t="s">
        <v>10305</v>
      </c>
      <c r="E1745" s="1" t="s">
        <v>10306</v>
      </c>
      <c r="F1745" s="2">
        <v>-4104.03</v>
      </c>
      <c r="G1745" s="1" t="s">
        <v>9</v>
      </c>
      <c r="H1745" s="1" t="s">
        <v>100</v>
      </c>
      <c r="I1745" s="1" t="s">
        <v>11</v>
      </c>
      <c r="J1745">
        <f>VLOOKUP(B1745,自助退!B:F,5,FALSE)</f>
        <v>4104.03</v>
      </c>
      <c r="K1745" t="str">
        <f t="shared" si="27"/>
        <v/>
      </c>
    </row>
    <row r="1746" spans="1:11">
      <c r="A1746" s="1" t="s">
        <v>10307</v>
      </c>
      <c r="B1746" s="2">
        <v>2196541</v>
      </c>
      <c r="C1746" s="1" t="s">
        <v>10308</v>
      </c>
      <c r="D1746" s="1" t="s">
        <v>10309</v>
      </c>
      <c r="E1746" s="1" t="s">
        <v>10310</v>
      </c>
      <c r="F1746" s="2">
        <v>-100</v>
      </c>
      <c r="G1746" s="1" t="s">
        <v>9</v>
      </c>
      <c r="H1746" s="1" t="s">
        <v>88</v>
      </c>
      <c r="I1746" s="1" t="s">
        <v>11</v>
      </c>
      <c r="J1746">
        <f>VLOOKUP(B1746,自助退!B:F,5,FALSE)</f>
        <v>100</v>
      </c>
      <c r="K1746" t="str">
        <f t="shared" si="27"/>
        <v/>
      </c>
    </row>
    <row r="1747" spans="1:11">
      <c r="A1747" s="1" t="s">
        <v>10311</v>
      </c>
      <c r="B1747" s="2">
        <v>2198395</v>
      </c>
      <c r="C1747" s="1" t="s">
        <v>10312</v>
      </c>
      <c r="D1747" s="1" t="s">
        <v>10313</v>
      </c>
      <c r="E1747" s="1" t="s">
        <v>10314</v>
      </c>
      <c r="F1747" s="2">
        <v>-3414.01</v>
      </c>
      <c r="G1747" s="1" t="s">
        <v>9</v>
      </c>
      <c r="H1747" s="1" t="s">
        <v>90</v>
      </c>
      <c r="I1747" s="1" t="s">
        <v>11</v>
      </c>
      <c r="J1747">
        <f>VLOOKUP(B1747,自助退!B:F,5,FALSE)</f>
        <v>3414.01</v>
      </c>
      <c r="K1747" t="str">
        <f t="shared" si="27"/>
        <v/>
      </c>
    </row>
    <row r="1748" spans="1:11">
      <c r="A1748" s="1" t="s">
        <v>10315</v>
      </c>
      <c r="B1748" s="2">
        <v>2198413</v>
      </c>
      <c r="C1748" s="1" t="s">
        <v>10316</v>
      </c>
      <c r="D1748" s="1" t="s">
        <v>10317</v>
      </c>
      <c r="E1748" s="1" t="s">
        <v>10318</v>
      </c>
      <c r="F1748" s="2">
        <v>-20</v>
      </c>
      <c r="G1748" s="1" t="s">
        <v>9</v>
      </c>
      <c r="H1748" s="1" t="s">
        <v>87</v>
      </c>
      <c r="I1748" s="1" t="s">
        <v>11</v>
      </c>
      <c r="J1748">
        <f>VLOOKUP(B1748,自助退!B:F,5,FALSE)</f>
        <v>20</v>
      </c>
      <c r="K1748" t="str">
        <f t="shared" si="27"/>
        <v/>
      </c>
    </row>
    <row r="1749" spans="1:11">
      <c r="A1749" s="1" t="s">
        <v>10319</v>
      </c>
      <c r="B1749" s="2">
        <v>2199387</v>
      </c>
      <c r="C1749" s="1" t="s">
        <v>10320</v>
      </c>
      <c r="D1749" s="1" t="s">
        <v>10321</v>
      </c>
      <c r="E1749" s="1" t="s">
        <v>10322</v>
      </c>
      <c r="F1749" s="2">
        <v>-161.63999999999999</v>
      </c>
      <c r="G1749" s="1" t="s">
        <v>9</v>
      </c>
      <c r="H1749" s="1" t="s">
        <v>93</v>
      </c>
      <c r="I1749" s="1" t="s">
        <v>11</v>
      </c>
      <c r="J1749">
        <f>VLOOKUP(B1749,自助退!B:F,5,FALSE)</f>
        <v>161.63999999999999</v>
      </c>
      <c r="K1749" t="str">
        <f t="shared" si="27"/>
        <v/>
      </c>
    </row>
    <row r="1750" spans="1:11">
      <c r="A1750" s="1" t="s">
        <v>10323</v>
      </c>
      <c r="B1750" s="2">
        <v>2199590</v>
      </c>
      <c r="C1750" s="1" t="s">
        <v>10324</v>
      </c>
      <c r="D1750" s="1" t="s">
        <v>10325</v>
      </c>
      <c r="E1750" s="1" t="s">
        <v>10326</v>
      </c>
      <c r="F1750" s="2">
        <v>-1500</v>
      </c>
      <c r="G1750" s="1" t="s">
        <v>9</v>
      </c>
      <c r="H1750" s="1" t="s">
        <v>95</v>
      </c>
      <c r="I1750" s="1" t="s">
        <v>11</v>
      </c>
      <c r="J1750">
        <f>VLOOKUP(B1750,自助退!B:F,5,FALSE)</f>
        <v>1500</v>
      </c>
      <c r="K1750" t="str">
        <f t="shared" si="27"/>
        <v/>
      </c>
    </row>
    <row r="1751" spans="1:11">
      <c r="A1751" s="1" t="s">
        <v>10327</v>
      </c>
      <c r="B1751" s="2">
        <v>2200778</v>
      </c>
      <c r="C1751" s="1" t="s">
        <v>10328</v>
      </c>
      <c r="D1751" s="1" t="s">
        <v>10329</v>
      </c>
      <c r="E1751" s="1" t="s">
        <v>10330</v>
      </c>
      <c r="F1751" s="2">
        <v>-37.799999999999997</v>
      </c>
      <c r="G1751" s="1" t="s">
        <v>9</v>
      </c>
      <c r="H1751" s="1" t="s">
        <v>93</v>
      </c>
      <c r="I1751" s="1" t="s">
        <v>11</v>
      </c>
      <c r="J1751">
        <f>VLOOKUP(B1751,自助退!B:F,5,FALSE)</f>
        <v>37.799999999999997</v>
      </c>
      <c r="K1751" t="str">
        <f t="shared" si="27"/>
        <v/>
      </c>
    </row>
    <row r="1752" spans="1:11">
      <c r="A1752" s="1" t="s">
        <v>10331</v>
      </c>
      <c r="B1752" s="2">
        <v>2200943</v>
      </c>
      <c r="C1752" s="1" t="s">
        <v>10332</v>
      </c>
      <c r="D1752" s="1" t="s">
        <v>10333</v>
      </c>
      <c r="E1752" s="1" t="s">
        <v>10334</v>
      </c>
      <c r="F1752" s="2">
        <v>-41.72</v>
      </c>
      <c r="G1752" s="1" t="s">
        <v>9</v>
      </c>
      <c r="H1752" s="1" t="s">
        <v>93</v>
      </c>
      <c r="I1752" s="1" t="s">
        <v>11</v>
      </c>
      <c r="J1752">
        <f>VLOOKUP(B1752,自助退!B:F,5,FALSE)</f>
        <v>41.72</v>
      </c>
      <c r="K1752" t="str">
        <f t="shared" si="27"/>
        <v/>
      </c>
    </row>
    <row r="1753" spans="1:11">
      <c r="A1753" s="1" t="s">
        <v>10335</v>
      </c>
      <c r="B1753" s="2">
        <v>2201015</v>
      </c>
      <c r="C1753" s="1" t="s">
        <v>10336</v>
      </c>
      <c r="D1753" s="1" t="s">
        <v>10337</v>
      </c>
      <c r="E1753" s="1" t="s">
        <v>10338</v>
      </c>
      <c r="F1753" s="2">
        <v>-21.84</v>
      </c>
      <c r="G1753" s="1" t="s">
        <v>9</v>
      </c>
      <c r="H1753" s="1" t="s">
        <v>98</v>
      </c>
      <c r="I1753" s="1" t="s">
        <v>11</v>
      </c>
      <c r="J1753">
        <f>VLOOKUP(B1753,自助退!B:F,5,FALSE)</f>
        <v>21.84</v>
      </c>
      <c r="K1753" t="str">
        <f t="shared" si="27"/>
        <v/>
      </c>
    </row>
    <row r="1754" spans="1:11">
      <c r="A1754" s="1" t="s">
        <v>10339</v>
      </c>
      <c r="B1754" s="2">
        <v>2201079</v>
      </c>
      <c r="C1754" s="1" t="s">
        <v>10340</v>
      </c>
      <c r="D1754" s="1" t="s">
        <v>10341</v>
      </c>
      <c r="E1754" s="1" t="s">
        <v>10342</v>
      </c>
      <c r="F1754" s="2">
        <v>-20.86</v>
      </c>
      <c r="G1754" s="1" t="s">
        <v>9</v>
      </c>
      <c r="H1754" s="1" t="s">
        <v>93</v>
      </c>
      <c r="I1754" s="1" t="s">
        <v>11</v>
      </c>
      <c r="J1754">
        <f>VLOOKUP(B1754,自助退!B:F,5,FALSE)</f>
        <v>20.86</v>
      </c>
      <c r="K1754" t="str">
        <f t="shared" si="27"/>
        <v/>
      </c>
    </row>
    <row r="1755" spans="1:11">
      <c r="A1755" s="1" t="s">
        <v>10343</v>
      </c>
      <c r="B1755" s="2">
        <v>2201607</v>
      </c>
      <c r="C1755" s="1" t="s">
        <v>10344</v>
      </c>
      <c r="D1755" s="1" t="s">
        <v>10345</v>
      </c>
      <c r="E1755" s="1" t="s">
        <v>10346</v>
      </c>
      <c r="F1755" s="2">
        <v>-700</v>
      </c>
      <c r="G1755" s="1" t="s">
        <v>9</v>
      </c>
      <c r="H1755" s="1" t="s">
        <v>77</v>
      </c>
      <c r="I1755" s="1" t="s">
        <v>11</v>
      </c>
      <c r="J1755">
        <f>VLOOKUP(B1755,自助退!B:F,5,FALSE)</f>
        <v>700</v>
      </c>
      <c r="K1755" t="str">
        <f t="shared" si="27"/>
        <v/>
      </c>
    </row>
    <row r="1756" spans="1:11">
      <c r="A1756" s="1" t="s">
        <v>10347</v>
      </c>
      <c r="B1756" s="2">
        <v>2202695</v>
      </c>
      <c r="C1756" s="1" t="s">
        <v>10348</v>
      </c>
      <c r="D1756" s="1" t="s">
        <v>10349</v>
      </c>
      <c r="E1756" s="1" t="s">
        <v>10350</v>
      </c>
      <c r="F1756" s="2">
        <v>-112</v>
      </c>
      <c r="G1756" s="1" t="s">
        <v>9</v>
      </c>
      <c r="H1756" s="1" t="s">
        <v>85</v>
      </c>
      <c r="I1756" s="1" t="s">
        <v>11</v>
      </c>
      <c r="J1756">
        <f>VLOOKUP(B1756,自助退!B:F,5,FALSE)</f>
        <v>112</v>
      </c>
      <c r="K1756" t="str">
        <f t="shared" si="27"/>
        <v/>
      </c>
    </row>
    <row r="1757" spans="1:11">
      <c r="A1757" s="1" t="s">
        <v>10351</v>
      </c>
      <c r="B1757" s="2">
        <v>2203665</v>
      </c>
      <c r="C1757" s="1" t="s">
        <v>10352</v>
      </c>
      <c r="D1757" s="1" t="s">
        <v>10353</v>
      </c>
      <c r="E1757" s="1" t="s">
        <v>10354</v>
      </c>
      <c r="F1757" s="2">
        <v>-400</v>
      </c>
      <c r="G1757" s="1" t="s">
        <v>9</v>
      </c>
      <c r="H1757" s="1" t="s">
        <v>77</v>
      </c>
      <c r="I1757" s="1" t="s">
        <v>11</v>
      </c>
      <c r="J1757">
        <f>VLOOKUP(B1757,自助退!B:F,5,FALSE)</f>
        <v>400</v>
      </c>
      <c r="K1757" t="str">
        <f t="shared" si="27"/>
        <v/>
      </c>
    </row>
    <row r="1758" spans="1:11">
      <c r="A1758" s="1" t="s">
        <v>10355</v>
      </c>
      <c r="B1758" s="2">
        <v>2203739</v>
      </c>
      <c r="C1758" s="1" t="s">
        <v>10356</v>
      </c>
      <c r="D1758" s="1" t="s">
        <v>10357</v>
      </c>
      <c r="E1758" s="1" t="s">
        <v>10358</v>
      </c>
      <c r="F1758" s="2">
        <v>-382.5</v>
      </c>
      <c r="G1758" s="1" t="s">
        <v>9</v>
      </c>
      <c r="H1758" s="1" t="s">
        <v>95</v>
      </c>
      <c r="I1758" s="1" t="s">
        <v>11</v>
      </c>
      <c r="J1758">
        <f>VLOOKUP(B1758,自助退!B:F,5,FALSE)</f>
        <v>382.5</v>
      </c>
      <c r="K1758" t="str">
        <f t="shared" si="27"/>
        <v/>
      </c>
    </row>
    <row r="1759" spans="1:11">
      <c r="A1759" s="1" t="s">
        <v>10359</v>
      </c>
      <c r="B1759" s="2">
        <v>2203753</v>
      </c>
      <c r="C1759" s="1" t="s">
        <v>10360</v>
      </c>
      <c r="D1759" s="1" t="s">
        <v>10361</v>
      </c>
      <c r="E1759" s="1" t="s">
        <v>10362</v>
      </c>
      <c r="F1759" s="2">
        <v>-284.5</v>
      </c>
      <c r="G1759" s="1" t="s">
        <v>9</v>
      </c>
      <c r="H1759" s="1" t="s">
        <v>86</v>
      </c>
      <c r="I1759" s="1" t="s">
        <v>11</v>
      </c>
      <c r="J1759">
        <f>VLOOKUP(B1759,自助退!B:F,5,FALSE)</f>
        <v>284.5</v>
      </c>
      <c r="K1759" t="str">
        <f t="shared" si="27"/>
        <v/>
      </c>
    </row>
    <row r="1760" spans="1:11">
      <c r="A1760" s="1" t="s">
        <v>10363</v>
      </c>
      <c r="B1760" s="2">
        <v>2203972</v>
      </c>
      <c r="C1760" s="1" t="s">
        <v>10364</v>
      </c>
      <c r="D1760" s="1" t="s">
        <v>10365</v>
      </c>
      <c r="E1760" s="1" t="s">
        <v>10366</v>
      </c>
      <c r="F1760" s="2">
        <v>-1000</v>
      </c>
      <c r="G1760" s="1" t="s">
        <v>9</v>
      </c>
      <c r="H1760" s="1" t="s">
        <v>90</v>
      </c>
      <c r="I1760" s="1" t="s">
        <v>11</v>
      </c>
      <c r="J1760">
        <f>VLOOKUP(B1760,自助退!B:F,5,FALSE)</f>
        <v>1000</v>
      </c>
      <c r="K1760" t="str">
        <f t="shared" si="27"/>
        <v/>
      </c>
    </row>
    <row r="1761" spans="1:11">
      <c r="A1761" s="1" t="s">
        <v>10367</v>
      </c>
      <c r="B1761" s="2">
        <v>2204213</v>
      </c>
      <c r="C1761" s="1"/>
      <c r="D1761" s="1" t="s">
        <v>10368</v>
      </c>
      <c r="E1761" s="1" t="s">
        <v>10369</v>
      </c>
      <c r="F1761" s="2">
        <v>-10000</v>
      </c>
      <c r="G1761" s="1" t="s">
        <v>9</v>
      </c>
      <c r="H1761" s="1" t="s">
        <v>87</v>
      </c>
      <c r="I1761" s="1" t="s">
        <v>78</v>
      </c>
      <c r="J1761">
        <f>VLOOKUP(B1761,自助退!B:F,5,FALSE)</f>
        <v>10000</v>
      </c>
      <c r="K1761" t="str">
        <f t="shared" si="27"/>
        <v/>
      </c>
    </row>
    <row r="1762" spans="1:11">
      <c r="A1762" s="1" t="s">
        <v>10370</v>
      </c>
      <c r="B1762" s="2">
        <v>2204480</v>
      </c>
      <c r="C1762" s="1" t="s">
        <v>10371</v>
      </c>
      <c r="D1762" s="1" t="s">
        <v>10372</v>
      </c>
      <c r="E1762" s="1" t="s">
        <v>8603</v>
      </c>
      <c r="F1762" s="2">
        <v>-1</v>
      </c>
      <c r="G1762" s="1" t="s">
        <v>9</v>
      </c>
      <c r="H1762" s="1" t="s">
        <v>95</v>
      </c>
      <c r="I1762" s="1" t="s">
        <v>11</v>
      </c>
      <c r="J1762">
        <f>VLOOKUP(B1762,自助退!B:F,5,FALSE)</f>
        <v>1</v>
      </c>
      <c r="K1762" t="str">
        <f t="shared" si="27"/>
        <v/>
      </c>
    </row>
    <row r="1763" spans="1:11">
      <c r="A1763" s="1" t="s">
        <v>10373</v>
      </c>
      <c r="B1763" s="2">
        <v>2204478</v>
      </c>
      <c r="C1763" s="1" t="s">
        <v>10374</v>
      </c>
      <c r="D1763" s="1" t="s">
        <v>10375</v>
      </c>
      <c r="E1763" s="1" t="s">
        <v>10376</v>
      </c>
      <c r="F1763" s="2">
        <v>-875</v>
      </c>
      <c r="G1763" s="1" t="s">
        <v>9</v>
      </c>
      <c r="H1763" s="1" t="s">
        <v>96</v>
      </c>
      <c r="I1763" s="1" t="s">
        <v>11</v>
      </c>
      <c r="J1763">
        <f>VLOOKUP(B1763,自助退!B:F,5,FALSE)</f>
        <v>875</v>
      </c>
      <c r="K1763" t="str">
        <f t="shared" si="27"/>
        <v/>
      </c>
    </row>
    <row r="1764" spans="1:11">
      <c r="A1764" s="1" t="s">
        <v>10377</v>
      </c>
      <c r="B1764" s="2">
        <v>2204552</v>
      </c>
      <c r="C1764" s="1"/>
      <c r="D1764" s="1" t="s">
        <v>10378</v>
      </c>
      <c r="E1764" s="1" t="s">
        <v>10379</v>
      </c>
      <c r="F1764" s="2">
        <v>-3046.55</v>
      </c>
      <c r="G1764" s="1" t="s">
        <v>9</v>
      </c>
      <c r="H1764" s="1" t="s">
        <v>108</v>
      </c>
      <c r="I1764" s="1" t="s">
        <v>78</v>
      </c>
      <c r="J1764">
        <f>VLOOKUP(B1764,自助退!B:F,5,FALSE)</f>
        <v>3046.55</v>
      </c>
      <c r="K1764" t="str">
        <f t="shared" si="27"/>
        <v/>
      </c>
    </row>
    <row r="1765" spans="1:11">
      <c r="A1765" s="1" t="s">
        <v>10380</v>
      </c>
      <c r="B1765" s="2">
        <v>2204581</v>
      </c>
      <c r="C1765" s="1"/>
      <c r="D1765" s="1" t="s">
        <v>10381</v>
      </c>
      <c r="E1765" s="1" t="s">
        <v>10382</v>
      </c>
      <c r="F1765" s="2">
        <v>-116.17</v>
      </c>
      <c r="G1765" s="1" t="s">
        <v>9</v>
      </c>
      <c r="H1765" s="1" t="s">
        <v>79</v>
      </c>
      <c r="I1765" s="1" t="s">
        <v>78</v>
      </c>
      <c r="J1765">
        <f>VLOOKUP(B1765,自助退!B:F,5,FALSE)</f>
        <v>116.17</v>
      </c>
      <c r="K1765" t="str">
        <f t="shared" si="27"/>
        <v/>
      </c>
    </row>
    <row r="1766" spans="1:11">
      <c r="A1766" s="1" t="s">
        <v>10383</v>
      </c>
      <c r="B1766" s="2">
        <v>2204584</v>
      </c>
      <c r="C1766" s="1"/>
      <c r="D1766" s="1" t="s">
        <v>10384</v>
      </c>
      <c r="E1766" s="1" t="s">
        <v>10385</v>
      </c>
      <c r="F1766" s="2">
        <v>-842.42</v>
      </c>
      <c r="G1766" s="1" t="s">
        <v>9</v>
      </c>
      <c r="H1766" s="1" t="s">
        <v>96</v>
      </c>
      <c r="I1766" s="1" t="s">
        <v>78</v>
      </c>
      <c r="J1766">
        <f>VLOOKUP(B1766,自助退!B:F,5,FALSE)</f>
        <v>842.42</v>
      </c>
      <c r="K1766" t="str">
        <f t="shared" si="27"/>
        <v/>
      </c>
    </row>
    <row r="1767" spans="1:11">
      <c r="A1767" s="1" t="s">
        <v>10386</v>
      </c>
      <c r="B1767" s="2">
        <v>2204628</v>
      </c>
      <c r="C1767" s="1" t="s">
        <v>10387</v>
      </c>
      <c r="D1767" s="1" t="s">
        <v>10372</v>
      </c>
      <c r="E1767" s="1" t="s">
        <v>8603</v>
      </c>
      <c r="F1767" s="2">
        <v>-794.69</v>
      </c>
      <c r="G1767" s="1" t="s">
        <v>9</v>
      </c>
      <c r="H1767" s="1" t="s">
        <v>95</v>
      </c>
      <c r="I1767" s="1" t="s">
        <v>11</v>
      </c>
      <c r="J1767">
        <f>VLOOKUP(B1767,自助退!B:F,5,FALSE)</f>
        <v>794.69</v>
      </c>
      <c r="K1767" t="str">
        <f t="shared" si="27"/>
        <v/>
      </c>
    </row>
    <row r="1768" spans="1:11">
      <c r="A1768" s="1" t="s">
        <v>10388</v>
      </c>
      <c r="B1768" s="2">
        <v>2204830</v>
      </c>
      <c r="C1768" s="1" t="s">
        <v>10389</v>
      </c>
      <c r="D1768" s="1" t="s">
        <v>10390</v>
      </c>
      <c r="E1768" s="1" t="s">
        <v>10391</v>
      </c>
      <c r="F1768" s="2">
        <v>-349.22</v>
      </c>
      <c r="G1768" s="1" t="s">
        <v>9</v>
      </c>
      <c r="H1768" s="1" t="s">
        <v>112</v>
      </c>
      <c r="I1768" s="1" t="s">
        <v>11</v>
      </c>
      <c r="J1768">
        <f>VLOOKUP(B1768,自助退!B:F,5,FALSE)</f>
        <v>349.22</v>
      </c>
      <c r="K1768" t="str">
        <f t="shared" si="27"/>
        <v/>
      </c>
    </row>
    <row r="1769" spans="1:11">
      <c r="A1769" s="1" t="s">
        <v>10392</v>
      </c>
      <c r="B1769" s="2">
        <v>2205242</v>
      </c>
      <c r="C1769" s="1" t="s">
        <v>10393</v>
      </c>
      <c r="D1769" s="1" t="s">
        <v>10394</v>
      </c>
      <c r="E1769" s="1" t="s">
        <v>10395</v>
      </c>
      <c r="F1769" s="2">
        <v>-5000</v>
      </c>
      <c r="G1769" s="1" t="s">
        <v>9</v>
      </c>
      <c r="H1769" s="1" t="s">
        <v>102</v>
      </c>
      <c r="I1769" s="1" t="s">
        <v>11</v>
      </c>
      <c r="J1769">
        <f>VLOOKUP(B1769,自助退!B:F,5,FALSE)</f>
        <v>5000</v>
      </c>
      <c r="K1769" t="str">
        <f t="shared" si="27"/>
        <v/>
      </c>
    </row>
    <row r="1770" spans="1:11">
      <c r="A1770" s="1" t="s">
        <v>10396</v>
      </c>
      <c r="B1770" s="2">
        <v>2205564</v>
      </c>
      <c r="C1770" s="1" t="s">
        <v>10397</v>
      </c>
      <c r="D1770" s="1" t="s">
        <v>10398</v>
      </c>
      <c r="E1770" s="1" t="s">
        <v>10399</v>
      </c>
      <c r="F1770" s="2">
        <v>-465</v>
      </c>
      <c r="G1770" s="1" t="s">
        <v>9</v>
      </c>
      <c r="H1770" s="1" t="s">
        <v>75</v>
      </c>
      <c r="I1770" s="1" t="s">
        <v>11</v>
      </c>
      <c r="J1770">
        <f>VLOOKUP(B1770,自助退!B:F,5,FALSE)</f>
        <v>465</v>
      </c>
      <c r="K1770" t="str">
        <f t="shared" si="27"/>
        <v/>
      </c>
    </row>
    <row r="1771" spans="1:11">
      <c r="A1771" s="1" t="s">
        <v>10400</v>
      </c>
      <c r="B1771" s="2">
        <v>2205983</v>
      </c>
      <c r="C1771" s="1" t="s">
        <v>10401</v>
      </c>
      <c r="D1771" s="1" t="s">
        <v>10402</v>
      </c>
      <c r="E1771" s="1" t="s">
        <v>10403</v>
      </c>
      <c r="F1771" s="2">
        <v>-6485.69</v>
      </c>
      <c r="G1771" s="1" t="s">
        <v>9</v>
      </c>
      <c r="H1771" s="1" t="s">
        <v>87</v>
      </c>
      <c r="I1771" s="1" t="s">
        <v>11</v>
      </c>
      <c r="J1771">
        <f>VLOOKUP(B1771,自助退!B:F,5,FALSE)</f>
        <v>6485.69</v>
      </c>
      <c r="K1771" t="str">
        <f t="shared" si="27"/>
        <v/>
      </c>
    </row>
    <row r="1772" spans="1:11">
      <c r="A1772" s="1" t="s">
        <v>10404</v>
      </c>
      <c r="B1772" s="2">
        <v>2206312</v>
      </c>
      <c r="C1772" s="1"/>
      <c r="D1772" s="1" t="s">
        <v>10405</v>
      </c>
      <c r="E1772" s="1" t="s">
        <v>10406</v>
      </c>
      <c r="F1772" s="2">
        <v>-13</v>
      </c>
      <c r="G1772" s="1" t="s">
        <v>9</v>
      </c>
      <c r="H1772" s="1" t="s">
        <v>102</v>
      </c>
      <c r="I1772" s="1" t="s">
        <v>78</v>
      </c>
      <c r="J1772">
        <f>VLOOKUP(B1772,自助退!B:F,5,FALSE)</f>
        <v>13</v>
      </c>
      <c r="K1772" t="str">
        <f t="shared" si="27"/>
        <v/>
      </c>
    </row>
    <row r="1773" spans="1:11">
      <c r="A1773" s="1" t="s">
        <v>10407</v>
      </c>
      <c r="B1773" s="2">
        <v>2206582</v>
      </c>
      <c r="C1773" s="1" t="s">
        <v>10408</v>
      </c>
      <c r="D1773" s="1" t="s">
        <v>10409</v>
      </c>
      <c r="E1773" s="1" t="s">
        <v>10410</v>
      </c>
      <c r="F1773" s="2">
        <v>-242.58</v>
      </c>
      <c r="G1773" s="1" t="s">
        <v>9</v>
      </c>
      <c r="H1773" s="1" t="s">
        <v>93</v>
      </c>
      <c r="I1773" s="1" t="s">
        <v>11</v>
      </c>
      <c r="J1773">
        <f>VLOOKUP(B1773,自助退!B:F,5,FALSE)</f>
        <v>242.58</v>
      </c>
      <c r="K1773" t="str">
        <f t="shared" si="27"/>
        <v/>
      </c>
    </row>
    <row r="1774" spans="1:11">
      <c r="A1774" s="1" t="s">
        <v>10411</v>
      </c>
      <c r="B1774" s="2">
        <v>2206760</v>
      </c>
      <c r="C1774" s="1" t="s">
        <v>10412</v>
      </c>
      <c r="D1774" s="1" t="s">
        <v>10413</v>
      </c>
      <c r="E1774" s="1" t="s">
        <v>10414</v>
      </c>
      <c r="F1774" s="2">
        <v>-4120.88</v>
      </c>
      <c r="G1774" s="1" t="s">
        <v>9</v>
      </c>
      <c r="H1774" s="1" t="s">
        <v>87</v>
      </c>
      <c r="I1774" s="1" t="s">
        <v>11</v>
      </c>
      <c r="J1774">
        <f>VLOOKUP(B1774,自助退!B:F,5,FALSE)</f>
        <v>4120.88</v>
      </c>
      <c r="K1774" t="str">
        <f t="shared" si="27"/>
        <v/>
      </c>
    </row>
    <row r="1775" spans="1:11">
      <c r="A1775" s="1" t="s">
        <v>10415</v>
      </c>
      <c r="B1775" s="2">
        <v>2206901</v>
      </c>
      <c r="C1775" s="1" t="s">
        <v>10416</v>
      </c>
      <c r="D1775" s="1" t="s">
        <v>10417</v>
      </c>
      <c r="E1775" s="1" t="s">
        <v>10418</v>
      </c>
      <c r="F1775" s="2">
        <v>-295.55</v>
      </c>
      <c r="G1775" s="1" t="s">
        <v>9</v>
      </c>
      <c r="H1775" s="1" t="s">
        <v>90</v>
      </c>
      <c r="I1775" s="1" t="s">
        <v>11</v>
      </c>
      <c r="J1775">
        <f>VLOOKUP(B1775,自助退!B:F,5,FALSE)</f>
        <v>295.55</v>
      </c>
      <c r="K1775" t="str">
        <f t="shared" si="27"/>
        <v/>
      </c>
    </row>
    <row r="1776" spans="1:11">
      <c r="A1776" s="1" t="s">
        <v>10419</v>
      </c>
      <c r="B1776" s="2">
        <v>2207318</v>
      </c>
      <c r="C1776" s="1"/>
      <c r="D1776" s="1" t="s">
        <v>10420</v>
      </c>
      <c r="E1776" s="1" t="s">
        <v>10421</v>
      </c>
      <c r="F1776" s="2">
        <v>-63.2</v>
      </c>
      <c r="G1776" s="1" t="s">
        <v>9</v>
      </c>
      <c r="H1776" s="1" t="s">
        <v>94</v>
      </c>
      <c r="I1776" s="1" t="s">
        <v>78</v>
      </c>
      <c r="J1776">
        <f>VLOOKUP(B1776,自助退!B:F,5,FALSE)</f>
        <v>63.2</v>
      </c>
      <c r="K1776" t="str">
        <f t="shared" si="27"/>
        <v/>
      </c>
    </row>
    <row r="1777" spans="1:11">
      <c r="A1777" s="1" t="s">
        <v>10422</v>
      </c>
      <c r="B1777" s="2">
        <v>2207761</v>
      </c>
      <c r="C1777" s="1" t="s">
        <v>10423</v>
      </c>
      <c r="D1777" s="1" t="s">
        <v>10424</v>
      </c>
      <c r="E1777" s="1" t="s">
        <v>10425</v>
      </c>
      <c r="F1777" s="2">
        <v>-174.57</v>
      </c>
      <c r="G1777" s="1" t="s">
        <v>9</v>
      </c>
      <c r="H1777" s="1" t="s">
        <v>98</v>
      </c>
      <c r="I1777" s="1" t="s">
        <v>11</v>
      </c>
      <c r="J1777">
        <f>VLOOKUP(B1777,自助退!B:F,5,FALSE)</f>
        <v>174.57</v>
      </c>
      <c r="K1777" t="str">
        <f t="shared" si="27"/>
        <v/>
      </c>
    </row>
    <row r="1778" spans="1:11">
      <c r="A1778" s="1" t="s">
        <v>10426</v>
      </c>
      <c r="B1778" s="2">
        <v>2207854</v>
      </c>
      <c r="C1778" s="1" t="s">
        <v>10427</v>
      </c>
      <c r="D1778" s="1" t="s">
        <v>10428</v>
      </c>
      <c r="E1778" s="1" t="s">
        <v>10429</v>
      </c>
      <c r="F1778" s="2">
        <v>-245</v>
      </c>
      <c r="G1778" s="1" t="s">
        <v>9</v>
      </c>
      <c r="H1778" s="1" t="s">
        <v>77</v>
      </c>
      <c r="I1778" s="1" t="s">
        <v>11</v>
      </c>
      <c r="J1778">
        <f>VLOOKUP(B1778,自助退!B:F,5,FALSE)</f>
        <v>245</v>
      </c>
      <c r="K1778" t="str">
        <f t="shared" si="27"/>
        <v/>
      </c>
    </row>
    <row r="1779" spans="1:11">
      <c r="A1779" s="1" t="s">
        <v>10430</v>
      </c>
      <c r="B1779" s="2">
        <v>2208053</v>
      </c>
      <c r="C1779" s="1" t="s">
        <v>10431</v>
      </c>
      <c r="D1779" s="1" t="s">
        <v>10432</v>
      </c>
      <c r="E1779" s="1" t="s">
        <v>4987</v>
      </c>
      <c r="F1779" s="2">
        <v>-78.37</v>
      </c>
      <c r="G1779" s="1" t="s">
        <v>9</v>
      </c>
      <c r="H1779" s="1" t="s">
        <v>10</v>
      </c>
      <c r="I1779" s="1" t="s">
        <v>11</v>
      </c>
      <c r="J1779">
        <f>VLOOKUP(B1779,自助退!B:F,5,FALSE)</f>
        <v>78.37</v>
      </c>
      <c r="K1779" t="str">
        <f t="shared" si="27"/>
        <v/>
      </c>
    </row>
    <row r="1780" spans="1:11">
      <c r="A1780" s="1" t="s">
        <v>10433</v>
      </c>
      <c r="B1780" s="2">
        <v>2208090</v>
      </c>
      <c r="C1780" s="1" t="s">
        <v>10434</v>
      </c>
      <c r="D1780" s="1" t="s">
        <v>10435</v>
      </c>
      <c r="E1780" s="1" t="s">
        <v>10436</v>
      </c>
      <c r="F1780" s="2">
        <v>-700</v>
      </c>
      <c r="G1780" s="1" t="s">
        <v>9</v>
      </c>
      <c r="H1780" s="1" t="s">
        <v>75</v>
      </c>
      <c r="I1780" s="1" t="s">
        <v>11</v>
      </c>
      <c r="J1780">
        <f>VLOOKUP(B1780,自助退!B:F,5,FALSE)</f>
        <v>700</v>
      </c>
      <c r="K1780" t="str">
        <f t="shared" si="27"/>
        <v/>
      </c>
    </row>
    <row r="1781" spans="1:11">
      <c r="A1781" s="1" t="s">
        <v>10437</v>
      </c>
      <c r="B1781" s="2">
        <v>2208456</v>
      </c>
      <c r="C1781" s="1" t="s">
        <v>10438</v>
      </c>
      <c r="D1781" s="1" t="s">
        <v>10439</v>
      </c>
      <c r="E1781" s="1" t="s">
        <v>10440</v>
      </c>
      <c r="F1781" s="2">
        <v>-2</v>
      </c>
      <c r="G1781" s="1" t="s">
        <v>9</v>
      </c>
      <c r="H1781" s="1" t="s">
        <v>108</v>
      </c>
      <c r="I1781" s="1" t="s">
        <v>11</v>
      </c>
      <c r="J1781">
        <f>VLOOKUP(B1781,自助退!B:F,5,FALSE)</f>
        <v>2</v>
      </c>
      <c r="K1781" t="str">
        <f t="shared" si="27"/>
        <v/>
      </c>
    </row>
    <row r="1782" spans="1:11">
      <c r="A1782" s="1" t="s">
        <v>10441</v>
      </c>
      <c r="B1782" s="2">
        <v>2208615</v>
      </c>
      <c r="C1782" s="1" t="s">
        <v>10442</v>
      </c>
      <c r="D1782" s="1" t="s">
        <v>10443</v>
      </c>
      <c r="E1782" s="1" t="s">
        <v>1839</v>
      </c>
      <c r="F1782" s="2">
        <v>-228</v>
      </c>
      <c r="G1782" s="1" t="s">
        <v>9</v>
      </c>
      <c r="H1782" s="1" t="s">
        <v>96</v>
      </c>
      <c r="I1782" s="1" t="s">
        <v>11</v>
      </c>
      <c r="J1782">
        <f>VLOOKUP(B1782,自助退!B:F,5,FALSE)</f>
        <v>228</v>
      </c>
      <c r="K1782" t="str">
        <f t="shared" si="27"/>
        <v/>
      </c>
    </row>
    <row r="1783" spans="1:11">
      <c r="A1783" s="1" t="s">
        <v>10444</v>
      </c>
      <c r="B1783" s="2">
        <v>2208892</v>
      </c>
      <c r="C1783" s="1" t="s">
        <v>10445</v>
      </c>
      <c r="D1783" s="1" t="s">
        <v>10446</v>
      </c>
      <c r="E1783" s="1" t="s">
        <v>10447</v>
      </c>
      <c r="F1783" s="2">
        <v>-7.5</v>
      </c>
      <c r="G1783" s="1" t="s">
        <v>9</v>
      </c>
      <c r="H1783" s="1" t="s">
        <v>107</v>
      </c>
      <c r="I1783" s="1" t="s">
        <v>11</v>
      </c>
      <c r="J1783">
        <f>VLOOKUP(B1783,自助退!B:F,5,FALSE)</f>
        <v>7.5</v>
      </c>
      <c r="K1783" t="str">
        <f t="shared" si="27"/>
        <v/>
      </c>
    </row>
    <row r="1784" spans="1:11">
      <c r="A1784" s="1" t="s">
        <v>10448</v>
      </c>
      <c r="B1784" s="2">
        <v>2208947</v>
      </c>
      <c r="C1784" s="1" t="s">
        <v>10449</v>
      </c>
      <c r="D1784" s="1" t="s">
        <v>10450</v>
      </c>
      <c r="E1784" s="1" t="s">
        <v>10451</v>
      </c>
      <c r="F1784" s="2">
        <v>-5677.32</v>
      </c>
      <c r="G1784" s="1" t="s">
        <v>9</v>
      </c>
      <c r="H1784" s="1" t="s">
        <v>102</v>
      </c>
      <c r="I1784" s="1" t="s">
        <v>11</v>
      </c>
      <c r="J1784">
        <f>VLOOKUP(B1784,自助退!B:F,5,FALSE)</f>
        <v>5677.32</v>
      </c>
      <c r="K1784" t="str">
        <f t="shared" si="27"/>
        <v/>
      </c>
    </row>
    <row r="1785" spans="1:11">
      <c r="A1785" s="1" t="s">
        <v>10452</v>
      </c>
      <c r="B1785" s="2">
        <v>2209162</v>
      </c>
      <c r="C1785" s="1" t="s">
        <v>10453</v>
      </c>
      <c r="D1785" s="1" t="s">
        <v>10454</v>
      </c>
      <c r="E1785" s="1" t="s">
        <v>10455</v>
      </c>
      <c r="F1785" s="2">
        <v>-54</v>
      </c>
      <c r="G1785" s="1" t="s">
        <v>9</v>
      </c>
      <c r="H1785" s="1" t="s">
        <v>87</v>
      </c>
      <c r="I1785" s="1" t="s">
        <v>11</v>
      </c>
      <c r="J1785">
        <f>VLOOKUP(B1785,自助退!B:F,5,FALSE)</f>
        <v>54</v>
      </c>
      <c r="K1785" t="str">
        <f t="shared" si="27"/>
        <v/>
      </c>
    </row>
    <row r="1786" spans="1:11">
      <c r="A1786" s="1" t="s">
        <v>10456</v>
      </c>
      <c r="B1786" s="2">
        <v>2209270</v>
      </c>
      <c r="C1786" s="1" t="s">
        <v>10457</v>
      </c>
      <c r="D1786" s="1" t="s">
        <v>10458</v>
      </c>
      <c r="E1786" s="1" t="s">
        <v>10459</v>
      </c>
      <c r="F1786" s="2">
        <v>-1250</v>
      </c>
      <c r="G1786" s="1" t="s">
        <v>9</v>
      </c>
      <c r="H1786" s="1" t="s">
        <v>112</v>
      </c>
      <c r="I1786" s="1" t="s">
        <v>11</v>
      </c>
      <c r="J1786">
        <f>VLOOKUP(B1786,自助退!B:F,5,FALSE)</f>
        <v>1250</v>
      </c>
      <c r="K1786" t="str">
        <f t="shared" si="27"/>
        <v/>
      </c>
    </row>
    <row r="1787" spans="1:11">
      <c r="A1787" s="1" t="s">
        <v>10460</v>
      </c>
      <c r="B1787" s="2">
        <v>2209315</v>
      </c>
      <c r="C1787" s="1" t="s">
        <v>10461</v>
      </c>
      <c r="D1787" s="1" t="s">
        <v>10462</v>
      </c>
      <c r="E1787" s="1" t="s">
        <v>10463</v>
      </c>
      <c r="F1787" s="2">
        <v>-242.3</v>
      </c>
      <c r="G1787" s="1" t="s">
        <v>9</v>
      </c>
      <c r="H1787" s="1" t="s">
        <v>76</v>
      </c>
      <c r="I1787" s="1" t="s">
        <v>11</v>
      </c>
      <c r="J1787">
        <f>VLOOKUP(B1787,自助退!B:F,5,FALSE)</f>
        <v>242.3</v>
      </c>
      <c r="K1787" t="str">
        <f t="shared" si="27"/>
        <v/>
      </c>
    </row>
    <row r="1788" spans="1:11">
      <c r="A1788" s="1" t="s">
        <v>10464</v>
      </c>
      <c r="B1788" s="2">
        <v>2209613</v>
      </c>
      <c r="C1788" s="1" t="s">
        <v>10465</v>
      </c>
      <c r="D1788" s="1" t="s">
        <v>10466</v>
      </c>
      <c r="E1788" s="1" t="s">
        <v>10467</v>
      </c>
      <c r="F1788" s="2">
        <v>-2510</v>
      </c>
      <c r="G1788" s="1" t="s">
        <v>9</v>
      </c>
      <c r="H1788" s="1" t="s">
        <v>87</v>
      </c>
      <c r="I1788" s="1" t="s">
        <v>11</v>
      </c>
      <c r="J1788">
        <f>VLOOKUP(B1788,自助退!B:F,5,FALSE)</f>
        <v>2510</v>
      </c>
      <c r="K1788" t="str">
        <f t="shared" si="27"/>
        <v/>
      </c>
    </row>
    <row r="1789" spans="1:11">
      <c r="A1789" s="1" t="s">
        <v>10468</v>
      </c>
      <c r="B1789" s="2">
        <v>2209671</v>
      </c>
      <c r="C1789" s="1" t="s">
        <v>10469</v>
      </c>
      <c r="D1789" s="1" t="s">
        <v>10466</v>
      </c>
      <c r="E1789" s="1" t="s">
        <v>10467</v>
      </c>
      <c r="F1789" s="2">
        <v>-8471</v>
      </c>
      <c r="G1789" s="1" t="s">
        <v>9</v>
      </c>
      <c r="H1789" s="1" t="s">
        <v>87</v>
      </c>
      <c r="I1789" s="1" t="s">
        <v>11</v>
      </c>
      <c r="J1789">
        <f>VLOOKUP(B1789,自助退!B:F,5,FALSE)</f>
        <v>8471</v>
      </c>
      <c r="K1789" t="str">
        <f t="shared" si="27"/>
        <v/>
      </c>
    </row>
    <row r="1790" spans="1:11">
      <c r="A1790" s="1" t="s">
        <v>10470</v>
      </c>
      <c r="B1790" s="2">
        <v>2210067</v>
      </c>
      <c r="C1790" s="1" t="s">
        <v>10471</v>
      </c>
      <c r="D1790" s="1" t="s">
        <v>10472</v>
      </c>
      <c r="E1790" s="1" t="s">
        <v>10473</v>
      </c>
      <c r="F1790" s="2">
        <v>-77.2</v>
      </c>
      <c r="G1790" s="1" t="s">
        <v>9</v>
      </c>
      <c r="H1790" s="1" t="s">
        <v>82</v>
      </c>
      <c r="I1790" s="1" t="s">
        <v>11</v>
      </c>
      <c r="J1790">
        <f>VLOOKUP(B1790,自助退!B:F,5,FALSE)</f>
        <v>77.2</v>
      </c>
      <c r="K1790" t="str">
        <f t="shared" si="27"/>
        <v/>
      </c>
    </row>
    <row r="1791" spans="1:11">
      <c r="A1791" s="1" t="s">
        <v>10474</v>
      </c>
      <c r="B1791" s="2">
        <v>2210096</v>
      </c>
      <c r="C1791" s="1" t="s">
        <v>10475</v>
      </c>
      <c r="D1791" s="1" t="s">
        <v>10476</v>
      </c>
      <c r="E1791" s="1" t="s">
        <v>10477</v>
      </c>
      <c r="F1791" s="2">
        <v>-1187.3699999999999</v>
      </c>
      <c r="G1791" s="1" t="s">
        <v>9</v>
      </c>
      <c r="H1791" s="1" t="s">
        <v>79</v>
      </c>
      <c r="I1791" s="1" t="s">
        <v>11</v>
      </c>
      <c r="J1791">
        <f>VLOOKUP(B1791,自助退!B:F,5,FALSE)</f>
        <v>1187.3699999999999</v>
      </c>
      <c r="K1791" t="str">
        <f t="shared" si="27"/>
        <v/>
      </c>
    </row>
    <row r="1792" spans="1:11">
      <c r="A1792" s="1" t="s">
        <v>10478</v>
      </c>
      <c r="B1792" s="2">
        <v>2210134</v>
      </c>
      <c r="C1792" s="1" t="s">
        <v>10479</v>
      </c>
      <c r="D1792" s="1" t="s">
        <v>10480</v>
      </c>
      <c r="E1792" s="1" t="s">
        <v>10481</v>
      </c>
      <c r="F1792" s="2">
        <v>-1950</v>
      </c>
      <c r="G1792" s="1" t="s">
        <v>9</v>
      </c>
      <c r="H1792" s="1" t="s">
        <v>81</v>
      </c>
      <c r="I1792" s="1" t="s">
        <v>11</v>
      </c>
      <c r="J1792">
        <f>VLOOKUP(B1792,自助退!B:F,5,FALSE)</f>
        <v>1950</v>
      </c>
      <c r="K1792" t="str">
        <f t="shared" si="27"/>
        <v/>
      </c>
    </row>
    <row r="1793" spans="1:11">
      <c r="A1793" s="1" t="s">
        <v>10482</v>
      </c>
      <c r="B1793" s="2">
        <v>2210322</v>
      </c>
      <c r="C1793" s="1" t="s">
        <v>10483</v>
      </c>
      <c r="D1793" s="1" t="s">
        <v>10484</v>
      </c>
      <c r="E1793" s="1" t="s">
        <v>10485</v>
      </c>
      <c r="F1793" s="2">
        <v>-200</v>
      </c>
      <c r="G1793" s="1" t="s">
        <v>9</v>
      </c>
      <c r="H1793" s="1" t="s">
        <v>106</v>
      </c>
      <c r="I1793" s="1" t="s">
        <v>11</v>
      </c>
      <c r="J1793">
        <f>VLOOKUP(B1793,自助退!B:F,5,FALSE)</f>
        <v>200</v>
      </c>
      <c r="K1793" t="str">
        <f t="shared" si="27"/>
        <v/>
      </c>
    </row>
    <row r="1794" spans="1:11">
      <c r="A1794" s="1" t="s">
        <v>10486</v>
      </c>
      <c r="B1794" s="2">
        <v>2210414</v>
      </c>
      <c r="C1794" s="1" t="s">
        <v>10487</v>
      </c>
      <c r="D1794" s="1" t="s">
        <v>10488</v>
      </c>
      <c r="E1794" s="1" t="s">
        <v>10489</v>
      </c>
      <c r="F1794" s="2">
        <v>-63.2</v>
      </c>
      <c r="G1794" s="1" t="s">
        <v>9</v>
      </c>
      <c r="H1794" s="1" t="s">
        <v>94</v>
      </c>
      <c r="I1794" s="1" t="s">
        <v>11</v>
      </c>
      <c r="J1794">
        <f>VLOOKUP(B1794,自助退!B:F,5,FALSE)</f>
        <v>63.2</v>
      </c>
      <c r="K1794" t="str">
        <f t="shared" si="27"/>
        <v/>
      </c>
    </row>
    <row r="1795" spans="1:11">
      <c r="A1795" s="1" t="s">
        <v>10490</v>
      </c>
      <c r="B1795" s="2">
        <v>2210449</v>
      </c>
      <c r="C1795" s="1" t="s">
        <v>10491</v>
      </c>
      <c r="D1795" s="1" t="s">
        <v>10492</v>
      </c>
      <c r="E1795" s="1" t="s">
        <v>10493</v>
      </c>
      <c r="F1795" s="2">
        <v>-300</v>
      </c>
      <c r="G1795" s="1" t="s">
        <v>9</v>
      </c>
      <c r="H1795" s="1" t="s">
        <v>82</v>
      </c>
      <c r="I1795" s="1" t="s">
        <v>11</v>
      </c>
      <c r="J1795">
        <f>VLOOKUP(B1795,自助退!B:F,5,FALSE)</f>
        <v>300</v>
      </c>
      <c r="K1795" t="str">
        <f t="shared" ref="K1795:K1858" si="28">IF(F1795*-1=J1795,"",1)</f>
        <v/>
      </c>
    </row>
    <row r="1796" spans="1:11">
      <c r="A1796" s="1" t="s">
        <v>10494</v>
      </c>
      <c r="B1796" s="2">
        <v>2210503</v>
      </c>
      <c r="C1796" s="1" t="s">
        <v>10495</v>
      </c>
      <c r="D1796" s="1" t="s">
        <v>10496</v>
      </c>
      <c r="E1796" s="1" t="s">
        <v>10497</v>
      </c>
      <c r="F1796" s="2">
        <v>-900</v>
      </c>
      <c r="G1796" s="1" t="s">
        <v>9</v>
      </c>
      <c r="H1796" s="1" t="s">
        <v>82</v>
      </c>
      <c r="I1796" s="1" t="s">
        <v>11</v>
      </c>
      <c r="J1796">
        <f>VLOOKUP(B1796,自助退!B:F,5,FALSE)</f>
        <v>900</v>
      </c>
      <c r="K1796" t="str">
        <f t="shared" si="28"/>
        <v/>
      </c>
    </row>
    <row r="1797" spans="1:11">
      <c r="A1797" s="1" t="s">
        <v>10498</v>
      </c>
      <c r="B1797" s="2">
        <v>2210560</v>
      </c>
      <c r="C1797" s="1" t="s">
        <v>10499</v>
      </c>
      <c r="D1797" s="1" t="s">
        <v>10500</v>
      </c>
      <c r="E1797" s="1" t="s">
        <v>10501</v>
      </c>
      <c r="F1797" s="2">
        <v>-494.5</v>
      </c>
      <c r="G1797" s="1" t="s">
        <v>9</v>
      </c>
      <c r="H1797" s="1" t="s">
        <v>77</v>
      </c>
      <c r="I1797" s="1" t="s">
        <v>11</v>
      </c>
      <c r="J1797">
        <f>VLOOKUP(B1797,自助退!B:F,5,FALSE)</f>
        <v>494.5</v>
      </c>
      <c r="K1797" t="str">
        <f t="shared" si="28"/>
        <v/>
      </c>
    </row>
    <row r="1798" spans="1:11">
      <c r="A1798" s="1" t="s">
        <v>10502</v>
      </c>
      <c r="B1798" s="2">
        <v>2210568</v>
      </c>
      <c r="C1798" s="1" t="s">
        <v>10503</v>
      </c>
      <c r="D1798" s="1" t="s">
        <v>10504</v>
      </c>
      <c r="E1798" s="1" t="s">
        <v>10505</v>
      </c>
      <c r="F1798" s="2">
        <v>-1050</v>
      </c>
      <c r="G1798" s="1" t="s">
        <v>9</v>
      </c>
      <c r="H1798" s="1" t="s">
        <v>106</v>
      </c>
      <c r="I1798" s="1" t="s">
        <v>11</v>
      </c>
      <c r="J1798">
        <f>VLOOKUP(B1798,自助退!B:F,5,FALSE)</f>
        <v>1050</v>
      </c>
      <c r="K1798" t="str">
        <f t="shared" si="28"/>
        <v/>
      </c>
    </row>
    <row r="1799" spans="1:11">
      <c r="A1799" s="1" t="s">
        <v>10506</v>
      </c>
      <c r="B1799" s="2">
        <v>2210708</v>
      </c>
      <c r="C1799" s="1" t="s">
        <v>10507</v>
      </c>
      <c r="D1799" s="1" t="s">
        <v>10508</v>
      </c>
      <c r="E1799" s="1" t="s">
        <v>10509</v>
      </c>
      <c r="F1799" s="2">
        <v>-696.22</v>
      </c>
      <c r="G1799" s="1" t="s">
        <v>9</v>
      </c>
      <c r="H1799" s="1" t="s">
        <v>93</v>
      </c>
      <c r="I1799" s="1" t="s">
        <v>11</v>
      </c>
      <c r="J1799">
        <f>VLOOKUP(B1799,自助退!B:F,5,FALSE)</f>
        <v>696.22</v>
      </c>
      <c r="K1799" t="str">
        <f t="shared" si="28"/>
        <v/>
      </c>
    </row>
    <row r="1800" spans="1:11">
      <c r="A1800" s="1" t="s">
        <v>10510</v>
      </c>
      <c r="B1800" s="2">
        <v>2210720</v>
      </c>
      <c r="C1800" s="1" t="s">
        <v>10511</v>
      </c>
      <c r="D1800" s="1" t="s">
        <v>10512</v>
      </c>
      <c r="E1800" s="1" t="s">
        <v>10513</v>
      </c>
      <c r="F1800" s="2">
        <v>-600</v>
      </c>
      <c r="G1800" s="1" t="s">
        <v>9</v>
      </c>
      <c r="H1800" s="1" t="s">
        <v>86</v>
      </c>
      <c r="I1800" s="1" t="s">
        <v>11</v>
      </c>
      <c r="J1800">
        <f>VLOOKUP(B1800,自助退!B:F,5,FALSE)</f>
        <v>600</v>
      </c>
      <c r="K1800" t="str">
        <f t="shared" si="28"/>
        <v/>
      </c>
    </row>
    <row r="1801" spans="1:11">
      <c r="A1801" s="1" t="s">
        <v>10514</v>
      </c>
      <c r="B1801" s="2">
        <v>2210812</v>
      </c>
      <c r="C1801" s="1" t="s">
        <v>10515</v>
      </c>
      <c r="D1801" s="1" t="s">
        <v>10516</v>
      </c>
      <c r="E1801" s="1" t="s">
        <v>10517</v>
      </c>
      <c r="F1801" s="2">
        <v>-700</v>
      </c>
      <c r="G1801" s="1" t="s">
        <v>9</v>
      </c>
      <c r="H1801" s="1" t="s">
        <v>105</v>
      </c>
      <c r="I1801" s="1" t="s">
        <v>11</v>
      </c>
      <c r="J1801">
        <f>VLOOKUP(B1801,自助退!B:F,5,FALSE)</f>
        <v>700</v>
      </c>
      <c r="K1801" t="str">
        <f t="shared" si="28"/>
        <v/>
      </c>
    </row>
    <row r="1802" spans="1:11">
      <c r="A1802" s="1" t="s">
        <v>10518</v>
      </c>
      <c r="B1802" s="2">
        <v>2210848</v>
      </c>
      <c r="C1802" s="1" t="s">
        <v>10519</v>
      </c>
      <c r="D1802" s="1" t="s">
        <v>10520</v>
      </c>
      <c r="E1802" s="1" t="s">
        <v>10521</v>
      </c>
      <c r="F1802" s="2">
        <v>-6500</v>
      </c>
      <c r="G1802" s="1" t="s">
        <v>9</v>
      </c>
      <c r="H1802" s="1" t="s">
        <v>98</v>
      </c>
      <c r="I1802" s="1" t="s">
        <v>11</v>
      </c>
      <c r="J1802">
        <f>VLOOKUP(B1802,自助退!B:F,5,FALSE)</f>
        <v>6500</v>
      </c>
      <c r="K1802" t="str">
        <f t="shared" si="28"/>
        <v/>
      </c>
    </row>
    <row r="1803" spans="1:11">
      <c r="A1803" s="1" t="s">
        <v>10522</v>
      </c>
      <c r="B1803" s="2">
        <v>2210860</v>
      </c>
      <c r="C1803" s="1" t="s">
        <v>10523</v>
      </c>
      <c r="D1803" s="1" t="s">
        <v>10524</v>
      </c>
      <c r="E1803" s="1" t="s">
        <v>10525</v>
      </c>
      <c r="F1803" s="2">
        <v>-3335.64</v>
      </c>
      <c r="G1803" s="1" t="s">
        <v>9</v>
      </c>
      <c r="H1803" s="1" t="s">
        <v>95</v>
      </c>
      <c r="I1803" s="1" t="s">
        <v>11</v>
      </c>
      <c r="J1803">
        <f>VLOOKUP(B1803,自助退!B:F,5,FALSE)</f>
        <v>3335.64</v>
      </c>
      <c r="K1803" t="str">
        <f t="shared" si="28"/>
        <v/>
      </c>
    </row>
    <row r="1804" spans="1:11">
      <c r="A1804" s="1" t="s">
        <v>10526</v>
      </c>
      <c r="B1804" s="2">
        <v>2210991</v>
      </c>
      <c r="C1804" s="1" t="s">
        <v>10527</v>
      </c>
      <c r="D1804" s="1" t="s">
        <v>10528</v>
      </c>
      <c r="E1804" s="1" t="s">
        <v>10529</v>
      </c>
      <c r="F1804" s="2">
        <v>-39.200000000000003</v>
      </c>
      <c r="G1804" s="1" t="s">
        <v>9</v>
      </c>
      <c r="H1804" s="1" t="s">
        <v>82</v>
      </c>
      <c r="I1804" s="1" t="s">
        <v>11</v>
      </c>
      <c r="J1804">
        <f>VLOOKUP(B1804,自助退!B:F,5,FALSE)</f>
        <v>39.200000000000003</v>
      </c>
      <c r="K1804" t="str">
        <f t="shared" si="28"/>
        <v/>
      </c>
    </row>
    <row r="1805" spans="1:11">
      <c r="A1805" s="1" t="s">
        <v>10530</v>
      </c>
      <c r="B1805" s="2">
        <v>2211000</v>
      </c>
      <c r="C1805" s="1" t="s">
        <v>10531</v>
      </c>
      <c r="D1805" s="1" t="s">
        <v>10532</v>
      </c>
      <c r="E1805" s="1" t="s">
        <v>10533</v>
      </c>
      <c r="F1805" s="2">
        <v>-10042.5</v>
      </c>
      <c r="G1805" s="1" t="s">
        <v>9</v>
      </c>
      <c r="H1805" s="1" t="s">
        <v>95</v>
      </c>
      <c r="I1805" s="1" t="s">
        <v>11</v>
      </c>
      <c r="J1805">
        <f>VLOOKUP(B1805,自助退!B:F,5,FALSE)</f>
        <v>10042.5</v>
      </c>
      <c r="K1805" t="str">
        <f t="shared" si="28"/>
        <v/>
      </c>
    </row>
    <row r="1806" spans="1:11">
      <c r="A1806" s="1" t="s">
        <v>10534</v>
      </c>
      <c r="B1806" s="2">
        <v>2211011</v>
      </c>
      <c r="C1806" s="1" t="s">
        <v>10535</v>
      </c>
      <c r="D1806" s="1" t="s">
        <v>10536</v>
      </c>
      <c r="E1806" s="1" t="s">
        <v>10537</v>
      </c>
      <c r="F1806" s="2">
        <v>-39.200000000000003</v>
      </c>
      <c r="G1806" s="1" t="s">
        <v>9</v>
      </c>
      <c r="H1806" s="1" t="s">
        <v>82</v>
      </c>
      <c r="I1806" s="1" t="s">
        <v>11</v>
      </c>
      <c r="J1806">
        <f>VLOOKUP(B1806,自助退!B:F,5,FALSE)</f>
        <v>39.200000000000003</v>
      </c>
      <c r="K1806" t="str">
        <f t="shared" si="28"/>
        <v/>
      </c>
    </row>
    <row r="1807" spans="1:11">
      <c r="A1807" s="1" t="s">
        <v>10538</v>
      </c>
      <c r="B1807" s="2">
        <v>2211041</v>
      </c>
      <c r="C1807" s="1" t="s">
        <v>10539</v>
      </c>
      <c r="D1807" s="1" t="s">
        <v>10540</v>
      </c>
      <c r="E1807" s="1" t="s">
        <v>10541</v>
      </c>
      <c r="F1807" s="2">
        <v>-50000</v>
      </c>
      <c r="G1807" s="1" t="s">
        <v>9</v>
      </c>
      <c r="H1807" s="1" t="s">
        <v>96</v>
      </c>
      <c r="I1807" s="1" t="s">
        <v>11</v>
      </c>
      <c r="J1807">
        <f>VLOOKUP(B1807,自助退!B:F,5,FALSE)</f>
        <v>50000</v>
      </c>
      <c r="K1807" t="str">
        <f t="shared" si="28"/>
        <v/>
      </c>
    </row>
    <row r="1808" spans="1:11">
      <c r="A1808" s="1" t="s">
        <v>10542</v>
      </c>
      <c r="B1808" s="2">
        <v>2211079</v>
      </c>
      <c r="C1808" s="1" t="s">
        <v>10543</v>
      </c>
      <c r="D1808" s="1" t="s">
        <v>10544</v>
      </c>
      <c r="E1808" s="1" t="s">
        <v>54</v>
      </c>
      <c r="F1808" s="2">
        <v>-300</v>
      </c>
      <c r="G1808" s="1" t="s">
        <v>9</v>
      </c>
      <c r="H1808" s="1" t="s">
        <v>10</v>
      </c>
      <c r="I1808" s="1" t="s">
        <v>11</v>
      </c>
      <c r="J1808">
        <f>VLOOKUP(B1808,自助退!B:F,5,FALSE)</f>
        <v>300</v>
      </c>
      <c r="K1808" t="str">
        <f t="shared" si="28"/>
        <v/>
      </c>
    </row>
    <row r="1809" spans="1:11">
      <c r="A1809" s="1" t="s">
        <v>10545</v>
      </c>
      <c r="B1809" s="2">
        <v>2211264</v>
      </c>
      <c r="C1809" s="1" t="s">
        <v>10546</v>
      </c>
      <c r="D1809" s="1" t="s">
        <v>10547</v>
      </c>
      <c r="E1809" s="1" t="s">
        <v>10548</v>
      </c>
      <c r="F1809" s="2">
        <v>-7.5</v>
      </c>
      <c r="G1809" s="1" t="s">
        <v>9</v>
      </c>
      <c r="H1809" s="1" t="s">
        <v>112</v>
      </c>
      <c r="I1809" s="1" t="s">
        <v>11</v>
      </c>
      <c r="J1809">
        <f>VLOOKUP(B1809,自助退!B:F,5,FALSE)</f>
        <v>7.5</v>
      </c>
      <c r="K1809" t="str">
        <f t="shared" si="28"/>
        <v/>
      </c>
    </row>
    <row r="1810" spans="1:11">
      <c r="A1810" s="1" t="s">
        <v>10549</v>
      </c>
      <c r="B1810" s="2">
        <v>2211267</v>
      </c>
      <c r="C1810" s="1" t="s">
        <v>10550</v>
      </c>
      <c r="D1810" s="1" t="s">
        <v>10544</v>
      </c>
      <c r="E1810" s="1" t="s">
        <v>54</v>
      </c>
      <c r="F1810" s="2">
        <v>-160</v>
      </c>
      <c r="G1810" s="1" t="s">
        <v>9</v>
      </c>
      <c r="H1810" s="1" t="s">
        <v>77</v>
      </c>
      <c r="I1810" s="1" t="s">
        <v>11</v>
      </c>
      <c r="J1810">
        <f>VLOOKUP(B1810,自助退!B:F,5,FALSE)</f>
        <v>160</v>
      </c>
      <c r="K1810" t="str">
        <f t="shared" si="28"/>
        <v/>
      </c>
    </row>
    <row r="1811" spans="1:11">
      <c r="A1811" s="1" t="s">
        <v>10551</v>
      </c>
      <c r="B1811" s="2">
        <v>2211329</v>
      </c>
      <c r="C1811" s="1" t="s">
        <v>10552</v>
      </c>
      <c r="D1811" s="1" t="s">
        <v>10553</v>
      </c>
      <c r="E1811" s="1" t="s">
        <v>10554</v>
      </c>
      <c r="F1811" s="2">
        <v>-10000</v>
      </c>
      <c r="G1811" s="1" t="s">
        <v>9</v>
      </c>
      <c r="H1811" s="1" t="s">
        <v>96</v>
      </c>
      <c r="I1811" s="1" t="s">
        <v>11</v>
      </c>
      <c r="J1811">
        <f>VLOOKUP(B1811,自助退!B:F,5,FALSE)</f>
        <v>10000</v>
      </c>
      <c r="K1811" t="str">
        <f t="shared" si="28"/>
        <v/>
      </c>
    </row>
    <row r="1812" spans="1:11">
      <c r="A1812" s="1" t="s">
        <v>10555</v>
      </c>
      <c r="B1812" s="2">
        <v>2211382</v>
      </c>
      <c r="C1812" s="1" t="s">
        <v>10556</v>
      </c>
      <c r="D1812" s="1" t="s">
        <v>10557</v>
      </c>
      <c r="E1812" s="1" t="s">
        <v>10558</v>
      </c>
      <c r="F1812" s="2">
        <v>-3439</v>
      </c>
      <c r="G1812" s="1" t="s">
        <v>9</v>
      </c>
      <c r="H1812" s="1" t="s">
        <v>87</v>
      </c>
      <c r="I1812" s="1" t="s">
        <v>11</v>
      </c>
      <c r="J1812">
        <f>VLOOKUP(B1812,自助退!B:F,5,FALSE)</f>
        <v>3439</v>
      </c>
      <c r="K1812" t="str">
        <f t="shared" si="28"/>
        <v/>
      </c>
    </row>
    <row r="1813" spans="1:11">
      <c r="A1813" s="1" t="s">
        <v>10559</v>
      </c>
      <c r="B1813" s="2">
        <v>2211403</v>
      </c>
      <c r="C1813" s="1" t="s">
        <v>10560</v>
      </c>
      <c r="D1813" s="1" t="s">
        <v>10561</v>
      </c>
      <c r="E1813" s="1" t="s">
        <v>10562</v>
      </c>
      <c r="F1813" s="2">
        <v>-50</v>
      </c>
      <c r="G1813" s="1" t="s">
        <v>9</v>
      </c>
      <c r="H1813" s="1" t="s">
        <v>76</v>
      </c>
      <c r="I1813" s="1" t="s">
        <v>11</v>
      </c>
      <c r="J1813">
        <f>VLOOKUP(B1813,自助退!B:F,5,FALSE)</f>
        <v>50</v>
      </c>
      <c r="K1813" t="str">
        <f t="shared" si="28"/>
        <v/>
      </c>
    </row>
    <row r="1814" spans="1:11">
      <c r="A1814" s="1" t="s">
        <v>10563</v>
      </c>
      <c r="B1814" s="2">
        <v>2211414</v>
      </c>
      <c r="C1814" s="1" t="s">
        <v>10564</v>
      </c>
      <c r="D1814" s="1" t="s">
        <v>10565</v>
      </c>
      <c r="E1814" s="1" t="s">
        <v>10566</v>
      </c>
      <c r="F1814" s="2">
        <v>-464</v>
      </c>
      <c r="G1814" s="1" t="s">
        <v>9</v>
      </c>
      <c r="H1814" s="1" t="s">
        <v>84</v>
      </c>
      <c r="I1814" s="1" t="s">
        <v>11</v>
      </c>
      <c r="J1814">
        <f>VLOOKUP(B1814,自助退!B:F,5,FALSE)</f>
        <v>464</v>
      </c>
      <c r="K1814" t="str">
        <f t="shared" si="28"/>
        <v/>
      </c>
    </row>
    <row r="1815" spans="1:11">
      <c r="A1815" s="1" t="s">
        <v>10567</v>
      </c>
      <c r="B1815" s="2">
        <v>2211428</v>
      </c>
      <c r="C1815" s="1" t="s">
        <v>10568</v>
      </c>
      <c r="D1815" s="1" t="s">
        <v>10569</v>
      </c>
      <c r="E1815" s="1" t="s">
        <v>10570</v>
      </c>
      <c r="F1815" s="2">
        <v>-260</v>
      </c>
      <c r="G1815" s="1" t="s">
        <v>9</v>
      </c>
      <c r="H1815" s="1" t="s">
        <v>87</v>
      </c>
      <c r="I1815" s="1" t="s">
        <v>11</v>
      </c>
      <c r="J1815">
        <f>VLOOKUP(B1815,自助退!B:F,5,FALSE)</f>
        <v>260</v>
      </c>
      <c r="K1815" t="str">
        <f t="shared" si="28"/>
        <v/>
      </c>
    </row>
    <row r="1816" spans="1:11">
      <c r="A1816" s="1" t="s">
        <v>10571</v>
      </c>
      <c r="B1816" s="2">
        <v>2211451</v>
      </c>
      <c r="C1816" s="1" t="s">
        <v>10572</v>
      </c>
      <c r="D1816" s="1" t="s">
        <v>10573</v>
      </c>
      <c r="E1816" s="1" t="s">
        <v>10574</v>
      </c>
      <c r="F1816" s="2">
        <v>-493.8</v>
      </c>
      <c r="G1816" s="1" t="s">
        <v>9</v>
      </c>
      <c r="H1816" s="1" t="s">
        <v>92</v>
      </c>
      <c r="I1816" s="1" t="s">
        <v>11</v>
      </c>
      <c r="J1816">
        <f>VLOOKUP(B1816,自助退!B:F,5,FALSE)</f>
        <v>493.8</v>
      </c>
      <c r="K1816" t="str">
        <f t="shared" si="28"/>
        <v/>
      </c>
    </row>
    <row r="1817" spans="1:11">
      <c r="A1817" s="1" t="s">
        <v>10575</v>
      </c>
      <c r="B1817" s="2">
        <v>2211584</v>
      </c>
      <c r="C1817" s="1" t="s">
        <v>10576</v>
      </c>
      <c r="D1817" s="1" t="s">
        <v>10577</v>
      </c>
      <c r="E1817" s="1" t="s">
        <v>10578</v>
      </c>
      <c r="F1817" s="2">
        <v>-554.9</v>
      </c>
      <c r="G1817" s="1" t="s">
        <v>9</v>
      </c>
      <c r="H1817" s="1" t="s">
        <v>98</v>
      </c>
      <c r="I1817" s="1" t="s">
        <v>11</v>
      </c>
      <c r="J1817">
        <f>VLOOKUP(B1817,自助退!B:F,5,FALSE)</f>
        <v>554.9</v>
      </c>
      <c r="K1817" t="str">
        <f t="shared" si="28"/>
        <v/>
      </c>
    </row>
    <row r="1818" spans="1:11">
      <c r="A1818" s="1" t="s">
        <v>10579</v>
      </c>
      <c r="B1818" s="2">
        <v>2211621</v>
      </c>
      <c r="C1818" s="1" t="s">
        <v>10580</v>
      </c>
      <c r="D1818" s="1" t="s">
        <v>10581</v>
      </c>
      <c r="E1818" s="1" t="s">
        <v>10582</v>
      </c>
      <c r="F1818" s="2">
        <v>-1215.22</v>
      </c>
      <c r="G1818" s="1" t="s">
        <v>9</v>
      </c>
      <c r="H1818" s="1" t="s">
        <v>77</v>
      </c>
      <c r="I1818" s="1" t="s">
        <v>11</v>
      </c>
      <c r="J1818">
        <f>VLOOKUP(B1818,自助退!B:F,5,FALSE)</f>
        <v>1215.22</v>
      </c>
      <c r="K1818" t="str">
        <f t="shared" si="28"/>
        <v/>
      </c>
    </row>
    <row r="1819" spans="1:11">
      <c r="A1819" s="1" t="s">
        <v>10583</v>
      </c>
      <c r="B1819" s="2">
        <v>2211744</v>
      </c>
      <c r="C1819" s="1" t="s">
        <v>10584</v>
      </c>
      <c r="D1819" s="1" t="s">
        <v>10585</v>
      </c>
      <c r="E1819" s="1" t="s">
        <v>10586</v>
      </c>
      <c r="F1819" s="2">
        <v>-200</v>
      </c>
      <c r="G1819" s="1" t="s">
        <v>9</v>
      </c>
      <c r="H1819" s="1" t="s">
        <v>96</v>
      </c>
      <c r="I1819" s="1" t="s">
        <v>11</v>
      </c>
      <c r="J1819">
        <f>VLOOKUP(B1819,自助退!B:F,5,FALSE)</f>
        <v>200</v>
      </c>
      <c r="K1819" t="str">
        <f t="shared" si="28"/>
        <v/>
      </c>
    </row>
    <row r="1820" spans="1:11">
      <c r="A1820" s="1" t="s">
        <v>10587</v>
      </c>
      <c r="B1820" s="2">
        <v>2211844</v>
      </c>
      <c r="C1820" s="1" t="s">
        <v>10588</v>
      </c>
      <c r="D1820" s="1" t="s">
        <v>10589</v>
      </c>
      <c r="E1820" s="1" t="s">
        <v>10590</v>
      </c>
      <c r="F1820" s="2">
        <v>-1606.65</v>
      </c>
      <c r="G1820" s="1" t="s">
        <v>9</v>
      </c>
      <c r="H1820" s="1" t="s">
        <v>108</v>
      </c>
      <c r="I1820" s="1" t="s">
        <v>11</v>
      </c>
      <c r="J1820">
        <f>VLOOKUP(B1820,自助退!B:F,5,FALSE)</f>
        <v>1606.65</v>
      </c>
      <c r="K1820" t="str">
        <f t="shared" si="28"/>
        <v/>
      </c>
    </row>
    <row r="1821" spans="1:11">
      <c r="A1821" s="1" t="s">
        <v>10591</v>
      </c>
      <c r="B1821" s="2">
        <v>2212002</v>
      </c>
      <c r="C1821" s="1" t="s">
        <v>10592</v>
      </c>
      <c r="D1821" s="1" t="s">
        <v>10593</v>
      </c>
      <c r="E1821" s="1" t="s">
        <v>10594</v>
      </c>
      <c r="F1821" s="2">
        <v>-3191.07</v>
      </c>
      <c r="G1821" s="1" t="s">
        <v>9</v>
      </c>
      <c r="H1821" s="1" t="s">
        <v>87</v>
      </c>
      <c r="I1821" s="1" t="s">
        <v>11</v>
      </c>
      <c r="J1821">
        <f>VLOOKUP(B1821,自助退!B:F,5,FALSE)</f>
        <v>3191.07</v>
      </c>
      <c r="K1821" t="str">
        <f t="shared" si="28"/>
        <v/>
      </c>
    </row>
    <row r="1822" spans="1:11">
      <c r="A1822" s="1" t="s">
        <v>10595</v>
      </c>
      <c r="B1822" s="2">
        <v>2212123</v>
      </c>
      <c r="C1822" s="1" t="s">
        <v>10596</v>
      </c>
      <c r="D1822" s="1" t="s">
        <v>10597</v>
      </c>
      <c r="E1822" s="1" t="s">
        <v>10598</v>
      </c>
      <c r="F1822" s="2">
        <v>-1182.68</v>
      </c>
      <c r="G1822" s="1" t="s">
        <v>9</v>
      </c>
      <c r="H1822" s="1" t="s">
        <v>96</v>
      </c>
      <c r="I1822" s="1" t="s">
        <v>11</v>
      </c>
      <c r="J1822">
        <f>VLOOKUP(B1822,自助退!B:F,5,FALSE)</f>
        <v>1182.68</v>
      </c>
      <c r="K1822" t="str">
        <f t="shared" si="28"/>
        <v/>
      </c>
    </row>
    <row r="1823" spans="1:11">
      <c r="A1823" s="1" t="s">
        <v>10599</v>
      </c>
      <c r="B1823" s="2">
        <v>2212178</v>
      </c>
      <c r="C1823" s="1" t="s">
        <v>10600</v>
      </c>
      <c r="D1823" s="1" t="s">
        <v>10601</v>
      </c>
      <c r="E1823" s="1" t="s">
        <v>10602</v>
      </c>
      <c r="F1823" s="2">
        <v>-1</v>
      </c>
      <c r="G1823" s="1" t="s">
        <v>9</v>
      </c>
      <c r="H1823" s="1" t="s">
        <v>87</v>
      </c>
      <c r="I1823" s="1" t="s">
        <v>11</v>
      </c>
      <c r="J1823">
        <f>VLOOKUP(B1823,自助退!B:F,5,FALSE)</f>
        <v>1</v>
      </c>
      <c r="K1823" t="str">
        <f t="shared" si="28"/>
        <v/>
      </c>
    </row>
    <row r="1824" spans="1:11">
      <c r="A1824" s="1" t="s">
        <v>10603</v>
      </c>
      <c r="B1824" s="2">
        <v>2212391</v>
      </c>
      <c r="C1824" s="1" t="s">
        <v>10604</v>
      </c>
      <c r="D1824" s="1" t="s">
        <v>10605</v>
      </c>
      <c r="E1824" s="1" t="s">
        <v>10606</v>
      </c>
      <c r="F1824" s="2">
        <v>-5.98</v>
      </c>
      <c r="G1824" s="1" t="s">
        <v>9</v>
      </c>
      <c r="H1824" s="1" t="s">
        <v>90</v>
      </c>
      <c r="I1824" s="1" t="s">
        <v>11</v>
      </c>
      <c r="J1824">
        <f>VLOOKUP(B1824,自助退!B:F,5,FALSE)</f>
        <v>5.98</v>
      </c>
      <c r="K1824" t="str">
        <f t="shared" si="28"/>
        <v/>
      </c>
    </row>
    <row r="1825" spans="1:11">
      <c r="A1825" s="1" t="s">
        <v>10607</v>
      </c>
      <c r="B1825" s="2">
        <v>2212579</v>
      </c>
      <c r="C1825" s="1" t="s">
        <v>10608</v>
      </c>
      <c r="D1825" s="1" t="s">
        <v>10609</v>
      </c>
      <c r="E1825" s="1" t="s">
        <v>10610</v>
      </c>
      <c r="F1825" s="2">
        <v>-754</v>
      </c>
      <c r="G1825" s="1" t="s">
        <v>9</v>
      </c>
      <c r="H1825" s="1" t="s">
        <v>86</v>
      </c>
      <c r="I1825" s="1" t="s">
        <v>11</v>
      </c>
      <c r="J1825">
        <f>VLOOKUP(B1825,自助退!B:F,5,FALSE)</f>
        <v>754</v>
      </c>
      <c r="K1825" t="str">
        <f t="shared" si="28"/>
        <v/>
      </c>
    </row>
    <row r="1826" spans="1:11">
      <c r="A1826" s="1" t="s">
        <v>10611</v>
      </c>
      <c r="B1826" s="2">
        <v>2213177</v>
      </c>
      <c r="C1826" s="1" t="s">
        <v>10612</v>
      </c>
      <c r="D1826" s="1" t="s">
        <v>10613</v>
      </c>
      <c r="E1826" s="1" t="s">
        <v>10606</v>
      </c>
      <c r="F1826" s="2">
        <v>-1</v>
      </c>
      <c r="G1826" s="1" t="s">
        <v>9</v>
      </c>
      <c r="H1826" s="1" t="s">
        <v>102</v>
      </c>
      <c r="I1826" s="1" t="s">
        <v>11</v>
      </c>
      <c r="J1826">
        <f>VLOOKUP(B1826,自助退!B:F,5,FALSE)</f>
        <v>1</v>
      </c>
      <c r="K1826" t="str">
        <f t="shared" si="28"/>
        <v/>
      </c>
    </row>
    <row r="1827" spans="1:11">
      <c r="A1827" s="1" t="s">
        <v>10614</v>
      </c>
      <c r="B1827" s="2">
        <v>2213636</v>
      </c>
      <c r="C1827" s="1" t="s">
        <v>10615</v>
      </c>
      <c r="D1827" s="1" t="s">
        <v>10613</v>
      </c>
      <c r="E1827" s="1" t="s">
        <v>10606</v>
      </c>
      <c r="F1827" s="2">
        <v>-7651.11</v>
      </c>
      <c r="G1827" s="1" t="s">
        <v>9</v>
      </c>
      <c r="H1827" s="1" t="s">
        <v>102</v>
      </c>
      <c r="I1827" s="1" t="s">
        <v>11</v>
      </c>
      <c r="J1827">
        <f>VLOOKUP(B1827,自助退!B:F,5,FALSE)</f>
        <v>7651.11</v>
      </c>
      <c r="K1827" t="str">
        <f t="shared" si="28"/>
        <v/>
      </c>
    </row>
    <row r="1828" spans="1:11">
      <c r="A1828" s="1" t="s">
        <v>10616</v>
      </c>
      <c r="B1828" s="2">
        <v>2214256</v>
      </c>
      <c r="C1828" s="1" t="s">
        <v>10617</v>
      </c>
      <c r="D1828" s="1" t="s">
        <v>10618</v>
      </c>
      <c r="E1828" s="1" t="s">
        <v>10619</v>
      </c>
      <c r="F1828" s="2">
        <v>-1464</v>
      </c>
      <c r="G1828" s="1" t="s">
        <v>9</v>
      </c>
      <c r="H1828" s="1" t="s">
        <v>98</v>
      </c>
      <c r="I1828" s="1" t="s">
        <v>11</v>
      </c>
      <c r="J1828">
        <f>VLOOKUP(B1828,自助退!B:F,5,FALSE)</f>
        <v>1464</v>
      </c>
      <c r="K1828" t="str">
        <f t="shared" si="28"/>
        <v/>
      </c>
    </row>
    <row r="1829" spans="1:11">
      <c r="A1829" s="1" t="s">
        <v>10620</v>
      </c>
      <c r="B1829" s="2">
        <v>2214905</v>
      </c>
      <c r="C1829" s="1" t="s">
        <v>10621</v>
      </c>
      <c r="D1829" s="1" t="s">
        <v>10622</v>
      </c>
      <c r="E1829" s="1" t="s">
        <v>10623</v>
      </c>
      <c r="F1829" s="2">
        <v>-20</v>
      </c>
      <c r="G1829" s="1" t="s">
        <v>9</v>
      </c>
      <c r="H1829" s="1" t="s">
        <v>106</v>
      </c>
      <c r="I1829" s="1" t="s">
        <v>11</v>
      </c>
      <c r="J1829">
        <f>VLOOKUP(B1829,自助退!B:F,5,FALSE)</f>
        <v>20</v>
      </c>
      <c r="K1829" t="str">
        <f t="shared" si="28"/>
        <v/>
      </c>
    </row>
    <row r="1830" spans="1:11">
      <c r="A1830" s="1" t="s">
        <v>10624</v>
      </c>
      <c r="B1830" s="2">
        <v>2214928</v>
      </c>
      <c r="C1830" s="1" t="s">
        <v>10625</v>
      </c>
      <c r="D1830" s="1" t="s">
        <v>10626</v>
      </c>
      <c r="E1830" s="1" t="s">
        <v>10627</v>
      </c>
      <c r="F1830" s="2">
        <v>-30</v>
      </c>
      <c r="G1830" s="1" t="s">
        <v>9</v>
      </c>
      <c r="H1830" s="1" t="s">
        <v>88</v>
      </c>
      <c r="I1830" s="1" t="s">
        <v>11</v>
      </c>
      <c r="J1830">
        <f>VLOOKUP(B1830,自助退!B:F,5,FALSE)</f>
        <v>30</v>
      </c>
      <c r="K1830" t="str">
        <f t="shared" si="28"/>
        <v/>
      </c>
    </row>
    <row r="1831" spans="1:11">
      <c r="A1831" s="1" t="s">
        <v>10628</v>
      </c>
      <c r="B1831" s="2">
        <v>2215024</v>
      </c>
      <c r="C1831" s="1" t="s">
        <v>10629</v>
      </c>
      <c r="D1831" s="1" t="s">
        <v>10630</v>
      </c>
      <c r="E1831" s="1" t="s">
        <v>10631</v>
      </c>
      <c r="F1831" s="2">
        <v>-97.42</v>
      </c>
      <c r="G1831" s="1" t="s">
        <v>9</v>
      </c>
      <c r="H1831" s="1" t="s">
        <v>106</v>
      </c>
      <c r="I1831" s="1" t="s">
        <v>11</v>
      </c>
      <c r="J1831">
        <f>VLOOKUP(B1831,自助退!B:F,5,FALSE)</f>
        <v>97.42</v>
      </c>
      <c r="K1831" t="str">
        <f t="shared" si="28"/>
        <v/>
      </c>
    </row>
    <row r="1832" spans="1:11">
      <c r="A1832" s="1" t="s">
        <v>10632</v>
      </c>
      <c r="B1832" s="2">
        <v>2215030</v>
      </c>
      <c r="C1832" s="1" t="s">
        <v>10633</v>
      </c>
      <c r="D1832" s="1" t="s">
        <v>10634</v>
      </c>
      <c r="E1832" s="1" t="s">
        <v>10635</v>
      </c>
      <c r="F1832" s="2">
        <v>-3592</v>
      </c>
      <c r="G1832" s="1" t="s">
        <v>9</v>
      </c>
      <c r="H1832" s="1" t="s">
        <v>95</v>
      </c>
      <c r="I1832" s="1" t="s">
        <v>11</v>
      </c>
      <c r="J1832">
        <f>VLOOKUP(B1832,自助退!B:F,5,FALSE)</f>
        <v>3592</v>
      </c>
      <c r="K1832" t="str">
        <f t="shared" si="28"/>
        <v/>
      </c>
    </row>
    <row r="1833" spans="1:11">
      <c r="A1833" s="1" t="s">
        <v>10636</v>
      </c>
      <c r="B1833" s="2">
        <v>2215274</v>
      </c>
      <c r="C1833" s="1" t="s">
        <v>10637</v>
      </c>
      <c r="D1833" s="1" t="s">
        <v>10638</v>
      </c>
      <c r="E1833" s="1" t="s">
        <v>10639</v>
      </c>
      <c r="F1833" s="2">
        <v>-1120.43</v>
      </c>
      <c r="G1833" s="1" t="s">
        <v>9</v>
      </c>
      <c r="H1833" s="1" t="s">
        <v>106</v>
      </c>
      <c r="I1833" s="1" t="s">
        <v>11</v>
      </c>
      <c r="J1833">
        <f>VLOOKUP(B1833,自助退!B:F,5,FALSE)</f>
        <v>1120.43</v>
      </c>
      <c r="K1833" t="str">
        <f t="shared" si="28"/>
        <v/>
      </c>
    </row>
    <row r="1834" spans="1:11">
      <c r="A1834" s="1" t="s">
        <v>10640</v>
      </c>
      <c r="B1834" s="2">
        <v>2215293</v>
      </c>
      <c r="C1834" s="1" t="s">
        <v>10641</v>
      </c>
      <c r="D1834" s="1" t="s">
        <v>10642</v>
      </c>
      <c r="E1834" s="1" t="s">
        <v>10643</v>
      </c>
      <c r="F1834" s="2">
        <v>-700</v>
      </c>
      <c r="G1834" s="1" t="s">
        <v>9</v>
      </c>
      <c r="H1834" s="1" t="s">
        <v>90</v>
      </c>
      <c r="I1834" s="1" t="s">
        <v>11</v>
      </c>
      <c r="J1834">
        <f>VLOOKUP(B1834,自助退!B:F,5,FALSE)</f>
        <v>700</v>
      </c>
      <c r="K1834" t="str">
        <f t="shared" si="28"/>
        <v/>
      </c>
    </row>
    <row r="1835" spans="1:11">
      <c r="A1835" s="1" t="s">
        <v>10644</v>
      </c>
      <c r="B1835" s="2">
        <v>2215352</v>
      </c>
      <c r="C1835" s="1" t="s">
        <v>10645</v>
      </c>
      <c r="D1835" s="1" t="s">
        <v>10646</v>
      </c>
      <c r="E1835" s="1" t="s">
        <v>10647</v>
      </c>
      <c r="F1835" s="2">
        <v>-2000</v>
      </c>
      <c r="G1835" s="1" t="s">
        <v>9</v>
      </c>
      <c r="H1835" s="1" t="s">
        <v>87</v>
      </c>
      <c r="I1835" s="1" t="s">
        <v>11</v>
      </c>
      <c r="J1835">
        <f>VLOOKUP(B1835,自助退!B:F,5,FALSE)</f>
        <v>2000</v>
      </c>
      <c r="K1835" t="str">
        <f t="shared" si="28"/>
        <v/>
      </c>
    </row>
    <row r="1836" spans="1:11">
      <c r="A1836" s="1" t="s">
        <v>10648</v>
      </c>
      <c r="B1836" s="2">
        <v>2215379</v>
      </c>
      <c r="C1836" s="1" t="s">
        <v>10649</v>
      </c>
      <c r="D1836" s="1" t="s">
        <v>10650</v>
      </c>
      <c r="E1836" s="1" t="s">
        <v>10651</v>
      </c>
      <c r="F1836" s="2">
        <v>-9989.5</v>
      </c>
      <c r="G1836" s="1" t="s">
        <v>9</v>
      </c>
      <c r="H1836" s="1" t="s">
        <v>79</v>
      </c>
      <c r="I1836" s="1" t="s">
        <v>11</v>
      </c>
      <c r="J1836">
        <f>VLOOKUP(B1836,自助退!B:F,5,FALSE)</f>
        <v>9989.5</v>
      </c>
      <c r="K1836" t="str">
        <f t="shared" si="28"/>
        <v/>
      </c>
    </row>
    <row r="1837" spans="1:11">
      <c r="A1837" s="1" t="s">
        <v>10652</v>
      </c>
      <c r="B1837" s="2">
        <v>2215776</v>
      </c>
      <c r="C1837" s="1" t="s">
        <v>10653</v>
      </c>
      <c r="D1837" s="1" t="s">
        <v>10654</v>
      </c>
      <c r="E1837" s="1" t="s">
        <v>10655</v>
      </c>
      <c r="F1837" s="2">
        <v>-4000</v>
      </c>
      <c r="G1837" s="1" t="s">
        <v>9</v>
      </c>
      <c r="H1837" s="1" t="s">
        <v>77</v>
      </c>
      <c r="I1837" s="1" t="s">
        <v>11</v>
      </c>
      <c r="J1837">
        <f>VLOOKUP(B1837,自助退!B:F,5,FALSE)</f>
        <v>4000</v>
      </c>
      <c r="K1837" t="str">
        <f t="shared" si="28"/>
        <v/>
      </c>
    </row>
    <row r="1838" spans="1:11">
      <c r="A1838" s="1" t="s">
        <v>10656</v>
      </c>
      <c r="B1838" s="2">
        <v>2215793</v>
      </c>
      <c r="C1838" s="1" t="s">
        <v>10657</v>
      </c>
      <c r="D1838" s="1" t="s">
        <v>181</v>
      </c>
      <c r="E1838" s="1" t="s">
        <v>182</v>
      </c>
      <c r="F1838" s="2">
        <v>-200</v>
      </c>
      <c r="G1838" s="1" t="s">
        <v>9</v>
      </c>
      <c r="H1838" s="1" t="s">
        <v>10658</v>
      </c>
      <c r="I1838" s="1" t="s">
        <v>11</v>
      </c>
      <c r="J1838">
        <f>VLOOKUP(B1838,自助退!B:F,5,FALSE)</f>
        <v>200</v>
      </c>
      <c r="K1838" t="str">
        <f t="shared" si="28"/>
        <v/>
      </c>
    </row>
    <row r="1839" spans="1:11">
      <c r="A1839" s="1" t="s">
        <v>10659</v>
      </c>
      <c r="B1839" s="2">
        <v>2215801</v>
      </c>
      <c r="C1839" s="1" t="s">
        <v>10660</v>
      </c>
      <c r="D1839" s="1" t="s">
        <v>10661</v>
      </c>
      <c r="E1839" s="1" t="s">
        <v>10662</v>
      </c>
      <c r="F1839" s="2">
        <v>-200</v>
      </c>
      <c r="G1839" s="1" t="s">
        <v>9</v>
      </c>
      <c r="H1839" s="1" t="s">
        <v>98</v>
      </c>
      <c r="I1839" s="1" t="s">
        <v>11</v>
      </c>
      <c r="J1839">
        <f>VLOOKUP(B1839,自助退!B:F,5,FALSE)</f>
        <v>200</v>
      </c>
      <c r="K1839" t="str">
        <f t="shared" si="28"/>
        <v/>
      </c>
    </row>
    <row r="1840" spans="1:11">
      <c r="A1840" s="1" t="s">
        <v>10663</v>
      </c>
      <c r="B1840" s="2">
        <v>2215993</v>
      </c>
      <c r="C1840" s="1" t="s">
        <v>10664</v>
      </c>
      <c r="D1840" s="1" t="s">
        <v>10665</v>
      </c>
      <c r="E1840" s="1" t="s">
        <v>10666</v>
      </c>
      <c r="F1840" s="2">
        <v>-99.94</v>
      </c>
      <c r="G1840" s="1" t="s">
        <v>9</v>
      </c>
      <c r="H1840" s="1" t="s">
        <v>77</v>
      </c>
      <c r="I1840" s="1" t="s">
        <v>11</v>
      </c>
      <c r="J1840">
        <f>VLOOKUP(B1840,自助退!B:F,5,FALSE)</f>
        <v>99.94</v>
      </c>
      <c r="K1840" t="str">
        <f t="shared" si="28"/>
        <v/>
      </c>
    </row>
    <row r="1841" spans="1:11">
      <c r="A1841" s="1" t="s">
        <v>10667</v>
      </c>
      <c r="B1841" s="2">
        <v>2216211</v>
      </c>
      <c r="C1841" s="1" t="s">
        <v>10668</v>
      </c>
      <c r="D1841" s="1" t="s">
        <v>10669</v>
      </c>
      <c r="E1841" s="1" t="s">
        <v>10670</v>
      </c>
      <c r="F1841" s="2">
        <v>-780</v>
      </c>
      <c r="G1841" s="1" t="s">
        <v>9</v>
      </c>
      <c r="H1841" s="1" t="s">
        <v>76</v>
      </c>
      <c r="I1841" s="1" t="s">
        <v>11</v>
      </c>
      <c r="J1841">
        <f>VLOOKUP(B1841,自助退!B:F,5,FALSE)</f>
        <v>780</v>
      </c>
      <c r="K1841" t="str">
        <f t="shared" si="28"/>
        <v/>
      </c>
    </row>
    <row r="1842" spans="1:11">
      <c r="A1842" s="1" t="s">
        <v>10671</v>
      </c>
      <c r="B1842" s="2">
        <v>2216223</v>
      </c>
      <c r="C1842" s="1" t="s">
        <v>10672</v>
      </c>
      <c r="D1842" s="1" t="s">
        <v>10673</v>
      </c>
      <c r="E1842" s="1" t="s">
        <v>10674</v>
      </c>
      <c r="F1842" s="2">
        <v>-50</v>
      </c>
      <c r="G1842" s="1" t="s">
        <v>9</v>
      </c>
      <c r="H1842" s="1" t="s">
        <v>93</v>
      </c>
      <c r="I1842" s="1" t="s">
        <v>11</v>
      </c>
      <c r="J1842">
        <f>VLOOKUP(B1842,自助退!B:F,5,FALSE)</f>
        <v>50</v>
      </c>
      <c r="K1842" t="str">
        <f t="shared" si="28"/>
        <v/>
      </c>
    </row>
    <row r="1843" spans="1:11">
      <c r="A1843" s="1" t="s">
        <v>10675</v>
      </c>
      <c r="B1843" s="2">
        <v>2216230</v>
      </c>
      <c r="C1843" s="1" t="s">
        <v>10676</v>
      </c>
      <c r="D1843" s="1" t="s">
        <v>10677</v>
      </c>
      <c r="E1843" s="1" t="s">
        <v>10678</v>
      </c>
      <c r="F1843" s="2">
        <v>-400</v>
      </c>
      <c r="G1843" s="1" t="s">
        <v>9</v>
      </c>
      <c r="H1843" s="1" t="s">
        <v>75</v>
      </c>
      <c r="I1843" s="1" t="s">
        <v>11</v>
      </c>
      <c r="J1843">
        <f>VLOOKUP(B1843,自助退!B:F,5,FALSE)</f>
        <v>400</v>
      </c>
      <c r="K1843" t="str">
        <f t="shared" si="28"/>
        <v/>
      </c>
    </row>
    <row r="1844" spans="1:11">
      <c r="A1844" s="1" t="s">
        <v>10679</v>
      </c>
      <c r="B1844" s="2">
        <v>2216369</v>
      </c>
      <c r="C1844" s="1" t="s">
        <v>10680</v>
      </c>
      <c r="D1844" s="1" t="s">
        <v>10677</v>
      </c>
      <c r="E1844" s="1" t="s">
        <v>10678</v>
      </c>
      <c r="F1844" s="2">
        <v>-79</v>
      </c>
      <c r="G1844" s="1" t="s">
        <v>9</v>
      </c>
      <c r="H1844" s="1" t="s">
        <v>75</v>
      </c>
      <c r="I1844" s="1" t="s">
        <v>11</v>
      </c>
      <c r="J1844">
        <f>VLOOKUP(B1844,自助退!B:F,5,FALSE)</f>
        <v>79</v>
      </c>
      <c r="K1844" t="str">
        <f t="shared" si="28"/>
        <v/>
      </c>
    </row>
    <row r="1845" spans="1:11">
      <c r="A1845" s="1" t="s">
        <v>10681</v>
      </c>
      <c r="B1845" s="2">
        <v>2216472</v>
      </c>
      <c r="C1845" s="1" t="s">
        <v>10682</v>
      </c>
      <c r="D1845" s="1" t="s">
        <v>10683</v>
      </c>
      <c r="E1845" s="1" t="s">
        <v>10684</v>
      </c>
      <c r="F1845" s="2">
        <v>-88.71</v>
      </c>
      <c r="G1845" s="1" t="s">
        <v>9</v>
      </c>
      <c r="H1845" s="1" t="s">
        <v>107</v>
      </c>
      <c r="I1845" s="1" t="s">
        <v>11</v>
      </c>
      <c r="J1845">
        <f>VLOOKUP(B1845,自助退!B:F,5,FALSE)</f>
        <v>88.71</v>
      </c>
      <c r="K1845" t="str">
        <f t="shared" si="28"/>
        <v/>
      </c>
    </row>
    <row r="1846" spans="1:11">
      <c r="A1846" s="1" t="s">
        <v>10685</v>
      </c>
      <c r="B1846" s="2">
        <v>2216674</v>
      </c>
      <c r="C1846" s="1" t="s">
        <v>10686</v>
      </c>
      <c r="D1846" s="1" t="s">
        <v>10687</v>
      </c>
      <c r="E1846" s="1" t="s">
        <v>10688</v>
      </c>
      <c r="F1846" s="2">
        <v>-1300</v>
      </c>
      <c r="G1846" s="1" t="s">
        <v>9</v>
      </c>
      <c r="H1846" s="1" t="s">
        <v>88</v>
      </c>
      <c r="I1846" s="1" t="s">
        <v>11</v>
      </c>
      <c r="J1846">
        <f>VLOOKUP(B1846,自助退!B:F,5,FALSE)</f>
        <v>1300</v>
      </c>
      <c r="K1846" t="str">
        <f t="shared" si="28"/>
        <v/>
      </c>
    </row>
    <row r="1847" spans="1:11">
      <c r="A1847" s="1" t="s">
        <v>10689</v>
      </c>
      <c r="B1847" s="2">
        <v>2216945</v>
      </c>
      <c r="C1847" s="1" t="s">
        <v>10690</v>
      </c>
      <c r="D1847" s="1" t="s">
        <v>10691</v>
      </c>
      <c r="E1847" s="1" t="s">
        <v>10692</v>
      </c>
      <c r="F1847" s="2">
        <v>-4000</v>
      </c>
      <c r="G1847" s="1" t="s">
        <v>9</v>
      </c>
      <c r="H1847" s="1" t="s">
        <v>88</v>
      </c>
      <c r="I1847" s="1" t="s">
        <v>11</v>
      </c>
      <c r="J1847">
        <f>VLOOKUP(B1847,自助退!B:F,5,FALSE)</f>
        <v>4000</v>
      </c>
      <c r="K1847" t="str">
        <f t="shared" si="28"/>
        <v/>
      </c>
    </row>
    <row r="1848" spans="1:11">
      <c r="A1848" s="1" t="s">
        <v>10693</v>
      </c>
      <c r="B1848" s="2">
        <v>2217045</v>
      </c>
      <c r="C1848" s="1" t="s">
        <v>10694</v>
      </c>
      <c r="D1848" s="1" t="s">
        <v>10691</v>
      </c>
      <c r="E1848" s="1" t="s">
        <v>10692</v>
      </c>
      <c r="F1848" s="2">
        <v>-25</v>
      </c>
      <c r="G1848" s="1" t="s">
        <v>9</v>
      </c>
      <c r="H1848" s="1" t="s">
        <v>88</v>
      </c>
      <c r="I1848" s="1" t="s">
        <v>11</v>
      </c>
      <c r="J1848">
        <f>VLOOKUP(B1848,自助退!B:F,5,FALSE)</f>
        <v>25</v>
      </c>
      <c r="K1848" t="str">
        <f t="shared" si="28"/>
        <v/>
      </c>
    </row>
    <row r="1849" spans="1:11">
      <c r="A1849" s="1" t="s">
        <v>10695</v>
      </c>
      <c r="B1849" s="2">
        <v>2217292</v>
      </c>
      <c r="C1849" s="1" t="s">
        <v>10696</v>
      </c>
      <c r="D1849" s="1" t="s">
        <v>10697</v>
      </c>
      <c r="E1849" s="1" t="s">
        <v>10698</v>
      </c>
      <c r="F1849" s="2">
        <v>-337.95</v>
      </c>
      <c r="G1849" s="1" t="s">
        <v>9</v>
      </c>
      <c r="H1849" s="1" t="s">
        <v>95</v>
      </c>
      <c r="I1849" s="1" t="s">
        <v>11</v>
      </c>
      <c r="J1849">
        <f>VLOOKUP(B1849,自助退!B:F,5,FALSE)</f>
        <v>337.95</v>
      </c>
      <c r="K1849" t="str">
        <f t="shared" si="28"/>
        <v/>
      </c>
    </row>
    <row r="1850" spans="1:11">
      <c r="A1850" s="1" t="s">
        <v>10699</v>
      </c>
      <c r="B1850" s="2">
        <v>2217417</v>
      </c>
      <c r="C1850" s="1" t="s">
        <v>10700</v>
      </c>
      <c r="D1850" s="1" t="s">
        <v>10701</v>
      </c>
      <c r="E1850" s="1" t="s">
        <v>10702</v>
      </c>
      <c r="F1850" s="2">
        <v>-2000</v>
      </c>
      <c r="G1850" s="1" t="s">
        <v>9</v>
      </c>
      <c r="H1850" s="1" t="s">
        <v>10</v>
      </c>
      <c r="I1850" s="1" t="s">
        <v>11</v>
      </c>
      <c r="J1850">
        <f>VLOOKUP(B1850,自助退!B:F,5,FALSE)</f>
        <v>2000</v>
      </c>
      <c r="K1850" t="str">
        <f t="shared" si="28"/>
        <v/>
      </c>
    </row>
    <row r="1851" spans="1:11">
      <c r="A1851" s="1" t="s">
        <v>10703</v>
      </c>
      <c r="B1851" s="2">
        <v>2217570</v>
      </c>
      <c r="C1851" s="1" t="s">
        <v>10704</v>
      </c>
      <c r="D1851" s="1" t="s">
        <v>10705</v>
      </c>
      <c r="E1851" s="1" t="s">
        <v>10706</v>
      </c>
      <c r="F1851" s="2">
        <v>-12000</v>
      </c>
      <c r="G1851" s="1" t="s">
        <v>9</v>
      </c>
      <c r="H1851" s="1" t="s">
        <v>106</v>
      </c>
      <c r="I1851" s="1" t="s">
        <v>11</v>
      </c>
      <c r="J1851">
        <f>VLOOKUP(B1851,自助退!B:F,5,FALSE)</f>
        <v>12000</v>
      </c>
      <c r="K1851" t="str">
        <f t="shared" si="28"/>
        <v/>
      </c>
    </row>
    <row r="1852" spans="1:11">
      <c r="A1852" s="1" t="s">
        <v>10707</v>
      </c>
      <c r="B1852" s="2">
        <v>2217610</v>
      </c>
      <c r="C1852" s="1" t="s">
        <v>10708</v>
      </c>
      <c r="D1852" s="1" t="s">
        <v>10709</v>
      </c>
      <c r="E1852" s="1" t="s">
        <v>4313</v>
      </c>
      <c r="F1852" s="2">
        <v>-5000</v>
      </c>
      <c r="G1852" s="1" t="s">
        <v>9</v>
      </c>
      <c r="H1852" s="1" t="s">
        <v>90</v>
      </c>
      <c r="I1852" s="1" t="s">
        <v>11</v>
      </c>
      <c r="J1852">
        <f>VLOOKUP(B1852,自助退!B:F,5,FALSE)</f>
        <v>5000</v>
      </c>
      <c r="K1852" t="str">
        <f t="shared" si="28"/>
        <v/>
      </c>
    </row>
    <row r="1853" spans="1:11">
      <c r="A1853" s="1" t="s">
        <v>10710</v>
      </c>
      <c r="B1853" s="2">
        <v>2217666</v>
      </c>
      <c r="C1853" s="1" t="s">
        <v>10711</v>
      </c>
      <c r="D1853" s="1" t="s">
        <v>10709</v>
      </c>
      <c r="E1853" s="1" t="s">
        <v>4313</v>
      </c>
      <c r="F1853" s="2">
        <v>-11970</v>
      </c>
      <c r="G1853" s="1" t="s">
        <v>9</v>
      </c>
      <c r="H1853" s="1" t="s">
        <v>90</v>
      </c>
      <c r="I1853" s="1" t="s">
        <v>11</v>
      </c>
      <c r="J1853">
        <f>VLOOKUP(B1853,自助退!B:F,5,FALSE)</f>
        <v>11970</v>
      </c>
      <c r="K1853" t="str">
        <f t="shared" si="28"/>
        <v/>
      </c>
    </row>
    <row r="1854" spans="1:11">
      <c r="A1854" s="1" t="s">
        <v>10712</v>
      </c>
      <c r="B1854" s="2">
        <v>2217799</v>
      </c>
      <c r="C1854" s="1" t="s">
        <v>10713</v>
      </c>
      <c r="D1854" s="1" t="s">
        <v>10714</v>
      </c>
      <c r="E1854" s="1" t="s">
        <v>10715</v>
      </c>
      <c r="F1854" s="2">
        <v>-89.5</v>
      </c>
      <c r="G1854" s="1" t="s">
        <v>9</v>
      </c>
      <c r="H1854" s="1" t="s">
        <v>90</v>
      </c>
      <c r="I1854" s="1" t="s">
        <v>11</v>
      </c>
      <c r="J1854">
        <f>VLOOKUP(B1854,自助退!B:F,5,FALSE)</f>
        <v>89.5</v>
      </c>
      <c r="K1854" t="str">
        <f t="shared" si="28"/>
        <v/>
      </c>
    </row>
    <row r="1855" spans="1:11">
      <c r="A1855" s="1" t="s">
        <v>10716</v>
      </c>
      <c r="B1855" s="2">
        <v>2217808</v>
      </c>
      <c r="C1855" s="1" t="s">
        <v>10717</v>
      </c>
      <c r="D1855" s="1" t="s">
        <v>10718</v>
      </c>
      <c r="E1855" s="1" t="s">
        <v>10719</v>
      </c>
      <c r="F1855" s="2">
        <v>-270.94</v>
      </c>
      <c r="G1855" s="1" t="s">
        <v>9</v>
      </c>
      <c r="H1855" s="1" t="s">
        <v>76</v>
      </c>
      <c r="I1855" s="1" t="s">
        <v>11</v>
      </c>
      <c r="J1855">
        <f>VLOOKUP(B1855,自助退!B:F,5,FALSE)</f>
        <v>270.94</v>
      </c>
      <c r="K1855" t="str">
        <f t="shared" si="28"/>
        <v/>
      </c>
    </row>
    <row r="1856" spans="1:11">
      <c r="A1856" s="1" t="s">
        <v>10720</v>
      </c>
      <c r="B1856" s="2">
        <v>2218060</v>
      </c>
      <c r="C1856" s="1" t="s">
        <v>10721</v>
      </c>
      <c r="D1856" s="1" t="s">
        <v>10722</v>
      </c>
      <c r="E1856" s="1" t="s">
        <v>10723</v>
      </c>
      <c r="F1856" s="2">
        <v>-6000</v>
      </c>
      <c r="G1856" s="1" t="s">
        <v>9</v>
      </c>
      <c r="H1856" s="1" t="s">
        <v>77</v>
      </c>
      <c r="I1856" s="1" t="s">
        <v>11</v>
      </c>
      <c r="J1856">
        <f>VLOOKUP(B1856,自助退!B:F,5,FALSE)</f>
        <v>6000</v>
      </c>
      <c r="K1856" t="str">
        <f t="shared" si="28"/>
        <v/>
      </c>
    </row>
    <row r="1857" spans="1:11">
      <c r="A1857" s="1" t="s">
        <v>10724</v>
      </c>
      <c r="B1857" s="2">
        <v>2218063</v>
      </c>
      <c r="C1857" s="1" t="s">
        <v>10725</v>
      </c>
      <c r="D1857" s="1" t="s">
        <v>10726</v>
      </c>
      <c r="E1857" s="1" t="s">
        <v>10727</v>
      </c>
      <c r="F1857" s="2">
        <v>-948.14</v>
      </c>
      <c r="G1857" s="1" t="s">
        <v>9</v>
      </c>
      <c r="H1857" s="1" t="s">
        <v>95</v>
      </c>
      <c r="I1857" s="1" t="s">
        <v>11</v>
      </c>
      <c r="J1857">
        <f>VLOOKUP(B1857,自助退!B:F,5,FALSE)</f>
        <v>948.14</v>
      </c>
      <c r="K1857" t="str">
        <f t="shared" si="28"/>
        <v/>
      </c>
    </row>
    <row r="1858" spans="1:11">
      <c r="A1858" s="1" t="s">
        <v>10728</v>
      </c>
      <c r="B1858" s="2">
        <v>2218328</v>
      </c>
      <c r="C1858" s="1" t="s">
        <v>10729</v>
      </c>
      <c r="D1858" s="1" t="s">
        <v>10730</v>
      </c>
      <c r="E1858" s="1" t="s">
        <v>10731</v>
      </c>
      <c r="F1858" s="2">
        <v>-192</v>
      </c>
      <c r="G1858" s="1" t="s">
        <v>9</v>
      </c>
      <c r="H1858" s="1" t="s">
        <v>106</v>
      </c>
      <c r="I1858" s="1" t="s">
        <v>11</v>
      </c>
      <c r="J1858">
        <f>VLOOKUP(B1858,自助退!B:F,5,FALSE)</f>
        <v>192</v>
      </c>
      <c r="K1858" t="str">
        <f t="shared" si="28"/>
        <v/>
      </c>
    </row>
    <row r="1859" spans="1:11">
      <c r="A1859" s="1" t="s">
        <v>10732</v>
      </c>
      <c r="B1859" s="2">
        <v>2218490</v>
      </c>
      <c r="C1859" s="1" t="s">
        <v>10733</v>
      </c>
      <c r="D1859" s="1" t="s">
        <v>10734</v>
      </c>
      <c r="E1859" s="1" t="s">
        <v>10735</v>
      </c>
      <c r="F1859" s="2">
        <v>-700</v>
      </c>
      <c r="G1859" s="1" t="s">
        <v>9</v>
      </c>
      <c r="H1859" s="1" t="s">
        <v>84</v>
      </c>
      <c r="I1859" s="1" t="s">
        <v>11</v>
      </c>
      <c r="J1859">
        <f>VLOOKUP(B1859,自助退!B:F,5,FALSE)</f>
        <v>700</v>
      </c>
      <c r="K1859" t="str">
        <f t="shared" ref="K1859:K1922" si="29">IF(F1859*-1=J1859,"",1)</f>
        <v/>
      </c>
    </row>
    <row r="1860" spans="1:11">
      <c r="A1860" s="1" t="s">
        <v>10736</v>
      </c>
      <c r="B1860" s="2">
        <v>2218537</v>
      </c>
      <c r="C1860" s="1" t="s">
        <v>10737</v>
      </c>
      <c r="D1860" s="1" t="s">
        <v>10738</v>
      </c>
      <c r="E1860" s="1" t="s">
        <v>10739</v>
      </c>
      <c r="F1860" s="2">
        <v>-100</v>
      </c>
      <c r="G1860" s="1" t="s">
        <v>9</v>
      </c>
      <c r="H1860" s="1" t="s">
        <v>76</v>
      </c>
      <c r="I1860" s="1" t="s">
        <v>11</v>
      </c>
      <c r="J1860">
        <f>VLOOKUP(B1860,自助退!B:F,5,FALSE)</f>
        <v>100</v>
      </c>
      <c r="K1860" t="str">
        <f t="shared" si="29"/>
        <v/>
      </c>
    </row>
    <row r="1861" spans="1:11">
      <c r="A1861" s="1" t="s">
        <v>10740</v>
      </c>
      <c r="B1861" s="2">
        <v>2218701</v>
      </c>
      <c r="C1861" s="1" t="s">
        <v>10741</v>
      </c>
      <c r="D1861" s="1" t="s">
        <v>10742</v>
      </c>
      <c r="E1861" s="1" t="s">
        <v>10743</v>
      </c>
      <c r="F1861" s="2">
        <v>-3556.47</v>
      </c>
      <c r="G1861" s="1" t="s">
        <v>9</v>
      </c>
      <c r="H1861" s="1" t="s">
        <v>87</v>
      </c>
      <c r="I1861" s="1" t="s">
        <v>11</v>
      </c>
      <c r="J1861">
        <f>VLOOKUP(B1861,自助退!B:F,5,FALSE)</f>
        <v>3556.47</v>
      </c>
      <c r="K1861" t="str">
        <f t="shared" si="29"/>
        <v/>
      </c>
    </row>
    <row r="1862" spans="1:11">
      <c r="A1862" s="1" t="s">
        <v>10744</v>
      </c>
      <c r="B1862" s="2">
        <v>2218980</v>
      </c>
      <c r="C1862" s="1" t="s">
        <v>10745</v>
      </c>
      <c r="D1862" s="1" t="s">
        <v>10746</v>
      </c>
      <c r="E1862" s="1" t="s">
        <v>370</v>
      </c>
      <c r="F1862" s="2">
        <v>-16348.55</v>
      </c>
      <c r="G1862" s="1" t="s">
        <v>9</v>
      </c>
      <c r="H1862" s="1" t="s">
        <v>96</v>
      </c>
      <c r="I1862" s="1" t="s">
        <v>11</v>
      </c>
      <c r="J1862">
        <f>VLOOKUP(B1862,自助退!B:F,5,FALSE)</f>
        <v>16348.55</v>
      </c>
      <c r="K1862" t="str">
        <f t="shared" si="29"/>
        <v/>
      </c>
    </row>
    <row r="1863" spans="1:11">
      <c r="A1863" s="1" t="s">
        <v>10747</v>
      </c>
      <c r="B1863" s="2">
        <v>2219027</v>
      </c>
      <c r="C1863" s="1" t="s">
        <v>10748</v>
      </c>
      <c r="D1863" s="1" t="s">
        <v>10749</v>
      </c>
      <c r="E1863" s="1" t="s">
        <v>10750</v>
      </c>
      <c r="F1863" s="2">
        <v>-929.16</v>
      </c>
      <c r="G1863" s="1" t="s">
        <v>9</v>
      </c>
      <c r="H1863" s="1" t="s">
        <v>85</v>
      </c>
      <c r="I1863" s="1" t="s">
        <v>11</v>
      </c>
      <c r="J1863">
        <f>VLOOKUP(B1863,自助退!B:F,5,FALSE)</f>
        <v>929.16</v>
      </c>
      <c r="K1863" t="str">
        <f t="shared" si="29"/>
        <v/>
      </c>
    </row>
    <row r="1864" spans="1:11">
      <c r="A1864" s="1" t="s">
        <v>10751</v>
      </c>
      <c r="B1864" s="2">
        <v>2219072</v>
      </c>
      <c r="C1864" s="1" t="s">
        <v>10752</v>
      </c>
      <c r="D1864" s="1" t="s">
        <v>10753</v>
      </c>
      <c r="E1864" s="1" t="s">
        <v>10754</v>
      </c>
      <c r="F1864" s="2">
        <v>-1800</v>
      </c>
      <c r="G1864" s="1" t="s">
        <v>9</v>
      </c>
      <c r="H1864" s="1" t="s">
        <v>77</v>
      </c>
      <c r="I1864" s="1" t="s">
        <v>11</v>
      </c>
      <c r="J1864">
        <f>VLOOKUP(B1864,自助退!B:F,5,FALSE)</f>
        <v>1800</v>
      </c>
      <c r="K1864" t="str">
        <f t="shared" si="29"/>
        <v/>
      </c>
    </row>
    <row r="1865" spans="1:11">
      <c r="A1865" s="1" t="s">
        <v>10755</v>
      </c>
      <c r="B1865" s="2">
        <v>2219105</v>
      </c>
      <c r="C1865" s="1" t="s">
        <v>10756</v>
      </c>
      <c r="D1865" s="1" t="s">
        <v>10757</v>
      </c>
      <c r="E1865" s="1" t="s">
        <v>10758</v>
      </c>
      <c r="F1865" s="2">
        <v>-561.55999999999995</v>
      </c>
      <c r="G1865" s="1" t="s">
        <v>9</v>
      </c>
      <c r="H1865" s="1" t="s">
        <v>89</v>
      </c>
      <c r="I1865" s="1" t="s">
        <v>11</v>
      </c>
      <c r="J1865">
        <f>VLOOKUP(B1865,自助退!B:F,5,FALSE)</f>
        <v>561.55999999999995</v>
      </c>
      <c r="K1865" t="str">
        <f t="shared" si="29"/>
        <v/>
      </c>
    </row>
    <row r="1866" spans="1:11">
      <c r="A1866" s="1" t="s">
        <v>10759</v>
      </c>
      <c r="B1866" s="2">
        <v>2219214</v>
      </c>
      <c r="C1866" s="1" t="s">
        <v>10760</v>
      </c>
      <c r="D1866" s="1" t="s">
        <v>10761</v>
      </c>
      <c r="E1866" s="1" t="s">
        <v>10762</v>
      </c>
      <c r="F1866" s="2">
        <v>-1035.8399999999999</v>
      </c>
      <c r="G1866" s="1" t="s">
        <v>9</v>
      </c>
      <c r="H1866" s="1" t="s">
        <v>92</v>
      </c>
      <c r="I1866" s="1" t="s">
        <v>11</v>
      </c>
      <c r="J1866">
        <f>VLOOKUP(B1866,自助退!B:F,5,FALSE)</f>
        <v>1035.8399999999999</v>
      </c>
      <c r="K1866" t="str">
        <f t="shared" si="29"/>
        <v/>
      </c>
    </row>
    <row r="1867" spans="1:11">
      <c r="A1867" s="1" t="s">
        <v>10763</v>
      </c>
      <c r="B1867" s="2">
        <v>2219410</v>
      </c>
      <c r="C1867" s="1" t="s">
        <v>10764</v>
      </c>
      <c r="D1867" s="1" t="s">
        <v>10765</v>
      </c>
      <c r="E1867" s="1" t="s">
        <v>10766</v>
      </c>
      <c r="F1867" s="2">
        <v>-145.63999999999999</v>
      </c>
      <c r="G1867" s="1" t="s">
        <v>9</v>
      </c>
      <c r="H1867" s="1" t="s">
        <v>75</v>
      </c>
      <c r="I1867" s="1" t="s">
        <v>11</v>
      </c>
      <c r="J1867">
        <f>VLOOKUP(B1867,自助退!B:F,5,FALSE)</f>
        <v>145.63999999999999</v>
      </c>
      <c r="K1867" t="str">
        <f t="shared" si="29"/>
        <v/>
      </c>
    </row>
    <row r="1868" spans="1:11">
      <c r="A1868" s="1" t="s">
        <v>10767</v>
      </c>
      <c r="B1868" s="2">
        <v>2219435</v>
      </c>
      <c r="C1868" s="1" t="s">
        <v>10768</v>
      </c>
      <c r="D1868" s="1" t="s">
        <v>10769</v>
      </c>
      <c r="E1868" s="1" t="s">
        <v>10770</v>
      </c>
      <c r="F1868" s="2">
        <v>-200</v>
      </c>
      <c r="G1868" s="1" t="s">
        <v>9</v>
      </c>
      <c r="H1868" s="1" t="s">
        <v>95</v>
      </c>
      <c r="I1868" s="1" t="s">
        <v>11</v>
      </c>
      <c r="J1868">
        <f>VLOOKUP(B1868,自助退!B:F,5,FALSE)</f>
        <v>200</v>
      </c>
      <c r="K1868" t="str">
        <f t="shared" si="29"/>
        <v/>
      </c>
    </row>
    <row r="1869" spans="1:11">
      <c r="A1869" s="1" t="s">
        <v>10771</v>
      </c>
      <c r="B1869" s="2">
        <v>2219495</v>
      </c>
      <c r="C1869" s="1" t="s">
        <v>10772</v>
      </c>
      <c r="D1869" s="1" t="s">
        <v>10769</v>
      </c>
      <c r="E1869" s="1" t="s">
        <v>10770</v>
      </c>
      <c r="F1869" s="2">
        <v>-400</v>
      </c>
      <c r="G1869" s="1" t="s">
        <v>9</v>
      </c>
      <c r="H1869" s="1" t="s">
        <v>95</v>
      </c>
      <c r="I1869" s="1" t="s">
        <v>11</v>
      </c>
      <c r="J1869">
        <f>VLOOKUP(B1869,自助退!B:F,5,FALSE)</f>
        <v>400</v>
      </c>
      <c r="K1869" t="str">
        <f t="shared" si="29"/>
        <v/>
      </c>
    </row>
    <row r="1870" spans="1:11">
      <c r="A1870" s="1" t="s">
        <v>10773</v>
      </c>
      <c r="B1870" s="2">
        <v>2219647</v>
      </c>
      <c r="C1870" s="1" t="s">
        <v>10774</v>
      </c>
      <c r="D1870" s="1" t="s">
        <v>10775</v>
      </c>
      <c r="E1870" s="1" t="s">
        <v>10776</v>
      </c>
      <c r="F1870" s="2">
        <v>-162.5</v>
      </c>
      <c r="G1870" s="1" t="s">
        <v>9</v>
      </c>
      <c r="H1870" s="1" t="s">
        <v>95</v>
      </c>
      <c r="I1870" s="1" t="s">
        <v>11</v>
      </c>
      <c r="J1870">
        <f>VLOOKUP(B1870,自助退!B:F,5,FALSE)</f>
        <v>162.5</v>
      </c>
      <c r="K1870" t="str">
        <f t="shared" si="29"/>
        <v/>
      </c>
    </row>
    <row r="1871" spans="1:11">
      <c r="A1871" s="1" t="s">
        <v>10777</v>
      </c>
      <c r="B1871" s="2">
        <v>2219720</v>
      </c>
      <c r="C1871" s="1" t="s">
        <v>10778</v>
      </c>
      <c r="D1871" s="1" t="s">
        <v>10779</v>
      </c>
      <c r="E1871" s="1" t="s">
        <v>10780</v>
      </c>
      <c r="F1871" s="2">
        <v>-12000</v>
      </c>
      <c r="G1871" s="1" t="s">
        <v>9</v>
      </c>
      <c r="H1871" s="1" t="s">
        <v>85</v>
      </c>
      <c r="I1871" s="1" t="s">
        <v>11</v>
      </c>
      <c r="J1871">
        <f>VLOOKUP(B1871,自助退!B:F,5,FALSE)</f>
        <v>12000</v>
      </c>
      <c r="K1871" t="str">
        <f t="shared" si="29"/>
        <v/>
      </c>
    </row>
    <row r="1872" spans="1:11">
      <c r="A1872" s="1" t="s">
        <v>10781</v>
      </c>
      <c r="B1872" s="2">
        <v>2220314</v>
      </c>
      <c r="C1872" s="1" t="s">
        <v>10782</v>
      </c>
      <c r="D1872" s="1" t="s">
        <v>10783</v>
      </c>
      <c r="E1872" s="1" t="s">
        <v>10784</v>
      </c>
      <c r="F1872" s="2">
        <v>-1520</v>
      </c>
      <c r="G1872" s="1" t="s">
        <v>9</v>
      </c>
      <c r="H1872" s="1" t="s">
        <v>100</v>
      </c>
      <c r="I1872" s="1" t="s">
        <v>11</v>
      </c>
      <c r="J1872">
        <f>VLOOKUP(B1872,自助退!B:F,5,FALSE)</f>
        <v>1520</v>
      </c>
      <c r="K1872" t="str">
        <f t="shared" si="29"/>
        <v/>
      </c>
    </row>
    <row r="1873" spans="1:11">
      <c r="A1873" s="1" t="s">
        <v>10785</v>
      </c>
      <c r="B1873" s="2">
        <v>2220899</v>
      </c>
      <c r="C1873" s="1" t="s">
        <v>10786</v>
      </c>
      <c r="D1873" s="1" t="s">
        <v>10787</v>
      </c>
      <c r="E1873" s="1" t="s">
        <v>10788</v>
      </c>
      <c r="F1873" s="2">
        <v>-768.65</v>
      </c>
      <c r="G1873" s="1" t="s">
        <v>9</v>
      </c>
      <c r="H1873" s="1" t="s">
        <v>76</v>
      </c>
      <c r="I1873" s="1" t="s">
        <v>11</v>
      </c>
      <c r="J1873">
        <f>VLOOKUP(B1873,自助退!B:F,5,FALSE)</f>
        <v>768.65</v>
      </c>
      <c r="K1873" t="str">
        <f t="shared" si="29"/>
        <v/>
      </c>
    </row>
    <row r="1874" spans="1:11">
      <c r="A1874" s="1" t="s">
        <v>10789</v>
      </c>
      <c r="B1874" s="2">
        <v>2220984</v>
      </c>
      <c r="C1874" s="1" t="s">
        <v>10790</v>
      </c>
      <c r="D1874" s="1" t="s">
        <v>10791</v>
      </c>
      <c r="E1874" s="1" t="s">
        <v>10792</v>
      </c>
      <c r="F1874" s="2">
        <v>-300</v>
      </c>
      <c r="G1874" s="1" t="s">
        <v>9</v>
      </c>
      <c r="H1874" s="1" t="s">
        <v>105</v>
      </c>
      <c r="I1874" s="1" t="s">
        <v>11</v>
      </c>
      <c r="J1874">
        <f>VLOOKUP(B1874,自助退!B:F,5,FALSE)</f>
        <v>300</v>
      </c>
      <c r="K1874" t="str">
        <f t="shared" si="29"/>
        <v/>
      </c>
    </row>
    <row r="1875" spans="1:11">
      <c r="A1875" s="1" t="s">
        <v>10793</v>
      </c>
      <c r="B1875" s="2">
        <v>2221063</v>
      </c>
      <c r="C1875" s="1" t="s">
        <v>10794</v>
      </c>
      <c r="D1875" s="1" t="s">
        <v>10795</v>
      </c>
      <c r="E1875" s="1" t="s">
        <v>10796</v>
      </c>
      <c r="F1875" s="2">
        <v>-1713.83</v>
      </c>
      <c r="G1875" s="1" t="s">
        <v>9</v>
      </c>
      <c r="H1875" s="1" t="s">
        <v>79</v>
      </c>
      <c r="I1875" s="1" t="s">
        <v>11</v>
      </c>
      <c r="J1875">
        <f>VLOOKUP(B1875,自助退!B:F,5,FALSE)</f>
        <v>1713.83</v>
      </c>
      <c r="K1875" t="str">
        <f t="shared" si="29"/>
        <v/>
      </c>
    </row>
    <row r="1876" spans="1:11">
      <c r="A1876" s="1" t="s">
        <v>10797</v>
      </c>
      <c r="B1876" s="2">
        <v>2221302</v>
      </c>
      <c r="C1876" s="1" t="s">
        <v>10798</v>
      </c>
      <c r="D1876" s="1" t="s">
        <v>10799</v>
      </c>
      <c r="E1876" s="1" t="s">
        <v>10800</v>
      </c>
      <c r="F1876" s="2">
        <v>-300</v>
      </c>
      <c r="G1876" s="1" t="s">
        <v>9</v>
      </c>
      <c r="H1876" s="1" t="s">
        <v>88</v>
      </c>
      <c r="I1876" s="1" t="s">
        <v>11</v>
      </c>
      <c r="J1876">
        <f>VLOOKUP(B1876,自助退!B:F,5,FALSE)</f>
        <v>300</v>
      </c>
      <c r="K1876" t="str">
        <f t="shared" si="29"/>
        <v/>
      </c>
    </row>
    <row r="1877" spans="1:11">
      <c r="A1877" s="1" t="s">
        <v>10801</v>
      </c>
      <c r="B1877" s="2">
        <v>2221364</v>
      </c>
      <c r="C1877" s="1" t="s">
        <v>10802</v>
      </c>
      <c r="D1877" s="1" t="s">
        <v>10803</v>
      </c>
      <c r="E1877" s="1" t="s">
        <v>10804</v>
      </c>
      <c r="F1877" s="2">
        <v>-2454.16</v>
      </c>
      <c r="G1877" s="1" t="s">
        <v>9</v>
      </c>
      <c r="H1877" s="1" t="s">
        <v>96</v>
      </c>
      <c r="I1877" s="1" t="s">
        <v>11</v>
      </c>
      <c r="J1877">
        <f>VLOOKUP(B1877,自助退!B:F,5,FALSE)</f>
        <v>2454.16</v>
      </c>
      <c r="K1877" t="str">
        <f t="shared" si="29"/>
        <v/>
      </c>
    </row>
    <row r="1878" spans="1:11">
      <c r="A1878" s="1" t="s">
        <v>10805</v>
      </c>
      <c r="B1878" s="2">
        <v>2221363</v>
      </c>
      <c r="C1878" s="1" t="s">
        <v>10806</v>
      </c>
      <c r="D1878" s="1" t="s">
        <v>10807</v>
      </c>
      <c r="E1878" s="1" t="s">
        <v>10808</v>
      </c>
      <c r="F1878" s="2">
        <v>-700</v>
      </c>
      <c r="G1878" s="1" t="s">
        <v>9</v>
      </c>
      <c r="H1878" s="1" t="s">
        <v>106</v>
      </c>
      <c r="I1878" s="1" t="s">
        <v>11</v>
      </c>
      <c r="J1878">
        <f>VLOOKUP(B1878,自助退!B:F,5,FALSE)</f>
        <v>700</v>
      </c>
      <c r="K1878" t="str">
        <f t="shared" si="29"/>
        <v/>
      </c>
    </row>
    <row r="1879" spans="1:11">
      <c r="A1879" s="1" t="s">
        <v>10809</v>
      </c>
      <c r="B1879" s="2">
        <v>2221623</v>
      </c>
      <c r="C1879" s="1" t="s">
        <v>10810</v>
      </c>
      <c r="D1879" s="1" t="s">
        <v>10811</v>
      </c>
      <c r="E1879" s="1" t="s">
        <v>10812</v>
      </c>
      <c r="F1879" s="2">
        <v>-4831</v>
      </c>
      <c r="G1879" s="1" t="s">
        <v>9</v>
      </c>
      <c r="H1879" s="1" t="s">
        <v>96</v>
      </c>
      <c r="I1879" s="1" t="s">
        <v>11</v>
      </c>
      <c r="J1879">
        <f>VLOOKUP(B1879,自助退!B:F,5,FALSE)</f>
        <v>4831</v>
      </c>
      <c r="K1879" t="str">
        <f t="shared" si="29"/>
        <v/>
      </c>
    </row>
    <row r="1880" spans="1:11">
      <c r="A1880" s="1" t="s">
        <v>10813</v>
      </c>
      <c r="B1880" s="2">
        <v>2221827</v>
      </c>
      <c r="C1880" s="1" t="s">
        <v>10814</v>
      </c>
      <c r="D1880" s="1" t="s">
        <v>10815</v>
      </c>
      <c r="E1880" s="1" t="s">
        <v>10816</v>
      </c>
      <c r="F1880" s="2">
        <v>-313.5</v>
      </c>
      <c r="G1880" s="1" t="s">
        <v>9</v>
      </c>
      <c r="H1880" s="1" t="s">
        <v>100</v>
      </c>
      <c r="I1880" s="1" t="s">
        <v>11</v>
      </c>
      <c r="J1880">
        <f>VLOOKUP(B1880,自助退!B:F,5,FALSE)</f>
        <v>313.5</v>
      </c>
      <c r="K1880" t="str">
        <f t="shared" si="29"/>
        <v/>
      </c>
    </row>
    <row r="1881" spans="1:11">
      <c r="A1881" s="1" t="s">
        <v>10817</v>
      </c>
      <c r="B1881" s="2">
        <v>2221952</v>
      </c>
      <c r="C1881" s="1" t="s">
        <v>10818</v>
      </c>
      <c r="D1881" s="1" t="s">
        <v>10819</v>
      </c>
      <c r="E1881" s="1" t="s">
        <v>10820</v>
      </c>
      <c r="F1881" s="2">
        <v>-2900</v>
      </c>
      <c r="G1881" s="1" t="s">
        <v>9</v>
      </c>
      <c r="H1881" s="1" t="s">
        <v>90</v>
      </c>
      <c r="I1881" s="1" t="s">
        <v>11</v>
      </c>
      <c r="J1881">
        <f>VLOOKUP(B1881,自助退!B:F,5,FALSE)</f>
        <v>2900</v>
      </c>
      <c r="K1881" t="str">
        <f t="shared" si="29"/>
        <v/>
      </c>
    </row>
    <row r="1882" spans="1:11">
      <c r="A1882" s="1" t="s">
        <v>10821</v>
      </c>
      <c r="B1882" s="2">
        <v>2221965</v>
      </c>
      <c r="C1882" s="1" t="s">
        <v>10822</v>
      </c>
      <c r="D1882" s="1" t="s">
        <v>10823</v>
      </c>
      <c r="E1882" s="1" t="s">
        <v>10824</v>
      </c>
      <c r="F1882" s="2">
        <v>-730</v>
      </c>
      <c r="G1882" s="1" t="s">
        <v>9</v>
      </c>
      <c r="H1882" s="1" t="s">
        <v>85</v>
      </c>
      <c r="I1882" s="1" t="s">
        <v>11</v>
      </c>
      <c r="J1882">
        <f>VLOOKUP(B1882,自助退!B:F,5,FALSE)</f>
        <v>730</v>
      </c>
      <c r="K1882" t="str">
        <f t="shared" si="29"/>
        <v/>
      </c>
    </row>
    <row r="1883" spans="1:11">
      <c r="A1883" s="1" t="s">
        <v>10825</v>
      </c>
      <c r="B1883" s="2">
        <v>2222020</v>
      </c>
      <c r="C1883" s="1" t="s">
        <v>10826</v>
      </c>
      <c r="D1883" s="1" t="s">
        <v>10827</v>
      </c>
      <c r="E1883" s="1" t="s">
        <v>10828</v>
      </c>
      <c r="F1883" s="2">
        <v>-603</v>
      </c>
      <c r="G1883" s="1" t="s">
        <v>9</v>
      </c>
      <c r="H1883" s="1" t="s">
        <v>100</v>
      </c>
      <c r="I1883" s="1" t="s">
        <v>11</v>
      </c>
      <c r="J1883">
        <f>VLOOKUP(B1883,自助退!B:F,5,FALSE)</f>
        <v>603</v>
      </c>
      <c r="K1883" t="str">
        <f t="shared" si="29"/>
        <v/>
      </c>
    </row>
    <row r="1884" spans="1:11">
      <c r="A1884" s="1" t="s">
        <v>10829</v>
      </c>
      <c r="B1884" s="2">
        <v>2222022</v>
      </c>
      <c r="C1884" s="1" t="s">
        <v>10830</v>
      </c>
      <c r="D1884" s="1" t="s">
        <v>10827</v>
      </c>
      <c r="E1884" s="1" t="s">
        <v>10828</v>
      </c>
      <c r="F1884" s="2">
        <v>-0.5</v>
      </c>
      <c r="G1884" s="1" t="s">
        <v>9</v>
      </c>
      <c r="H1884" s="1" t="s">
        <v>100</v>
      </c>
      <c r="I1884" s="1" t="s">
        <v>11</v>
      </c>
      <c r="J1884">
        <f>VLOOKUP(B1884,自助退!B:F,5,FALSE)</f>
        <v>0.5</v>
      </c>
      <c r="K1884" t="str">
        <f t="shared" si="29"/>
        <v/>
      </c>
    </row>
    <row r="1885" spans="1:11">
      <c r="A1885" s="1" t="s">
        <v>10831</v>
      </c>
      <c r="B1885" s="2">
        <v>2222091</v>
      </c>
      <c r="C1885" s="1" t="s">
        <v>10832</v>
      </c>
      <c r="D1885" s="1" t="s">
        <v>10833</v>
      </c>
      <c r="E1885" s="1" t="s">
        <v>10834</v>
      </c>
      <c r="F1885" s="2">
        <v>-7000</v>
      </c>
      <c r="G1885" s="1" t="s">
        <v>9</v>
      </c>
      <c r="H1885" s="1" t="s">
        <v>156</v>
      </c>
      <c r="I1885" s="1" t="s">
        <v>11</v>
      </c>
      <c r="J1885">
        <f>VLOOKUP(B1885,自助退!B:F,5,FALSE)</f>
        <v>7000</v>
      </c>
      <c r="K1885" t="str">
        <f t="shared" si="29"/>
        <v/>
      </c>
    </row>
    <row r="1886" spans="1:11">
      <c r="A1886" s="1" t="s">
        <v>10835</v>
      </c>
      <c r="B1886" s="2">
        <v>2222196</v>
      </c>
      <c r="C1886" s="1" t="s">
        <v>10836</v>
      </c>
      <c r="D1886" s="1" t="s">
        <v>10837</v>
      </c>
      <c r="E1886" s="1" t="s">
        <v>10838</v>
      </c>
      <c r="F1886" s="2">
        <v>-1077.5</v>
      </c>
      <c r="G1886" s="1" t="s">
        <v>9</v>
      </c>
      <c r="H1886" s="1" t="s">
        <v>105</v>
      </c>
      <c r="I1886" s="1" t="s">
        <v>11</v>
      </c>
      <c r="J1886">
        <f>VLOOKUP(B1886,自助退!B:F,5,FALSE)</f>
        <v>1077.5</v>
      </c>
      <c r="K1886" t="str">
        <f t="shared" si="29"/>
        <v/>
      </c>
    </row>
    <row r="1887" spans="1:11">
      <c r="A1887" s="1" t="s">
        <v>10839</v>
      </c>
      <c r="B1887" s="2">
        <v>2222198</v>
      </c>
      <c r="C1887" s="1" t="s">
        <v>10840</v>
      </c>
      <c r="D1887" s="1" t="s">
        <v>10841</v>
      </c>
      <c r="E1887" s="1" t="s">
        <v>10842</v>
      </c>
      <c r="F1887" s="2">
        <v>-204</v>
      </c>
      <c r="G1887" s="1" t="s">
        <v>9</v>
      </c>
      <c r="H1887" s="1" t="s">
        <v>87</v>
      </c>
      <c r="I1887" s="1" t="s">
        <v>11</v>
      </c>
      <c r="J1887">
        <f>VLOOKUP(B1887,自助退!B:F,5,FALSE)</f>
        <v>204</v>
      </c>
      <c r="K1887" t="str">
        <f t="shared" si="29"/>
        <v/>
      </c>
    </row>
    <row r="1888" spans="1:11">
      <c r="A1888" s="1" t="s">
        <v>10843</v>
      </c>
      <c r="B1888" s="2">
        <v>2222199</v>
      </c>
      <c r="C1888" s="1" t="s">
        <v>10844</v>
      </c>
      <c r="D1888" s="1" t="s">
        <v>10845</v>
      </c>
      <c r="E1888" s="1" t="s">
        <v>10846</v>
      </c>
      <c r="F1888" s="2">
        <v>-590</v>
      </c>
      <c r="G1888" s="1" t="s">
        <v>9</v>
      </c>
      <c r="H1888" s="1" t="s">
        <v>98</v>
      </c>
      <c r="I1888" s="1" t="s">
        <v>11</v>
      </c>
      <c r="J1888">
        <f>VLOOKUP(B1888,自助退!B:F,5,FALSE)</f>
        <v>590</v>
      </c>
      <c r="K1888" t="str">
        <f t="shared" si="29"/>
        <v/>
      </c>
    </row>
    <row r="1889" spans="1:11">
      <c r="A1889" s="1" t="s">
        <v>10847</v>
      </c>
      <c r="B1889" s="2">
        <v>2222347</v>
      </c>
      <c r="C1889" s="1" t="s">
        <v>10848</v>
      </c>
      <c r="D1889" s="1" t="s">
        <v>10849</v>
      </c>
      <c r="E1889" s="1" t="s">
        <v>10850</v>
      </c>
      <c r="F1889" s="2">
        <v>-610</v>
      </c>
      <c r="G1889" s="1" t="s">
        <v>9</v>
      </c>
      <c r="H1889" s="1" t="s">
        <v>96</v>
      </c>
      <c r="I1889" s="1" t="s">
        <v>11</v>
      </c>
      <c r="J1889">
        <f>VLOOKUP(B1889,自助退!B:F,5,FALSE)</f>
        <v>610</v>
      </c>
      <c r="K1889" t="str">
        <f t="shared" si="29"/>
        <v/>
      </c>
    </row>
    <row r="1890" spans="1:11">
      <c r="A1890" s="1" t="s">
        <v>10851</v>
      </c>
      <c r="B1890" s="2">
        <v>2223947</v>
      </c>
      <c r="C1890" s="1" t="s">
        <v>10852</v>
      </c>
      <c r="D1890" s="1" t="s">
        <v>10004</v>
      </c>
      <c r="E1890" s="1" t="s">
        <v>10005</v>
      </c>
      <c r="F1890" s="2">
        <v>-5539.61</v>
      </c>
      <c r="G1890" s="1" t="s">
        <v>9</v>
      </c>
      <c r="H1890" s="1" t="s">
        <v>90</v>
      </c>
      <c r="I1890" s="1" t="s">
        <v>11</v>
      </c>
      <c r="J1890">
        <f>VLOOKUP(B1890,自助退!B:F,5,FALSE)</f>
        <v>5539.61</v>
      </c>
      <c r="K1890" t="str">
        <f t="shared" si="29"/>
        <v/>
      </c>
    </row>
    <row r="1891" spans="1:11">
      <c r="A1891" s="1" t="s">
        <v>10853</v>
      </c>
      <c r="B1891" s="2">
        <v>2226777</v>
      </c>
      <c r="C1891" s="1" t="s">
        <v>10854</v>
      </c>
      <c r="D1891" s="1" t="s">
        <v>10855</v>
      </c>
      <c r="E1891" s="1" t="s">
        <v>10856</v>
      </c>
      <c r="F1891" s="2">
        <v>-622</v>
      </c>
      <c r="G1891" s="1" t="s">
        <v>9</v>
      </c>
      <c r="H1891" s="1" t="s">
        <v>85</v>
      </c>
      <c r="I1891" s="1" t="s">
        <v>11</v>
      </c>
      <c r="J1891">
        <f>VLOOKUP(B1891,自助退!B:F,5,FALSE)</f>
        <v>622</v>
      </c>
      <c r="K1891" t="str">
        <f t="shared" si="29"/>
        <v/>
      </c>
    </row>
    <row r="1892" spans="1:11">
      <c r="A1892" s="1" t="s">
        <v>10857</v>
      </c>
      <c r="B1892" s="2">
        <v>2227168</v>
      </c>
      <c r="C1892" s="1" t="s">
        <v>10858</v>
      </c>
      <c r="D1892" s="1" t="s">
        <v>10859</v>
      </c>
      <c r="E1892" s="1" t="s">
        <v>10860</v>
      </c>
      <c r="F1892" s="2">
        <v>-415.4</v>
      </c>
      <c r="G1892" s="1" t="s">
        <v>9</v>
      </c>
      <c r="H1892" s="1" t="s">
        <v>90</v>
      </c>
      <c r="I1892" s="1" t="s">
        <v>11</v>
      </c>
      <c r="J1892">
        <f>VLOOKUP(B1892,自助退!B:F,5,FALSE)</f>
        <v>415.4</v>
      </c>
      <c r="K1892" t="str">
        <f t="shared" si="29"/>
        <v/>
      </c>
    </row>
    <row r="1893" spans="1:11">
      <c r="A1893" s="1" t="s">
        <v>10861</v>
      </c>
      <c r="B1893" s="2">
        <v>2227974</v>
      </c>
      <c r="C1893" s="1" t="s">
        <v>10862</v>
      </c>
      <c r="D1893" s="1" t="s">
        <v>10863</v>
      </c>
      <c r="E1893" s="1" t="s">
        <v>10864</v>
      </c>
      <c r="F1893" s="2">
        <v>-19.5</v>
      </c>
      <c r="G1893" s="1" t="s">
        <v>9</v>
      </c>
      <c r="H1893" s="1" t="s">
        <v>85</v>
      </c>
      <c r="I1893" s="1" t="s">
        <v>11</v>
      </c>
      <c r="J1893">
        <f>VLOOKUP(B1893,自助退!B:F,5,FALSE)</f>
        <v>19.5</v>
      </c>
      <c r="K1893" t="str">
        <f t="shared" si="29"/>
        <v/>
      </c>
    </row>
    <row r="1894" spans="1:11">
      <c r="A1894" s="1" t="s">
        <v>10865</v>
      </c>
      <c r="B1894" s="2">
        <v>2228029</v>
      </c>
      <c r="C1894" s="1" t="s">
        <v>10866</v>
      </c>
      <c r="D1894" s="1" t="s">
        <v>10867</v>
      </c>
      <c r="E1894" s="1" t="s">
        <v>10868</v>
      </c>
      <c r="F1894" s="2">
        <v>-313.22000000000003</v>
      </c>
      <c r="G1894" s="1" t="s">
        <v>9</v>
      </c>
      <c r="H1894" s="1" t="s">
        <v>100</v>
      </c>
      <c r="I1894" s="1" t="s">
        <v>11</v>
      </c>
      <c r="J1894">
        <f>VLOOKUP(B1894,自助退!B:F,5,FALSE)</f>
        <v>313.22000000000003</v>
      </c>
      <c r="K1894" t="str">
        <f t="shared" si="29"/>
        <v/>
      </c>
    </row>
    <row r="1895" spans="1:11">
      <c r="A1895" s="1" t="s">
        <v>10869</v>
      </c>
      <c r="B1895" s="2">
        <v>2228190</v>
      </c>
      <c r="C1895" s="1" t="s">
        <v>10870</v>
      </c>
      <c r="D1895" s="1" t="s">
        <v>10871</v>
      </c>
      <c r="E1895" s="1" t="s">
        <v>10872</v>
      </c>
      <c r="F1895" s="2">
        <v>-924.72</v>
      </c>
      <c r="G1895" s="1" t="s">
        <v>9</v>
      </c>
      <c r="H1895" s="1" t="s">
        <v>89</v>
      </c>
      <c r="I1895" s="1" t="s">
        <v>11</v>
      </c>
      <c r="J1895">
        <f>VLOOKUP(B1895,自助退!B:F,5,FALSE)</f>
        <v>924.72</v>
      </c>
      <c r="K1895" t="str">
        <f t="shared" si="29"/>
        <v/>
      </c>
    </row>
    <row r="1896" spans="1:11">
      <c r="A1896" s="1" t="s">
        <v>10873</v>
      </c>
      <c r="B1896" s="2">
        <v>2228734</v>
      </c>
      <c r="C1896" s="1" t="s">
        <v>10874</v>
      </c>
      <c r="D1896" s="1" t="s">
        <v>10875</v>
      </c>
      <c r="E1896" s="1" t="s">
        <v>10876</v>
      </c>
      <c r="F1896" s="2">
        <v>-380</v>
      </c>
      <c r="G1896" s="1" t="s">
        <v>9</v>
      </c>
      <c r="H1896" s="1" t="s">
        <v>93</v>
      </c>
      <c r="I1896" s="1" t="s">
        <v>11</v>
      </c>
      <c r="J1896">
        <f>VLOOKUP(B1896,自助退!B:F,5,FALSE)</f>
        <v>380</v>
      </c>
      <c r="K1896" t="str">
        <f t="shared" si="29"/>
        <v/>
      </c>
    </row>
    <row r="1897" spans="1:11">
      <c r="A1897" s="1" t="s">
        <v>10877</v>
      </c>
      <c r="B1897" s="2">
        <v>2228827</v>
      </c>
      <c r="C1897" s="1" t="s">
        <v>10878</v>
      </c>
      <c r="D1897" s="1" t="s">
        <v>10879</v>
      </c>
      <c r="E1897" s="1" t="s">
        <v>10880</v>
      </c>
      <c r="F1897" s="2">
        <v>-3800</v>
      </c>
      <c r="G1897" s="1" t="s">
        <v>9</v>
      </c>
      <c r="H1897" s="1" t="s">
        <v>91</v>
      </c>
      <c r="I1897" s="1" t="s">
        <v>11</v>
      </c>
      <c r="J1897">
        <f>VLOOKUP(B1897,自助退!B:F,5,FALSE)</f>
        <v>3800</v>
      </c>
      <c r="K1897" t="str">
        <f t="shared" si="29"/>
        <v/>
      </c>
    </row>
    <row r="1898" spans="1:11">
      <c r="A1898" s="1" t="s">
        <v>10881</v>
      </c>
      <c r="B1898" s="2">
        <v>2229269</v>
      </c>
      <c r="C1898" s="1" t="s">
        <v>10882</v>
      </c>
      <c r="D1898" s="1" t="s">
        <v>10883</v>
      </c>
      <c r="E1898" s="1" t="s">
        <v>10884</v>
      </c>
      <c r="F1898" s="2">
        <v>-335</v>
      </c>
      <c r="G1898" s="1" t="s">
        <v>9</v>
      </c>
      <c r="H1898" s="1" t="s">
        <v>85</v>
      </c>
      <c r="I1898" s="1" t="s">
        <v>11</v>
      </c>
      <c r="J1898">
        <f>VLOOKUP(B1898,自助退!B:F,5,FALSE)</f>
        <v>335</v>
      </c>
      <c r="K1898" t="str">
        <f t="shared" si="29"/>
        <v/>
      </c>
    </row>
    <row r="1899" spans="1:11">
      <c r="A1899" s="1" t="s">
        <v>10885</v>
      </c>
      <c r="B1899" s="2">
        <v>2230971</v>
      </c>
      <c r="C1899" s="1" t="s">
        <v>10886</v>
      </c>
      <c r="D1899" s="1" t="s">
        <v>10887</v>
      </c>
      <c r="E1899" s="1" t="s">
        <v>10888</v>
      </c>
      <c r="F1899" s="2">
        <v>-491</v>
      </c>
      <c r="G1899" s="1" t="s">
        <v>9</v>
      </c>
      <c r="H1899" s="1" t="s">
        <v>88</v>
      </c>
      <c r="I1899" s="1" t="s">
        <v>11</v>
      </c>
      <c r="J1899">
        <f>VLOOKUP(B1899,自助退!B:F,5,FALSE)</f>
        <v>491</v>
      </c>
      <c r="K1899" t="str">
        <f t="shared" si="29"/>
        <v/>
      </c>
    </row>
    <row r="1900" spans="1:11">
      <c r="A1900" s="1" t="s">
        <v>10889</v>
      </c>
      <c r="B1900" s="2">
        <v>2230991</v>
      </c>
      <c r="C1900" s="1" t="s">
        <v>10890</v>
      </c>
      <c r="D1900" s="1" t="s">
        <v>10891</v>
      </c>
      <c r="E1900" s="1" t="s">
        <v>10892</v>
      </c>
      <c r="F1900" s="2">
        <v>-311</v>
      </c>
      <c r="G1900" s="1" t="s">
        <v>9</v>
      </c>
      <c r="H1900" s="1" t="s">
        <v>96</v>
      </c>
      <c r="I1900" s="1" t="s">
        <v>11</v>
      </c>
      <c r="J1900">
        <f>VLOOKUP(B1900,自助退!B:F,5,FALSE)</f>
        <v>311</v>
      </c>
      <c r="K1900" t="str">
        <f t="shared" si="29"/>
        <v/>
      </c>
    </row>
    <row r="1901" spans="1:11">
      <c r="A1901" s="1" t="s">
        <v>10893</v>
      </c>
      <c r="B1901" s="2">
        <v>2231276</v>
      </c>
      <c r="C1901" s="1" t="s">
        <v>10894</v>
      </c>
      <c r="D1901" s="1" t="s">
        <v>10895</v>
      </c>
      <c r="E1901" s="1" t="s">
        <v>10896</v>
      </c>
      <c r="F1901" s="2">
        <v>-200</v>
      </c>
      <c r="G1901" s="1" t="s">
        <v>9</v>
      </c>
      <c r="H1901" s="1" t="s">
        <v>106</v>
      </c>
      <c r="I1901" s="1" t="s">
        <v>11</v>
      </c>
      <c r="J1901">
        <f>VLOOKUP(B1901,自助退!B:F,5,FALSE)</f>
        <v>200</v>
      </c>
      <c r="K1901" t="str">
        <f t="shared" si="29"/>
        <v/>
      </c>
    </row>
    <row r="1902" spans="1:11">
      <c r="A1902" s="1" t="s">
        <v>10897</v>
      </c>
      <c r="B1902" s="2">
        <v>2231996</v>
      </c>
      <c r="C1902" s="1" t="s">
        <v>10898</v>
      </c>
      <c r="D1902" s="1" t="s">
        <v>10899</v>
      </c>
      <c r="E1902" s="1" t="s">
        <v>2038</v>
      </c>
      <c r="F1902" s="2">
        <v>-1033</v>
      </c>
      <c r="G1902" s="1" t="s">
        <v>9</v>
      </c>
      <c r="H1902" s="1" t="s">
        <v>96</v>
      </c>
      <c r="I1902" s="1" t="s">
        <v>11</v>
      </c>
      <c r="J1902">
        <f>VLOOKUP(B1902,自助退!B:F,5,FALSE)</f>
        <v>1033</v>
      </c>
      <c r="K1902" t="str">
        <f t="shared" si="29"/>
        <v/>
      </c>
    </row>
    <row r="1903" spans="1:11">
      <c r="A1903" s="1" t="s">
        <v>10900</v>
      </c>
      <c r="B1903" s="2">
        <v>2232083</v>
      </c>
      <c r="C1903" s="1" t="s">
        <v>10901</v>
      </c>
      <c r="D1903" s="1" t="s">
        <v>5032</v>
      </c>
      <c r="E1903" s="1" t="s">
        <v>5033</v>
      </c>
      <c r="F1903" s="2">
        <v>-1225.5</v>
      </c>
      <c r="G1903" s="1" t="s">
        <v>9</v>
      </c>
      <c r="H1903" s="1" t="s">
        <v>77</v>
      </c>
      <c r="I1903" s="1" t="s">
        <v>11</v>
      </c>
      <c r="J1903">
        <f>VLOOKUP(B1903,自助退!B:F,5,FALSE)</f>
        <v>1225.5</v>
      </c>
      <c r="K1903" t="str">
        <f t="shared" si="29"/>
        <v/>
      </c>
    </row>
    <row r="1904" spans="1:11">
      <c r="A1904" s="1" t="s">
        <v>10902</v>
      </c>
      <c r="B1904" s="2">
        <v>2232271</v>
      </c>
      <c r="C1904" s="1" t="s">
        <v>10903</v>
      </c>
      <c r="D1904" s="1" t="s">
        <v>9895</v>
      </c>
      <c r="E1904" s="1" t="s">
        <v>9896</v>
      </c>
      <c r="F1904" s="2">
        <v>-110</v>
      </c>
      <c r="G1904" s="1" t="s">
        <v>9</v>
      </c>
      <c r="H1904" s="1" t="s">
        <v>88</v>
      </c>
      <c r="I1904" s="1" t="s">
        <v>11</v>
      </c>
      <c r="J1904">
        <f>VLOOKUP(B1904,自助退!B:F,5,FALSE)</f>
        <v>110</v>
      </c>
      <c r="K1904" t="str">
        <f t="shared" si="29"/>
        <v/>
      </c>
    </row>
    <row r="1905" spans="1:11">
      <c r="A1905" s="1" t="s">
        <v>10904</v>
      </c>
      <c r="B1905" s="2">
        <v>2232399</v>
      </c>
      <c r="C1905" s="1" t="s">
        <v>10905</v>
      </c>
      <c r="D1905" s="1" t="s">
        <v>10906</v>
      </c>
      <c r="E1905" s="1" t="s">
        <v>10907</v>
      </c>
      <c r="F1905" s="2">
        <v>-2700</v>
      </c>
      <c r="G1905" s="1" t="s">
        <v>9</v>
      </c>
      <c r="H1905" s="1" t="s">
        <v>96</v>
      </c>
      <c r="I1905" s="1" t="s">
        <v>11</v>
      </c>
      <c r="J1905">
        <f>VLOOKUP(B1905,自助退!B:F,5,FALSE)</f>
        <v>2700</v>
      </c>
      <c r="K1905" t="str">
        <f t="shared" si="29"/>
        <v/>
      </c>
    </row>
    <row r="1906" spans="1:11">
      <c r="A1906" s="1" t="s">
        <v>10908</v>
      </c>
      <c r="B1906" s="2">
        <v>2232795</v>
      </c>
      <c r="C1906" s="1" t="s">
        <v>10909</v>
      </c>
      <c r="D1906" s="1" t="s">
        <v>10121</v>
      </c>
      <c r="E1906" s="1" t="s">
        <v>10122</v>
      </c>
      <c r="F1906" s="2">
        <v>-10000</v>
      </c>
      <c r="G1906" s="1" t="s">
        <v>9</v>
      </c>
      <c r="H1906" s="1" t="s">
        <v>96</v>
      </c>
      <c r="I1906" s="1" t="s">
        <v>11</v>
      </c>
      <c r="J1906">
        <f>VLOOKUP(B1906,自助退!B:F,5,FALSE)</f>
        <v>10000</v>
      </c>
      <c r="K1906" t="str">
        <f t="shared" si="29"/>
        <v/>
      </c>
    </row>
    <row r="1907" spans="1:11">
      <c r="A1907" s="1" t="s">
        <v>10910</v>
      </c>
      <c r="B1907" s="2">
        <v>2232824</v>
      </c>
      <c r="C1907" s="1" t="s">
        <v>10911</v>
      </c>
      <c r="D1907" s="1" t="s">
        <v>10912</v>
      </c>
      <c r="E1907" s="1" t="s">
        <v>10913</v>
      </c>
      <c r="F1907" s="2">
        <v>-528</v>
      </c>
      <c r="G1907" s="1" t="s">
        <v>9</v>
      </c>
      <c r="H1907" s="1" t="s">
        <v>98</v>
      </c>
      <c r="I1907" s="1" t="s">
        <v>11</v>
      </c>
      <c r="J1907">
        <f>VLOOKUP(B1907,自助退!B:F,5,FALSE)</f>
        <v>528</v>
      </c>
      <c r="K1907" t="str">
        <f t="shared" si="29"/>
        <v/>
      </c>
    </row>
    <row r="1908" spans="1:11">
      <c r="A1908" s="1" t="s">
        <v>10914</v>
      </c>
      <c r="B1908" s="2">
        <v>2232828</v>
      </c>
      <c r="C1908" s="1" t="s">
        <v>10915</v>
      </c>
      <c r="D1908" s="1" t="s">
        <v>10916</v>
      </c>
      <c r="E1908" s="1" t="s">
        <v>10917</v>
      </c>
      <c r="F1908" s="2">
        <v>-900</v>
      </c>
      <c r="G1908" s="1" t="s">
        <v>9</v>
      </c>
      <c r="H1908" s="1" t="s">
        <v>95</v>
      </c>
      <c r="I1908" s="1" t="s">
        <v>11</v>
      </c>
      <c r="J1908">
        <f>VLOOKUP(B1908,自助退!B:F,5,FALSE)</f>
        <v>900</v>
      </c>
      <c r="K1908" t="str">
        <f t="shared" si="29"/>
        <v/>
      </c>
    </row>
    <row r="1909" spans="1:11">
      <c r="A1909" s="1" t="s">
        <v>10918</v>
      </c>
      <c r="B1909" s="2">
        <v>2232919</v>
      </c>
      <c r="C1909" s="1" t="s">
        <v>10919</v>
      </c>
      <c r="D1909" s="1" t="s">
        <v>10920</v>
      </c>
      <c r="E1909" s="1" t="s">
        <v>10921</v>
      </c>
      <c r="F1909" s="2">
        <v>-1000</v>
      </c>
      <c r="G1909" s="1" t="s">
        <v>9</v>
      </c>
      <c r="H1909" s="1" t="s">
        <v>102</v>
      </c>
      <c r="I1909" s="1" t="s">
        <v>11</v>
      </c>
      <c r="J1909">
        <f>VLOOKUP(B1909,自助退!B:F,5,FALSE)</f>
        <v>1000</v>
      </c>
      <c r="K1909" t="str">
        <f t="shared" si="29"/>
        <v/>
      </c>
    </row>
    <row r="1910" spans="1:11">
      <c r="A1910" s="1" t="s">
        <v>10922</v>
      </c>
      <c r="B1910" s="2">
        <v>2233269</v>
      </c>
      <c r="C1910" s="1" t="s">
        <v>10923</v>
      </c>
      <c r="D1910" s="1" t="s">
        <v>10924</v>
      </c>
      <c r="E1910" s="1" t="s">
        <v>10925</v>
      </c>
      <c r="F1910" s="2">
        <v>-1</v>
      </c>
      <c r="G1910" s="1" t="s">
        <v>9</v>
      </c>
      <c r="H1910" s="1" t="s">
        <v>77</v>
      </c>
      <c r="I1910" s="1" t="s">
        <v>11</v>
      </c>
      <c r="J1910">
        <f>VLOOKUP(B1910,自助退!B:F,5,FALSE)</f>
        <v>1</v>
      </c>
      <c r="K1910" t="str">
        <f t="shared" si="29"/>
        <v/>
      </c>
    </row>
    <row r="1911" spans="1:11">
      <c r="A1911" s="1" t="s">
        <v>10926</v>
      </c>
      <c r="B1911" s="2">
        <v>2233839</v>
      </c>
      <c r="C1911" s="1" t="s">
        <v>10927</v>
      </c>
      <c r="D1911" s="1" t="s">
        <v>2389</v>
      </c>
      <c r="E1911" s="1" t="s">
        <v>2390</v>
      </c>
      <c r="F1911" s="2">
        <v>-54</v>
      </c>
      <c r="G1911" s="1" t="s">
        <v>9</v>
      </c>
      <c r="H1911" s="1" t="s">
        <v>119</v>
      </c>
      <c r="I1911" s="1" t="s">
        <v>11</v>
      </c>
      <c r="J1911">
        <f>VLOOKUP(B1911,自助退!B:F,5,FALSE)</f>
        <v>54</v>
      </c>
      <c r="K1911" t="str">
        <f t="shared" si="29"/>
        <v/>
      </c>
    </row>
    <row r="1912" spans="1:11">
      <c r="A1912" s="1" t="s">
        <v>10928</v>
      </c>
      <c r="B1912" s="2">
        <v>2233848</v>
      </c>
      <c r="C1912" s="1" t="s">
        <v>10929</v>
      </c>
      <c r="D1912" s="1" t="s">
        <v>10930</v>
      </c>
      <c r="E1912" s="1" t="s">
        <v>10931</v>
      </c>
      <c r="F1912" s="2">
        <v>-700</v>
      </c>
      <c r="G1912" s="1" t="s">
        <v>9</v>
      </c>
      <c r="H1912" s="1" t="s">
        <v>109</v>
      </c>
      <c r="I1912" s="1" t="s">
        <v>11</v>
      </c>
      <c r="J1912">
        <f>VLOOKUP(B1912,自助退!B:F,5,FALSE)</f>
        <v>700</v>
      </c>
      <c r="K1912" t="str">
        <f t="shared" si="29"/>
        <v/>
      </c>
    </row>
    <row r="1913" spans="1:11">
      <c r="A1913" s="1" t="s">
        <v>10932</v>
      </c>
      <c r="B1913" s="2">
        <v>2233974</v>
      </c>
      <c r="C1913" s="1" t="s">
        <v>10933</v>
      </c>
      <c r="D1913" s="1" t="s">
        <v>10934</v>
      </c>
      <c r="E1913" s="1" t="s">
        <v>10935</v>
      </c>
      <c r="F1913" s="2">
        <v>-182.5</v>
      </c>
      <c r="G1913" s="1" t="s">
        <v>9</v>
      </c>
      <c r="H1913" s="1" t="s">
        <v>77</v>
      </c>
      <c r="I1913" s="1" t="s">
        <v>11</v>
      </c>
      <c r="J1913">
        <f>VLOOKUP(B1913,自助退!B:F,5,FALSE)</f>
        <v>182.5</v>
      </c>
      <c r="K1913" t="str">
        <f t="shared" si="29"/>
        <v/>
      </c>
    </row>
    <row r="1914" spans="1:11">
      <c r="A1914" s="1" t="s">
        <v>10936</v>
      </c>
      <c r="B1914" s="2">
        <v>2234574</v>
      </c>
      <c r="C1914" s="1" t="s">
        <v>10937</v>
      </c>
      <c r="D1914" s="1" t="s">
        <v>10938</v>
      </c>
      <c r="E1914" s="1" t="s">
        <v>10939</v>
      </c>
      <c r="F1914" s="2">
        <v>-776</v>
      </c>
      <c r="G1914" s="1" t="s">
        <v>9</v>
      </c>
      <c r="H1914" s="1" t="s">
        <v>96</v>
      </c>
      <c r="I1914" s="1" t="s">
        <v>11</v>
      </c>
      <c r="J1914">
        <f>VLOOKUP(B1914,自助退!B:F,5,FALSE)</f>
        <v>776</v>
      </c>
      <c r="K1914" t="str">
        <f t="shared" si="29"/>
        <v/>
      </c>
    </row>
    <row r="1915" spans="1:11">
      <c r="A1915" s="1" t="s">
        <v>10940</v>
      </c>
      <c r="B1915" s="2">
        <v>2234808</v>
      </c>
      <c r="C1915" s="1" t="s">
        <v>10941</v>
      </c>
      <c r="D1915" s="1" t="s">
        <v>10942</v>
      </c>
      <c r="E1915" s="1" t="s">
        <v>10943</v>
      </c>
      <c r="F1915" s="2">
        <v>-7627.55</v>
      </c>
      <c r="G1915" s="1" t="s">
        <v>9</v>
      </c>
      <c r="H1915" s="1" t="s">
        <v>96</v>
      </c>
      <c r="I1915" s="1" t="s">
        <v>11</v>
      </c>
      <c r="J1915">
        <f>VLOOKUP(B1915,自助退!B:F,5,FALSE)</f>
        <v>7627.55</v>
      </c>
      <c r="K1915" t="str">
        <f t="shared" si="29"/>
        <v/>
      </c>
    </row>
    <row r="1916" spans="1:11">
      <c r="A1916" s="1" t="s">
        <v>10944</v>
      </c>
      <c r="B1916" s="2">
        <v>2234988</v>
      </c>
      <c r="C1916" s="1" t="s">
        <v>10945</v>
      </c>
      <c r="D1916" s="1" t="s">
        <v>10946</v>
      </c>
      <c r="E1916" s="1" t="s">
        <v>10947</v>
      </c>
      <c r="F1916" s="2">
        <v>-100</v>
      </c>
      <c r="G1916" s="1" t="s">
        <v>9</v>
      </c>
      <c r="H1916" s="1" t="s">
        <v>102</v>
      </c>
      <c r="I1916" s="1" t="s">
        <v>11</v>
      </c>
      <c r="J1916">
        <f>VLOOKUP(B1916,自助退!B:F,5,FALSE)</f>
        <v>100</v>
      </c>
      <c r="K1916" t="str">
        <f t="shared" si="29"/>
        <v/>
      </c>
    </row>
    <row r="1917" spans="1:11">
      <c r="A1917" s="1" t="s">
        <v>10948</v>
      </c>
      <c r="B1917" s="2">
        <v>2235105</v>
      </c>
      <c r="C1917" s="1" t="s">
        <v>10949</v>
      </c>
      <c r="D1917" s="1" t="s">
        <v>10950</v>
      </c>
      <c r="E1917" s="1" t="s">
        <v>10951</v>
      </c>
      <c r="F1917" s="2">
        <v>-100</v>
      </c>
      <c r="G1917" s="1" t="s">
        <v>9</v>
      </c>
      <c r="H1917" s="1" t="s">
        <v>91</v>
      </c>
      <c r="I1917" s="1" t="s">
        <v>11</v>
      </c>
      <c r="J1917">
        <f>VLOOKUP(B1917,自助退!B:F,5,FALSE)</f>
        <v>100</v>
      </c>
      <c r="K1917" t="str">
        <f t="shared" si="29"/>
        <v/>
      </c>
    </row>
    <row r="1918" spans="1:11">
      <c r="A1918" s="1" t="s">
        <v>10952</v>
      </c>
      <c r="B1918" s="2">
        <v>2235137</v>
      </c>
      <c r="C1918" s="1" t="s">
        <v>10953</v>
      </c>
      <c r="D1918" s="1" t="s">
        <v>10954</v>
      </c>
      <c r="E1918" s="1" t="s">
        <v>10955</v>
      </c>
      <c r="F1918" s="2">
        <v>-500</v>
      </c>
      <c r="G1918" s="1" t="s">
        <v>9</v>
      </c>
      <c r="H1918" s="1" t="s">
        <v>88</v>
      </c>
      <c r="I1918" s="1" t="s">
        <v>11</v>
      </c>
      <c r="J1918">
        <f>VLOOKUP(B1918,自助退!B:F,5,FALSE)</f>
        <v>500</v>
      </c>
      <c r="K1918" t="str">
        <f t="shared" si="29"/>
        <v/>
      </c>
    </row>
    <row r="1919" spans="1:11">
      <c r="A1919" s="1" t="s">
        <v>10956</v>
      </c>
      <c r="B1919" s="2">
        <v>2235149</v>
      </c>
      <c r="C1919" s="1" t="s">
        <v>10957</v>
      </c>
      <c r="D1919" s="1" t="s">
        <v>10958</v>
      </c>
      <c r="E1919" s="1" t="s">
        <v>10959</v>
      </c>
      <c r="F1919" s="2">
        <v>-10000</v>
      </c>
      <c r="G1919" s="1" t="s">
        <v>9</v>
      </c>
      <c r="H1919" s="1" t="s">
        <v>92</v>
      </c>
      <c r="I1919" s="1" t="s">
        <v>11</v>
      </c>
      <c r="J1919">
        <f>VLOOKUP(B1919,自助退!B:F,5,FALSE)</f>
        <v>10000</v>
      </c>
      <c r="K1919" t="str">
        <f t="shared" si="29"/>
        <v/>
      </c>
    </row>
    <row r="1920" spans="1:11">
      <c r="A1920" s="1" t="s">
        <v>10960</v>
      </c>
      <c r="B1920" s="2">
        <v>2235181</v>
      </c>
      <c r="C1920" s="1" t="s">
        <v>10961</v>
      </c>
      <c r="D1920" s="1" t="s">
        <v>10962</v>
      </c>
      <c r="E1920" s="1" t="s">
        <v>10963</v>
      </c>
      <c r="F1920" s="2">
        <v>-157.4</v>
      </c>
      <c r="G1920" s="1" t="s">
        <v>9</v>
      </c>
      <c r="H1920" s="1" t="s">
        <v>85</v>
      </c>
      <c r="I1920" s="1" t="s">
        <v>11</v>
      </c>
      <c r="J1920">
        <f>VLOOKUP(B1920,自助退!B:F,5,FALSE)</f>
        <v>157.4</v>
      </c>
      <c r="K1920" t="str">
        <f t="shared" si="29"/>
        <v/>
      </c>
    </row>
    <row r="1921" spans="1:11">
      <c r="A1921" s="1" t="s">
        <v>10964</v>
      </c>
      <c r="B1921" s="2">
        <v>2235706</v>
      </c>
      <c r="C1921" s="1" t="s">
        <v>10965</v>
      </c>
      <c r="D1921" s="1" t="s">
        <v>10966</v>
      </c>
      <c r="E1921" s="1" t="s">
        <v>10967</v>
      </c>
      <c r="F1921" s="2">
        <v>-439.2</v>
      </c>
      <c r="G1921" s="1" t="s">
        <v>9</v>
      </c>
      <c r="H1921" s="1" t="s">
        <v>84</v>
      </c>
      <c r="I1921" s="1" t="s">
        <v>11</v>
      </c>
      <c r="J1921">
        <f>VLOOKUP(B1921,自助退!B:F,5,FALSE)</f>
        <v>439.2</v>
      </c>
      <c r="K1921" t="str">
        <f t="shared" si="29"/>
        <v/>
      </c>
    </row>
    <row r="1922" spans="1:11">
      <c r="A1922" s="1" t="s">
        <v>10968</v>
      </c>
      <c r="B1922" s="2">
        <v>2235924</v>
      </c>
      <c r="C1922" s="1" t="s">
        <v>10969</v>
      </c>
      <c r="D1922" s="1" t="s">
        <v>10970</v>
      </c>
      <c r="E1922" s="1" t="s">
        <v>10971</v>
      </c>
      <c r="F1922" s="2">
        <v>-8685</v>
      </c>
      <c r="G1922" s="1" t="s">
        <v>9</v>
      </c>
      <c r="H1922" s="1" t="s">
        <v>95</v>
      </c>
      <c r="I1922" s="1" t="s">
        <v>11</v>
      </c>
      <c r="J1922">
        <f>VLOOKUP(B1922,自助退!B:F,5,FALSE)</f>
        <v>8685</v>
      </c>
      <c r="K1922" t="str">
        <f t="shared" si="29"/>
        <v/>
      </c>
    </row>
    <row r="1923" spans="1:11">
      <c r="A1923" s="1" t="s">
        <v>10972</v>
      </c>
      <c r="B1923" s="2">
        <v>2236134</v>
      </c>
      <c r="C1923" s="1" t="s">
        <v>10973</v>
      </c>
      <c r="D1923" s="1" t="s">
        <v>10974</v>
      </c>
      <c r="E1923" s="1" t="s">
        <v>10975</v>
      </c>
      <c r="F1923" s="2">
        <v>-4336.12</v>
      </c>
      <c r="G1923" s="1" t="s">
        <v>9</v>
      </c>
      <c r="H1923" s="1" t="s">
        <v>95</v>
      </c>
      <c r="I1923" s="1" t="s">
        <v>11</v>
      </c>
      <c r="J1923">
        <f>VLOOKUP(B1923,自助退!B:F,5,FALSE)</f>
        <v>4336.12</v>
      </c>
      <c r="K1923" t="str">
        <f t="shared" ref="K1923:K1928" si="30">IF(F1923*-1=J1923,"",1)</f>
        <v/>
      </c>
    </row>
    <row r="1924" spans="1:11">
      <c r="A1924" s="1" t="s">
        <v>10976</v>
      </c>
      <c r="B1924" s="2">
        <v>2236159</v>
      </c>
      <c r="C1924" s="1" t="s">
        <v>10977</v>
      </c>
      <c r="D1924" s="1" t="s">
        <v>10978</v>
      </c>
      <c r="E1924" s="1" t="s">
        <v>10979</v>
      </c>
      <c r="F1924" s="2">
        <v>-469</v>
      </c>
      <c r="G1924" s="1" t="s">
        <v>9</v>
      </c>
      <c r="H1924" s="1" t="s">
        <v>107</v>
      </c>
      <c r="I1924" s="1" t="s">
        <v>11</v>
      </c>
      <c r="J1924">
        <f>VLOOKUP(B1924,自助退!B:F,5,FALSE)</f>
        <v>469</v>
      </c>
      <c r="K1924" t="str">
        <f t="shared" si="30"/>
        <v/>
      </c>
    </row>
    <row r="1925" spans="1:11">
      <c r="A1925" s="1" t="s">
        <v>10980</v>
      </c>
      <c r="B1925" s="2">
        <v>2236229</v>
      </c>
      <c r="C1925" s="1" t="s">
        <v>10981</v>
      </c>
      <c r="D1925" s="1" t="s">
        <v>10982</v>
      </c>
      <c r="E1925" s="1" t="s">
        <v>10983</v>
      </c>
      <c r="F1925" s="2">
        <v>-9000</v>
      </c>
      <c r="G1925" s="1" t="s">
        <v>9</v>
      </c>
      <c r="H1925" s="1" t="s">
        <v>95</v>
      </c>
      <c r="I1925" s="1" t="s">
        <v>11</v>
      </c>
      <c r="J1925">
        <f>VLOOKUP(B1925,自助退!B:F,5,FALSE)</f>
        <v>9000</v>
      </c>
      <c r="K1925" t="str">
        <f t="shared" si="30"/>
        <v/>
      </c>
    </row>
    <row r="1926" spans="1:11">
      <c r="A1926" s="1" t="s">
        <v>10984</v>
      </c>
      <c r="B1926" s="2">
        <v>2236251</v>
      </c>
      <c r="C1926" s="1" t="s">
        <v>10985</v>
      </c>
      <c r="D1926" s="1" t="s">
        <v>10982</v>
      </c>
      <c r="E1926" s="1" t="s">
        <v>10983</v>
      </c>
      <c r="F1926" s="2">
        <v>-4085</v>
      </c>
      <c r="G1926" s="1" t="s">
        <v>9</v>
      </c>
      <c r="H1926" s="1" t="s">
        <v>95</v>
      </c>
      <c r="I1926" s="1" t="s">
        <v>11</v>
      </c>
      <c r="J1926">
        <f>VLOOKUP(B1926,自助退!B:F,5,FALSE)</f>
        <v>4085</v>
      </c>
      <c r="K1926" t="str">
        <f t="shared" si="30"/>
        <v/>
      </c>
    </row>
    <row r="1927" spans="1:11">
      <c r="A1927" s="1" t="s">
        <v>10986</v>
      </c>
      <c r="B1927" s="2">
        <v>2236253</v>
      </c>
      <c r="C1927" s="1" t="s">
        <v>10987</v>
      </c>
      <c r="D1927" s="1" t="s">
        <v>10988</v>
      </c>
      <c r="E1927" s="1" t="s">
        <v>10989</v>
      </c>
      <c r="F1927" s="2">
        <v>-9040</v>
      </c>
      <c r="G1927" s="1" t="s">
        <v>9</v>
      </c>
      <c r="H1927" s="1" t="s">
        <v>108</v>
      </c>
      <c r="I1927" s="1" t="s">
        <v>11</v>
      </c>
      <c r="J1927">
        <f>VLOOKUP(B1927,自助退!B:F,5,FALSE)</f>
        <v>9040</v>
      </c>
      <c r="K1927" t="str">
        <f t="shared" si="30"/>
        <v/>
      </c>
    </row>
    <row r="1928" spans="1:11">
      <c r="A1928" s="1" t="s">
        <v>10990</v>
      </c>
      <c r="B1928" s="2">
        <v>2236654</v>
      </c>
      <c r="C1928" s="1" t="s">
        <v>10991</v>
      </c>
      <c r="D1928" s="1" t="s">
        <v>10992</v>
      </c>
      <c r="E1928" s="1" t="s">
        <v>10993</v>
      </c>
      <c r="F1928" s="2">
        <v>-6000</v>
      </c>
      <c r="G1928" s="1" t="s">
        <v>9</v>
      </c>
      <c r="H1928" s="1" t="s">
        <v>106</v>
      </c>
      <c r="I1928" s="1" t="s">
        <v>11</v>
      </c>
      <c r="J1928">
        <f>VLOOKUP(B1928,自助退!B:F,5,FALSE)</f>
        <v>6000</v>
      </c>
      <c r="K1928" t="str">
        <f t="shared" si="30"/>
        <v/>
      </c>
    </row>
    <row r="1929" spans="1:11">
      <c r="A1929" s="1" t="s">
        <v>10994</v>
      </c>
      <c r="B1929" s="2">
        <v>2236928</v>
      </c>
      <c r="C1929" s="1" t="s">
        <v>10995</v>
      </c>
      <c r="D1929" s="1" t="s">
        <v>10996</v>
      </c>
      <c r="E1929" s="1" t="s">
        <v>10997</v>
      </c>
      <c r="F1929" s="2">
        <v>-45.14</v>
      </c>
      <c r="G1929" s="1" t="s">
        <v>9</v>
      </c>
      <c r="H1929" s="1" t="s">
        <v>77</v>
      </c>
      <c r="I1929" s="1" t="s">
        <v>11</v>
      </c>
    </row>
    <row r="1930" spans="1:11">
      <c r="A1930" s="1" t="s">
        <v>10998</v>
      </c>
      <c r="B1930" s="2">
        <v>2237083</v>
      </c>
      <c r="C1930" s="1" t="s">
        <v>10999</v>
      </c>
      <c r="D1930" s="1" t="s">
        <v>161</v>
      </c>
      <c r="E1930" s="1" t="s">
        <v>11000</v>
      </c>
      <c r="F1930" s="2">
        <v>-796.43</v>
      </c>
      <c r="G1930" s="1" t="s">
        <v>9</v>
      </c>
      <c r="H1930" s="1" t="s">
        <v>102</v>
      </c>
      <c r="I1930" s="1" t="s">
        <v>11</v>
      </c>
    </row>
    <row r="1931" spans="1:11">
      <c r="A1931" s="1" t="s">
        <v>11001</v>
      </c>
      <c r="B1931" s="2">
        <v>2237177</v>
      </c>
      <c r="C1931" s="1" t="s">
        <v>11002</v>
      </c>
      <c r="D1931" s="1" t="s">
        <v>11003</v>
      </c>
      <c r="E1931" s="1" t="s">
        <v>11004</v>
      </c>
      <c r="F1931" s="2">
        <v>-3407.62</v>
      </c>
      <c r="G1931" s="1" t="s">
        <v>9</v>
      </c>
      <c r="H1931" s="1" t="s">
        <v>92</v>
      </c>
      <c r="I1931" s="1" t="s">
        <v>11</v>
      </c>
    </row>
    <row r="1932" spans="1:11">
      <c r="A1932" s="1" t="s">
        <v>11005</v>
      </c>
      <c r="B1932" s="2">
        <v>2237248</v>
      </c>
      <c r="C1932" s="1" t="s">
        <v>11006</v>
      </c>
      <c r="D1932" s="1" t="s">
        <v>11007</v>
      </c>
      <c r="E1932" s="1" t="s">
        <v>11008</v>
      </c>
      <c r="F1932" s="2">
        <v>-89.5</v>
      </c>
      <c r="G1932" s="1" t="s">
        <v>9</v>
      </c>
      <c r="H1932" s="1" t="s">
        <v>90</v>
      </c>
      <c r="I1932" s="1" t="s">
        <v>11</v>
      </c>
    </row>
    <row r="1933" spans="1:11">
      <c r="A1933" s="1" t="s">
        <v>11009</v>
      </c>
      <c r="B1933" s="2">
        <v>2237269</v>
      </c>
      <c r="C1933" s="1" t="s">
        <v>11010</v>
      </c>
      <c r="D1933" s="1" t="s">
        <v>11011</v>
      </c>
      <c r="E1933" s="1" t="s">
        <v>11012</v>
      </c>
      <c r="F1933" s="2">
        <v>-5469</v>
      </c>
      <c r="G1933" s="1" t="s">
        <v>9</v>
      </c>
      <c r="H1933" s="1" t="s">
        <v>96</v>
      </c>
      <c r="I1933" s="1" t="s">
        <v>11</v>
      </c>
    </row>
    <row r="1934" spans="1:11">
      <c r="A1934" s="1" t="s">
        <v>11013</v>
      </c>
      <c r="B1934" s="2">
        <v>2237298</v>
      </c>
      <c r="C1934" s="1" t="s">
        <v>11014</v>
      </c>
      <c r="D1934" s="1" t="s">
        <v>11015</v>
      </c>
      <c r="E1934" s="1" t="s">
        <v>11016</v>
      </c>
      <c r="F1934" s="2">
        <v>-1076</v>
      </c>
      <c r="G1934" s="1" t="s">
        <v>9</v>
      </c>
      <c r="H1934" s="1" t="s">
        <v>90</v>
      </c>
      <c r="I1934" s="1" t="s">
        <v>11</v>
      </c>
    </row>
    <row r="1935" spans="1:11">
      <c r="A1935" s="1" t="s">
        <v>11017</v>
      </c>
      <c r="B1935" s="2">
        <v>2237530</v>
      </c>
      <c r="C1935" s="1" t="s">
        <v>11018</v>
      </c>
      <c r="D1935" s="1" t="s">
        <v>11019</v>
      </c>
      <c r="E1935" s="1" t="s">
        <v>11020</v>
      </c>
      <c r="F1935" s="2">
        <v>-1590</v>
      </c>
      <c r="G1935" s="1" t="s">
        <v>9</v>
      </c>
      <c r="H1935" s="1" t="s">
        <v>90</v>
      </c>
      <c r="I1935" s="1" t="s">
        <v>11</v>
      </c>
    </row>
    <row r="1936" spans="1:11">
      <c r="A1936" s="1" t="s">
        <v>11021</v>
      </c>
      <c r="B1936" s="2">
        <v>2237664</v>
      </c>
      <c r="C1936" s="1" t="s">
        <v>11022</v>
      </c>
      <c r="D1936" s="1" t="s">
        <v>11023</v>
      </c>
      <c r="E1936" s="1" t="s">
        <v>11024</v>
      </c>
      <c r="F1936" s="2">
        <v>-12645.19</v>
      </c>
      <c r="G1936" s="1" t="s">
        <v>9</v>
      </c>
      <c r="H1936" s="1" t="s">
        <v>98</v>
      </c>
      <c r="I1936" s="1" t="s">
        <v>11</v>
      </c>
    </row>
    <row r="1937" spans="1:9">
      <c r="A1937" s="1" t="s">
        <v>11025</v>
      </c>
      <c r="B1937" s="2">
        <v>2237714</v>
      </c>
      <c r="C1937" s="1" t="s">
        <v>11026</v>
      </c>
      <c r="D1937" s="1" t="s">
        <v>11027</v>
      </c>
      <c r="E1937" s="1" t="s">
        <v>11028</v>
      </c>
      <c r="F1937" s="2">
        <v>-160</v>
      </c>
      <c r="G1937" s="1" t="s">
        <v>9</v>
      </c>
      <c r="H1937" s="1" t="s">
        <v>85</v>
      </c>
      <c r="I1937" s="1" t="s">
        <v>11</v>
      </c>
    </row>
    <row r="1938" spans="1:9">
      <c r="A1938" s="1" t="s">
        <v>11029</v>
      </c>
      <c r="B1938" s="2">
        <v>2237738</v>
      </c>
      <c r="C1938" s="1" t="s">
        <v>11030</v>
      </c>
      <c r="D1938" s="1" t="s">
        <v>11031</v>
      </c>
      <c r="E1938" s="1" t="s">
        <v>1580</v>
      </c>
      <c r="F1938" s="2">
        <v>-9000</v>
      </c>
      <c r="G1938" s="1" t="s">
        <v>9</v>
      </c>
      <c r="H1938" s="1" t="s">
        <v>98</v>
      </c>
      <c r="I1938" s="1" t="s">
        <v>11</v>
      </c>
    </row>
    <row r="1939" spans="1:9">
      <c r="A1939" s="1" t="s">
        <v>11032</v>
      </c>
      <c r="B1939" s="2">
        <v>2237777</v>
      </c>
      <c r="C1939" s="1" t="s">
        <v>11033</v>
      </c>
      <c r="D1939" s="1" t="s">
        <v>11034</v>
      </c>
      <c r="E1939" s="1" t="s">
        <v>11035</v>
      </c>
      <c r="F1939" s="2">
        <v>-1000</v>
      </c>
      <c r="G1939" s="1" t="s">
        <v>9</v>
      </c>
      <c r="H1939" s="1" t="s">
        <v>100</v>
      </c>
      <c r="I1939" s="1" t="s">
        <v>11</v>
      </c>
    </row>
    <row r="1940" spans="1:9">
      <c r="A1940" s="1" t="s">
        <v>11036</v>
      </c>
      <c r="B1940" s="2">
        <v>2237789</v>
      </c>
      <c r="C1940" s="1" t="s">
        <v>11037</v>
      </c>
      <c r="D1940" s="1" t="s">
        <v>11031</v>
      </c>
      <c r="E1940" s="1" t="s">
        <v>1580</v>
      </c>
      <c r="F1940" s="2">
        <v>-360.43</v>
      </c>
      <c r="G1940" s="1" t="s">
        <v>9</v>
      </c>
      <c r="H1940" s="1" t="s">
        <v>98</v>
      </c>
      <c r="I1940" s="1" t="s">
        <v>11</v>
      </c>
    </row>
    <row r="1941" spans="1:9">
      <c r="A1941" s="1" t="s">
        <v>11038</v>
      </c>
      <c r="B1941" s="2">
        <v>2237811</v>
      </c>
      <c r="C1941" s="1" t="s">
        <v>11039</v>
      </c>
      <c r="D1941" s="1" t="s">
        <v>11040</v>
      </c>
      <c r="E1941" s="1" t="s">
        <v>11041</v>
      </c>
      <c r="F1941" s="2">
        <v>-2482.6799999999998</v>
      </c>
      <c r="G1941" s="1" t="s">
        <v>9</v>
      </c>
      <c r="H1941" s="1" t="s">
        <v>108</v>
      </c>
      <c r="I1941" s="1" t="s">
        <v>11</v>
      </c>
    </row>
    <row r="1942" spans="1:9">
      <c r="A1942" s="1" t="s">
        <v>11042</v>
      </c>
      <c r="B1942" s="2">
        <v>2237987</v>
      </c>
      <c r="C1942" s="1" t="s">
        <v>11043</v>
      </c>
      <c r="D1942" s="1" t="s">
        <v>11044</v>
      </c>
      <c r="E1942" s="1" t="s">
        <v>11045</v>
      </c>
      <c r="F1942" s="2">
        <v>-595</v>
      </c>
      <c r="G1942" s="1" t="s">
        <v>9</v>
      </c>
      <c r="H1942" s="1" t="s">
        <v>87</v>
      </c>
      <c r="I1942" s="1" t="s">
        <v>11</v>
      </c>
    </row>
    <row r="1943" spans="1:9">
      <c r="A1943" s="1" t="s">
        <v>11046</v>
      </c>
      <c r="B1943" s="2">
        <v>2238021</v>
      </c>
      <c r="C1943" s="1" t="s">
        <v>11047</v>
      </c>
      <c r="D1943" s="1" t="s">
        <v>11048</v>
      </c>
      <c r="E1943" s="1" t="s">
        <v>11049</v>
      </c>
      <c r="F1943" s="2">
        <v>-8835</v>
      </c>
      <c r="G1943" s="1" t="s">
        <v>9</v>
      </c>
      <c r="H1943" s="1" t="s">
        <v>100</v>
      </c>
      <c r="I1943" s="1" t="s">
        <v>11</v>
      </c>
    </row>
    <row r="1944" spans="1:9">
      <c r="A1944" s="1" t="s">
        <v>11050</v>
      </c>
      <c r="B1944" s="2">
        <v>2238069</v>
      </c>
      <c r="C1944" s="1" t="s">
        <v>11051</v>
      </c>
      <c r="D1944" s="1" t="s">
        <v>11052</v>
      </c>
      <c r="E1944" s="1" t="s">
        <v>11053</v>
      </c>
      <c r="F1944" s="2">
        <v>-30</v>
      </c>
      <c r="G1944" s="1" t="s">
        <v>9</v>
      </c>
      <c r="H1944" s="1" t="s">
        <v>87</v>
      </c>
      <c r="I1944" s="1" t="s">
        <v>11</v>
      </c>
    </row>
    <row r="1945" spans="1:9">
      <c r="A1945" s="1" t="s">
        <v>11054</v>
      </c>
      <c r="B1945" s="2">
        <v>2238078</v>
      </c>
      <c r="C1945" s="1" t="s">
        <v>11055</v>
      </c>
      <c r="D1945" s="1" t="s">
        <v>11052</v>
      </c>
      <c r="E1945" s="1" t="s">
        <v>11053</v>
      </c>
      <c r="F1945" s="2">
        <v>-3000</v>
      </c>
      <c r="G1945" s="1" t="s">
        <v>9</v>
      </c>
      <c r="H1945" s="1" t="s">
        <v>87</v>
      </c>
      <c r="I1945" s="1" t="s">
        <v>11</v>
      </c>
    </row>
    <row r="1946" spans="1:9">
      <c r="A1946" s="1" t="s">
        <v>11056</v>
      </c>
      <c r="B1946" s="2">
        <v>2238218</v>
      </c>
      <c r="C1946" s="1" t="s">
        <v>11057</v>
      </c>
      <c r="D1946" s="1" t="s">
        <v>11058</v>
      </c>
      <c r="E1946" s="1" t="s">
        <v>11059</v>
      </c>
      <c r="F1946" s="2">
        <v>-13000</v>
      </c>
      <c r="G1946" s="1" t="s">
        <v>9</v>
      </c>
      <c r="H1946" s="1" t="s">
        <v>156</v>
      </c>
      <c r="I1946" s="1" t="s">
        <v>11</v>
      </c>
    </row>
    <row r="1947" spans="1:9">
      <c r="A1947" s="1" t="s">
        <v>11060</v>
      </c>
      <c r="B1947" s="2">
        <v>2238342</v>
      </c>
      <c r="C1947" s="1" t="s">
        <v>11061</v>
      </c>
      <c r="D1947" s="1" t="s">
        <v>11062</v>
      </c>
      <c r="E1947" s="1" t="s">
        <v>11063</v>
      </c>
      <c r="F1947" s="2">
        <v>-1174.3800000000001</v>
      </c>
      <c r="G1947" s="1" t="s">
        <v>9</v>
      </c>
      <c r="H1947" s="1" t="s">
        <v>108</v>
      </c>
      <c r="I1947" s="1" t="s">
        <v>11</v>
      </c>
    </row>
    <row r="1948" spans="1:9">
      <c r="A1948" s="1" t="s">
        <v>11064</v>
      </c>
      <c r="B1948" s="2">
        <v>2238442</v>
      </c>
      <c r="C1948" s="1" t="s">
        <v>11065</v>
      </c>
      <c r="D1948" s="1" t="s">
        <v>11066</v>
      </c>
      <c r="E1948" s="1" t="s">
        <v>11067</v>
      </c>
      <c r="F1948" s="2">
        <v>-939.16</v>
      </c>
      <c r="G1948" s="1" t="s">
        <v>9</v>
      </c>
      <c r="H1948" s="1" t="s">
        <v>92</v>
      </c>
      <c r="I1948" s="1" t="s">
        <v>11</v>
      </c>
    </row>
    <row r="1949" spans="1:9">
      <c r="A1949" s="1" t="s">
        <v>11068</v>
      </c>
      <c r="B1949" s="2">
        <v>2238468</v>
      </c>
      <c r="C1949" s="1" t="s">
        <v>11069</v>
      </c>
      <c r="D1949" s="1" t="s">
        <v>11070</v>
      </c>
      <c r="E1949" s="1" t="s">
        <v>11071</v>
      </c>
      <c r="F1949" s="2">
        <v>-114</v>
      </c>
      <c r="G1949" s="1" t="s">
        <v>9</v>
      </c>
      <c r="H1949" s="1" t="s">
        <v>82</v>
      </c>
      <c r="I1949" s="1" t="s">
        <v>11</v>
      </c>
    </row>
    <row r="1950" spans="1:9">
      <c r="A1950" s="1" t="s">
        <v>11072</v>
      </c>
      <c r="B1950" s="2">
        <v>2238801</v>
      </c>
      <c r="C1950" s="1" t="s">
        <v>11073</v>
      </c>
      <c r="D1950" s="1" t="s">
        <v>11074</v>
      </c>
      <c r="E1950" s="1" t="s">
        <v>11075</v>
      </c>
      <c r="F1950" s="2">
        <v>-83.84</v>
      </c>
      <c r="G1950" s="1" t="s">
        <v>9</v>
      </c>
      <c r="H1950" s="1" t="s">
        <v>119</v>
      </c>
      <c r="I1950" s="1" t="s">
        <v>11</v>
      </c>
    </row>
    <row r="1951" spans="1:9">
      <c r="A1951" s="1" t="s">
        <v>11076</v>
      </c>
      <c r="B1951" s="2">
        <v>2239674</v>
      </c>
      <c r="C1951" s="1" t="s">
        <v>11077</v>
      </c>
      <c r="D1951" s="1" t="s">
        <v>11078</v>
      </c>
      <c r="E1951" s="1" t="s">
        <v>11079</v>
      </c>
      <c r="F1951" s="2">
        <v>-290</v>
      </c>
      <c r="G1951" s="1" t="s">
        <v>9</v>
      </c>
      <c r="H1951" s="1" t="s">
        <v>93</v>
      </c>
      <c r="I1951" s="1" t="s">
        <v>11</v>
      </c>
    </row>
    <row r="1952" spans="1:9">
      <c r="A1952" s="1" t="s">
        <v>11080</v>
      </c>
      <c r="B1952" s="2">
        <v>2239908</v>
      </c>
      <c r="C1952" s="1" t="s">
        <v>11081</v>
      </c>
      <c r="D1952" s="1" t="s">
        <v>11082</v>
      </c>
      <c r="E1952" s="1" t="s">
        <v>11083</v>
      </c>
      <c r="F1952" s="2">
        <v>-539.5</v>
      </c>
      <c r="G1952" s="1" t="s">
        <v>9</v>
      </c>
      <c r="H1952" s="1" t="s">
        <v>87</v>
      </c>
      <c r="I1952" s="1" t="s">
        <v>11</v>
      </c>
    </row>
    <row r="1953" spans="1:9">
      <c r="A1953" s="1" t="s">
        <v>11084</v>
      </c>
      <c r="B1953" s="2">
        <v>2240357</v>
      </c>
      <c r="C1953" s="1" t="s">
        <v>11085</v>
      </c>
      <c r="D1953" s="1" t="s">
        <v>11086</v>
      </c>
      <c r="E1953" s="1" t="s">
        <v>11087</v>
      </c>
      <c r="F1953" s="2">
        <v>-100</v>
      </c>
      <c r="G1953" s="1" t="s">
        <v>9</v>
      </c>
      <c r="H1953" s="1" t="s">
        <v>90</v>
      </c>
      <c r="I1953" s="1" t="s">
        <v>11</v>
      </c>
    </row>
    <row r="1954" spans="1:9">
      <c r="A1954" s="1" t="s">
        <v>11088</v>
      </c>
      <c r="B1954" s="2">
        <v>2240383</v>
      </c>
      <c r="C1954" s="1" t="s">
        <v>11089</v>
      </c>
      <c r="D1954" s="1" t="s">
        <v>11090</v>
      </c>
      <c r="E1954" s="1" t="s">
        <v>11091</v>
      </c>
      <c r="F1954" s="2">
        <v>-834</v>
      </c>
      <c r="G1954" s="1" t="s">
        <v>9</v>
      </c>
      <c r="H1954" s="1" t="s">
        <v>91</v>
      </c>
      <c r="I1954" s="1" t="s">
        <v>11</v>
      </c>
    </row>
    <row r="1955" spans="1:9">
      <c r="A1955" s="1" t="s">
        <v>11092</v>
      </c>
      <c r="B1955" s="2">
        <v>2240750</v>
      </c>
      <c r="C1955" s="1" t="s">
        <v>11093</v>
      </c>
      <c r="D1955" s="1" t="s">
        <v>11094</v>
      </c>
      <c r="E1955" s="1" t="s">
        <v>11095</v>
      </c>
      <c r="F1955" s="2">
        <v>-5284</v>
      </c>
      <c r="G1955" s="1" t="s">
        <v>9</v>
      </c>
      <c r="H1955" s="1" t="s">
        <v>100</v>
      </c>
      <c r="I1955" s="1" t="s">
        <v>11</v>
      </c>
    </row>
    <row r="1956" spans="1:9">
      <c r="A1956" s="1" t="s">
        <v>11096</v>
      </c>
      <c r="B1956" s="2">
        <v>2240854</v>
      </c>
      <c r="C1956" s="1" t="s">
        <v>11097</v>
      </c>
      <c r="D1956" s="1" t="s">
        <v>11098</v>
      </c>
      <c r="E1956" s="1" t="s">
        <v>11099</v>
      </c>
      <c r="F1956" s="2">
        <v>-10000</v>
      </c>
      <c r="G1956" s="1" t="s">
        <v>9</v>
      </c>
      <c r="H1956" s="1" t="s">
        <v>108</v>
      </c>
      <c r="I1956" s="1" t="s">
        <v>11</v>
      </c>
    </row>
    <row r="1957" spans="1:9">
      <c r="A1957" s="1" t="s">
        <v>11100</v>
      </c>
      <c r="B1957" s="2">
        <v>2240929</v>
      </c>
      <c r="C1957" s="1" t="s">
        <v>11101</v>
      </c>
      <c r="D1957" s="1" t="s">
        <v>11102</v>
      </c>
      <c r="E1957" s="1" t="s">
        <v>11103</v>
      </c>
      <c r="F1957" s="2">
        <v>-1000</v>
      </c>
      <c r="G1957" s="1" t="s">
        <v>9</v>
      </c>
      <c r="H1957" s="1" t="s">
        <v>95</v>
      </c>
      <c r="I1957" s="1" t="s">
        <v>11</v>
      </c>
    </row>
    <row r="1958" spans="1:9">
      <c r="A1958" s="1" t="s">
        <v>11104</v>
      </c>
      <c r="B1958" s="2">
        <v>2241118</v>
      </c>
      <c r="C1958" s="1" t="s">
        <v>11105</v>
      </c>
      <c r="D1958" s="1" t="s">
        <v>11106</v>
      </c>
      <c r="E1958" s="1" t="s">
        <v>11107</v>
      </c>
      <c r="F1958" s="2">
        <v>-9000</v>
      </c>
      <c r="G1958" s="1" t="s">
        <v>9</v>
      </c>
      <c r="H1958" s="1" t="s">
        <v>96</v>
      </c>
      <c r="I1958" s="1" t="s">
        <v>11</v>
      </c>
    </row>
    <row r="1959" spans="1:9">
      <c r="A1959" s="1" t="s">
        <v>11108</v>
      </c>
      <c r="B1959" s="2">
        <v>2241173</v>
      </c>
      <c r="C1959" s="1" t="s">
        <v>11109</v>
      </c>
      <c r="D1959" s="1" t="s">
        <v>11106</v>
      </c>
      <c r="E1959" s="1" t="s">
        <v>11107</v>
      </c>
      <c r="F1959" s="2">
        <v>-9000</v>
      </c>
      <c r="G1959" s="1" t="s">
        <v>9</v>
      </c>
      <c r="H1959" s="1" t="s">
        <v>96</v>
      </c>
      <c r="I1959" s="1" t="s">
        <v>11</v>
      </c>
    </row>
    <row r="1960" spans="1:9">
      <c r="A1960" s="1" t="s">
        <v>11110</v>
      </c>
      <c r="B1960" s="2">
        <v>2241177</v>
      </c>
      <c r="C1960" s="1" t="s">
        <v>11111</v>
      </c>
      <c r="D1960" s="1" t="s">
        <v>11112</v>
      </c>
      <c r="E1960" s="1" t="s">
        <v>11113</v>
      </c>
      <c r="F1960" s="2">
        <v>-570</v>
      </c>
      <c r="G1960" s="1" t="s">
        <v>9</v>
      </c>
      <c r="H1960" s="1" t="s">
        <v>90</v>
      </c>
      <c r="I1960" s="1" t="s">
        <v>11</v>
      </c>
    </row>
    <row r="1961" spans="1:9">
      <c r="A1961" s="1" t="s">
        <v>11114</v>
      </c>
      <c r="B1961" s="2">
        <v>2241234</v>
      </c>
      <c r="C1961" s="1" t="s">
        <v>11115</v>
      </c>
      <c r="D1961" s="1" t="s">
        <v>11106</v>
      </c>
      <c r="E1961" s="1" t="s">
        <v>11107</v>
      </c>
      <c r="F1961" s="2">
        <v>-2000</v>
      </c>
      <c r="G1961" s="1" t="s">
        <v>9</v>
      </c>
      <c r="H1961" s="1" t="s">
        <v>96</v>
      </c>
      <c r="I1961" s="1" t="s">
        <v>11</v>
      </c>
    </row>
    <row r="1962" spans="1:9">
      <c r="A1962" s="1" t="s">
        <v>11116</v>
      </c>
      <c r="B1962" s="2">
        <v>2241404</v>
      </c>
      <c r="C1962" s="1" t="s">
        <v>11117</v>
      </c>
      <c r="D1962" s="1" t="s">
        <v>11118</v>
      </c>
      <c r="E1962" s="1" t="s">
        <v>11119</v>
      </c>
      <c r="F1962" s="2">
        <v>-800</v>
      </c>
      <c r="G1962" s="1" t="s">
        <v>9</v>
      </c>
      <c r="H1962" s="1" t="s">
        <v>10</v>
      </c>
      <c r="I1962" s="1" t="s">
        <v>11</v>
      </c>
    </row>
    <row r="1963" spans="1:9">
      <c r="A1963" s="1" t="s">
        <v>11120</v>
      </c>
      <c r="B1963" s="2">
        <v>2242018</v>
      </c>
      <c r="C1963" s="1" t="s">
        <v>11121</v>
      </c>
      <c r="D1963" s="1" t="s">
        <v>11122</v>
      </c>
      <c r="E1963" s="1" t="s">
        <v>11123</v>
      </c>
      <c r="F1963" s="2">
        <v>-800</v>
      </c>
      <c r="G1963" s="1" t="s">
        <v>9</v>
      </c>
      <c r="H1963" s="1" t="s">
        <v>159</v>
      </c>
      <c r="I1963" s="1" t="s">
        <v>11</v>
      </c>
    </row>
    <row r="1964" spans="1:9">
      <c r="A1964" s="1" t="s">
        <v>11124</v>
      </c>
      <c r="B1964" s="2">
        <v>2242227</v>
      </c>
      <c r="C1964" s="1" t="s">
        <v>11125</v>
      </c>
      <c r="D1964" s="1" t="s">
        <v>11126</v>
      </c>
      <c r="E1964" s="1" t="s">
        <v>11127</v>
      </c>
      <c r="F1964" s="2">
        <v>-235.1</v>
      </c>
      <c r="G1964" s="1" t="s">
        <v>9</v>
      </c>
      <c r="H1964" s="1" t="s">
        <v>95</v>
      </c>
      <c r="I1964" s="1" t="s">
        <v>11</v>
      </c>
    </row>
    <row r="1965" spans="1:9">
      <c r="A1965" s="1" t="s">
        <v>11128</v>
      </c>
      <c r="B1965" s="2">
        <v>2242375</v>
      </c>
      <c r="C1965" s="1" t="s">
        <v>11129</v>
      </c>
      <c r="D1965" s="1" t="s">
        <v>11130</v>
      </c>
      <c r="E1965" s="1" t="s">
        <v>11131</v>
      </c>
      <c r="F1965" s="2">
        <v>-1500</v>
      </c>
      <c r="G1965" s="1" t="s">
        <v>9</v>
      </c>
      <c r="H1965" s="1" t="s">
        <v>100</v>
      </c>
      <c r="I1965" s="1" t="s">
        <v>11</v>
      </c>
    </row>
    <row r="1966" spans="1:9">
      <c r="A1966" s="1" t="s">
        <v>11132</v>
      </c>
      <c r="B1966" s="2">
        <v>2242505</v>
      </c>
      <c r="C1966" s="1" t="s">
        <v>11133</v>
      </c>
      <c r="D1966" s="1" t="s">
        <v>11134</v>
      </c>
      <c r="E1966" s="1" t="s">
        <v>11135</v>
      </c>
      <c r="F1966" s="2">
        <v>-4166</v>
      </c>
      <c r="G1966" s="1" t="s">
        <v>9</v>
      </c>
      <c r="H1966" s="1" t="s">
        <v>100</v>
      </c>
      <c r="I1966" s="1" t="s">
        <v>11</v>
      </c>
    </row>
    <row r="1967" spans="1:9">
      <c r="A1967" s="1" t="s">
        <v>11136</v>
      </c>
      <c r="B1967" s="2">
        <v>2242550</v>
      </c>
      <c r="C1967" s="1" t="s">
        <v>11137</v>
      </c>
      <c r="D1967" s="1" t="s">
        <v>11138</v>
      </c>
      <c r="E1967" s="1" t="s">
        <v>11139</v>
      </c>
      <c r="F1967" s="2">
        <v>-3350</v>
      </c>
      <c r="G1967" s="1" t="s">
        <v>9</v>
      </c>
      <c r="H1967" s="1" t="s">
        <v>10</v>
      </c>
      <c r="I1967" s="1" t="s">
        <v>11</v>
      </c>
    </row>
    <row r="1968" spans="1:9">
      <c r="A1968" s="1" t="s">
        <v>11140</v>
      </c>
      <c r="B1968" s="2">
        <v>2242952</v>
      </c>
      <c r="C1968" s="1" t="s">
        <v>11141</v>
      </c>
      <c r="D1968" s="1" t="s">
        <v>11142</v>
      </c>
      <c r="E1968" s="1" t="s">
        <v>11143</v>
      </c>
      <c r="F1968" s="2">
        <v>-800</v>
      </c>
      <c r="G1968" s="1" t="s">
        <v>9</v>
      </c>
      <c r="H1968" s="1" t="s">
        <v>92</v>
      </c>
      <c r="I1968" s="1" t="s">
        <v>11</v>
      </c>
    </row>
    <row r="1969" spans="1:9">
      <c r="A1969" s="1" t="s">
        <v>11144</v>
      </c>
      <c r="B1969" s="2">
        <v>2243340</v>
      </c>
      <c r="C1969" s="1" t="s">
        <v>11145</v>
      </c>
      <c r="D1969" s="1" t="s">
        <v>11146</v>
      </c>
      <c r="E1969" s="1" t="s">
        <v>11147</v>
      </c>
      <c r="F1969" s="2">
        <v>-1000</v>
      </c>
      <c r="G1969" s="1" t="s">
        <v>9</v>
      </c>
      <c r="H1969" s="1" t="s">
        <v>77</v>
      </c>
      <c r="I1969" s="1" t="s">
        <v>11</v>
      </c>
    </row>
    <row r="1970" spans="1:9">
      <c r="A1970" s="1" t="s">
        <v>11148</v>
      </c>
      <c r="B1970" s="2">
        <v>2243364</v>
      </c>
      <c r="C1970" s="1" t="s">
        <v>11149</v>
      </c>
      <c r="D1970" s="1" t="s">
        <v>11146</v>
      </c>
      <c r="E1970" s="1" t="s">
        <v>11147</v>
      </c>
      <c r="F1970" s="2">
        <v>-500</v>
      </c>
      <c r="G1970" s="1" t="s">
        <v>9</v>
      </c>
      <c r="H1970" s="1" t="s">
        <v>77</v>
      </c>
      <c r="I1970" s="1" t="s">
        <v>11</v>
      </c>
    </row>
    <row r="1971" spans="1:9">
      <c r="A1971" s="1" t="s">
        <v>11150</v>
      </c>
      <c r="B1971" s="2">
        <v>2243391</v>
      </c>
      <c r="C1971" s="1" t="s">
        <v>11151</v>
      </c>
      <c r="D1971" s="1" t="s">
        <v>11146</v>
      </c>
      <c r="E1971" s="1" t="s">
        <v>11147</v>
      </c>
      <c r="F1971" s="2">
        <v>-20</v>
      </c>
      <c r="G1971" s="1" t="s">
        <v>9</v>
      </c>
      <c r="H1971" s="1" t="s">
        <v>77</v>
      </c>
      <c r="I1971" s="1" t="s">
        <v>11</v>
      </c>
    </row>
    <row r="1972" spans="1:9">
      <c r="A1972" s="1" t="s">
        <v>11152</v>
      </c>
      <c r="B1972" s="2">
        <v>2243621</v>
      </c>
      <c r="C1972" s="1" t="s">
        <v>11153</v>
      </c>
      <c r="D1972" s="1" t="s">
        <v>11154</v>
      </c>
      <c r="E1972" s="1" t="s">
        <v>11155</v>
      </c>
      <c r="F1972" s="2">
        <v>-406</v>
      </c>
      <c r="G1972" s="1" t="s">
        <v>9</v>
      </c>
      <c r="H1972" s="1" t="s">
        <v>10</v>
      </c>
      <c r="I1972" s="1" t="s">
        <v>11</v>
      </c>
    </row>
    <row r="1973" spans="1:9">
      <c r="A1973" s="1" t="s">
        <v>11156</v>
      </c>
      <c r="B1973" s="2">
        <v>2244045</v>
      </c>
      <c r="C1973" s="1" t="s">
        <v>11157</v>
      </c>
      <c r="D1973" s="1" t="s">
        <v>11158</v>
      </c>
      <c r="E1973" s="1" t="s">
        <v>11159</v>
      </c>
      <c r="F1973" s="2">
        <v>-1433.55</v>
      </c>
      <c r="G1973" s="1" t="s">
        <v>9</v>
      </c>
      <c r="H1973" s="1" t="s">
        <v>102</v>
      </c>
      <c r="I1973" s="1" t="s">
        <v>11</v>
      </c>
    </row>
    <row r="1974" spans="1:9">
      <c r="A1974" s="1" t="s">
        <v>11160</v>
      </c>
      <c r="B1974" s="2">
        <v>2244336</v>
      </c>
      <c r="C1974" s="1" t="s">
        <v>11161</v>
      </c>
      <c r="D1974" s="1" t="s">
        <v>11162</v>
      </c>
      <c r="E1974" s="1" t="s">
        <v>11163</v>
      </c>
      <c r="F1974" s="2">
        <v>-406</v>
      </c>
      <c r="G1974" s="1" t="s">
        <v>9</v>
      </c>
      <c r="H1974" s="1" t="s">
        <v>102</v>
      </c>
      <c r="I1974" s="1" t="s">
        <v>11</v>
      </c>
    </row>
    <row r="1975" spans="1:9">
      <c r="A1975" s="1" t="s">
        <v>11164</v>
      </c>
      <c r="B1975" s="2">
        <v>2244372</v>
      </c>
      <c r="C1975" s="1" t="s">
        <v>11165</v>
      </c>
      <c r="D1975" s="1" t="s">
        <v>11166</v>
      </c>
      <c r="E1975" s="1" t="s">
        <v>11167</v>
      </c>
      <c r="F1975" s="2">
        <v>-290</v>
      </c>
      <c r="G1975" s="1" t="s">
        <v>9</v>
      </c>
      <c r="H1975" s="1" t="s">
        <v>106</v>
      </c>
      <c r="I1975" s="1" t="s">
        <v>11</v>
      </c>
    </row>
    <row r="1976" spans="1:9">
      <c r="A1976" s="1" t="s">
        <v>11168</v>
      </c>
      <c r="B1976" s="2">
        <v>2244567</v>
      </c>
      <c r="C1976" s="1" t="s">
        <v>11169</v>
      </c>
      <c r="D1976" s="1" t="s">
        <v>11170</v>
      </c>
      <c r="E1976" s="1" t="s">
        <v>11171</v>
      </c>
      <c r="F1976" s="2">
        <v>-387.5</v>
      </c>
      <c r="G1976" s="1" t="s">
        <v>9</v>
      </c>
      <c r="H1976" s="1" t="s">
        <v>79</v>
      </c>
      <c r="I1976" s="1" t="s">
        <v>11</v>
      </c>
    </row>
    <row r="1977" spans="1:9">
      <c r="A1977" s="1" t="s">
        <v>11172</v>
      </c>
      <c r="B1977" s="2">
        <v>2244796</v>
      </c>
      <c r="C1977" s="1" t="s">
        <v>11173</v>
      </c>
      <c r="D1977" s="1" t="s">
        <v>11174</v>
      </c>
      <c r="E1977" s="1" t="s">
        <v>11175</v>
      </c>
      <c r="F1977" s="2">
        <v>-1900</v>
      </c>
      <c r="G1977" s="1" t="s">
        <v>9</v>
      </c>
      <c r="H1977" s="1" t="s">
        <v>98</v>
      </c>
      <c r="I1977" s="1" t="s">
        <v>11</v>
      </c>
    </row>
    <row r="1978" spans="1:9">
      <c r="A1978" s="1" t="s">
        <v>11176</v>
      </c>
      <c r="B1978" s="2">
        <v>2244908</v>
      </c>
      <c r="C1978" s="1" t="s">
        <v>11177</v>
      </c>
      <c r="D1978" s="1" t="s">
        <v>11178</v>
      </c>
      <c r="E1978" s="1" t="s">
        <v>11179</v>
      </c>
      <c r="F1978" s="2">
        <v>-168.68</v>
      </c>
      <c r="G1978" s="1" t="s">
        <v>9</v>
      </c>
      <c r="H1978" s="1" t="s">
        <v>102</v>
      </c>
      <c r="I1978" s="1" t="s">
        <v>11</v>
      </c>
    </row>
    <row r="1979" spans="1:9">
      <c r="A1979" s="1" t="s">
        <v>11180</v>
      </c>
      <c r="B1979" s="2">
        <v>2244941</v>
      </c>
      <c r="C1979" s="1" t="s">
        <v>11181</v>
      </c>
      <c r="D1979" s="1" t="s">
        <v>11182</v>
      </c>
      <c r="E1979" s="1" t="s">
        <v>11183</v>
      </c>
      <c r="F1979" s="2">
        <v>-203</v>
      </c>
      <c r="G1979" s="1" t="s">
        <v>9</v>
      </c>
      <c r="H1979" s="1" t="s">
        <v>10</v>
      </c>
      <c r="I1979" s="1" t="s">
        <v>11</v>
      </c>
    </row>
    <row r="1980" spans="1:9">
      <c r="A1980" s="1" t="s">
        <v>11184</v>
      </c>
      <c r="B1980" s="2">
        <v>2245087</v>
      </c>
      <c r="C1980" s="1" t="s">
        <v>11185</v>
      </c>
      <c r="D1980" s="1" t="s">
        <v>11186</v>
      </c>
      <c r="E1980" s="1" t="s">
        <v>11187</v>
      </c>
      <c r="F1980" s="2">
        <v>-8000</v>
      </c>
      <c r="G1980" s="1" t="s">
        <v>9</v>
      </c>
      <c r="H1980" s="1" t="s">
        <v>88</v>
      </c>
      <c r="I1980" s="1" t="s">
        <v>11</v>
      </c>
    </row>
    <row r="1981" spans="1:9">
      <c r="A1981" s="1" t="s">
        <v>11188</v>
      </c>
      <c r="B1981" s="2">
        <v>2245571</v>
      </c>
      <c r="C1981" s="1" t="s">
        <v>11189</v>
      </c>
      <c r="D1981" s="1" t="s">
        <v>11190</v>
      </c>
      <c r="E1981" s="1" t="s">
        <v>11191</v>
      </c>
      <c r="F1981" s="2">
        <v>-50</v>
      </c>
      <c r="G1981" s="1" t="s">
        <v>9</v>
      </c>
      <c r="H1981" s="1" t="s">
        <v>79</v>
      </c>
      <c r="I1981" s="1" t="s">
        <v>11</v>
      </c>
    </row>
    <row r="1982" spans="1:9">
      <c r="A1982" s="1" t="s">
        <v>11192</v>
      </c>
      <c r="B1982" s="2">
        <v>2245604</v>
      </c>
      <c r="C1982" s="1" t="s">
        <v>11193</v>
      </c>
      <c r="D1982" s="1" t="s">
        <v>11194</v>
      </c>
      <c r="E1982" s="1" t="s">
        <v>11195</v>
      </c>
      <c r="F1982" s="2">
        <v>-156</v>
      </c>
      <c r="G1982" s="1" t="s">
        <v>9</v>
      </c>
      <c r="H1982" s="1" t="s">
        <v>85</v>
      </c>
      <c r="I1982" s="1" t="s">
        <v>11</v>
      </c>
    </row>
    <row r="1983" spans="1:9">
      <c r="A1983" s="1" t="s">
        <v>11196</v>
      </c>
      <c r="B1983" s="2">
        <v>2245664</v>
      </c>
      <c r="C1983" s="1" t="s">
        <v>11197</v>
      </c>
      <c r="D1983" s="1" t="s">
        <v>11198</v>
      </c>
      <c r="E1983" s="1" t="s">
        <v>11199</v>
      </c>
      <c r="F1983" s="2">
        <v>-151</v>
      </c>
      <c r="G1983" s="1" t="s">
        <v>9</v>
      </c>
      <c r="H1983" s="1" t="s">
        <v>86</v>
      </c>
      <c r="I1983" s="1" t="s">
        <v>11</v>
      </c>
    </row>
    <row r="1984" spans="1:9">
      <c r="A1984" s="1" t="s">
        <v>11200</v>
      </c>
      <c r="B1984" s="2">
        <v>2245937</v>
      </c>
      <c r="C1984" s="1" t="s">
        <v>11201</v>
      </c>
      <c r="D1984" s="1" t="s">
        <v>11202</v>
      </c>
      <c r="E1984" s="1" t="s">
        <v>11203</v>
      </c>
      <c r="F1984" s="2">
        <v>-450</v>
      </c>
      <c r="G1984" s="1" t="s">
        <v>9</v>
      </c>
      <c r="H1984" s="1" t="s">
        <v>77</v>
      </c>
      <c r="I1984" s="1" t="s">
        <v>11</v>
      </c>
    </row>
    <row r="1985" spans="1:9">
      <c r="A1985" s="1" t="s">
        <v>11204</v>
      </c>
      <c r="B1985" s="2">
        <v>2246115</v>
      </c>
      <c r="C1985" s="1" t="s">
        <v>11205</v>
      </c>
      <c r="D1985" s="1" t="s">
        <v>11206</v>
      </c>
      <c r="E1985" s="1" t="s">
        <v>11207</v>
      </c>
      <c r="F1985" s="2">
        <v>-39.5</v>
      </c>
      <c r="G1985" s="1" t="s">
        <v>9</v>
      </c>
      <c r="H1985" s="1" t="s">
        <v>100</v>
      </c>
      <c r="I1985" s="1" t="s">
        <v>11</v>
      </c>
    </row>
    <row r="1986" spans="1:9">
      <c r="A1986" s="1" t="s">
        <v>11208</v>
      </c>
      <c r="B1986" s="2">
        <v>2246284</v>
      </c>
      <c r="C1986" s="1" t="s">
        <v>11209</v>
      </c>
      <c r="D1986" s="1" t="s">
        <v>11210</v>
      </c>
      <c r="E1986" s="1" t="s">
        <v>11211</v>
      </c>
      <c r="F1986" s="2">
        <v>-200</v>
      </c>
      <c r="G1986" s="1" t="s">
        <v>9</v>
      </c>
      <c r="H1986" s="1" t="s">
        <v>76</v>
      </c>
      <c r="I1986" s="1" t="s">
        <v>11</v>
      </c>
    </row>
    <row r="1987" spans="1:9">
      <c r="A1987" s="1" t="s">
        <v>11212</v>
      </c>
      <c r="B1987" s="2">
        <v>2246468</v>
      </c>
      <c r="C1987" s="1" t="s">
        <v>11213</v>
      </c>
      <c r="D1987" s="1" t="s">
        <v>11214</v>
      </c>
      <c r="E1987" s="1" t="s">
        <v>11215</v>
      </c>
      <c r="F1987" s="2">
        <v>-48.42</v>
      </c>
      <c r="G1987" s="1" t="s">
        <v>9</v>
      </c>
      <c r="H1987" s="1" t="s">
        <v>98</v>
      </c>
      <c r="I1987" s="1" t="s">
        <v>11</v>
      </c>
    </row>
    <row r="1988" spans="1:9">
      <c r="A1988" s="1" t="s">
        <v>11216</v>
      </c>
      <c r="B1988" s="2">
        <v>2246595</v>
      </c>
      <c r="C1988" s="1" t="s">
        <v>11217</v>
      </c>
      <c r="D1988" s="1" t="s">
        <v>11218</v>
      </c>
      <c r="E1988" s="1" t="s">
        <v>11219</v>
      </c>
      <c r="F1988" s="2">
        <v>-76.459999999999994</v>
      </c>
      <c r="G1988" s="1" t="s">
        <v>9</v>
      </c>
      <c r="H1988" s="1" t="s">
        <v>90</v>
      </c>
      <c r="I1988" s="1" t="s">
        <v>11</v>
      </c>
    </row>
    <row r="1989" spans="1:9">
      <c r="A1989" s="1" t="s">
        <v>11220</v>
      </c>
      <c r="B1989" s="2">
        <v>2247767</v>
      </c>
      <c r="C1989" s="1" t="s">
        <v>11221</v>
      </c>
      <c r="D1989" s="1" t="s">
        <v>11222</v>
      </c>
      <c r="E1989" s="1" t="s">
        <v>11223</v>
      </c>
      <c r="F1989" s="2">
        <v>-260</v>
      </c>
      <c r="G1989" s="1" t="s">
        <v>9</v>
      </c>
      <c r="H1989" s="1" t="s">
        <v>93</v>
      </c>
      <c r="I1989" s="1" t="s">
        <v>11</v>
      </c>
    </row>
    <row r="1990" spans="1:9">
      <c r="A1990" s="1" t="s">
        <v>11224</v>
      </c>
      <c r="B1990" s="2">
        <v>2248113</v>
      </c>
      <c r="C1990" s="1" t="s">
        <v>11225</v>
      </c>
      <c r="D1990" s="1" t="s">
        <v>11226</v>
      </c>
      <c r="E1990" s="1" t="s">
        <v>11227</v>
      </c>
      <c r="F1990" s="2">
        <v>-1023.34</v>
      </c>
      <c r="G1990" s="1" t="s">
        <v>9</v>
      </c>
      <c r="H1990" s="1" t="s">
        <v>102</v>
      </c>
      <c r="I1990" s="1" t="s">
        <v>11</v>
      </c>
    </row>
    <row r="1991" spans="1:9">
      <c r="A1991" s="1" t="s">
        <v>11228</v>
      </c>
      <c r="B1991" s="2">
        <v>2248438</v>
      </c>
      <c r="C1991" s="1" t="s">
        <v>11229</v>
      </c>
      <c r="D1991" s="1" t="s">
        <v>11230</v>
      </c>
      <c r="E1991" s="1" t="s">
        <v>11231</v>
      </c>
      <c r="F1991" s="2">
        <v>-1518.76</v>
      </c>
      <c r="G1991" s="1" t="s">
        <v>9</v>
      </c>
      <c r="H1991" s="1" t="s">
        <v>77</v>
      </c>
      <c r="I1991" s="1" t="s">
        <v>11</v>
      </c>
    </row>
    <row r="1992" spans="1:9">
      <c r="A1992" s="1" t="s">
        <v>11232</v>
      </c>
      <c r="B1992" s="2">
        <v>2248820</v>
      </c>
      <c r="C1992" s="1" t="s">
        <v>11233</v>
      </c>
      <c r="D1992" s="1" t="s">
        <v>11234</v>
      </c>
      <c r="E1992" s="1" t="s">
        <v>11235</v>
      </c>
      <c r="F1992" s="2">
        <v>-416.62</v>
      </c>
      <c r="G1992" s="1" t="s">
        <v>9</v>
      </c>
      <c r="H1992" s="1" t="s">
        <v>107</v>
      </c>
      <c r="I1992" s="1" t="s">
        <v>11</v>
      </c>
    </row>
    <row r="1993" spans="1:9">
      <c r="A1993" s="1" t="s">
        <v>11236</v>
      </c>
      <c r="B1993" s="2">
        <v>2249136</v>
      </c>
      <c r="C1993" s="1" t="s">
        <v>11237</v>
      </c>
      <c r="D1993" s="1" t="s">
        <v>11238</v>
      </c>
      <c r="E1993" s="1" t="s">
        <v>11239</v>
      </c>
      <c r="F1993" s="2">
        <v>-500</v>
      </c>
      <c r="G1993" s="1" t="s">
        <v>9</v>
      </c>
      <c r="H1993" s="1" t="s">
        <v>92</v>
      </c>
      <c r="I1993" s="1" t="s">
        <v>11</v>
      </c>
    </row>
    <row r="1994" spans="1:9">
      <c r="A1994" s="1" t="s">
        <v>11240</v>
      </c>
      <c r="B1994" s="2">
        <v>2250617</v>
      </c>
      <c r="C1994" s="1" t="s">
        <v>11241</v>
      </c>
      <c r="D1994" s="1" t="s">
        <v>11242</v>
      </c>
      <c r="E1994" s="1" t="s">
        <v>11243</v>
      </c>
      <c r="F1994" s="2">
        <v>-1872.77</v>
      </c>
      <c r="G1994" s="1" t="s">
        <v>9</v>
      </c>
      <c r="H1994" s="1" t="s">
        <v>91</v>
      </c>
      <c r="I1994" s="1" t="s">
        <v>11</v>
      </c>
    </row>
    <row r="1995" spans="1:9">
      <c r="A1995" s="1" t="s">
        <v>11244</v>
      </c>
      <c r="B1995" s="2">
        <v>2251575</v>
      </c>
      <c r="C1995" s="1" t="s">
        <v>11245</v>
      </c>
      <c r="D1995" s="1" t="s">
        <v>11246</v>
      </c>
      <c r="E1995" s="1" t="s">
        <v>11247</v>
      </c>
      <c r="F1995" s="2">
        <v>-6500</v>
      </c>
      <c r="G1995" s="1" t="s">
        <v>9</v>
      </c>
      <c r="H1995" s="1" t="s">
        <v>76</v>
      </c>
      <c r="I1995" s="1" t="s">
        <v>11</v>
      </c>
    </row>
    <row r="1996" spans="1:9">
      <c r="A1996" s="1" t="s">
        <v>11248</v>
      </c>
      <c r="B1996" s="2">
        <v>2251675</v>
      </c>
      <c r="C1996" s="1" t="s">
        <v>11249</v>
      </c>
      <c r="D1996" s="1" t="s">
        <v>11250</v>
      </c>
      <c r="E1996" s="1" t="s">
        <v>11251</v>
      </c>
      <c r="F1996" s="2">
        <v>-3300</v>
      </c>
      <c r="G1996" s="1" t="s">
        <v>9</v>
      </c>
      <c r="H1996" s="1" t="s">
        <v>92</v>
      </c>
      <c r="I1996" s="1" t="s">
        <v>11</v>
      </c>
    </row>
    <row r="1997" spans="1:9">
      <c r="A1997" s="1" t="s">
        <v>11252</v>
      </c>
      <c r="B1997" s="2">
        <v>2252256</v>
      </c>
      <c r="C1997" s="1" t="s">
        <v>11253</v>
      </c>
      <c r="D1997" s="1" t="s">
        <v>11254</v>
      </c>
      <c r="E1997" s="1" t="s">
        <v>11255</v>
      </c>
      <c r="F1997" s="2">
        <v>-100</v>
      </c>
      <c r="G1997" s="1" t="s">
        <v>9</v>
      </c>
      <c r="H1997" s="1" t="s">
        <v>106</v>
      </c>
      <c r="I1997" s="1" t="s">
        <v>11</v>
      </c>
    </row>
    <row r="1998" spans="1:9">
      <c r="A1998" s="1" t="s">
        <v>11256</v>
      </c>
      <c r="B1998" s="2">
        <v>2253368</v>
      </c>
      <c r="C1998" s="1" t="s">
        <v>11257</v>
      </c>
      <c r="D1998" s="1" t="s">
        <v>11258</v>
      </c>
      <c r="E1998" s="1" t="s">
        <v>11259</v>
      </c>
      <c r="F1998" s="2">
        <v>-1020</v>
      </c>
      <c r="G1998" s="1" t="s">
        <v>9</v>
      </c>
      <c r="H1998" s="1" t="s">
        <v>119</v>
      </c>
      <c r="I1998" s="1" t="s">
        <v>11</v>
      </c>
    </row>
    <row r="1999" spans="1:9">
      <c r="A1999" s="1" t="s">
        <v>11260</v>
      </c>
      <c r="B1999" s="2">
        <v>2253416</v>
      </c>
      <c r="C1999" s="1" t="s">
        <v>11261</v>
      </c>
      <c r="D1999" s="1" t="s">
        <v>11262</v>
      </c>
      <c r="E1999" s="1" t="s">
        <v>11263</v>
      </c>
      <c r="F1999" s="2">
        <v>-500</v>
      </c>
      <c r="G1999" s="1" t="s">
        <v>9</v>
      </c>
      <c r="H1999" s="1" t="s">
        <v>77</v>
      </c>
      <c r="I1999" s="1" t="s">
        <v>11</v>
      </c>
    </row>
    <row r="2000" spans="1:9">
      <c r="A2000" s="1" t="s">
        <v>11264</v>
      </c>
      <c r="B2000" s="2">
        <v>2253755</v>
      </c>
      <c r="C2000" s="1" t="s">
        <v>11265</v>
      </c>
      <c r="D2000" s="1" t="s">
        <v>11266</v>
      </c>
      <c r="E2000" s="1" t="s">
        <v>11267</v>
      </c>
      <c r="F2000" s="2">
        <v>-500</v>
      </c>
      <c r="G2000" s="1" t="s">
        <v>9</v>
      </c>
      <c r="H2000" s="1" t="s">
        <v>95</v>
      </c>
      <c r="I2000" s="1" t="s">
        <v>11</v>
      </c>
    </row>
    <row r="2001" spans="1:9">
      <c r="A2001" s="1" t="s">
        <v>11268</v>
      </c>
      <c r="B2001" s="2">
        <v>2254284</v>
      </c>
      <c r="C2001" s="1" t="s">
        <v>11269</v>
      </c>
      <c r="D2001" s="1" t="s">
        <v>11270</v>
      </c>
      <c r="E2001" s="1" t="s">
        <v>11271</v>
      </c>
      <c r="F2001" s="2">
        <v>-730</v>
      </c>
      <c r="G2001" s="1" t="s">
        <v>9</v>
      </c>
      <c r="H2001" s="1" t="s">
        <v>76</v>
      </c>
      <c r="I2001" s="1" t="s">
        <v>11</v>
      </c>
    </row>
    <row r="2002" spans="1:9">
      <c r="A2002" s="1" t="s">
        <v>11272</v>
      </c>
      <c r="B2002" s="2">
        <v>2254424</v>
      </c>
      <c r="C2002" s="1" t="s">
        <v>11273</v>
      </c>
      <c r="D2002" s="1" t="s">
        <v>11274</v>
      </c>
      <c r="E2002" s="1" t="s">
        <v>557</v>
      </c>
      <c r="F2002" s="2">
        <v>-550</v>
      </c>
      <c r="G2002" s="1" t="s">
        <v>9</v>
      </c>
      <c r="H2002" s="1" t="s">
        <v>102</v>
      </c>
      <c r="I2002" s="1" t="s">
        <v>11</v>
      </c>
    </row>
    <row r="2003" spans="1:9">
      <c r="A2003" s="1" t="s">
        <v>11275</v>
      </c>
      <c r="B2003" s="2">
        <v>2254587</v>
      </c>
      <c r="C2003" s="1" t="s">
        <v>11276</v>
      </c>
      <c r="D2003" s="1" t="s">
        <v>11266</v>
      </c>
      <c r="E2003" s="1" t="s">
        <v>11267</v>
      </c>
      <c r="F2003" s="2">
        <v>-500</v>
      </c>
      <c r="G2003" s="1" t="s">
        <v>9</v>
      </c>
      <c r="H2003" s="1" t="s">
        <v>95</v>
      </c>
      <c r="I2003" s="1" t="s">
        <v>11</v>
      </c>
    </row>
    <row r="2004" spans="1:9">
      <c r="A2004" s="1" t="s">
        <v>11277</v>
      </c>
      <c r="B2004" s="2">
        <v>2254901</v>
      </c>
      <c r="C2004" s="1" t="s">
        <v>11278</v>
      </c>
      <c r="D2004" s="1" t="s">
        <v>11279</v>
      </c>
      <c r="E2004" s="1" t="s">
        <v>11280</v>
      </c>
      <c r="F2004" s="2">
        <v>-500</v>
      </c>
      <c r="G2004" s="1" t="s">
        <v>9</v>
      </c>
      <c r="H2004" s="1" t="s">
        <v>77</v>
      </c>
      <c r="I2004" s="1" t="s">
        <v>11</v>
      </c>
    </row>
    <row r="2005" spans="1:9">
      <c r="A2005" s="1" t="s">
        <v>11281</v>
      </c>
      <c r="B2005" s="2">
        <v>2255133</v>
      </c>
      <c r="C2005" s="1" t="s">
        <v>11282</v>
      </c>
      <c r="D2005" s="1" t="s">
        <v>11283</v>
      </c>
      <c r="E2005" s="1" t="s">
        <v>11284</v>
      </c>
      <c r="F2005" s="2">
        <v>-2500</v>
      </c>
      <c r="G2005" s="1" t="s">
        <v>9</v>
      </c>
      <c r="H2005" s="1" t="s">
        <v>96</v>
      </c>
      <c r="I2005" s="1" t="s">
        <v>11</v>
      </c>
    </row>
    <row r="2006" spans="1:9">
      <c r="A2006" s="1" t="s">
        <v>11285</v>
      </c>
      <c r="B2006" s="2">
        <v>2255245</v>
      </c>
      <c r="C2006" s="1" t="s">
        <v>11286</v>
      </c>
      <c r="D2006" s="1" t="s">
        <v>11287</v>
      </c>
      <c r="E2006" s="1" t="s">
        <v>11288</v>
      </c>
      <c r="F2006" s="2">
        <v>-3070</v>
      </c>
      <c r="G2006" s="1" t="s">
        <v>9</v>
      </c>
      <c r="H2006" s="1" t="s">
        <v>87</v>
      </c>
      <c r="I2006" s="1" t="s">
        <v>11</v>
      </c>
    </row>
    <row r="2007" spans="1:9">
      <c r="A2007" s="1" t="s">
        <v>11289</v>
      </c>
      <c r="B2007" s="2">
        <v>2255847</v>
      </c>
      <c r="C2007" s="1" t="s">
        <v>11290</v>
      </c>
      <c r="D2007" s="1" t="s">
        <v>11291</v>
      </c>
      <c r="E2007" s="1" t="s">
        <v>11292</v>
      </c>
      <c r="F2007" s="2">
        <v>-354.6</v>
      </c>
      <c r="G2007" s="1" t="s">
        <v>9</v>
      </c>
      <c r="H2007" s="1" t="s">
        <v>106</v>
      </c>
      <c r="I2007" s="1" t="s">
        <v>11</v>
      </c>
    </row>
    <row r="2008" spans="1:9">
      <c r="A2008" s="1" t="s">
        <v>11293</v>
      </c>
      <c r="B2008" s="2">
        <v>2256010</v>
      </c>
      <c r="C2008" s="1" t="s">
        <v>11294</v>
      </c>
      <c r="D2008" s="1" t="s">
        <v>11295</v>
      </c>
      <c r="E2008" s="1" t="s">
        <v>11296</v>
      </c>
      <c r="F2008" s="2">
        <v>-625.94000000000005</v>
      </c>
      <c r="G2008" s="1" t="s">
        <v>9</v>
      </c>
      <c r="H2008" s="1" t="s">
        <v>80</v>
      </c>
      <c r="I2008" s="1" t="s">
        <v>11</v>
      </c>
    </row>
    <row r="2009" spans="1:9">
      <c r="A2009" s="1" t="s">
        <v>11297</v>
      </c>
      <c r="B2009" s="2">
        <v>2256212</v>
      </c>
      <c r="C2009" s="1" t="s">
        <v>11298</v>
      </c>
      <c r="D2009" s="1" t="s">
        <v>11299</v>
      </c>
      <c r="E2009" s="1" t="s">
        <v>11300</v>
      </c>
      <c r="F2009" s="2">
        <v>-350</v>
      </c>
      <c r="G2009" s="1" t="s">
        <v>9</v>
      </c>
      <c r="H2009" s="1" t="s">
        <v>109</v>
      </c>
      <c r="I2009" s="1" t="s">
        <v>11</v>
      </c>
    </row>
    <row r="2010" spans="1:9">
      <c r="A2010" s="1" t="s">
        <v>11301</v>
      </c>
      <c r="B2010" s="2">
        <v>2256453</v>
      </c>
      <c r="C2010" s="1" t="s">
        <v>11302</v>
      </c>
      <c r="D2010" s="1" t="s">
        <v>11303</v>
      </c>
      <c r="E2010" s="1" t="s">
        <v>11304</v>
      </c>
      <c r="F2010" s="2">
        <v>-850</v>
      </c>
      <c r="G2010" s="1" t="s">
        <v>9</v>
      </c>
      <c r="H2010" s="1" t="s">
        <v>77</v>
      </c>
      <c r="I2010" s="1" t="s">
        <v>11</v>
      </c>
    </row>
    <row r="2011" spans="1:9">
      <c r="A2011" s="1" t="s">
        <v>11305</v>
      </c>
      <c r="B2011" s="2">
        <v>2256697</v>
      </c>
      <c r="C2011" s="1" t="s">
        <v>11306</v>
      </c>
      <c r="D2011" s="1" t="s">
        <v>1245</v>
      </c>
      <c r="E2011" s="1" t="s">
        <v>1246</v>
      </c>
      <c r="F2011" s="2">
        <v>-400</v>
      </c>
      <c r="G2011" s="1" t="s">
        <v>9</v>
      </c>
      <c r="H2011" s="1" t="s">
        <v>119</v>
      </c>
      <c r="I2011" s="1" t="s">
        <v>11</v>
      </c>
    </row>
    <row r="2012" spans="1:9">
      <c r="A2012" s="1" t="s">
        <v>11307</v>
      </c>
      <c r="B2012" s="2">
        <v>2256875</v>
      </c>
      <c r="C2012" s="1" t="s">
        <v>11308</v>
      </c>
      <c r="D2012" s="1" t="s">
        <v>11309</v>
      </c>
      <c r="E2012" s="1" t="s">
        <v>11310</v>
      </c>
      <c r="F2012" s="2">
        <v>-148</v>
      </c>
      <c r="G2012" s="1" t="s">
        <v>9</v>
      </c>
      <c r="H2012" s="1" t="s">
        <v>93</v>
      </c>
      <c r="I2012" s="1" t="s">
        <v>11</v>
      </c>
    </row>
    <row r="2013" spans="1:9">
      <c r="A2013" s="1" t="s">
        <v>11311</v>
      </c>
      <c r="B2013" s="2">
        <v>2257330</v>
      </c>
      <c r="C2013" s="1" t="s">
        <v>11312</v>
      </c>
      <c r="D2013" s="1" t="s">
        <v>11313</v>
      </c>
      <c r="E2013" s="1" t="s">
        <v>11314</v>
      </c>
      <c r="F2013" s="2">
        <v>-470</v>
      </c>
      <c r="G2013" s="1" t="s">
        <v>9</v>
      </c>
      <c r="H2013" s="1" t="s">
        <v>79</v>
      </c>
      <c r="I2013" s="1" t="s">
        <v>11</v>
      </c>
    </row>
    <row r="2014" spans="1:9">
      <c r="A2014" s="1" t="s">
        <v>11315</v>
      </c>
      <c r="B2014" s="2">
        <v>2257936</v>
      </c>
      <c r="C2014" s="1" t="s">
        <v>11316</v>
      </c>
      <c r="D2014" s="1" t="s">
        <v>11317</v>
      </c>
      <c r="E2014" s="1" t="s">
        <v>11318</v>
      </c>
      <c r="F2014" s="2">
        <v>-24.05</v>
      </c>
      <c r="G2014" s="1" t="s">
        <v>9</v>
      </c>
      <c r="H2014" s="1" t="s">
        <v>105</v>
      </c>
      <c r="I2014" s="1" t="s">
        <v>11</v>
      </c>
    </row>
    <row r="2015" spans="1:9">
      <c r="A2015" s="1" t="s">
        <v>11319</v>
      </c>
      <c r="B2015" s="2">
        <v>2258231</v>
      </c>
      <c r="C2015" s="1" t="s">
        <v>11320</v>
      </c>
      <c r="D2015" s="1" t="s">
        <v>11321</v>
      </c>
      <c r="E2015" s="1" t="s">
        <v>11322</v>
      </c>
      <c r="F2015" s="2">
        <v>-124.8</v>
      </c>
      <c r="G2015" s="1" t="s">
        <v>9</v>
      </c>
      <c r="H2015" s="1" t="s">
        <v>84</v>
      </c>
      <c r="I2015" s="1" t="s">
        <v>11</v>
      </c>
    </row>
    <row r="2016" spans="1:9">
      <c r="A2016" s="1" t="s">
        <v>11323</v>
      </c>
      <c r="B2016" s="2">
        <v>2258436</v>
      </c>
      <c r="C2016" s="1" t="s">
        <v>11324</v>
      </c>
      <c r="D2016" s="1" t="s">
        <v>11325</v>
      </c>
      <c r="E2016" s="1" t="s">
        <v>11326</v>
      </c>
      <c r="F2016" s="2">
        <v>-3876.46</v>
      </c>
      <c r="G2016" s="1" t="s">
        <v>9</v>
      </c>
      <c r="H2016" s="1" t="s">
        <v>95</v>
      </c>
      <c r="I2016" s="1" t="s">
        <v>11</v>
      </c>
    </row>
    <row r="2017" spans="1:9">
      <c r="A2017" s="1" t="s">
        <v>11327</v>
      </c>
      <c r="B2017" s="2">
        <v>2258545</v>
      </c>
      <c r="C2017" s="1" t="s">
        <v>11328</v>
      </c>
      <c r="D2017" s="1" t="s">
        <v>11329</v>
      </c>
      <c r="E2017" s="1" t="s">
        <v>11330</v>
      </c>
      <c r="F2017" s="2">
        <v>-6892.4</v>
      </c>
      <c r="G2017" s="1" t="s">
        <v>9</v>
      </c>
      <c r="H2017" s="1" t="s">
        <v>90</v>
      </c>
      <c r="I2017" s="1" t="s">
        <v>11</v>
      </c>
    </row>
    <row r="2018" spans="1:9">
      <c r="A2018" s="1" t="s">
        <v>11331</v>
      </c>
      <c r="B2018" s="2">
        <v>2258655</v>
      </c>
      <c r="C2018" s="1" t="s">
        <v>11332</v>
      </c>
      <c r="D2018" s="1" t="s">
        <v>11333</v>
      </c>
      <c r="E2018" s="1" t="s">
        <v>11334</v>
      </c>
      <c r="F2018" s="2">
        <v>-500</v>
      </c>
      <c r="G2018" s="1" t="s">
        <v>9</v>
      </c>
      <c r="H2018" s="1" t="s">
        <v>102</v>
      </c>
      <c r="I2018" s="1" t="s">
        <v>11</v>
      </c>
    </row>
    <row r="2019" spans="1:9">
      <c r="A2019" s="1" t="s">
        <v>11335</v>
      </c>
      <c r="B2019" s="2">
        <v>2258687</v>
      </c>
      <c r="C2019" s="1" t="s">
        <v>11336</v>
      </c>
      <c r="D2019" s="1" t="s">
        <v>11333</v>
      </c>
      <c r="E2019" s="1" t="s">
        <v>11334</v>
      </c>
      <c r="F2019" s="2">
        <v>-100</v>
      </c>
      <c r="G2019" s="1" t="s">
        <v>9</v>
      </c>
      <c r="H2019" s="1" t="s">
        <v>102</v>
      </c>
      <c r="I2019" s="1" t="s">
        <v>11</v>
      </c>
    </row>
    <row r="2020" spans="1:9">
      <c r="A2020" s="1" t="s">
        <v>11337</v>
      </c>
      <c r="B2020" s="2">
        <v>2258699</v>
      </c>
      <c r="C2020" s="1" t="s">
        <v>11338</v>
      </c>
      <c r="D2020" s="1" t="s">
        <v>11339</v>
      </c>
      <c r="E2020" s="1" t="s">
        <v>11340</v>
      </c>
      <c r="F2020" s="2">
        <v>-1800</v>
      </c>
      <c r="G2020" s="1" t="s">
        <v>9</v>
      </c>
      <c r="H2020" s="1" t="s">
        <v>90</v>
      </c>
      <c r="I2020" s="1" t="s">
        <v>11</v>
      </c>
    </row>
    <row r="2021" spans="1:9">
      <c r="A2021" s="1" t="s">
        <v>11341</v>
      </c>
      <c r="B2021" s="2">
        <v>2258833</v>
      </c>
      <c r="C2021" s="1" t="s">
        <v>11342</v>
      </c>
      <c r="D2021" s="1" t="s">
        <v>11343</v>
      </c>
      <c r="E2021" s="1" t="s">
        <v>11344</v>
      </c>
      <c r="F2021" s="2">
        <v>-420</v>
      </c>
      <c r="G2021" s="1" t="s">
        <v>9</v>
      </c>
      <c r="H2021" s="1" t="s">
        <v>77</v>
      </c>
      <c r="I2021" s="1" t="s">
        <v>11</v>
      </c>
    </row>
    <row r="2022" spans="1:9">
      <c r="A2022" s="1" t="s">
        <v>11345</v>
      </c>
      <c r="B2022" s="2">
        <v>2258928</v>
      </c>
      <c r="C2022" s="1" t="s">
        <v>11346</v>
      </c>
      <c r="D2022" s="1" t="s">
        <v>11347</v>
      </c>
      <c r="E2022" s="1" t="s">
        <v>11348</v>
      </c>
      <c r="F2022" s="2">
        <v>-5608.35</v>
      </c>
      <c r="G2022" s="1" t="s">
        <v>9</v>
      </c>
      <c r="H2022" s="1" t="s">
        <v>106</v>
      </c>
      <c r="I2022" s="1" t="s">
        <v>11</v>
      </c>
    </row>
    <row r="2023" spans="1:9">
      <c r="A2023" s="1" t="s">
        <v>11349</v>
      </c>
      <c r="B2023" s="2">
        <v>2259038</v>
      </c>
      <c r="C2023" s="1" t="s">
        <v>11350</v>
      </c>
      <c r="D2023" s="1" t="s">
        <v>11351</v>
      </c>
      <c r="E2023" s="1" t="s">
        <v>11352</v>
      </c>
      <c r="F2023" s="2">
        <v>-50</v>
      </c>
      <c r="G2023" s="1" t="s">
        <v>9</v>
      </c>
      <c r="H2023" s="1" t="s">
        <v>84</v>
      </c>
      <c r="I2023" s="1" t="s">
        <v>11</v>
      </c>
    </row>
    <row r="2024" spans="1:9">
      <c r="A2024" s="1" t="s">
        <v>11353</v>
      </c>
      <c r="B2024" s="2">
        <v>2259064</v>
      </c>
      <c r="C2024" s="1" t="s">
        <v>11354</v>
      </c>
      <c r="D2024" s="1" t="s">
        <v>11355</v>
      </c>
      <c r="E2024" s="1" t="s">
        <v>11356</v>
      </c>
      <c r="F2024" s="2">
        <v>-352</v>
      </c>
      <c r="G2024" s="1" t="s">
        <v>9</v>
      </c>
      <c r="H2024" s="1" t="s">
        <v>85</v>
      </c>
      <c r="I2024" s="1" t="s">
        <v>11</v>
      </c>
    </row>
    <row r="2025" spans="1:9">
      <c r="A2025" s="1" t="s">
        <v>11357</v>
      </c>
      <c r="B2025" s="2">
        <v>2259117</v>
      </c>
      <c r="C2025" s="1" t="s">
        <v>11358</v>
      </c>
      <c r="D2025" s="1" t="s">
        <v>11359</v>
      </c>
      <c r="E2025" s="1" t="s">
        <v>11360</v>
      </c>
      <c r="F2025" s="2">
        <v>-1200</v>
      </c>
      <c r="G2025" s="1" t="s">
        <v>9</v>
      </c>
      <c r="H2025" s="1" t="s">
        <v>90</v>
      </c>
      <c r="I2025" s="1" t="s">
        <v>11</v>
      </c>
    </row>
    <row r="2026" spans="1:9">
      <c r="A2026" s="1" t="s">
        <v>11361</v>
      </c>
      <c r="B2026" s="2">
        <v>2259210</v>
      </c>
      <c r="C2026" s="1" t="s">
        <v>11362</v>
      </c>
      <c r="D2026" s="1" t="s">
        <v>11363</v>
      </c>
      <c r="E2026" s="1" t="s">
        <v>11364</v>
      </c>
      <c r="F2026" s="2">
        <v>-36.83</v>
      </c>
      <c r="G2026" s="1" t="s">
        <v>9</v>
      </c>
      <c r="H2026" s="1" t="s">
        <v>80</v>
      </c>
      <c r="I2026" s="1" t="s">
        <v>11</v>
      </c>
    </row>
    <row r="2027" spans="1:9">
      <c r="A2027" s="1" t="s">
        <v>11365</v>
      </c>
      <c r="B2027" s="2">
        <v>2259385</v>
      </c>
      <c r="C2027" s="1" t="s">
        <v>11366</v>
      </c>
      <c r="D2027" s="1" t="s">
        <v>11367</v>
      </c>
      <c r="E2027" s="1" t="s">
        <v>11368</v>
      </c>
      <c r="F2027" s="2">
        <v>-6363.31</v>
      </c>
      <c r="G2027" s="1" t="s">
        <v>9</v>
      </c>
      <c r="H2027" s="1" t="s">
        <v>95</v>
      </c>
      <c r="I2027" s="1" t="s">
        <v>11</v>
      </c>
    </row>
    <row r="2028" spans="1:9">
      <c r="A2028" s="1" t="s">
        <v>11369</v>
      </c>
      <c r="B2028" s="2">
        <v>2259527</v>
      </c>
      <c r="C2028" s="1" t="s">
        <v>11370</v>
      </c>
      <c r="D2028" s="1" t="s">
        <v>11371</v>
      </c>
      <c r="E2028" s="1" t="s">
        <v>11372</v>
      </c>
      <c r="F2028" s="2">
        <v>-245</v>
      </c>
      <c r="G2028" s="1" t="s">
        <v>9</v>
      </c>
      <c r="H2028" s="1" t="s">
        <v>82</v>
      </c>
      <c r="I2028" s="1" t="s">
        <v>11</v>
      </c>
    </row>
    <row r="2029" spans="1:9">
      <c r="A2029" s="1" t="s">
        <v>11373</v>
      </c>
      <c r="B2029" s="2">
        <v>2259541</v>
      </c>
      <c r="C2029" s="1" t="s">
        <v>11374</v>
      </c>
      <c r="D2029" s="1" t="s">
        <v>11375</v>
      </c>
      <c r="E2029" s="1" t="s">
        <v>11376</v>
      </c>
      <c r="F2029" s="2">
        <v>-8264.2900000000009</v>
      </c>
      <c r="G2029" s="1" t="s">
        <v>9</v>
      </c>
      <c r="H2029" s="1" t="s">
        <v>156</v>
      </c>
      <c r="I2029" s="1" t="s">
        <v>11</v>
      </c>
    </row>
    <row r="2030" spans="1:9">
      <c r="A2030" s="1" t="s">
        <v>11377</v>
      </c>
      <c r="B2030" s="2">
        <v>2259568</v>
      </c>
      <c r="C2030" s="1" t="s">
        <v>11378</v>
      </c>
      <c r="D2030" s="1" t="s">
        <v>11379</v>
      </c>
      <c r="E2030" s="1" t="s">
        <v>11380</v>
      </c>
      <c r="F2030" s="2">
        <v>-500</v>
      </c>
      <c r="G2030" s="1" t="s">
        <v>9</v>
      </c>
      <c r="H2030" s="1" t="s">
        <v>100</v>
      </c>
      <c r="I2030" s="1" t="s">
        <v>11</v>
      </c>
    </row>
    <row r="2031" spans="1:9">
      <c r="A2031" s="1" t="s">
        <v>11381</v>
      </c>
      <c r="B2031" s="2">
        <v>2259617</v>
      </c>
      <c r="C2031" s="1" t="s">
        <v>11382</v>
      </c>
      <c r="D2031" s="1" t="s">
        <v>11383</v>
      </c>
      <c r="E2031" s="1" t="s">
        <v>11384</v>
      </c>
      <c r="F2031" s="2">
        <v>-500</v>
      </c>
      <c r="G2031" s="1" t="s">
        <v>9</v>
      </c>
      <c r="H2031" s="1" t="s">
        <v>100</v>
      </c>
      <c r="I2031" s="1" t="s">
        <v>11</v>
      </c>
    </row>
    <row r="2032" spans="1:9">
      <c r="A2032" s="1" t="s">
        <v>11385</v>
      </c>
      <c r="B2032" s="2">
        <v>2259649</v>
      </c>
      <c r="C2032" s="1" t="s">
        <v>11386</v>
      </c>
      <c r="D2032" s="1" t="s">
        <v>11383</v>
      </c>
      <c r="E2032" s="1" t="s">
        <v>11384</v>
      </c>
      <c r="F2032" s="2">
        <v>-4200</v>
      </c>
      <c r="G2032" s="1" t="s">
        <v>9</v>
      </c>
      <c r="H2032" s="1" t="s">
        <v>100</v>
      </c>
      <c r="I2032" s="1" t="s">
        <v>11</v>
      </c>
    </row>
    <row r="2033" spans="1:9">
      <c r="A2033" s="1" t="s">
        <v>11387</v>
      </c>
      <c r="B2033" s="2">
        <v>2259712</v>
      </c>
      <c r="C2033" s="1" t="s">
        <v>11388</v>
      </c>
      <c r="D2033" s="1" t="s">
        <v>11389</v>
      </c>
      <c r="E2033" s="1" t="s">
        <v>11390</v>
      </c>
      <c r="F2033" s="2">
        <v>-57.5</v>
      </c>
      <c r="G2033" s="1" t="s">
        <v>9</v>
      </c>
      <c r="H2033" s="1" t="s">
        <v>95</v>
      </c>
      <c r="I2033" s="1" t="s">
        <v>11</v>
      </c>
    </row>
    <row r="2034" spans="1:9">
      <c r="A2034" s="1" t="s">
        <v>11391</v>
      </c>
      <c r="B2034" s="2">
        <v>2259743</v>
      </c>
      <c r="C2034" s="1" t="s">
        <v>11392</v>
      </c>
      <c r="D2034" s="1" t="s">
        <v>11393</v>
      </c>
      <c r="E2034" s="1" t="s">
        <v>11394</v>
      </c>
      <c r="F2034" s="2">
        <v>-1400</v>
      </c>
      <c r="G2034" s="1" t="s">
        <v>9</v>
      </c>
      <c r="H2034" s="1" t="s">
        <v>88</v>
      </c>
      <c r="I2034" s="1" t="s">
        <v>11</v>
      </c>
    </row>
    <row r="2035" spans="1:9">
      <c r="A2035" s="1" t="s">
        <v>11395</v>
      </c>
      <c r="B2035" s="2">
        <v>2259826</v>
      </c>
      <c r="C2035" s="1" t="s">
        <v>11396</v>
      </c>
      <c r="D2035" s="1" t="s">
        <v>11397</v>
      </c>
      <c r="E2035" s="1" t="s">
        <v>11398</v>
      </c>
      <c r="F2035" s="2">
        <v>-245.2</v>
      </c>
      <c r="G2035" s="1" t="s">
        <v>9</v>
      </c>
      <c r="H2035" s="1" t="s">
        <v>88</v>
      </c>
      <c r="I2035" s="1" t="s">
        <v>11</v>
      </c>
    </row>
    <row r="2036" spans="1:9">
      <c r="A2036" s="1" t="s">
        <v>11399</v>
      </c>
      <c r="B2036" s="2">
        <v>2260202</v>
      </c>
      <c r="C2036" s="1" t="s">
        <v>11400</v>
      </c>
      <c r="D2036" s="1" t="s">
        <v>11401</v>
      </c>
      <c r="E2036" s="1" t="s">
        <v>11402</v>
      </c>
      <c r="F2036" s="2">
        <v>-13</v>
      </c>
      <c r="G2036" s="1" t="s">
        <v>9</v>
      </c>
      <c r="H2036" s="1" t="s">
        <v>79</v>
      </c>
      <c r="I2036" s="1" t="s">
        <v>11</v>
      </c>
    </row>
    <row r="2037" spans="1:9">
      <c r="A2037" s="1" t="s">
        <v>11403</v>
      </c>
      <c r="B2037" s="2">
        <v>2260399</v>
      </c>
      <c r="C2037" s="1" t="s">
        <v>11404</v>
      </c>
      <c r="D2037" s="1" t="s">
        <v>11405</v>
      </c>
      <c r="E2037" s="1" t="s">
        <v>11406</v>
      </c>
      <c r="F2037" s="2">
        <v>-6957.22</v>
      </c>
      <c r="G2037" s="1" t="s">
        <v>9</v>
      </c>
      <c r="H2037" s="1" t="s">
        <v>96</v>
      </c>
      <c r="I2037" s="1" t="s">
        <v>11</v>
      </c>
    </row>
    <row r="2038" spans="1:9">
      <c r="A2038" s="1" t="s">
        <v>11407</v>
      </c>
      <c r="B2038" s="2">
        <v>2260579</v>
      </c>
      <c r="C2038" s="1" t="s">
        <v>11408</v>
      </c>
      <c r="D2038" s="1" t="s">
        <v>11409</v>
      </c>
      <c r="E2038" s="1" t="s">
        <v>11410</v>
      </c>
      <c r="F2038" s="2">
        <v>-7700</v>
      </c>
      <c r="G2038" s="1" t="s">
        <v>9</v>
      </c>
      <c r="H2038" s="1" t="s">
        <v>85</v>
      </c>
      <c r="I2038" s="1" t="s">
        <v>11</v>
      </c>
    </row>
    <row r="2039" spans="1:9">
      <c r="A2039" s="1" t="s">
        <v>11411</v>
      </c>
      <c r="B2039" s="2">
        <v>2260617</v>
      </c>
      <c r="C2039" s="1" t="s">
        <v>11412</v>
      </c>
      <c r="D2039" s="1" t="s">
        <v>11413</v>
      </c>
      <c r="E2039" s="1" t="s">
        <v>11414</v>
      </c>
      <c r="F2039" s="2">
        <v>-100</v>
      </c>
      <c r="G2039" s="1" t="s">
        <v>9</v>
      </c>
      <c r="H2039" s="1" t="s">
        <v>11415</v>
      </c>
      <c r="I2039" s="1" t="s">
        <v>11</v>
      </c>
    </row>
    <row r="2040" spans="1:9">
      <c r="A2040" s="1" t="s">
        <v>11416</v>
      </c>
      <c r="B2040" s="2">
        <v>2260662</v>
      </c>
      <c r="C2040" s="1" t="s">
        <v>11417</v>
      </c>
      <c r="D2040" s="1" t="s">
        <v>11418</v>
      </c>
      <c r="E2040" s="1" t="s">
        <v>11419</v>
      </c>
      <c r="F2040" s="2">
        <v>-43.36</v>
      </c>
      <c r="G2040" s="1" t="s">
        <v>9</v>
      </c>
      <c r="H2040" s="1" t="s">
        <v>119</v>
      </c>
      <c r="I2040" s="1" t="s">
        <v>11</v>
      </c>
    </row>
    <row r="2041" spans="1:9">
      <c r="A2041" s="1" t="s">
        <v>11420</v>
      </c>
      <c r="B2041" s="2">
        <v>2260671</v>
      </c>
      <c r="C2041" s="1" t="s">
        <v>11421</v>
      </c>
      <c r="D2041" s="1" t="s">
        <v>185</v>
      </c>
      <c r="E2041" s="1" t="s">
        <v>11422</v>
      </c>
      <c r="F2041" s="2">
        <v>-1111.42</v>
      </c>
      <c r="G2041" s="1" t="s">
        <v>9</v>
      </c>
      <c r="H2041" s="1" t="s">
        <v>90</v>
      </c>
      <c r="I2041" s="1" t="s">
        <v>11</v>
      </c>
    </row>
    <row r="2042" spans="1:9">
      <c r="A2042" s="1" t="s">
        <v>11423</v>
      </c>
      <c r="B2042" s="2">
        <v>2260715</v>
      </c>
      <c r="C2042" s="1" t="s">
        <v>11424</v>
      </c>
      <c r="D2042" s="1" t="s">
        <v>11425</v>
      </c>
      <c r="E2042" s="1" t="s">
        <v>11426</v>
      </c>
      <c r="F2042" s="2">
        <v>-52</v>
      </c>
      <c r="G2042" s="1" t="s">
        <v>9</v>
      </c>
      <c r="H2042" s="1" t="s">
        <v>76</v>
      </c>
      <c r="I2042" s="1" t="s">
        <v>11</v>
      </c>
    </row>
    <row r="2043" spans="1:9">
      <c r="A2043" s="1" t="s">
        <v>11427</v>
      </c>
      <c r="B2043" s="2">
        <v>2260836</v>
      </c>
      <c r="C2043" s="1" t="s">
        <v>11428</v>
      </c>
      <c r="D2043" s="1" t="s">
        <v>11313</v>
      </c>
      <c r="E2043" s="1" t="s">
        <v>11314</v>
      </c>
      <c r="F2043" s="2">
        <v>-390</v>
      </c>
      <c r="G2043" s="1" t="s">
        <v>9</v>
      </c>
      <c r="H2043" s="1" t="s">
        <v>88</v>
      </c>
      <c r="I2043" s="1" t="s">
        <v>11</v>
      </c>
    </row>
    <row r="2044" spans="1:9">
      <c r="A2044" s="1" t="s">
        <v>11429</v>
      </c>
      <c r="B2044" s="2">
        <v>2260882</v>
      </c>
      <c r="C2044" s="1" t="s">
        <v>11430</v>
      </c>
      <c r="D2044" s="1" t="s">
        <v>11431</v>
      </c>
      <c r="E2044" s="1" t="s">
        <v>11432</v>
      </c>
      <c r="F2044" s="2">
        <v>-3004.24</v>
      </c>
      <c r="G2044" s="1" t="s">
        <v>9</v>
      </c>
      <c r="H2044" s="1" t="s">
        <v>4314</v>
      </c>
      <c r="I2044" s="1" t="s">
        <v>11</v>
      </c>
    </row>
    <row r="2045" spans="1:9">
      <c r="A2045" s="1" t="s">
        <v>11433</v>
      </c>
      <c r="B2045" s="2">
        <v>2260917</v>
      </c>
      <c r="C2045" s="1" t="s">
        <v>11434</v>
      </c>
      <c r="D2045" s="1" t="s">
        <v>11435</v>
      </c>
      <c r="E2045" s="1" t="s">
        <v>11436</v>
      </c>
      <c r="F2045" s="2">
        <v>-1002.62</v>
      </c>
      <c r="G2045" s="1" t="s">
        <v>9</v>
      </c>
      <c r="H2045" s="1" t="s">
        <v>119</v>
      </c>
      <c r="I2045" s="1" t="s">
        <v>11</v>
      </c>
    </row>
    <row r="2046" spans="1:9">
      <c r="A2046" s="1" t="s">
        <v>11437</v>
      </c>
      <c r="B2046" s="2">
        <v>2261015</v>
      </c>
      <c r="C2046" s="1" t="s">
        <v>11438</v>
      </c>
      <c r="D2046" s="1" t="s">
        <v>11439</v>
      </c>
      <c r="E2046" s="1" t="s">
        <v>11440</v>
      </c>
      <c r="F2046" s="2">
        <v>-1654.09</v>
      </c>
      <c r="G2046" s="1" t="s">
        <v>9</v>
      </c>
      <c r="H2046" s="1" t="s">
        <v>79</v>
      </c>
      <c r="I2046" s="1" t="s">
        <v>11</v>
      </c>
    </row>
    <row r="2047" spans="1:9">
      <c r="A2047" s="1" t="s">
        <v>11441</v>
      </c>
      <c r="B2047" s="2">
        <v>2261084</v>
      </c>
      <c r="C2047" s="1" t="s">
        <v>11442</v>
      </c>
      <c r="D2047" s="1" t="s">
        <v>11359</v>
      </c>
      <c r="E2047" s="1" t="s">
        <v>11360</v>
      </c>
      <c r="F2047" s="2">
        <v>-238.14</v>
      </c>
      <c r="G2047" s="1" t="s">
        <v>9</v>
      </c>
      <c r="H2047" s="1" t="s">
        <v>79</v>
      </c>
      <c r="I2047" s="1" t="s">
        <v>11</v>
      </c>
    </row>
    <row r="2048" spans="1:9">
      <c r="A2048" s="1" t="s">
        <v>11443</v>
      </c>
      <c r="B2048" s="2">
        <v>2261094</v>
      </c>
      <c r="C2048" s="1" t="s">
        <v>11444</v>
      </c>
      <c r="D2048" s="1" t="s">
        <v>11445</v>
      </c>
      <c r="E2048" s="1" t="s">
        <v>11446</v>
      </c>
      <c r="F2048" s="2">
        <v>-1661</v>
      </c>
      <c r="G2048" s="1" t="s">
        <v>9</v>
      </c>
      <c r="H2048" s="1" t="s">
        <v>88</v>
      </c>
      <c r="I2048" s="1" t="s">
        <v>11</v>
      </c>
    </row>
    <row r="2049" spans="1:9">
      <c r="A2049" s="1" t="s">
        <v>11447</v>
      </c>
      <c r="B2049" s="2">
        <v>2261318</v>
      </c>
      <c r="C2049" s="1" t="s">
        <v>11448</v>
      </c>
      <c r="D2049" s="1" t="s">
        <v>11449</v>
      </c>
      <c r="E2049" s="1" t="s">
        <v>11450</v>
      </c>
      <c r="F2049" s="2">
        <v>-430</v>
      </c>
      <c r="G2049" s="1" t="s">
        <v>9</v>
      </c>
      <c r="H2049" s="1" t="s">
        <v>92</v>
      </c>
      <c r="I2049" s="1" t="s">
        <v>11</v>
      </c>
    </row>
    <row r="2050" spans="1:9">
      <c r="A2050" s="1" t="s">
        <v>11451</v>
      </c>
      <c r="B2050" s="2">
        <v>2261370</v>
      </c>
      <c r="C2050" s="1" t="s">
        <v>11452</v>
      </c>
      <c r="D2050" s="1" t="s">
        <v>11453</v>
      </c>
      <c r="E2050" s="1" t="s">
        <v>11454</v>
      </c>
      <c r="F2050" s="2">
        <v>-208.71</v>
      </c>
      <c r="G2050" s="1" t="s">
        <v>9</v>
      </c>
      <c r="H2050" s="1" t="s">
        <v>119</v>
      </c>
      <c r="I2050" s="1" t="s">
        <v>11</v>
      </c>
    </row>
    <row r="2051" spans="1:9">
      <c r="A2051" s="1" t="s">
        <v>11455</v>
      </c>
      <c r="B2051" s="2">
        <v>2261447</v>
      </c>
      <c r="C2051" s="1" t="s">
        <v>11456</v>
      </c>
      <c r="D2051" s="1" t="s">
        <v>11457</v>
      </c>
      <c r="E2051" s="1" t="s">
        <v>11458</v>
      </c>
      <c r="F2051" s="2">
        <v>-1289.5</v>
      </c>
      <c r="G2051" s="1" t="s">
        <v>9</v>
      </c>
      <c r="H2051" s="1" t="s">
        <v>106</v>
      </c>
      <c r="I2051" s="1" t="s">
        <v>11</v>
      </c>
    </row>
    <row r="2052" spans="1:9">
      <c r="A2052" s="1" t="s">
        <v>11459</v>
      </c>
      <c r="B2052" s="2">
        <v>2261757</v>
      </c>
      <c r="C2052" s="1" t="s">
        <v>11460</v>
      </c>
      <c r="D2052" s="1" t="s">
        <v>11461</v>
      </c>
      <c r="E2052" s="1" t="s">
        <v>11462</v>
      </c>
      <c r="F2052" s="2">
        <v>-5000</v>
      </c>
      <c r="G2052" s="1" t="s">
        <v>9</v>
      </c>
      <c r="H2052" s="1" t="s">
        <v>100</v>
      </c>
      <c r="I2052" s="1" t="s">
        <v>11</v>
      </c>
    </row>
    <row r="2053" spans="1:9">
      <c r="A2053" s="1" t="s">
        <v>11463</v>
      </c>
      <c r="B2053" s="2">
        <v>2262354</v>
      </c>
      <c r="C2053" s="1" t="s">
        <v>11464</v>
      </c>
      <c r="D2053" s="1" t="s">
        <v>290</v>
      </c>
      <c r="E2053" s="1" t="s">
        <v>291</v>
      </c>
      <c r="F2053" s="2">
        <v>-174</v>
      </c>
      <c r="G2053" s="1" t="s">
        <v>9</v>
      </c>
      <c r="H2053" s="1" t="s">
        <v>77</v>
      </c>
      <c r="I2053" s="1" t="s">
        <v>11</v>
      </c>
    </row>
    <row r="2054" spans="1:9">
      <c r="A2054" s="1" t="s">
        <v>11465</v>
      </c>
      <c r="B2054" s="2">
        <v>2262488</v>
      </c>
      <c r="C2054" s="1" t="s">
        <v>11466</v>
      </c>
      <c r="D2054" s="1" t="s">
        <v>11467</v>
      </c>
      <c r="E2054" s="1" t="s">
        <v>11468</v>
      </c>
      <c r="F2054" s="2">
        <v>-4.5</v>
      </c>
      <c r="G2054" s="1" t="s">
        <v>9</v>
      </c>
      <c r="H2054" s="1" t="s">
        <v>102</v>
      </c>
      <c r="I2054" s="1" t="s">
        <v>11</v>
      </c>
    </row>
    <row r="2055" spans="1:9">
      <c r="A2055" s="1" t="s">
        <v>11469</v>
      </c>
      <c r="B2055" s="2">
        <v>2262776</v>
      </c>
      <c r="C2055" s="1" t="s">
        <v>11470</v>
      </c>
      <c r="D2055" s="1" t="s">
        <v>11471</v>
      </c>
      <c r="E2055" s="1" t="s">
        <v>11472</v>
      </c>
      <c r="F2055" s="2">
        <v>-2000</v>
      </c>
      <c r="G2055" s="1" t="s">
        <v>9</v>
      </c>
      <c r="H2055" s="1" t="s">
        <v>156</v>
      </c>
      <c r="I2055" s="1" t="s">
        <v>11</v>
      </c>
    </row>
    <row r="2056" spans="1:9">
      <c r="A2056" s="1" t="s">
        <v>11473</v>
      </c>
      <c r="B2056" s="2">
        <v>2263252</v>
      </c>
      <c r="C2056" s="1" t="s">
        <v>11474</v>
      </c>
      <c r="D2056" s="1" t="s">
        <v>11475</v>
      </c>
      <c r="E2056" s="1" t="s">
        <v>11476</v>
      </c>
      <c r="F2056" s="2">
        <v>-400</v>
      </c>
      <c r="G2056" s="1" t="s">
        <v>9</v>
      </c>
      <c r="H2056" s="1" t="s">
        <v>76</v>
      </c>
      <c r="I2056" s="1" t="s">
        <v>11</v>
      </c>
    </row>
    <row r="2057" spans="1:9">
      <c r="A2057" s="1" t="s">
        <v>11477</v>
      </c>
      <c r="B2057" s="2">
        <v>2263279</v>
      </c>
      <c r="C2057" s="1" t="s">
        <v>11478</v>
      </c>
      <c r="D2057" s="1" t="s">
        <v>11479</v>
      </c>
      <c r="E2057" s="1" t="s">
        <v>11480</v>
      </c>
      <c r="F2057" s="2">
        <v>-1500</v>
      </c>
      <c r="G2057" s="1" t="s">
        <v>9</v>
      </c>
      <c r="H2057" s="1" t="s">
        <v>98</v>
      </c>
      <c r="I2057" s="1" t="s">
        <v>11</v>
      </c>
    </row>
    <row r="2058" spans="1:9">
      <c r="A2058" s="1" t="s">
        <v>11481</v>
      </c>
      <c r="B2058" s="2">
        <v>2263383</v>
      </c>
      <c r="C2058" s="1" t="s">
        <v>11482</v>
      </c>
      <c r="D2058" s="1" t="s">
        <v>11483</v>
      </c>
      <c r="E2058" s="1" t="s">
        <v>11484</v>
      </c>
      <c r="F2058" s="2">
        <v>-760.08</v>
      </c>
      <c r="G2058" s="1" t="s">
        <v>9</v>
      </c>
      <c r="H2058" s="1" t="s">
        <v>109</v>
      </c>
      <c r="I2058" s="1" t="s">
        <v>11</v>
      </c>
    </row>
    <row r="2059" spans="1:9">
      <c r="A2059" s="1" t="s">
        <v>11485</v>
      </c>
      <c r="B2059" s="2">
        <v>2263580</v>
      </c>
      <c r="C2059" s="1" t="s">
        <v>11486</v>
      </c>
      <c r="D2059" s="1" t="s">
        <v>11487</v>
      </c>
      <c r="E2059" s="1" t="s">
        <v>11488</v>
      </c>
      <c r="F2059" s="2">
        <v>-1500</v>
      </c>
      <c r="G2059" s="1" t="s">
        <v>9</v>
      </c>
      <c r="H2059" s="1" t="s">
        <v>77</v>
      </c>
      <c r="I2059" s="1" t="s">
        <v>11</v>
      </c>
    </row>
    <row r="2060" spans="1:9">
      <c r="A2060" s="1" t="s">
        <v>11489</v>
      </c>
      <c r="B2060" s="2">
        <v>2263616</v>
      </c>
      <c r="C2060" s="1" t="s">
        <v>11490</v>
      </c>
      <c r="D2060" s="1" t="s">
        <v>11491</v>
      </c>
      <c r="E2060" s="1" t="s">
        <v>11492</v>
      </c>
      <c r="F2060" s="2">
        <v>-4545.72</v>
      </c>
      <c r="G2060" s="1" t="s">
        <v>9</v>
      </c>
      <c r="H2060" s="1" t="s">
        <v>80</v>
      </c>
      <c r="I2060" s="1" t="s">
        <v>11</v>
      </c>
    </row>
    <row r="2061" spans="1:9">
      <c r="A2061" s="1" t="s">
        <v>11493</v>
      </c>
      <c r="B2061" s="2">
        <v>2263933</v>
      </c>
      <c r="C2061" s="1" t="s">
        <v>11494</v>
      </c>
      <c r="D2061" s="1" t="s">
        <v>11246</v>
      </c>
      <c r="E2061" s="1" t="s">
        <v>11247</v>
      </c>
      <c r="F2061" s="2">
        <v>-570</v>
      </c>
      <c r="G2061" s="1" t="s">
        <v>9</v>
      </c>
      <c r="H2061" s="1" t="s">
        <v>96</v>
      </c>
      <c r="I2061" s="1" t="s">
        <v>11</v>
      </c>
    </row>
    <row r="2062" spans="1:9">
      <c r="A2062" s="1" t="s">
        <v>11495</v>
      </c>
      <c r="B2062" s="2">
        <v>2263953</v>
      </c>
      <c r="C2062" s="1" t="s">
        <v>11496</v>
      </c>
      <c r="D2062" s="1" t="s">
        <v>11497</v>
      </c>
      <c r="E2062" s="1" t="s">
        <v>11498</v>
      </c>
      <c r="F2062" s="2">
        <v>-633</v>
      </c>
      <c r="G2062" s="1" t="s">
        <v>9</v>
      </c>
      <c r="H2062" s="1" t="s">
        <v>77</v>
      </c>
      <c r="I2062" s="1" t="s">
        <v>11</v>
      </c>
    </row>
    <row r="2063" spans="1:9">
      <c r="A2063" s="1" t="s">
        <v>11499</v>
      </c>
      <c r="B2063" s="2">
        <v>2264174</v>
      </c>
      <c r="C2063" s="1" t="s">
        <v>11500</v>
      </c>
      <c r="D2063" s="1" t="s">
        <v>11501</v>
      </c>
      <c r="E2063" s="1" t="s">
        <v>11502</v>
      </c>
      <c r="F2063" s="2">
        <v>-9247.84</v>
      </c>
      <c r="G2063" s="1" t="s">
        <v>9</v>
      </c>
      <c r="H2063" s="1" t="s">
        <v>85</v>
      </c>
      <c r="I2063" s="1" t="s">
        <v>11</v>
      </c>
    </row>
    <row r="2064" spans="1:9">
      <c r="A2064" s="1" t="s">
        <v>11503</v>
      </c>
      <c r="B2064" s="2">
        <v>2264672</v>
      </c>
      <c r="C2064" s="1" t="s">
        <v>11504</v>
      </c>
      <c r="D2064" s="1" t="s">
        <v>11505</v>
      </c>
      <c r="E2064" s="1" t="s">
        <v>11506</v>
      </c>
      <c r="F2064" s="2">
        <v>-180</v>
      </c>
      <c r="G2064" s="1" t="s">
        <v>9</v>
      </c>
      <c r="H2064" s="1" t="s">
        <v>93</v>
      </c>
      <c r="I2064" s="1" t="s">
        <v>11</v>
      </c>
    </row>
    <row r="2065" spans="1:9">
      <c r="A2065" s="1" t="s">
        <v>11507</v>
      </c>
      <c r="B2065" s="2">
        <v>2264775</v>
      </c>
      <c r="C2065" s="1" t="s">
        <v>11508</v>
      </c>
      <c r="D2065" s="1" t="s">
        <v>11509</v>
      </c>
      <c r="E2065" s="1" t="s">
        <v>11510</v>
      </c>
      <c r="F2065" s="2">
        <v>-685.49</v>
      </c>
      <c r="G2065" s="1" t="s">
        <v>9</v>
      </c>
      <c r="H2065" s="1" t="s">
        <v>92</v>
      </c>
      <c r="I2065" s="1" t="s">
        <v>11</v>
      </c>
    </row>
    <row r="2066" spans="1:9">
      <c r="A2066" s="1" t="s">
        <v>11511</v>
      </c>
      <c r="B2066" s="2">
        <v>2264893</v>
      </c>
      <c r="C2066" s="1" t="s">
        <v>11512</v>
      </c>
      <c r="D2066" s="1" t="s">
        <v>11513</v>
      </c>
      <c r="E2066" s="1" t="s">
        <v>11514</v>
      </c>
      <c r="F2066" s="2">
        <v>-349.01</v>
      </c>
      <c r="G2066" s="1" t="s">
        <v>9</v>
      </c>
      <c r="H2066" s="1" t="s">
        <v>92</v>
      </c>
      <c r="I2066" s="1" t="s">
        <v>11</v>
      </c>
    </row>
    <row r="2067" spans="1:9">
      <c r="A2067" s="1" t="s">
        <v>11515</v>
      </c>
      <c r="B2067" s="2">
        <v>2265074</v>
      </c>
      <c r="C2067" s="1" t="s">
        <v>11516</v>
      </c>
      <c r="D2067" s="1" t="s">
        <v>11517</v>
      </c>
      <c r="E2067" s="1" t="s">
        <v>11518</v>
      </c>
      <c r="F2067" s="2">
        <v>-60</v>
      </c>
      <c r="G2067" s="1" t="s">
        <v>9</v>
      </c>
      <c r="H2067" s="1" t="s">
        <v>112</v>
      </c>
      <c r="I2067" s="1" t="s">
        <v>11</v>
      </c>
    </row>
    <row r="2068" spans="1:9">
      <c r="A2068" s="1" t="s">
        <v>11519</v>
      </c>
      <c r="B2068" s="2">
        <v>2265364</v>
      </c>
      <c r="C2068" s="1" t="s">
        <v>11520</v>
      </c>
      <c r="D2068" s="1" t="s">
        <v>11521</v>
      </c>
      <c r="E2068" s="1" t="s">
        <v>11522</v>
      </c>
      <c r="F2068" s="2">
        <v>-242.23</v>
      </c>
      <c r="G2068" s="1" t="s">
        <v>9</v>
      </c>
      <c r="H2068" s="1" t="s">
        <v>93</v>
      </c>
      <c r="I2068" s="1" t="s">
        <v>11</v>
      </c>
    </row>
    <row r="2069" spans="1:9">
      <c r="A2069" s="1" t="s">
        <v>11523</v>
      </c>
      <c r="B2069" s="2">
        <v>2265458</v>
      </c>
      <c r="C2069" s="1" t="s">
        <v>11524</v>
      </c>
      <c r="D2069" s="1" t="s">
        <v>11525</v>
      </c>
      <c r="E2069" s="1" t="s">
        <v>11526</v>
      </c>
      <c r="F2069" s="2">
        <v>-7233</v>
      </c>
      <c r="G2069" s="1" t="s">
        <v>9</v>
      </c>
      <c r="H2069" s="1" t="s">
        <v>93</v>
      </c>
      <c r="I2069" s="1" t="s">
        <v>11</v>
      </c>
    </row>
    <row r="2070" spans="1:9">
      <c r="A2070" s="1" t="s">
        <v>11527</v>
      </c>
      <c r="B2070" s="2">
        <v>2265527</v>
      </c>
      <c r="C2070" s="1" t="s">
        <v>11528</v>
      </c>
      <c r="D2070" s="1" t="s">
        <v>11529</v>
      </c>
      <c r="E2070" s="1" t="s">
        <v>11530</v>
      </c>
      <c r="F2070" s="2">
        <v>-77.5</v>
      </c>
      <c r="G2070" s="1" t="s">
        <v>9</v>
      </c>
      <c r="H2070" s="1" t="s">
        <v>76</v>
      </c>
      <c r="I2070" s="1" t="s">
        <v>11</v>
      </c>
    </row>
    <row r="2071" spans="1:9">
      <c r="A2071" s="1" t="s">
        <v>11531</v>
      </c>
      <c r="B2071" s="2">
        <v>2266075</v>
      </c>
      <c r="C2071" s="1" t="s">
        <v>11532</v>
      </c>
      <c r="D2071" s="1" t="s">
        <v>11533</v>
      </c>
      <c r="E2071" s="1" t="s">
        <v>11534</v>
      </c>
      <c r="F2071" s="2">
        <v>-1</v>
      </c>
      <c r="G2071" s="1" t="s">
        <v>9</v>
      </c>
      <c r="H2071" s="1" t="s">
        <v>77</v>
      </c>
      <c r="I2071" s="1" t="s">
        <v>11</v>
      </c>
    </row>
    <row r="2072" spans="1:9">
      <c r="A2072" s="1" t="s">
        <v>11535</v>
      </c>
      <c r="B2072" s="2">
        <v>2266148</v>
      </c>
      <c r="C2072" s="1" t="s">
        <v>11536</v>
      </c>
      <c r="D2072" s="1" t="s">
        <v>11537</v>
      </c>
      <c r="E2072" s="1" t="s">
        <v>11538</v>
      </c>
      <c r="F2072" s="2">
        <v>-3479.9</v>
      </c>
      <c r="G2072" s="1" t="s">
        <v>9</v>
      </c>
      <c r="H2072" s="1" t="s">
        <v>106</v>
      </c>
      <c r="I2072" s="1" t="s">
        <v>11</v>
      </c>
    </row>
    <row r="2073" spans="1:9">
      <c r="A2073" s="1" t="s">
        <v>11539</v>
      </c>
      <c r="B2073" s="2">
        <v>2266240</v>
      </c>
      <c r="C2073" s="1" t="s">
        <v>11540</v>
      </c>
      <c r="D2073" s="1" t="s">
        <v>11533</v>
      </c>
      <c r="E2073" s="1" t="s">
        <v>11534</v>
      </c>
      <c r="F2073" s="2">
        <v>-555.47</v>
      </c>
      <c r="G2073" s="1" t="s">
        <v>9</v>
      </c>
      <c r="H2073" s="1" t="s">
        <v>77</v>
      </c>
      <c r="I2073" s="1" t="s">
        <v>11</v>
      </c>
    </row>
    <row r="2074" spans="1:9">
      <c r="A2074" s="1" t="s">
        <v>11541</v>
      </c>
      <c r="B2074" s="2">
        <v>2266423</v>
      </c>
      <c r="C2074" s="1" t="s">
        <v>11542</v>
      </c>
      <c r="D2074" s="1" t="s">
        <v>11543</v>
      </c>
      <c r="E2074" s="1" t="s">
        <v>11544</v>
      </c>
      <c r="F2074" s="2">
        <v>-1400</v>
      </c>
      <c r="G2074" s="1" t="s">
        <v>9</v>
      </c>
      <c r="H2074" s="1" t="s">
        <v>85</v>
      </c>
      <c r="I2074" s="1" t="s">
        <v>11</v>
      </c>
    </row>
    <row r="2075" spans="1:9">
      <c r="A2075" s="1" t="s">
        <v>11545</v>
      </c>
      <c r="B2075" s="2">
        <v>2266483</v>
      </c>
      <c r="C2075" s="1" t="s">
        <v>11546</v>
      </c>
      <c r="D2075" s="1" t="s">
        <v>11547</v>
      </c>
      <c r="E2075" s="1" t="s">
        <v>11548</v>
      </c>
      <c r="F2075" s="2">
        <v>-50</v>
      </c>
      <c r="G2075" s="1" t="s">
        <v>9</v>
      </c>
      <c r="H2075" s="1" t="s">
        <v>102</v>
      </c>
      <c r="I2075" s="1" t="s">
        <v>11</v>
      </c>
    </row>
    <row r="2076" spans="1:9">
      <c r="A2076" s="1" t="s">
        <v>11549</v>
      </c>
      <c r="B2076" s="2">
        <v>2266628</v>
      </c>
      <c r="C2076" s="1" t="s">
        <v>11550</v>
      </c>
      <c r="D2076" s="1" t="s">
        <v>11551</v>
      </c>
      <c r="E2076" s="1" t="s">
        <v>11552</v>
      </c>
      <c r="F2076" s="2">
        <v>-3000</v>
      </c>
      <c r="G2076" s="1" t="s">
        <v>9</v>
      </c>
      <c r="H2076" s="1" t="s">
        <v>140</v>
      </c>
      <c r="I2076" s="1" t="s">
        <v>11</v>
      </c>
    </row>
    <row r="2077" spans="1:9">
      <c r="A2077" s="1" t="s">
        <v>11553</v>
      </c>
      <c r="B2077" s="2">
        <v>2266886</v>
      </c>
      <c r="C2077" s="1" t="s">
        <v>11554</v>
      </c>
      <c r="D2077" s="1" t="s">
        <v>11555</v>
      </c>
      <c r="E2077" s="1" t="s">
        <v>11556</v>
      </c>
      <c r="F2077" s="2">
        <v>-628.6</v>
      </c>
      <c r="G2077" s="1" t="s">
        <v>9</v>
      </c>
      <c r="H2077" s="1" t="s">
        <v>102</v>
      </c>
      <c r="I2077" s="1" t="s">
        <v>11</v>
      </c>
    </row>
    <row r="2078" spans="1:9">
      <c r="A2078" s="1" t="s">
        <v>11557</v>
      </c>
      <c r="B2078" s="2">
        <v>2267232</v>
      </c>
      <c r="C2078" s="1" t="s">
        <v>11558</v>
      </c>
      <c r="D2078" s="1" t="s">
        <v>11559</v>
      </c>
      <c r="E2078" s="1" t="s">
        <v>11560</v>
      </c>
      <c r="F2078" s="2">
        <v>-195.72</v>
      </c>
      <c r="G2078" s="1" t="s">
        <v>9</v>
      </c>
      <c r="H2078" s="1" t="s">
        <v>96</v>
      </c>
      <c r="I2078" s="1" t="s">
        <v>11</v>
      </c>
    </row>
    <row r="2079" spans="1:9">
      <c r="A2079" s="1" t="s">
        <v>11561</v>
      </c>
      <c r="B2079" s="2">
        <v>2267534</v>
      </c>
      <c r="C2079" s="1" t="s">
        <v>11562</v>
      </c>
      <c r="D2079" s="1" t="s">
        <v>11563</v>
      </c>
      <c r="E2079" s="1" t="s">
        <v>11564</v>
      </c>
      <c r="F2079" s="2">
        <v>-563</v>
      </c>
      <c r="G2079" s="1" t="s">
        <v>9</v>
      </c>
      <c r="H2079" s="1" t="s">
        <v>105</v>
      </c>
      <c r="I2079" s="1" t="s">
        <v>11</v>
      </c>
    </row>
    <row r="2080" spans="1:9">
      <c r="A2080" s="1" t="s">
        <v>11565</v>
      </c>
      <c r="B2080" s="2">
        <v>2267734</v>
      </c>
      <c r="C2080" s="1" t="s">
        <v>11566</v>
      </c>
      <c r="D2080" s="1" t="s">
        <v>11567</v>
      </c>
      <c r="E2080" s="1" t="s">
        <v>11568</v>
      </c>
      <c r="F2080" s="2">
        <v>-1000</v>
      </c>
      <c r="G2080" s="1" t="s">
        <v>9</v>
      </c>
      <c r="H2080" s="1" t="s">
        <v>273</v>
      </c>
      <c r="I2080" s="1" t="s">
        <v>11</v>
      </c>
    </row>
    <row r="2081" spans="1:9">
      <c r="A2081" s="1" t="s">
        <v>11569</v>
      </c>
      <c r="B2081" s="2">
        <v>2267914</v>
      </c>
      <c r="C2081" s="1" t="s">
        <v>11570</v>
      </c>
      <c r="D2081" s="1" t="s">
        <v>11425</v>
      </c>
      <c r="E2081" s="1" t="s">
        <v>11426</v>
      </c>
      <c r="F2081" s="2">
        <v>-50</v>
      </c>
      <c r="G2081" s="1" t="s">
        <v>9</v>
      </c>
      <c r="H2081" s="1" t="s">
        <v>102</v>
      </c>
      <c r="I2081" s="1" t="s">
        <v>11</v>
      </c>
    </row>
    <row r="2082" spans="1:9">
      <c r="A2082" s="1" t="s">
        <v>11571</v>
      </c>
      <c r="B2082" s="2">
        <v>2267948</v>
      </c>
      <c r="C2082" s="1" t="s">
        <v>11572</v>
      </c>
      <c r="D2082" s="1" t="s">
        <v>141</v>
      </c>
      <c r="E2082" s="1" t="s">
        <v>142</v>
      </c>
      <c r="F2082" s="2">
        <v>-4000</v>
      </c>
      <c r="G2082" s="1" t="s">
        <v>9</v>
      </c>
      <c r="H2082" s="1" t="s">
        <v>134</v>
      </c>
      <c r="I2082" s="1" t="s">
        <v>11</v>
      </c>
    </row>
    <row r="2083" spans="1:9">
      <c r="A2083" s="1" t="s">
        <v>11573</v>
      </c>
      <c r="B2083" s="2">
        <v>2268407</v>
      </c>
      <c r="C2083" s="1" t="s">
        <v>11574</v>
      </c>
      <c r="D2083" s="1" t="s">
        <v>11575</v>
      </c>
      <c r="E2083" s="1" t="s">
        <v>11576</v>
      </c>
      <c r="F2083" s="2">
        <v>-208.84</v>
      </c>
      <c r="G2083" s="1" t="s">
        <v>9</v>
      </c>
      <c r="H2083" s="1" t="s">
        <v>95</v>
      </c>
      <c r="I2083" s="1" t="s">
        <v>11</v>
      </c>
    </row>
    <row r="2084" spans="1:9">
      <c r="A2084" s="1" t="s">
        <v>11577</v>
      </c>
      <c r="B2084" s="2">
        <v>2268442</v>
      </c>
      <c r="C2084" s="1" t="s">
        <v>11578</v>
      </c>
      <c r="D2084" s="1" t="s">
        <v>11579</v>
      </c>
      <c r="E2084" s="1" t="s">
        <v>11580</v>
      </c>
      <c r="F2084" s="2">
        <v>-152.5</v>
      </c>
      <c r="G2084" s="1" t="s">
        <v>9</v>
      </c>
      <c r="H2084" s="1" t="s">
        <v>89</v>
      </c>
      <c r="I2084" s="1" t="s">
        <v>11</v>
      </c>
    </row>
    <row r="2085" spans="1:9">
      <c r="A2085" s="1" t="s">
        <v>11581</v>
      </c>
      <c r="B2085" s="2">
        <v>2268543</v>
      </c>
      <c r="C2085" s="1" t="s">
        <v>11582</v>
      </c>
      <c r="D2085" s="1" t="s">
        <v>11583</v>
      </c>
      <c r="E2085" s="1" t="s">
        <v>11584</v>
      </c>
      <c r="F2085" s="2">
        <v>-17.260000000000002</v>
      </c>
      <c r="G2085" s="1" t="s">
        <v>9</v>
      </c>
      <c r="H2085" s="1" t="s">
        <v>107</v>
      </c>
      <c r="I2085" s="1" t="s">
        <v>11</v>
      </c>
    </row>
    <row r="2086" spans="1:9">
      <c r="A2086" s="1" t="s">
        <v>11585</v>
      </c>
      <c r="B2086" s="2">
        <v>2268646</v>
      </c>
      <c r="C2086" s="1" t="s">
        <v>11586</v>
      </c>
      <c r="D2086" s="1" t="s">
        <v>11587</v>
      </c>
      <c r="E2086" s="1" t="s">
        <v>11588</v>
      </c>
      <c r="F2086" s="2">
        <v>-2000</v>
      </c>
      <c r="G2086" s="1" t="s">
        <v>9</v>
      </c>
      <c r="H2086" s="1" t="s">
        <v>77</v>
      </c>
      <c r="I2086" s="1" t="s">
        <v>11</v>
      </c>
    </row>
    <row r="2087" spans="1:9">
      <c r="A2087" s="1" t="s">
        <v>11589</v>
      </c>
      <c r="B2087" s="2">
        <v>2268889</v>
      </c>
      <c r="C2087" s="1" t="s">
        <v>11590</v>
      </c>
      <c r="D2087" s="1" t="s">
        <v>11591</v>
      </c>
      <c r="E2087" s="1" t="s">
        <v>11592</v>
      </c>
      <c r="F2087" s="2">
        <v>-807.64</v>
      </c>
      <c r="G2087" s="1" t="s">
        <v>9</v>
      </c>
      <c r="H2087" s="1" t="s">
        <v>100</v>
      </c>
      <c r="I2087" s="1" t="s">
        <v>11</v>
      </c>
    </row>
    <row r="2088" spans="1:9">
      <c r="A2088" s="1" t="s">
        <v>11593</v>
      </c>
      <c r="B2088" s="2">
        <v>2268925</v>
      </c>
      <c r="C2088" s="1" t="s">
        <v>11594</v>
      </c>
      <c r="D2088" s="1" t="s">
        <v>11595</v>
      </c>
      <c r="E2088" s="1" t="s">
        <v>3606</v>
      </c>
      <c r="F2088" s="2">
        <v>-171.29</v>
      </c>
      <c r="G2088" s="1" t="s">
        <v>9</v>
      </c>
      <c r="H2088" s="1" t="s">
        <v>95</v>
      </c>
      <c r="I2088" s="1" t="s">
        <v>11</v>
      </c>
    </row>
    <row r="2089" spans="1:9">
      <c r="A2089" s="1" t="s">
        <v>11596</v>
      </c>
      <c r="B2089" s="2">
        <v>2269187</v>
      </c>
      <c r="C2089" s="1" t="s">
        <v>11597</v>
      </c>
      <c r="D2089" s="1" t="s">
        <v>11598</v>
      </c>
      <c r="E2089" s="1" t="s">
        <v>11599</v>
      </c>
      <c r="F2089" s="2">
        <v>-1037</v>
      </c>
      <c r="G2089" s="1" t="s">
        <v>9</v>
      </c>
      <c r="H2089" s="1" t="s">
        <v>79</v>
      </c>
      <c r="I2089" s="1" t="s">
        <v>11</v>
      </c>
    </row>
    <row r="2090" spans="1:9">
      <c r="A2090" s="1" t="s">
        <v>11600</v>
      </c>
      <c r="B2090" s="2">
        <v>2269275</v>
      </c>
      <c r="C2090" s="1" t="s">
        <v>11601</v>
      </c>
      <c r="D2090" s="1" t="s">
        <v>11602</v>
      </c>
      <c r="E2090" s="1" t="s">
        <v>11603</v>
      </c>
      <c r="F2090" s="2">
        <v>-53.86</v>
      </c>
      <c r="G2090" s="1" t="s">
        <v>9</v>
      </c>
      <c r="H2090" s="1" t="s">
        <v>95</v>
      </c>
      <c r="I2090" s="1" t="s">
        <v>11</v>
      </c>
    </row>
    <row r="2091" spans="1:9">
      <c r="A2091" s="1" t="s">
        <v>11604</v>
      </c>
      <c r="B2091" s="2">
        <v>2269558</v>
      </c>
      <c r="C2091" s="1" t="s">
        <v>11605</v>
      </c>
      <c r="D2091" s="1" t="s">
        <v>11606</v>
      </c>
      <c r="E2091" s="1" t="s">
        <v>11607</v>
      </c>
      <c r="F2091" s="2">
        <v>-1326.96</v>
      </c>
      <c r="G2091" s="1" t="s">
        <v>9</v>
      </c>
      <c r="H2091" s="1" t="s">
        <v>79</v>
      </c>
      <c r="I2091" s="1" t="s">
        <v>11</v>
      </c>
    </row>
    <row r="2092" spans="1:9">
      <c r="A2092" s="1" t="s">
        <v>11608</v>
      </c>
      <c r="B2092" s="2">
        <v>2269572</v>
      </c>
      <c r="C2092" s="1" t="s">
        <v>11609</v>
      </c>
      <c r="D2092" s="1" t="s">
        <v>1469</v>
      </c>
      <c r="E2092" s="1" t="s">
        <v>1188</v>
      </c>
      <c r="F2092" s="2">
        <v>-1000</v>
      </c>
      <c r="G2092" s="1" t="s">
        <v>9</v>
      </c>
      <c r="H2092" s="1" t="s">
        <v>85</v>
      </c>
      <c r="I2092" s="1" t="s">
        <v>11</v>
      </c>
    </row>
    <row r="2093" spans="1:9">
      <c r="A2093" s="1" t="s">
        <v>11610</v>
      </c>
      <c r="B2093" s="2">
        <v>2269738</v>
      </c>
      <c r="C2093" s="1" t="s">
        <v>11611</v>
      </c>
      <c r="D2093" s="1" t="s">
        <v>11612</v>
      </c>
      <c r="E2093" s="1" t="s">
        <v>11613</v>
      </c>
      <c r="F2093" s="2">
        <v>-3174.82</v>
      </c>
      <c r="G2093" s="1" t="s">
        <v>9</v>
      </c>
      <c r="H2093" s="1" t="s">
        <v>87</v>
      </c>
      <c r="I2093" s="1" t="s">
        <v>11</v>
      </c>
    </row>
    <row r="2094" spans="1:9">
      <c r="A2094" s="1" t="s">
        <v>11614</v>
      </c>
      <c r="B2094" s="2">
        <v>2269844</v>
      </c>
      <c r="C2094" s="1" t="s">
        <v>11615</v>
      </c>
      <c r="D2094" s="1" t="s">
        <v>11616</v>
      </c>
      <c r="E2094" s="1" t="s">
        <v>11617</v>
      </c>
      <c r="F2094" s="2">
        <v>-2720</v>
      </c>
      <c r="G2094" s="1" t="s">
        <v>9</v>
      </c>
      <c r="H2094" s="1" t="s">
        <v>89</v>
      </c>
      <c r="I2094" s="1" t="s">
        <v>11</v>
      </c>
    </row>
    <row r="2095" spans="1:9">
      <c r="A2095" s="1" t="s">
        <v>11618</v>
      </c>
      <c r="B2095" s="2">
        <v>2270893</v>
      </c>
      <c r="C2095" s="1" t="s">
        <v>11619</v>
      </c>
      <c r="D2095" s="1" t="s">
        <v>11620</v>
      </c>
      <c r="E2095" s="1" t="s">
        <v>11621</v>
      </c>
      <c r="F2095" s="2">
        <v>-20</v>
      </c>
      <c r="G2095" s="1" t="s">
        <v>9</v>
      </c>
      <c r="H2095" s="1" t="s">
        <v>77</v>
      </c>
      <c r="I2095" s="1" t="s">
        <v>11</v>
      </c>
    </row>
    <row r="2096" spans="1:9">
      <c r="A2096" s="1" t="s">
        <v>11622</v>
      </c>
      <c r="B2096" s="2">
        <v>2271553</v>
      </c>
      <c r="C2096" s="1" t="s">
        <v>11623</v>
      </c>
      <c r="D2096" s="1" t="s">
        <v>11620</v>
      </c>
      <c r="E2096" s="1" t="s">
        <v>11621</v>
      </c>
      <c r="F2096" s="2">
        <v>-20</v>
      </c>
      <c r="G2096" s="1" t="s">
        <v>9</v>
      </c>
      <c r="H2096" s="1" t="s">
        <v>95</v>
      </c>
      <c r="I2096" s="1" t="s">
        <v>11</v>
      </c>
    </row>
    <row r="2097" spans="1:9">
      <c r="A2097" s="1" t="s">
        <v>11624</v>
      </c>
      <c r="B2097" s="2">
        <v>2271573</v>
      </c>
      <c r="C2097" s="1" t="s">
        <v>11625</v>
      </c>
      <c r="D2097" s="1" t="s">
        <v>11626</v>
      </c>
      <c r="E2097" s="1" t="s">
        <v>11627</v>
      </c>
      <c r="F2097" s="2">
        <v>-2724.31</v>
      </c>
      <c r="G2097" s="1" t="s">
        <v>9</v>
      </c>
      <c r="H2097" s="1" t="s">
        <v>106</v>
      </c>
      <c r="I2097" s="1" t="s">
        <v>11</v>
      </c>
    </row>
    <row r="2098" spans="1:9">
      <c r="A2098" s="1" t="s">
        <v>11628</v>
      </c>
      <c r="B2098" s="2">
        <v>2272889</v>
      </c>
      <c r="C2098" s="1" t="s">
        <v>11629</v>
      </c>
      <c r="D2098" s="1" t="s">
        <v>11630</v>
      </c>
      <c r="E2098" s="1" t="s">
        <v>11631</v>
      </c>
      <c r="F2098" s="2">
        <v>-1000</v>
      </c>
      <c r="G2098" s="1" t="s">
        <v>9</v>
      </c>
      <c r="H2098" s="1" t="s">
        <v>83</v>
      </c>
      <c r="I2098" s="1" t="s">
        <v>11</v>
      </c>
    </row>
    <row r="2099" spans="1:9">
      <c r="A2099" s="1" t="s">
        <v>11632</v>
      </c>
      <c r="B2099" s="2">
        <v>2273219</v>
      </c>
      <c r="C2099" s="1" t="s">
        <v>11633</v>
      </c>
      <c r="D2099" s="1" t="s">
        <v>9918</v>
      </c>
      <c r="E2099" s="1" t="s">
        <v>9919</v>
      </c>
      <c r="F2099" s="2">
        <v>-103.94</v>
      </c>
      <c r="G2099" s="1" t="s">
        <v>9</v>
      </c>
      <c r="H2099" s="1" t="s">
        <v>87</v>
      </c>
      <c r="I2099" s="1" t="s">
        <v>11</v>
      </c>
    </row>
    <row r="2100" spans="1:9">
      <c r="A2100" s="1" t="s">
        <v>11634</v>
      </c>
      <c r="B2100" s="2">
        <v>2273904</v>
      </c>
      <c r="C2100" s="1" t="s">
        <v>11635</v>
      </c>
      <c r="D2100" s="1" t="s">
        <v>11636</v>
      </c>
      <c r="E2100" s="1" t="s">
        <v>11637</v>
      </c>
      <c r="F2100" s="2">
        <v>-4565.46</v>
      </c>
      <c r="G2100" s="1" t="s">
        <v>9</v>
      </c>
      <c r="H2100" s="1" t="s">
        <v>96</v>
      </c>
      <c r="I2100" s="1" t="s">
        <v>11</v>
      </c>
    </row>
    <row r="2101" spans="1:9">
      <c r="A2101" s="1" t="s">
        <v>11638</v>
      </c>
      <c r="B2101" s="2">
        <v>2274128</v>
      </c>
      <c r="C2101" s="1" t="s">
        <v>11639</v>
      </c>
      <c r="D2101" s="1" t="s">
        <v>11640</v>
      </c>
      <c r="E2101" s="1" t="s">
        <v>11641</v>
      </c>
      <c r="F2101" s="2">
        <v>-1689</v>
      </c>
      <c r="G2101" s="1" t="s">
        <v>9</v>
      </c>
      <c r="H2101" s="1" t="s">
        <v>93</v>
      </c>
      <c r="I2101" s="1" t="s">
        <v>11</v>
      </c>
    </row>
    <row r="2102" spans="1:9">
      <c r="A2102" s="1" t="s">
        <v>11642</v>
      </c>
      <c r="B2102" s="2">
        <v>2274189</v>
      </c>
      <c r="C2102" s="1" t="s">
        <v>11643</v>
      </c>
      <c r="D2102" s="1" t="s">
        <v>9946</v>
      </c>
      <c r="E2102" s="1" t="s">
        <v>9947</v>
      </c>
      <c r="F2102" s="2">
        <v>-149.5</v>
      </c>
      <c r="G2102" s="1" t="s">
        <v>9</v>
      </c>
      <c r="H2102" s="1" t="s">
        <v>102</v>
      </c>
      <c r="I2102" s="1" t="s">
        <v>11</v>
      </c>
    </row>
    <row r="2103" spans="1:9">
      <c r="A2103" s="1" t="s">
        <v>11644</v>
      </c>
      <c r="B2103" s="2">
        <v>2274242</v>
      </c>
      <c r="C2103" s="1" t="s">
        <v>11645</v>
      </c>
      <c r="D2103" s="1" t="s">
        <v>11646</v>
      </c>
      <c r="E2103" s="1" t="s">
        <v>11647</v>
      </c>
      <c r="F2103" s="2">
        <v>-4240</v>
      </c>
      <c r="G2103" s="1" t="s">
        <v>9</v>
      </c>
      <c r="H2103" s="1" t="s">
        <v>87</v>
      </c>
      <c r="I2103" s="1" t="s">
        <v>11</v>
      </c>
    </row>
    <row r="2104" spans="1:9">
      <c r="A2104" s="1" t="s">
        <v>11648</v>
      </c>
      <c r="B2104" s="2">
        <v>2274411</v>
      </c>
      <c r="C2104" s="1" t="s">
        <v>11649</v>
      </c>
      <c r="D2104" s="1" t="s">
        <v>11650</v>
      </c>
      <c r="E2104" s="1" t="s">
        <v>11651</v>
      </c>
      <c r="F2104" s="2">
        <v>-44.5</v>
      </c>
      <c r="G2104" s="1" t="s">
        <v>9</v>
      </c>
      <c r="H2104" s="1" t="s">
        <v>87</v>
      </c>
      <c r="I2104" s="1" t="s">
        <v>11</v>
      </c>
    </row>
    <row r="2105" spans="1:9">
      <c r="A2105" s="1" t="s">
        <v>11652</v>
      </c>
      <c r="B2105" s="2">
        <v>2274929</v>
      </c>
      <c r="C2105" s="1" t="s">
        <v>11653</v>
      </c>
      <c r="D2105" s="1" t="s">
        <v>11654</v>
      </c>
      <c r="E2105" s="1" t="s">
        <v>11655</v>
      </c>
      <c r="F2105" s="2">
        <v>-990</v>
      </c>
      <c r="G2105" s="1" t="s">
        <v>9</v>
      </c>
      <c r="H2105" s="1" t="s">
        <v>90</v>
      </c>
      <c r="I2105" s="1" t="s">
        <v>11</v>
      </c>
    </row>
    <row r="2106" spans="1:9">
      <c r="A2106" s="1" t="s">
        <v>11656</v>
      </c>
      <c r="B2106" s="2">
        <v>2275168</v>
      </c>
      <c r="C2106" s="1" t="s">
        <v>11657</v>
      </c>
      <c r="D2106" s="1" t="s">
        <v>11658</v>
      </c>
      <c r="E2106" s="1" t="s">
        <v>11659</v>
      </c>
      <c r="F2106" s="2">
        <v>-138</v>
      </c>
      <c r="G2106" s="1" t="s">
        <v>9</v>
      </c>
      <c r="H2106" s="1" t="s">
        <v>86</v>
      </c>
      <c r="I2106" s="1" t="s">
        <v>11</v>
      </c>
    </row>
    <row r="2107" spans="1:9">
      <c r="A2107" s="1" t="s">
        <v>11660</v>
      </c>
      <c r="B2107" s="2">
        <v>2276020</v>
      </c>
      <c r="C2107" s="1" t="s">
        <v>11661</v>
      </c>
      <c r="D2107" s="1" t="s">
        <v>11662</v>
      </c>
      <c r="E2107" s="1" t="s">
        <v>11663</v>
      </c>
      <c r="F2107" s="2">
        <v>-332</v>
      </c>
      <c r="G2107" s="1" t="s">
        <v>9</v>
      </c>
      <c r="H2107" s="1" t="s">
        <v>90</v>
      </c>
      <c r="I2107" s="1" t="s">
        <v>11</v>
      </c>
    </row>
    <row r="2108" spans="1:9">
      <c r="A2108" s="1" t="s">
        <v>11664</v>
      </c>
      <c r="B2108" s="2">
        <v>2276605</v>
      </c>
      <c r="C2108" s="1" t="s">
        <v>11665</v>
      </c>
      <c r="D2108" s="1" t="s">
        <v>11666</v>
      </c>
      <c r="E2108" s="1" t="s">
        <v>11667</v>
      </c>
      <c r="F2108" s="2">
        <v>-1500</v>
      </c>
      <c r="G2108" s="1" t="s">
        <v>9</v>
      </c>
      <c r="H2108" s="1" t="s">
        <v>117</v>
      </c>
      <c r="I2108" s="1" t="s">
        <v>11</v>
      </c>
    </row>
    <row r="2109" spans="1:9">
      <c r="A2109" s="1" t="s">
        <v>11668</v>
      </c>
      <c r="B2109" s="2">
        <v>2277296</v>
      </c>
      <c r="C2109" s="1" t="s">
        <v>11669</v>
      </c>
      <c r="D2109" s="1" t="s">
        <v>11670</v>
      </c>
      <c r="E2109" s="1" t="s">
        <v>11671</v>
      </c>
      <c r="F2109" s="2">
        <v>-300</v>
      </c>
      <c r="G2109" s="1" t="s">
        <v>9</v>
      </c>
      <c r="H2109" s="1" t="s">
        <v>77</v>
      </c>
      <c r="I2109" s="1" t="s">
        <v>11</v>
      </c>
    </row>
    <row r="2110" spans="1:9">
      <c r="A2110" s="1" t="s">
        <v>11672</v>
      </c>
      <c r="B2110" s="2">
        <v>2277336</v>
      </c>
      <c r="C2110" s="1" t="s">
        <v>11673</v>
      </c>
      <c r="D2110" s="1" t="s">
        <v>11674</v>
      </c>
      <c r="E2110" s="1" t="s">
        <v>11675</v>
      </c>
      <c r="F2110" s="2">
        <v>-200</v>
      </c>
      <c r="G2110" s="1" t="s">
        <v>9</v>
      </c>
      <c r="H2110" s="1" t="s">
        <v>77</v>
      </c>
      <c r="I2110" s="1" t="s">
        <v>11</v>
      </c>
    </row>
    <row r="2111" spans="1:9">
      <c r="A2111" s="1" t="s">
        <v>11676</v>
      </c>
      <c r="B2111" s="2">
        <v>2277672</v>
      </c>
      <c r="C2111" s="1" t="s">
        <v>11677</v>
      </c>
      <c r="D2111" s="1" t="s">
        <v>11678</v>
      </c>
      <c r="E2111" s="1" t="s">
        <v>11679</v>
      </c>
      <c r="F2111" s="2">
        <v>-55.12</v>
      </c>
      <c r="G2111" s="1" t="s">
        <v>9</v>
      </c>
      <c r="H2111" s="1" t="s">
        <v>88</v>
      </c>
      <c r="I2111" s="1" t="s">
        <v>11</v>
      </c>
    </row>
    <row r="2112" spans="1:9">
      <c r="A2112" s="1" t="s">
        <v>11680</v>
      </c>
      <c r="B2112" s="2">
        <v>2278521</v>
      </c>
      <c r="C2112" s="1" t="s">
        <v>11681</v>
      </c>
      <c r="D2112" s="1" t="s">
        <v>11682</v>
      </c>
      <c r="E2112" s="1" t="s">
        <v>11683</v>
      </c>
      <c r="F2112" s="2">
        <v>-86.98</v>
      </c>
      <c r="G2112" s="1" t="s">
        <v>9</v>
      </c>
      <c r="H2112" s="1" t="s">
        <v>10</v>
      </c>
      <c r="I2112" s="1" t="s">
        <v>11</v>
      </c>
    </row>
    <row r="2113" spans="1:9">
      <c r="A2113" s="1" t="s">
        <v>11684</v>
      </c>
      <c r="B2113" s="2">
        <v>2278583</v>
      </c>
      <c r="C2113" s="1" t="s">
        <v>11685</v>
      </c>
      <c r="D2113" s="1" t="s">
        <v>11686</v>
      </c>
      <c r="E2113" s="1" t="s">
        <v>11687</v>
      </c>
      <c r="F2113" s="2">
        <v>-147.5</v>
      </c>
      <c r="G2113" s="1" t="s">
        <v>9</v>
      </c>
      <c r="H2113" s="1" t="s">
        <v>98</v>
      </c>
      <c r="I2113" s="1" t="s">
        <v>11</v>
      </c>
    </row>
    <row r="2114" spans="1:9">
      <c r="A2114" s="1" t="s">
        <v>11688</v>
      </c>
      <c r="B2114" s="2">
        <v>2278733</v>
      </c>
      <c r="C2114" s="1" t="s">
        <v>11689</v>
      </c>
      <c r="D2114" s="1" t="s">
        <v>11690</v>
      </c>
      <c r="E2114" s="1" t="s">
        <v>11691</v>
      </c>
      <c r="F2114" s="2">
        <v>-3095</v>
      </c>
      <c r="G2114" s="1" t="s">
        <v>9</v>
      </c>
      <c r="H2114" s="1" t="s">
        <v>95</v>
      </c>
      <c r="I2114" s="1" t="s">
        <v>11</v>
      </c>
    </row>
    <row r="2115" spans="1:9">
      <c r="A2115" s="1" t="s">
        <v>11692</v>
      </c>
      <c r="B2115" s="2">
        <v>2278867</v>
      </c>
      <c r="C2115" s="1" t="s">
        <v>11693</v>
      </c>
      <c r="D2115" s="1" t="s">
        <v>11694</v>
      </c>
      <c r="E2115" s="1" t="s">
        <v>11695</v>
      </c>
      <c r="F2115" s="2">
        <v>-786.83</v>
      </c>
      <c r="G2115" s="1" t="s">
        <v>9</v>
      </c>
      <c r="H2115" s="1" t="s">
        <v>96</v>
      </c>
      <c r="I2115" s="1" t="s">
        <v>11</v>
      </c>
    </row>
    <row r="2116" spans="1:9">
      <c r="A2116" s="1" t="s">
        <v>11696</v>
      </c>
      <c r="B2116" s="2">
        <v>2278949</v>
      </c>
      <c r="C2116" s="1" t="s">
        <v>11697</v>
      </c>
      <c r="D2116" s="1" t="s">
        <v>8746</v>
      </c>
      <c r="E2116" s="1" t="s">
        <v>8280</v>
      </c>
      <c r="F2116" s="2">
        <v>-148.02000000000001</v>
      </c>
      <c r="G2116" s="1" t="s">
        <v>9</v>
      </c>
      <c r="H2116" s="1" t="s">
        <v>273</v>
      </c>
      <c r="I2116" s="1" t="s">
        <v>11</v>
      </c>
    </row>
    <row r="2117" spans="1:9">
      <c r="A2117" s="1" t="s">
        <v>11698</v>
      </c>
      <c r="B2117" s="2">
        <v>2279921</v>
      </c>
      <c r="C2117" s="1" t="s">
        <v>11699</v>
      </c>
      <c r="D2117" s="1" t="s">
        <v>11700</v>
      </c>
      <c r="E2117" s="1" t="s">
        <v>11701</v>
      </c>
      <c r="F2117" s="2">
        <v>-7.5</v>
      </c>
      <c r="G2117" s="1" t="s">
        <v>9</v>
      </c>
      <c r="H2117" s="1" t="s">
        <v>79</v>
      </c>
      <c r="I2117" s="1" t="s">
        <v>11</v>
      </c>
    </row>
    <row r="2118" spans="1:9">
      <c r="A2118" s="1" t="s">
        <v>11702</v>
      </c>
      <c r="B2118" s="2">
        <v>2280323</v>
      </c>
      <c r="C2118" s="1" t="s">
        <v>123</v>
      </c>
      <c r="D2118" s="1" t="s">
        <v>11703</v>
      </c>
      <c r="E2118" s="1" t="s">
        <v>11704</v>
      </c>
      <c r="F2118" s="2">
        <v>-15000</v>
      </c>
      <c r="G2118" s="1" t="s">
        <v>9</v>
      </c>
      <c r="H2118" s="1" t="s">
        <v>99</v>
      </c>
      <c r="I2118" s="1" t="s">
        <v>78</v>
      </c>
    </row>
    <row r="2119" spans="1:9">
      <c r="A2119" s="1" t="s">
        <v>11705</v>
      </c>
      <c r="B2119" s="2">
        <v>2280428</v>
      </c>
      <c r="C2119" s="1" t="s">
        <v>11706</v>
      </c>
      <c r="D2119" s="1" t="s">
        <v>11707</v>
      </c>
      <c r="E2119" s="1" t="s">
        <v>11708</v>
      </c>
      <c r="F2119" s="2">
        <v>-216.7</v>
      </c>
      <c r="G2119" s="1" t="s">
        <v>9</v>
      </c>
      <c r="H2119" s="1" t="s">
        <v>87</v>
      </c>
      <c r="I2119" s="1" t="s">
        <v>11</v>
      </c>
    </row>
    <row r="2120" spans="1:9">
      <c r="A2120" s="1" t="s">
        <v>11709</v>
      </c>
      <c r="B2120" s="2">
        <v>2280434</v>
      </c>
      <c r="C2120" s="1" t="s">
        <v>11710</v>
      </c>
      <c r="D2120" s="1" t="s">
        <v>11711</v>
      </c>
      <c r="E2120" s="1" t="s">
        <v>11712</v>
      </c>
      <c r="F2120" s="2">
        <v>-300</v>
      </c>
      <c r="G2120" s="1" t="s">
        <v>9</v>
      </c>
      <c r="H2120" s="1" t="s">
        <v>10</v>
      </c>
      <c r="I2120" s="1" t="s">
        <v>11</v>
      </c>
    </row>
    <row r="2121" spans="1:9">
      <c r="A2121" s="1" t="s">
        <v>11713</v>
      </c>
      <c r="B2121" s="2">
        <v>2280537</v>
      </c>
      <c r="C2121" s="1" t="s">
        <v>123</v>
      </c>
      <c r="D2121" s="1" t="s">
        <v>11703</v>
      </c>
      <c r="E2121" s="1" t="s">
        <v>11704</v>
      </c>
      <c r="F2121" s="2">
        <v>-15000</v>
      </c>
      <c r="G2121" s="1" t="s">
        <v>9</v>
      </c>
      <c r="H2121" s="1" t="s">
        <v>99</v>
      </c>
      <c r="I2121" s="1" t="s">
        <v>78</v>
      </c>
    </row>
    <row r="2122" spans="1:9">
      <c r="A2122" s="1" t="s">
        <v>11714</v>
      </c>
      <c r="B2122" s="2">
        <v>2280870</v>
      </c>
      <c r="C2122" s="1" t="s">
        <v>123</v>
      </c>
      <c r="D2122" s="1" t="s">
        <v>11703</v>
      </c>
      <c r="E2122" s="1" t="s">
        <v>11704</v>
      </c>
      <c r="F2122" s="2">
        <v>-15000</v>
      </c>
      <c r="G2122" s="1" t="s">
        <v>9</v>
      </c>
      <c r="H2122" s="1" t="s">
        <v>99</v>
      </c>
      <c r="I2122" s="1" t="s">
        <v>78</v>
      </c>
    </row>
    <row r="2123" spans="1:9">
      <c r="A2123" s="1" t="s">
        <v>11715</v>
      </c>
      <c r="B2123" s="2">
        <v>2281258</v>
      </c>
      <c r="C2123" s="1" t="s">
        <v>11716</v>
      </c>
      <c r="D2123" s="1" t="s">
        <v>11717</v>
      </c>
      <c r="E2123" s="1" t="s">
        <v>11718</v>
      </c>
      <c r="F2123" s="2">
        <v>-1089</v>
      </c>
      <c r="G2123" s="1" t="s">
        <v>9</v>
      </c>
      <c r="H2123" s="1" t="s">
        <v>102</v>
      </c>
      <c r="I2123" s="1" t="s">
        <v>11</v>
      </c>
    </row>
    <row r="2124" spans="1:9">
      <c r="A2124" s="1" t="s">
        <v>11719</v>
      </c>
      <c r="B2124" s="2">
        <v>2281274</v>
      </c>
      <c r="C2124" s="1" t="s">
        <v>11720</v>
      </c>
      <c r="D2124" s="1" t="s">
        <v>11721</v>
      </c>
      <c r="E2124" s="1" t="s">
        <v>11722</v>
      </c>
      <c r="F2124" s="2">
        <v>-550</v>
      </c>
      <c r="G2124" s="1" t="s">
        <v>9</v>
      </c>
      <c r="H2124" s="1" t="s">
        <v>81</v>
      </c>
      <c r="I2124" s="1" t="s">
        <v>11</v>
      </c>
    </row>
    <row r="2125" spans="1:9">
      <c r="A2125" s="1" t="s">
        <v>11723</v>
      </c>
      <c r="B2125" s="2">
        <v>2281273</v>
      </c>
      <c r="C2125" s="1" t="s">
        <v>11724</v>
      </c>
      <c r="D2125" s="1" t="s">
        <v>11725</v>
      </c>
      <c r="E2125" s="1" t="s">
        <v>11726</v>
      </c>
      <c r="F2125" s="2">
        <v>-166</v>
      </c>
      <c r="G2125" s="1" t="s">
        <v>9</v>
      </c>
      <c r="H2125" s="1" t="s">
        <v>76</v>
      </c>
      <c r="I2125" s="1" t="s">
        <v>11</v>
      </c>
    </row>
    <row r="2126" spans="1:9">
      <c r="A2126" s="1" t="s">
        <v>11727</v>
      </c>
      <c r="B2126" s="2">
        <v>2281298</v>
      </c>
      <c r="C2126" s="1" t="s">
        <v>11728</v>
      </c>
      <c r="D2126" s="1" t="s">
        <v>11729</v>
      </c>
      <c r="E2126" s="1" t="s">
        <v>11730</v>
      </c>
      <c r="F2126" s="2">
        <v>-650</v>
      </c>
      <c r="G2126" s="1" t="s">
        <v>9</v>
      </c>
      <c r="H2126" s="1" t="s">
        <v>117</v>
      </c>
      <c r="I2126" s="1" t="s">
        <v>11</v>
      </c>
    </row>
    <row r="2127" spans="1:9">
      <c r="A2127" s="1" t="s">
        <v>11731</v>
      </c>
      <c r="B2127" s="2">
        <v>2281527</v>
      </c>
      <c r="C2127" s="1" t="s">
        <v>11732</v>
      </c>
      <c r="D2127" s="1" t="s">
        <v>11733</v>
      </c>
      <c r="E2127" s="1" t="s">
        <v>11734</v>
      </c>
      <c r="F2127" s="2">
        <v>-6000</v>
      </c>
      <c r="G2127" s="1" t="s">
        <v>9</v>
      </c>
      <c r="H2127" s="1" t="s">
        <v>106</v>
      </c>
      <c r="I2127" s="1" t="s">
        <v>11</v>
      </c>
    </row>
    <row r="2128" spans="1:9">
      <c r="A2128" s="1" t="s">
        <v>11735</v>
      </c>
      <c r="B2128" s="2">
        <v>2281650</v>
      </c>
      <c r="C2128" s="1" t="s">
        <v>123</v>
      </c>
      <c r="D2128" s="1" t="s">
        <v>4810</v>
      </c>
      <c r="E2128" s="1" t="s">
        <v>4811</v>
      </c>
      <c r="F2128" s="2">
        <v>0</v>
      </c>
      <c r="G2128" s="1" t="s">
        <v>9</v>
      </c>
      <c r="H2128" s="1" t="s">
        <v>99</v>
      </c>
      <c r="I2128" s="1" t="s">
        <v>78</v>
      </c>
    </row>
    <row r="2129" spans="1:9">
      <c r="A2129" s="1" t="s">
        <v>11736</v>
      </c>
      <c r="B2129" s="2">
        <v>2281668</v>
      </c>
      <c r="C2129" s="1" t="s">
        <v>11737</v>
      </c>
      <c r="D2129" s="1" t="s">
        <v>11738</v>
      </c>
      <c r="E2129" s="1" t="s">
        <v>11739</v>
      </c>
      <c r="F2129" s="2">
        <v>-8364</v>
      </c>
      <c r="G2129" s="1" t="s">
        <v>9</v>
      </c>
      <c r="H2129" s="1" t="s">
        <v>92</v>
      </c>
      <c r="I2129" s="1" t="s">
        <v>11</v>
      </c>
    </row>
    <row r="2130" spans="1:9">
      <c r="A2130" s="1" t="s">
        <v>11740</v>
      </c>
      <c r="B2130" s="2">
        <v>2281728</v>
      </c>
      <c r="C2130" s="1" t="s">
        <v>11741</v>
      </c>
      <c r="D2130" s="1" t="s">
        <v>11742</v>
      </c>
      <c r="E2130" s="1" t="s">
        <v>11743</v>
      </c>
      <c r="F2130" s="2">
        <v>-93.78</v>
      </c>
      <c r="G2130" s="1" t="s">
        <v>9</v>
      </c>
      <c r="H2130" s="1" t="s">
        <v>90</v>
      </c>
      <c r="I2130" s="1" t="s">
        <v>11</v>
      </c>
    </row>
    <row r="2131" spans="1:9">
      <c r="A2131" s="1" t="s">
        <v>11744</v>
      </c>
      <c r="B2131" s="2">
        <v>2281778</v>
      </c>
      <c r="C2131" s="1" t="s">
        <v>11745</v>
      </c>
      <c r="D2131" s="1" t="s">
        <v>11746</v>
      </c>
      <c r="E2131" s="1" t="s">
        <v>11747</v>
      </c>
      <c r="F2131" s="2">
        <v>-20026.75</v>
      </c>
      <c r="G2131" s="1" t="s">
        <v>9</v>
      </c>
      <c r="H2131" s="1" t="s">
        <v>92</v>
      </c>
      <c r="I2131" s="1" t="s">
        <v>11</v>
      </c>
    </row>
    <row r="2132" spans="1:9">
      <c r="A2132" s="1" t="s">
        <v>11748</v>
      </c>
      <c r="B2132" s="2">
        <v>2281801</v>
      </c>
      <c r="C2132" s="1" t="s">
        <v>11749</v>
      </c>
      <c r="D2132" s="1" t="s">
        <v>11750</v>
      </c>
      <c r="E2132" s="1" t="s">
        <v>11751</v>
      </c>
      <c r="F2132" s="2">
        <v>-82</v>
      </c>
      <c r="G2132" s="1" t="s">
        <v>9</v>
      </c>
      <c r="H2132" s="1" t="s">
        <v>100</v>
      </c>
      <c r="I2132" s="1" t="s">
        <v>11</v>
      </c>
    </row>
    <row r="2133" spans="1:9">
      <c r="A2133" s="1" t="s">
        <v>11752</v>
      </c>
      <c r="B2133" s="2">
        <v>2281807</v>
      </c>
      <c r="C2133" s="1" t="s">
        <v>11753</v>
      </c>
      <c r="D2133" s="1" t="s">
        <v>11754</v>
      </c>
      <c r="E2133" s="1" t="s">
        <v>11755</v>
      </c>
      <c r="F2133" s="2">
        <v>-500</v>
      </c>
      <c r="G2133" s="1" t="s">
        <v>9</v>
      </c>
      <c r="H2133" s="1" t="s">
        <v>91</v>
      </c>
      <c r="I2133" s="1" t="s">
        <v>11</v>
      </c>
    </row>
    <row r="2134" spans="1:9">
      <c r="A2134" s="1" t="s">
        <v>11756</v>
      </c>
      <c r="B2134" s="2">
        <v>2281866</v>
      </c>
      <c r="C2134" s="1" t="s">
        <v>11757</v>
      </c>
      <c r="D2134" s="1" t="s">
        <v>11758</v>
      </c>
      <c r="E2134" s="1" t="s">
        <v>11759</v>
      </c>
      <c r="F2134" s="2">
        <v>-5158.1400000000003</v>
      </c>
      <c r="G2134" s="1" t="s">
        <v>9</v>
      </c>
      <c r="H2134" s="1" t="s">
        <v>77</v>
      </c>
      <c r="I2134" s="1" t="s">
        <v>11</v>
      </c>
    </row>
    <row r="2135" spans="1:9">
      <c r="A2135" s="1" t="s">
        <v>11760</v>
      </c>
      <c r="B2135" s="2">
        <v>2282001</v>
      </c>
      <c r="C2135" s="1" t="s">
        <v>11761</v>
      </c>
      <c r="D2135" s="1" t="s">
        <v>11762</v>
      </c>
      <c r="E2135" s="1" t="s">
        <v>11763</v>
      </c>
      <c r="F2135" s="2">
        <v>-4500</v>
      </c>
      <c r="G2135" s="1" t="s">
        <v>9</v>
      </c>
      <c r="H2135" s="1" t="s">
        <v>100</v>
      </c>
      <c r="I2135" s="1" t="s">
        <v>11</v>
      </c>
    </row>
    <row r="2136" spans="1:9">
      <c r="A2136" s="1" t="s">
        <v>11764</v>
      </c>
      <c r="B2136" s="2">
        <v>2282440</v>
      </c>
      <c r="C2136" s="1" t="s">
        <v>11765</v>
      </c>
      <c r="D2136" s="1" t="s">
        <v>10895</v>
      </c>
      <c r="E2136" s="1" t="s">
        <v>10896</v>
      </c>
      <c r="F2136" s="2">
        <v>-500</v>
      </c>
      <c r="G2136" s="1" t="s">
        <v>9</v>
      </c>
      <c r="H2136" s="1" t="s">
        <v>85</v>
      </c>
      <c r="I2136" s="1" t="s">
        <v>11</v>
      </c>
    </row>
    <row r="2137" spans="1:9">
      <c r="A2137" s="1" t="s">
        <v>11766</v>
      </c>
      <c r="B2137" s="2">
        <v>2282528</v>
      </c>
      <c r="C2137" s="1" t="s">
        <v>11767</v>
      </c>
      <c r="D2137" s="1" t="s">
        <v>10895</v>
      </c>
      <c r="E2137" s="1" t="s">
        <v>10896</v>
      </c>
      <c r="F2137" s="2">
        <v>-17863.5</v>
      </c>
      <c r="G2137" s="1" t="s">
        <v>9</v>
      </c>
      <c r="H2137" s="1" t="s">
        <v>85</v>
      </c>
      <c r="I2137" s="1" t="s">
        <v>11</v>
      </c>
    </row>
    <row r="2138" spans="1:9">
      <c r="A2138" s="1" t="s">
        <v>11768</v>
      </c>
      <c r="B2138" s="2">
        <v>2282535</v>
      </c>
      <c r="C2138" s="1" t="s">
        <v>11769</v>
      </c>
      <c r="D2138" s="1" t="s">
        <v>11770</v>
      </c>
      <c r="E2138" s="1" t="s">
        <v>11771</v>
      </c>
      <c r="F2138" s="2">
        <v>-6001</v>
      </c>
      <c r="G2138" s="1" t="s">
        <v>9</v>
      </c>
      <c r="H2138" s="1" t="s">
        <v>88</v>
      </c>
      <c r="I2138" s="1" t="s">
        <v>11</v>
      </c>
    </row>
    <row r="2139" spans="1:9">
      <c r="A2139" s="1" t="s">
        <v>11772</v>
      </c>
      <c r="B2139" s="2">
        <v>2282722</v>
      </c>
      <c r="C2139" s="1" t="s">
        <v>11773</v>
      </c>
      <c r="D2139" s="1" t="s">
        <v>11774</v>
      </c>
      <c r="E2139" s="1" t="s">
        <v>11775</v>
      </c>
      <c r="F2139" s="2">
        <v>-4000</v>
      </c>
      <c r="G2139" s="1" t="s">
        <v>9</v>
      </c>
      <c r="H2139" s="1" t="s">
        <v>96</v>
      </c>
      <c r="I2139" s="1" t="s">
        <v>11</v>
      </c>
    </row>
    <row r="2140" spans="1:9">
      <c r="A2140" s="1" t="s">
        <v>11776</v>
      </c>
      <c r="B2140" s="2">
        <v>2282906</v>
      </c>
      <c r="C2140" s="1" t="s">
        <v>11777</v>
      </c>
      <c r="D2140" s="1" t="s">
        <v>11778</v>
      </c>
      <c r="E2140" s="1" t="s">
        <v>11779</v>
      </c>
      <c r="F2140" s="2">
        <v>-3500</v>
      </c>
      <c r="G2140" s="1" t="s">
        <v>9</v>
      </c>
      <c r="H2140" s="1" t="s">
        <v>106</v>
      </c>
      <c r="I2140" s="1" t="s">
        <v>11</v>
      </c>
    </row>
    <row r="2141" spans="1:9">
      <c r="A2141" s="1" t="s">
        <v>11780</v>
      </c>
      <c r="B2141" s="2">
        <v>2282907</v>
      </c>
      <c r="C2141" s="1" t="s">
        <v>11781</v>
      </c>
      <c r="D2141" s="1" t="s">
        <v>11782</v>
      </c>
      <c r="E2141" s="1" t="s">
        <v>11783</v>
      </c>
      <c r="F2141" s="2">
        <v>-8100</v>
      </c>
      <c r="G2141" s="1" t="s">
        <v>9</v>
      </c>
      <c r="H2141" s="1" t="s">
        <v>95</v>
      </c>
      <c r="I2141" s="1" t="s">
        <v>11</v>
      </c>
    </row>
    <row r="2142" spans="1:9">
      <c r="A2142" s="1" t="s">
        <v>11784</v>
      </c>
      <c r="B2142" s="2">
        <v>2283075</v>
      </c>
      <c r="C2142" s="1" t="s">
        <v>123</v>
      </c>
      <c r="D2142" s="1" t="s">
        <v>4810</v>
      </c>
      <c r="E2142" s="1" t="s">
        <v>4811</v>
      </c>
      <c r="F2142" s="2">
        <v>0</v>
      </c>
      <c r="G2142" s="1" t="s">
        <v>9</v>
      </c>
      <c r="H2142" s="1" t="s">
        <v>99</v>
      </c>
      <c r="I2142" s="1" t="s">
        <v>78</v>
      </c>
    </row>
    <row r="2143" spans="1:9">
      <c r="A2143" s="1" t="s">
        <v>11785</v>
      </c>
      <c r="B2143" s="2">
        <v>2283149</v>
      </c>
      <c r="C2143" s="1" t="s">
        <v>11786</v>
      </c>
      <c r="D2143" s="1" t="s">
        <v>11787</v>
      </c>
      <c r="E2143" s="1" t="s">
        <v>11788</v>
      </c>
      <c r="F2143" s="2">
        <v>-5000</v>
      </c>
      <c r="G2143" s="1" t="s">
        <v>9</v>
      </c>
      <c r="H2143" s="1" t="s">
        <v>10658</v>
      </c>
      <c r="I2143" s="1" t="s">
        <v>11</v>
      </c>
    </row>
    <row r="2144" spans="1:9">
      <c r="A2144" s="1" t="s">
        <v>11789</v>
      </c>
      <c r="B2144" s="2">
        <v>2283158</v>
      </c>
      <c r="C2144" s="1" t="s">
        <v>11790</v>
      </c>
      <c r="D2144" s="1" t="s">
        <v>11791</v>
      </c>
      <c r="E2144" s="1" t="s">
        <v>3140</v>
      </c>
      <c r="F2144" s="2">
        <v>-70.94</v>
      </c>
      <c r="G2144" s="1" t="s">
        <v>9</v>
      </c>
      <c r="H2144" s="1" t="s">
        <v>77</v>
      </c>
      <c r="I2144" s="1" t="s">
        <v>11</v>
      </c>
    </row>
    <row r="2145" spans="1:9">
      <c r="A2145" s="1" t="s">
        <v>11792</v>
      </c>
      <c r="B2145" s="2">
        <v>2283164</v>
      </c>
      <c r="C2145" s="1" t="s">
        <v>11793</v>
      </c>
      <c r="D2145" s="1" t="s">
        <v>11794</v>
      </c>
      <c r="E2145" s="1" t="s">
        <v>11795</v>
      </c>
      <c r="F2145" s="2">
        <v>-8429.43</v>
      </c>
      <c r="G2145" s="1" t="s">
        <v>9</v>
      </c>
      <c r="H2145" s="1" t="s">
        <v>95</v>
      </c>
      <c r="I2145" s="1" t="s">
        <v>11</v>
      </c>
    </row>
    <row r="2146" spans="1:9">
      <c r="A2146" s="1" t="s">
        <v>11796</v>
      </c>
      <c r="B2146" s="2">
        <v>2283169</v>
      </c>
      <c r="C2146" s="1" t="s">
        <v>123</v>
      </c>
      <c r="D2146" s="1" t="s">
        <v>4810</v>
      </c>
      <c r="E2146" s="1" t="s">
        <v>4811</v>
      </c>
      <c r="F2146" s="2">
        <v>-1.01</v>
      </c>
      <c r="G2146" s="1" t="s">
        <v>9</v>
      </c>
      <c r="H2146" s="1" t="s">
        <v>99</v>
      </c>
      <c r="I2146" s="1" t="s">
        <v>78</v>
      </c>
    </row>
    <row r="2147" spans="1:9">
      <c r="A2147" s="1" t="s">
        <v>11797</v>
      </c>
      <c r="B2147" s="2">
        <v>2283224</v>
      </c>
      <c r="C2147" s="1" t="s">
        <v>11798</v>
      </c>
      <c r="D2147" s="1" t="s">
        <v>11799</v>
      </c>
      <c r="E2147" s="1" t="s">
        <v>11800</v>
      </c>
      <c r="F2147" s="2">
        <v>-600</v>
      </c>
      <c r="G2147" s="1" t="s">
        <v>9</v>
      </c>
      <c r="H2147" s="1" t="s">
        <v>90</v>
      </c>
      <c r="I2147" s="1" t="s">
        <v>11</v>
      </c>
    </row>
    <row r="2148" spans="1:9">
      <c r="A2148" s="1" t="s">
        <v>11801</v>
      </c>
      <c r="B2148" s="2">
        <v>2283925</v>
      </c>
      <c r="C2148" s="1" t="s">
        <v>11802</v>
      </c>
      <c r="D2148" s="1" t="s">
        <v>11803</v>
      </c>
      <c r="E2148" s="1" t="s">
        <v>11804</v>
      </c>
      <c r="F2148" s="2">
        <v>-2915.85</v>
      </c>
      <c r="G2148" s="1" t="s">
        <v>9</v>
      </c>
      <c r="H2148" s="1" t="s">
        <v>76</v>
      </c>
      <c r="I2148" s="1" t="s">
        <v>11</v>
      </c>
    </row>
    <row r="2149" spans="1:9">
      <c r="A2149" s="1" t="s">
        <v>11805</v>
      </c>
      <c r="B2149" s="2">
        <v>2284001</v>
      </c>
      <c r="C2149" s="1" t="s">
        <v>11806</v>
      </c>
      <c r="D2149" s="1" t="s">
        <v>11807</v>
      </c>
      <c r="E2149" s="1" t="s">
        <v>11808</v>
      </c>
      <c r="F2149" s="2">
        <v>-4846.05</v>
      </c>
      <c r="G2149" s="1" t="s">
        <v>9</v>
      </c>
      <c r="H2149" s="1" t="s">
        <v>80</v>
      </c>
      <c r="I2149" s="1" t="s">
        <v>11</v>
      </c>
    </row>
    <row r="2150" spans="1:9">
      <c r="A2150" s="1" t="s">
        <v>11809</v>
      </c>
      <c r="B2150" s="2">
        <v>2284088</v>
      </c>
      <c r="C2150" s="1" t="s">
        <v>11810</v>
      </c>
      <c r="D2150" s="1" t="s">
        <v>11811</v>
      </c>
      <c r="E2150" s="1" t="s">
        <v>11812</v>
      </c>
      <c r="F2150" s="2">
        <v>-19.420000000000002</v>
      </c>
      <c r="G2150" s="1" t="s">
        <v>9</v>
      </c>
      <c r="H2150" s="1" t="s">
        <v>105</v>
      </c>
      <c r="I2150" s="1" t="s">
        <v>11</v>
      </c>
    </row>
    <row r="2151" spans="1:9">
      <c r="A2151" s="1" t="s">
        <v>11813</v>
      </c>
      <c r="B2151" s="2">
        <v>2284165</v>
      </c>
      <c r="C2151" s="1" t="s">
        <v>11814</v>
      </c>
      <c r="D2151" s="1" t="s">
        <v>10650</v>
      </c>
      <c r="E2151" s="1" t="s">
        <v>10651</v>
      </c>
      <c r="F2151" s="2">
        <v>-5873.6</v>
      </c>
      <c r="G2151" s="1" t="s">
        <v>9</v>
      </c>
      <c r="H2151" s="1" t="s">
        <v>100</v>
      </c>
      <c r="I2151" s="1" t="s">
        <v>11</v>
      </c>
    </row>
    <row r="2152" spans="1:9">
      <c r="A2152" s="1" t="s">
        <v>11815</v>
      </c>
      <c r="B2152" s="2">
        <v>2284202</v>
      </c>
      <c r="C2152" s="1" t="s">
        <v>11816</v>
      </c>
      <c r="D2152" s="1" t="s">
        <v>11817</v>
      </c>
      <c r="E2152" s="1" t="s">
        <v>11818</v>
      </c>
      <c r="F2152" s="2">
        <v>-305.5</v>
      </c>
      <c r="G2152" s="1" t="s">
        <v>9</v>
      </c>
      <c r="H2152" s="1" t="s">
        <v>100</v>
      </c>
      <c r="I2152" s="1" t="s">
        <v>11</v>
      </c>
    </row>
    <row r="2153" spans="1:9">
      <c r="A2153" s="1" t="s">
        <v>11819</v>
      </c>
      <c r="B2153" s="2">
        <v>2284249</v>
      </c>
      <c r="C2153" s="1" t="s">
        <v>11820</v>
      </c>
      <c r="D2153" s="1" t="s">
        <v>11821</v>
      </c>
      <c r="E2153" s="1" t="s">
        <v>11822</v>
      </c>
      <c r="F2153" s="2">
        <v>-581.41999999999996</v>
      </c>
      <c r="G2153" s="1" t="s">
        <v>9</v>
      </c>
      <c r="H2153" s="1" t="s">
        <v>95</v>
      </c>
      <c r="I2153" s="1" t="s">
        <v>11</v>
      </c>
    </row>
    <row r="2154" spans="1:9">
      <c r="A2154" s="1" t="s">
        <v>11823</v>
      </c>
      <c r="B2154" s="2">
        <v>2284274</v>
      </c>
      <c r="C2154" s="1" t="s">
        <v>11824</v>
      </c>
      <c r="D2154" s="1" t="s">
        <v>11825</v>
      </c>
      <c r="E2154" s="1" t="s">
        <v>11826</v>
      </c>
      <c r="F2154" s="2">
        <v>-5000</v>
      </c>
      <c r="G2154" s="1" t="s">
        <v>9</v>
      </c>
      <c r="H2154" s="1" t="s">
        <v>140</v>
      </c>
      <c r="I2154" s="1" t="s">
        <v>11</v>
      </c>
    </row>
    <row r="2155" spans="1:9">
      <c r="A2155" s="1" t="s">
        <v>11827</v>
      </c>
      <c r="B2155" s="2">
        <v>2284320</v>
      </c>
      <c r="C2155" s="1" t="s">
        <v>11828</v>
      </c>
      <c r="D2155" s="1" t="s">
        <v>11829</v>
      </c>
      <c r="E2155" s="1" t="s">
        <v>11830</v>
      </c>
      <c r="F2155" s="2">
        <v>-2087.33</v>
      </c>
      <c r="G2155" s="1" t="s">
        <v>9</v>
      </c>
      <c r="H2155" s="1" t="s">
        <v>90</v>
      </c>
      <c r="I2155" s="1" t="s">
        <v>11</v>
      </c>
    </row>
    <row r="2156" spans="1:9">
      <c r="A2156" s="1" t="s">
        <v>11831</v>
      </c>
      <c r="B2156" s="2">
        <v>2284370</v>
      </c>
      <c r="C2156" s="1" t="s">
        <v>11832</v>
      </c>
      <c r="D2156" s="1" t="s">
        <v>11833</v>
      </c>
      <c r="E2156" s="1" t="s">
        <v>11834</v>
      </c>
      <c r="F2156" s="2">
        <v>-32.5</v>
      </c>
      <c r="G2156" s="1" t="s">
        <v>9</v>
      </c>
      <c r="H2156" s="1" t="s">
        <v>79</v>
      </c>
      <c r="I2156" s="1" t="s">
        <v>11</v>
      </c>
    </row>
    <row r="2157" spans="1:9">
      <c r="A2157" s="1" t="s">
        <v>11835</v>
      </c>
      <c r="B2157" s="2">
        <v>2284379</v>
      </c>
      <c r="C2157" s="1" t="s">
        <v>11836</v>
      </c>
      <c r="D2157" s="1" t="s">
        <v>11837</v>
      </c>
      <c r="E2157" s="1" t="s">
        <v>11838</v>
      </c>
      <c r="F2157" s="2">
        <v>-167</v>
      </c>
      <c r="G2157" s="1" t="s">
        <v>9</v>
      </c>
      <c r="H2157" s="1" t="s">
        <v>90</v>
      </c>
      <c r="I2157" s="1" t="s">
        <v>11</v>
      </c>
    </row>
    <row r="2158" spans="1:9">
      <c r="A2158" s="1" t="s">
        <v>11839</v>
      </c>
      <c r="B2158" s="2">
        <v>2284402</v>
      </c>
      <c r="C2158" s="1" t="s">
        <v>11840</v>
      </c>
      <c r="D2158" s="1" t="s">
        <v>11841</v>
      </c>
      <c r="E2158" s="1" t="s">
        <v>11842</v>
      </c>
      <c r="F2158" s="2">
        <v>-1050</v>
      </c>
      <c r="G2158" s="1" t="s">
        <v>9</v>
      </c>
      <c r="H2158" s="1" t="s">
        <v>92</v>
      </c>
      <c r="I2158" s="1" t="s">
        <v>11</v>
      </c>
    </row>
    <row r="2159" spans="1:9">
      <c r="A2159" s="1" t="s">
        <v>11843</v>
      </c>
      <c r="B2159" s="2">
        <v>2284411</v>
      </c>
      <c r="C2159" s="1" t="s">
        <v>11844</v>
      </c>
      <c r="D2159" s="1" t="s">
        <v>11845</v>
      </c>
      <c r="E2159" s="1" t="s">
        <v>11846</v>
      </c>
      <c r="F2159" s="2">
        <v>-7446.63</v>
      </c>
      <c r="G2159" s="1" t="s">
        <v>9</v>
      </c>
      <c r="H2159" s="1" t="s">
        <v>77</v>
      </c>
      <c r="I2159" s="1" t="s">
        <v>11</v>
      </c>
    </row>
    <row r="2160" spans="1:9">
      <c r="A2160" s="1" t="s">
        <v>11847</v>
      </c>
      <c r="B2160" s="2">
        <v>2284416</v>
      </c>
      <c r="C2160" s="1" t="s">
        <v>11848</v>
      </c>
      <c r="D2160" s="1" t="s">
        <v>11849</v>
      </c>
      <c r="E2160" s="1" t="s">
        <v>11850</v>
      </c>
      <c r="F2160" s="2">
        <v>-909.29</v>
      </c>
      <c r="G2160" s="1" t="s">
        <v>9</v>
      </c>
      <c r="H2160" s="1" t="s">
        <v>77</v>
      </c>
      <c r="I2160" s="1" t="s">
        <v>11</v>
      </c>
    </row>
    <row r="2161" spans="1:9">
      <c r="A2161" s="1" t="s">
        <v>11851</v>
      </c>
      <c r="B2161" s="2">
        <v>2284472</v>
      </c>
      <c r="C2161" s="1" t="s">
        <v>11852</v>
      </c>
      <c r="D2161" s="1" t="s">
        <v>11650</v>
      </c>
      <c r="E2161" s="1" t="s">
        <v>11651</v>
      </c>
      <c r="F2161" s="2">
        <v>-4.5</v>
      </c>
      <c r="G2161" s="1" t="s">
        <v>9</v>
      </c>
      <c r="H2161" s="1" t="s">
        <v>100</v>
      </c>
      <c r="I2161" s="1" t="s">
        <v>11</v>
      </c>
    </row>
    <row r="2162" spans="1:9">
      <c r="A2162" s="1" t="s">
        <v>11853</v>
      </c>
      <c r="B2162" s="2">
        <v>2284474</v>
      </c>
      <c r="C2162" s="1" t="s">
        <v>11854</v>
      </c>
      <c r="D2162" s="1" t="s">
        <v>11855</v>
      </c>
      <c r="E2162" s="1" t="s">
        <v>11856</v>
      </c>
      <c r="F2162" s="2">
        <v>-3000</v>
      </c>
      <c r="G2162" s="1" t="s">
        <v>9</v>
      </c>
      <c r="H2162" s="1" t="s">
        <v>77</v>
      </c>
      <c r="I2162" s="1" t="s">
        <v>11</v>
      </c>
    </row>
    <row r="2163" spans="1:9">
      <c r="A2163" s="1" t="s">
        <v>11857</v>
      </c>
      <c r="B2163" s="2">
        <v>2284515</v>
      </c>
      <c r="C2163" s="1" t="s">
        <v>11858</v>
      </c>
      <c r="D2163" s="1" t="s">
        <v>11859</v>
      </c>
      <c r="E2163" s="1" t="s">
        <v>11860</v>
      </c>
      <c r="F2163" s="2">
        <v>-4469.08</v>
      </c>
      <c r="G2163" s="1" t="s">
        <v>9</v>
      </c>
      <c r="H2163" s="1" t="s">
        <v>77</v>
      </c>
      <c r="I2163" s="1" t="s">
        <v>11</v>
      </c>
    </row>
    <row r="2164" spans="1:9">
      <c r="A2164" s="1" t="s">
        <v>11861</v>
      </c>
      <c r="B2164" s="2">
        <v>2284571</v>
      </c>
      <c r="C2164" s="1" t="s">
        <v>11862</v>
      </c>
      <c r="D2164" s="1" t="s">
        <v>11863</v>
      </c>
      <c r="E2164" s="1" t="s">
        <v>11864</v>
      </c>
      <c r="F2164" s="2">
        <v>-7196</v>
      </c>
      <c r="G2164" s="1" t="s">
        <v>9</v>
      </c>
      <c r="H2164" s="1" t="s">
        <v>87</v>
      </c>
      <c r="I2164" s="1" t="s">
        <v>11</v>
      </c>
    </row>
    <row r="2165" spans="1:9">
      <c r="A2165" s="1" t="s">
        <v>11865</v>
      </c>
      <c r="B2165" s="2">
        <v>2284665</v>
      </c>
      <c r="C2165" s="1" t="s">
        <v>11866</v>
      </c>
      <c r="D2165" s="1" t="s">
        <v>11725</v>
      </c>
      <c r="E2165" s="1" t="s">
        <v>11726</v>
      </c>
      <c r="F2165" s="2">
        <v>-1796</v>
      </c>
      <c r="G2165" s="1" t="s">
        <v>9</v>
      </c>
      <c r="H2165" s="1" t="s">
        <v>90</v>
      </c>
      <c r="I2165" s="1" t="s">
        <v>11</v>
      </c>
    </row>
    <row r="2166" spans="1:9">
      <c r="A2166" s="1" t="s">
        <v>11867</v>
      </c>
      <c r="B2166" s="2">
        <v>2284686</v>
      </c>
      <c r="C2166" s="1" t="s">
        <v>11868</v>
      </c>
      <c r="D2166" s="1" t="s">
        <v>11869</v>
      </c>
      <c r="E2166" s="1" t="s">
        <v>11870</v>
      </c>
      <c r="F2166" s="2">
        <v>-2000</v>
      </c>
      <c r="G2166" s="1" t="s">
        <v>9</v>
      </c>
      <c r="H2166" s="1" t="s">
        <v>108</v>
      </c>
      <c r="I2166" s="1" t="s">
        <v>11</v>
      </c>
    </row>
    <row r="2167" spans="1:9">
      <c r="A2167" s="1" t="s">
        <v>11871</v>
      </c>
      <c r="B2167" s="2">
        <v>2284708</v>
      </c>
      <c r="C2167" s="1" t="s">
        <v>11872</v>
      </c>
      <c r="D2167" s="1" t="s">
        <v>11873</v>
      </c>
      <c r="E2167" s="1" t="s">
        <v>11874</v>
      </c>
      <c r="F2167" s="2">
        <v>-754.61</v>
      </c>
      <c r="G2167" s="1" t="s">
        <v>9</v>
      </c>
      <c r="H2167" s="1" t="s">
        <v>106</v>
      </c>
      <c r="I2167" s="1" t="s">
        <v>11</v>
      </c>
    </row>
    <row r="2168" spans="1:9">
      <c r="A2168" s="1" t="s">
        <v>11875</v>
      </c>
      <c r="B2168" s="2">
        <v>2284798</v>
      </c>
      <c r="C2168" s="1" t="s">
        <v>11876</v>
      </c>
      <c r="D2168" s="1" t="s">
        <v>11877</v>
      </c>
      <c r="E2168" s="1" t="s">
        <v>11878</v>
      </c>
      <c r="F2168" s="2">
        <v>-2800</v>
      </c>
      <c r="G2168" s="1" t="s">
        <v>9</v>
      </c>
      <c r="H2168" s="1" t="s">
        <v>87</v>
      </c>
      <c r="I2168" s="1" t="s">
        <v>11</v>
      </c>
    </row>
    <row r="2169" spans="1:9">
      <c r="A2169" s="1" t="s">
        <v>11879</v>
      </c>
      <c r="B2169" s="2">
        <v>2284801</v>
      </c>
      <c r="C2169" s="1" t="s">
        <v>11880</v>
      </c>
      <c r="D2169" s="1" t="s">
        <v>11881</v>
      </c>
      <c r="E2169" s="1" t="s">
        <v>11882</v>
      </c>
      <c r="F2169" s="2">
        <v>-13900</v>
      </c>
      <c r="G2169" s="1" t="s">
        <v>9</v>
      </c>
      <c r="H2169" s="1" t="s">
        <v>96</v>
      </c>
      <c r="I2169" s="1" t="s">
        <v>11</v>
      </c>
    </row>
    <row r="2170" spans="1:9">
      <c r="A2170" s="1" t="s">
        <v>11883</v>
      </c>
      <c r="B2170" s="2">
        <v>2284913</v>
      </c>
      <c r="C2170" s="1" t="s">
        <v>11884</v>
      </c>
      <c r="D2170" s="1" t="s">
        <v>11885</v>
      </c>
      <c r="E2170" s="1" t="s">
        <v>11886</v>
      </c>
      <c r="F2170" s="2">
        <v>-382.96</v>
      </c>
      <c r="G2170" s="1" t="s">
        <v>9</v>
      </c>
      <c r="H2170" s="1" t="s">
        <v>96</v>
      </c>
      <c r="I2170" s="1" t="s">
        <v>11</v>
      </c>
    </row>
    <row r="2171" spans="1:9">
      <c r="A2171" s="1" t="s">
        <v>11887</v>
      </c>
      <c r="B2171" s="2">
        <v>2284915</v>
      </c>
      <c r="C2171" s="1" t="s">
        <v>11888</v>
      </c>
      <c r="D2171" s="1" t="s">
        <v>11889</v>
      </c>
      <c r="E2171" s="1" t="s">
        <v>11890</v>
      </c>
      <c r="F2171" s="2">
        <v>-500</v>
      </c>
      <c r="G2171" s="1" t="s">
        <v>9</v>
      </c>
      <c r="H2171" s="1" t="s">
        <v>124</v>
      </c>
      <c r="I2171" s="1" t="s">
        <v>11</v>
      </c>
    </row>
    <row r="2172" spans="1:9">
      <c r="A2172" s="1" t="s">
        <v>11891</v>
      </c>
      <c r="B2172" s="2">
        <v>2285407</v>
      </c>
      <c r="C2172" s="1" t="s">
        <v>11892</v>
      </c>
      <c r="D2172" s="1" t="s">
        <v>11893</v>
      </c>
      <c r="E2172" s="1" t="s">
        <v>11894</v>
      </c>
      <c r="F2172" s="2">
        <v>-151</v>
      </c>
      <c r="G2172" s="1" t="s">
        <v>9</v>
      </c>
      <c r="H2172" s="1" t="s">
        <v>102</v>
      </c>
      <c r="I2172" s="1" t="s">
        <v>11</v>
      </c>
    </row>
    <row r="2173" spans="1:9">
      <c r="A2173" s="1" t="s">
        <v>11895</v>
      </c>
      <c r="B2173" s="2">
        <v>2285479</v>
      </c>
      <c r="C2173" s="1" t="s">
        <v>11896</v>
      </c>
      <c r="D2173" s="1" t="s">
        <v>11897</v>
      </c>
      <c r="E2173" s="1" t="s">
        <v>11898</v>
      </c>
      <c r="F2173" s="2">
        <v>-65.7</v>
      </c>
      <c r="G2173" s="1" t="s">
        <v>9</v>
      </c>
      <c r="H2173" s="1" t="s">
        <v>87</v>
      </c>
      <c r="I2173" s="1" t="s">
        <v>11</v>
      </c>
    </row>
    <row r="2174" spans="1:9">
      <c r="A2174" s="1" t="s">
        <v>11899</v>
      </c>
      <c r="B2174" s="2">
        <v>2285591</v>
      </c>
      <c r="C2174" s="1" t="s">
        <v>11900</v>
      </c>
      <c r="D2174" s="1" t="s">
        <v>11901</v>
      </c>
      <c r="E2174" s="1" t="s">
        <v>11894</v>
      </c>
      <c r="F2174" s="2">
        <v>-8.42</v>
      </c>
      <c r="G2174" s="1" t="s">
        <v>9</v>
      </c>
      <c r="H2174" s="1" t="s">
        <v>102</v>
      </c>
      <c r="I2174" s="1" t="s">
        <v>11</v>
      </c>
    </row>
    <row r="2175" spans="1:9">
      <c r="A2175" s="1" t="s">
        <v>11902</v>
      </c>
      <c r="B2175" s="2">
        <v>2286027</v>
      </c>
      <c r="C2175" s="1" t="s">
        <v>11903</v>
      </c>
      <c r="D2175" s="1" t="s">
        <v>11904</v>
      </c>
      <c r="E2175" s="1" t="s">
        <v>11905</v>
      </c>
      <c r="F2175" s="2">
        <v>-6491</v>
      </c>
      <c r="G2175" s="1" t="s">
        <v>9</v>
      </c>
      <c r="H2175" s="1" t="s">
        <v>92</v>
      </c>
      <c r="I2175" s="1" t="s">
        <v>11</v>
      </c>
    </row>
    <row r="2176" spans="1:9">
      <c r="A2176" s="1" t="s">
        <v>11906</v>
      </c>
      <c r="B2176" s="2">
        <v>2286159</v>
      </c>
      <c r="C2176" s="1" t="s">
        <v>11907</v>
      </c>
      <c r="D2176" s="1" t="s">
        <v>11908</v>
      </c>
      <c r="E2176" s="1" t="s">
        <v>11909</v>
      </c>
      <c r="F2176" s="2">
        <v>-1000</v>
      </c>
      <c r="G2176" s="1" t="s">
        <v>9</v>
      </c>
      <c r="H2176" s="1" t="s">
        <v>107</v>
      </c>
      <c r="I2176" s="1" t="s">
        <v>11</v>
      </c>
    </row>
    <row r="2177" spans="1:9">
      <c r="A2177" s="1" t="s">
        <v>11910</v>
      </c>
      <c r="B2177" s="2">
        <v>2286302</v>
      </c>
      <c r="C2177" s="1" t="s">
        <v>11911</v>
      </c>
      <c r="D2177" s="1" t="s">
        <v>11912</v>
      </c>
      <c r="E2177" s="1" t="s">
        <v>11913</v>
      </c>
      <c r="F2177" s="2">
        <v>-1000</v>
      </c>
      <c r="G2177" s="1" t="s">
        <v>9</v>
      </c>
      <c r="H2177" s="1" t="s">
        <v>76</v>
      </c>
      <c r="I2177" s="1" t="s">
        <v>11</v>
      </c>
    </row>
    <row r="2178" spans="1:9">
      <c r="A2178" s="1" t="s">
        <v>11914</v>
      </c>
      <c r="B2178" s="2">
        <v>2286532</v>
      </c>
      <c r="C2178" s="1" t="s">
        <v>11915</v>
      </c>
      <c r="D2178" s="1" t="s">
        <v>11908</v>
      </c>
      <c r="E2178" s="1" t="s">
        <v>11909</v>
      </c>
      <c r="F2178" s="2">
        <v>-200</v>
      </c>
      <c r="G2178" s="1" t="s">
        <v>9</v>
      </c>
      <c r="H2178" s="1" t="s">
        <v>107</v>
      </c>
      <c r="I2178" s="1" t="s">
        <v>11</v>
      </c>
    </row>
    <row r="2179" spans="1:9">
      <c r="A2179" s="1" t="s">
        <v>11916</v>
      </c>
      <c r="B2179" s="2">
        <v>2286581</v>
      </c>
      <c r="C2179" s="1" t="s">
        <v>11917</v>
      </c>
      <c r="D2179" s="1" t="s">
        <v>11918</v>
      </c>
      <c r="E2179" s="1" t="s">
        <v>11919</v>
      </c>
      <c r="F2179" s="2">
        <v>-290</v>
      </c>
      <c r="G2179" s="1" t="s">
        <v>9</v>
      </c>
      <c r="H2179" s="1" t="s">
        <v>77</v>
      </c>
      <c r="I2179" s="1" t="s">
        <v>11</v>
      </c>
    </row>
    <row r="2180" spans="1:9">
      <c r="A2180" s="1" t="s">
        <v>11920</v>
      </c>
      <c r="B2180" s="2">
        <v>2286686</v>
      </c>
      <c r="C2180" s="1" t="s">
        <v>11921</v>
      </c>
      <c r="D2180" s="1" t="s">
        <v>11922</v>
      </c>
      <c r="E2180" s="1" t="s">
        <v>11923</v>
      </c>
      <c r="F2180" s="2">
        <v>-31.42</v>
      </c>
      <c r="G2180" s="1" t="s">
        <v>9</v>
      </c>
      <c r="H2180" s="1" t="s">
        <v>119</v>
      </c>
      <c r="I2180" s="1" t="s">
        <v>11</v>
      </c>
    </row>
    <row r="2181" spans="1:9">
      <c r="A2181" s="1" t="s">
        <v>11924</v>
      </c>
      <c r="B2181" s="2">
        <v>2286975</v>
      </c>
      <c r="C2181" s="1" t="s">
        <v>11925</v>
      </c>
      <c r="D2181" s="1" t="s">
        <v>11926</v>
      </c>
      <c r="E2181" s="1" t="s">
        <v>11927</v>
      </c>
      <c r="F2181" s="2">
        <v>-358.14</v>
      </c>
      <c r="G2181" s="1" t="s">
        <v>9</v>
      </c>
      <c r="H2181" s="1" t="s">
        <v>102</v>
      </c>
      <c r="I2181" s="1" t="s">
        <v>11</v>
      </c>
    </row>
    <row r="2182" spans="1:9">
      <c r="A2182" s="1" t="s">
        <v>11928</v>
      </c>
      <c r="B2182" s="2">
        <v>2286996</v>
      </c>
      <c r="C2182" s="1" t="s">
        <v>11929</v>
      </c>
      <c r="D2182" s="1" t="s">
        <v>11930</v>
      </c>
      <c r="E2182" s="1" t="s">
        <v>11931</v>
      </c>
      <c r="F2182" s="2">
        <v>-44.5</v>
      </c>
      <c r="G2182" s="1" t="s">
        <v>9</v>
      </c>
      <c r="H2182" s="1" t="s">
        <v>77</v>
      </c>
      <c r="I2182" s="1" t="s">
        <v>11</v>
      </c>
    </row>
    <row r="2183" spans="1:9">
      <c r="A2183" s="1" t="s">
        <v>11932</v>
      </c>
      <c r="B2183" s="2">
        <v>2287273</v>
      </c>
      <c r="C2183" s="1" t="s">
        <v>123</v>
      </c>
      <c r="D2183" s="1" t="s">
        <v>11933</v>
      </c>
      <c r="E2183" s="1" t="s">
        <v>11934</v>
      </c>
      <c r="F2183" s="2">
        <v>-945.5</v>
      </c>
      <c r="G2183" s="1" t="s">
        <v>9</v>
      </c>
      <c r="H2183" s="1" t="s">
        <v>77</v>
      </c>
      <c r="I2183" s="1" t="s">
        <v>78</v>
      </c>
    </row>
    <row r="2184" spans="1:9">
      <c r="A2184" s="1" t="s">
        <v>11935</v>
      </c>
      <c r="B2184" s="2">
        <v>2287301</v>
      </c>
      <c r="C2184" s="1" t="s">
        <v>11936</v>
      </c>
      <c r="D2184" s="1" t="s">
        <v>11937</v>
      </c>
      <c r="E2184" s="1" t="s">
        <v>11938</v>
      </c>
      <c r="F2184" s="2">
        <v>-840</v>
      </c>
      <c r="G2184" s="1" t="s">
        <v>9</v>
      </c>
      <c r="H2184" s="1" t="s">
        <v>85</v>
      </c>
      <c r="I2184" s="1" t="s">
        <v>11</v>
      </c>
    </row>
    <row r="2185" spans="1:9">
      <c r="A2185" s="1" t="s">
        <v>11939</v>
      </c>
      <c r="B2185" s="2">
        <v>2287368</v>
      </c>
      <c r="C2185" s="1" t="s">
        <v>11940</v>
      </c>
      <c r="D2185" s="1" t="s">
        <v>11941</v>
      </c>
      <c r="E2185" s="1" t="s">
        <v>11942</v>
      </c>
      <c r="F2185" s="2">
        <v>-5000</v>
      </c>
      <c r="G2185" s="1" t="s">
        <v>9</v>
      </c>
      <c r="H2185" s="1" t="s">
        <v>87</v>
      </c>
      <c r="I2185" s="1" t="s">
        <v>11</v>
      </c>
    </row>
    <row r="2186" spans="1:9">
      <c r="A2186" s="1" t="s">
        <v>11943</v>
      </c>
      <c r="B2186" s="2">
        <v>2287541</v>
      </c>
      <c r="C2186" s="1" t="s">
        <v>11944</v>
      </c>
      <c r="D2186" s="1" t="s">
        <v>11945</v>
      </c>
      <c r="E2186" s="1" t="s">
        <v>11651</v>
      </c>
      <c r="F2186" s="2">
        <v>-44.5</v>
      </c>
      <c r="G2186" s="1" t="s">
        <v>9</v>
      </c>
      <c r="H2186" s="1" t="s">
        <v>102</v>
      </c>
      <c r="I2186" s="1" t="s">
        <v>11</v>
      </c>
    </row>
    <row r="2187" spans="1:9">
      <c r="A2187" s="1" t="s">
        <v>11946</v>
      </c>
      <c r="B2187" s="2">
        <v>2287907</v>
      </c>
      <c r="C2187" s="1" t="s">
        <v>11947</v>
      </c>
      <c r="D2187" s="1" t="s">
        <v>11948</v>
      </c>
      <c r="E2187" s="1" t="s">
        <v>10876</v>
      </c>
      <c r="F2187" s="2">
        <v>-884.31</v>
      </c>
      <c r="G2187" s="1" t="s">
        <v>9</v>
      </c>
      <c r="H2187" s="1" t="s">
        <v>131</v>
      </c>
      <c r="I2187" s="1" t="s">
        <v>11</v>
      </c>
    </row>
    <row r="2188" spans="1:9">
      <c r="A2188" s="1" t="s">
        <v>11949</v>
      </c>
      <c r="B2188" s="2">
        <v>2288091</v>
      </c>
      <c r="C2188" s="1" t="s">
        <v>11950</v>
      </c>
      <c r="D2188" s="1" t="s">
        <v>11951</v>
      </c>
      <c r="E2188" s="1" t="s">
        <v>11952</v>
      </c>
      <c r="F2188" s="2">
        <v>-1800</v>
      </c>
      <c r="G2188" s="1" t="s">
        <v>9</v>
      </c>
      <c r="H2188" s="1" t="s">
        <v>87</v>
      </c>
      <c r="I2188" s="1" t="s">
        <v>11</v>
      </c>
    </row>
    <row r="2189" spans="1:9">
      <c r="A2189" s="1" t="s">
        <v>11953</v>
      </c>
      <c r="B2189" s="2">
        <v>2288397</v>
      </c>
      <c r="C2189" s="1" t="s">
        <v>11954</v>
      </c>
      <c r="D2189" s="1" t="s">
        <v>11955</v>
      </c>
      <c r="E2189" s="1" t="s">
        <v>11956</v>
      </c>
      <c r="F2189" s="2">
        <v>-67135.820000000007</v>
      </c>
      <c r="G2189" s="1" t="s">
        <v>9</v>
      </c>
      <c r="H2189" s="1" t="s">
        <v>98</v>
      </c>
      <c r="I2189" s="1" t="s">
        <v>11</v>
      </c>
    </row>
    <row r="2190" spans="1:9">
      <c r="A2190" s="1" t="s">
        <v>11957</v>
      </c>
      <c r="B2190" s="2">
        <v>2288616</v>
      </c>
      <c r="C2190" s="1" t="s">
        <v>11958</v>
      </c>
      <c r="D2190" s="1" t="s">
        <v>11959</v>
      </c>
      <c r="E2190" s="1" t="s">
        <v>11960</v>
      </c>
      <c r="F2190" s="2">
        <v>-5000</v>
      </c>
      <c r="G2190" s="1" t="s">
        <v>9</v>
      </c>
      <c r="H2190" s="1" t="s">
        <v>98</v>
      </c>
      <c r="I2190" s="1" t="s">
        <v>11</v>
      </c>
    </row>
    <row r="2191" spans="1:9">
      <c r="A2191" s="1" t="s">
        <v>11961</v>
      </c>
      <c r="B2191" s="2">
        <v>2288621</v>
      </c>
      <c r="C2191" s="1" t="s">
        <v>11962</v>
      </c>
      <c r="D2191" s="1" t="s">
        <v>11963</v>
      </c>
      <c r="E2191" s="1" t="s">
        <v>11964</v>
      </c>
      <c r="F2191" s="2">
        <v>-900</v>
      </c>
      <c r="G2191" s="1" t="s">
        <v>9</v>
      </c>
      <c r="H2191" s="1" t="s">
        <v>85</v>
      </c>
      <c r="I2191" s="1" t="s">
        <v>11</v>
      </c>
    </row>
    <row r="2192" spans="1:9">
      <c r="A2192" s="1" t="s">
        <v>11965</v>
      </c>
      <c r="B2192" s="2">
        <v>2288683</v>
      </c>
      <c r="C2192" s="1" t="s">
        <v>11966</v>
      </c>
      <c r="D2192" s="1" t="s">
        <v>11963</v>
      </c>
      <c r="E2192" s="1" t="s">
        <v>11964</v>
      </c>
      <c r="F2192" s="2">
        <v>-658.56</v>
      </c>
      <c r="G2192" s="1" t="s">
        <v>9</v>
      </c>
      <c r="H2192" s="1" t="s">
        <v>85</v>
      </c>
      <c r="I2192" s="1" t="s">
        <v>11</v>
      </c>
    </row>
    <row r="2193" spans="1:9">
      <c r="A2193" s="1" t="s">
        <v>11967</v>
      </c>
      <c r="B2193" s="2">
        <v>2288940</v>
      </c>
      <c r="C2193" s="1" t="s">
        <v>11968</v>
      </c>
      <c r="D2193" s="1" t="s">
        <v>11969</v>
      </c>
      <c r="E2193" s="1" t="s">
        <v>11970</v>
      </c>
      <c r="F2193" s="2">
        <v>-232.3</v>
      </c>
      <c r="G2193" s="1" t="s">
        <v>9</v>
      </c>
      <c r="H2193" s="1" t="s">
        <v>77</v>
      </c>
      <c r="I2193" s="1" t="s">
        <v>11</v>
      </c>
    </row>
    <row r="2194" spans="1:9">
      <c r="A2194" s="1" t="s">
        <v>11971</v>
      </c>
      <c r="B2194" s="2">
        <v>2289039</v>
      </c>
      <c r="C2194" s="1" t="s">
        <v>11972</v>
      </c>
      <c r="D2194" s="1" t="s">
        <v>11703</v>
      </c>
      <c r="E2194" s="1" t="s">
        <v>11704</v>
      </c>
      <c r="F2194" s="2">
        <v>-15000</v>
      </c>
      <c r="G2194" s="1" t="s">
        <v>9</v>
      </c>
      <c r="H2194" s="1" t="s">
        <v>82</v>
      </c>
      <c r="I2194" s="1" t="s">
        <v>11</v>
      </c>
    </row>
    <row r="2195" spans="1:9">
      <c r="A2195" s="1" t="s">
        <v>11973</v>
      </c>
      <c r="B2195" s="2">
        <v>2289302</v>
      </c>
      <c r="C2195" s="1" t="s">
        <v>11974</v>
      </c>
      <c r="D2195" s="1" t="s">
        <v>3561</v>
      </c>
      <c r="E2195" s="1" t="s">
        <v>980</v>
      </c>
      <c r="F2195" s="2">
        <v>-2449.4899999999998</v>
      </c>
      <c r="G2195" s="1" t="s">
        <v>9</v>
      </c>
      <c r="H2195" s="1" t="s">
        <v>102</v>
      </c>
      <c r="I2195" s="1" t="s">
        <v>11</v>
      </c>
    </row>
    <row r="2196" spans="1:9">
      <c r="A2196" s="1" t="s">
        <v>11975</v>
      </c>
      <c r="B2196" s="2">
        <v>2289472</v>
      </c>
      <c r="C2196" s="1" t="s">
        <v>11976</v>
      </c>
      <c r="D2196" s="1" t="s">
        <v>11977</v>
      </c>
      <c r="E2196" s="1" t="s">
        <v>11978</v>
      </c>
      <c r="F2196" s="2">
        <v>-5020</v>
      </c>
      <c r="G2196" s="1" t="s">
        <v>9</v>
      </c>
      <c r="H2196" s="1" t="s">
        <v>106</v>
      </c>
      <c r="I2196" s="1" t="s">
        <v>11</v>
      </c>
    </row>
    <row r="2197" spans="1:9">
      <c r="A2197" s="1" t="s">
        <v>11979</v>
      </c>
      <c r="B2197" s="2">
        <v>2289702</v>
      </c>
      <c r="C2197" s="1" t="s">
        <v>11980</v>
      </c>
      <c r="D2197" s="1" t="s">
        <v>11981</v>
      </c>
      <c r="E2197" s="1" t="s">
        <v>11982</v>
      </c>
      <c r="F2197" s="2">
        <v>-500</v>
      </c>
      <c r="G2197" s="1" t="s">
        <v>9</v>
      </c>
      <c r="H2197" s="1" t="s">
        <v>83</v>
      </c>
      <c r="I2197" s="1" t="s">
        <v>11</v>
      </c>
    </row>
    <row r="2198" spans="1:9">
      <c r="A2198" s="1" t="s">
        <v>11983</v>
      </c>
      <c r="B2198" s="2">
        <v>2289704</v>
      </c>
      <c r="C2198" s="1" t="s">
        <v>11984</v>
      </c>
      <c r="D2198" s="1" t="s">
        <v>11985</v>
      </c>
      <c r="E2198" s="1" t="s">
        <v>11986</v>
      </c>
      <c r="F2198" s="2">
        <v>-6147</v>
      </c>
      <c r="G2198" s="1" t="s">
        <v>9</v>
      </c>
      <c r="H2198" s="1" t="s">
        <v>106</v>
      </c>
      <c r="I2198" s="1" t="s">
        <v>11</v>
      </c>
    </row>
    <row r="2199" spans="1:9">
      <c r="A2199" s="1" t="s">
        <v>11987</v>
      </c>
      <c r="B2199" s="2">
        <v>2289954</v>
      </c>
      <c r="C2199" s="1" t="s">
        <v>11988</v>
      </c>
      <c r="D2199" s="1" t="s">
        <v>11989</v>
      </c>
      <c r="E2199" s="1" t="s">
        <v>11990</v>
      </c>
      <c r="F2199" s="2">
        <v>-8.42</v>
      </c>
      <c r="G2199" s="1" t="s">
        <v>9</v>
      </c>
      <c r="H2199" s="1" t="s">
        <v>76</v>
      </c>
      <c r="I2199" s="1" t="s">
        <v>11</v>
      </c>
    </row>
    <row r="2200" spans="1:9">
      <c r="A2200" s="1" t="s">
        <v>11991</v>
      </c>
      <c r="B2200" s="2">
        <v>2290161</v>
      </c>
      <c r="C2200" s="1" t="s">
        <v>11992</v>
      </c>
      <c r="D2200" s="1" t="s">
        <v>11993</v>
      </c>
      <c r="E2200" s="1" t="s">
        <v>11994</v>
      </c>
      <c r="F2200" s="2">
        <v>-3315.66</v>
      </c>
      <c r="G2200" s="1" t="s">
        <v>9</v>
      </c>
      <c r="H2200" s="1" t="s">
        <v>100</v>
      </c>
      <c r="I2200" s="1" t="s">
        <v>11</v>
      </c>
    </row>
    <row r="2201" spans="1:9">
      <c r="A2201" s="1" t="s">
        <v>11995</v>
      </c>
      <c r="B2201" s="2">
        <v>2290325</v>
      </c>
      <c r="C2201" s="1" t="s">
        <v>11996</v>
      </c>
      <c r="D2201" s="1" t="s">
        <v>11997</v>
      </c>
      <c r="E2201" s="1" t="s">
        <v>11998</v>
      </c>
      <c r="F2201" s="2">
        <v>-242.69</v>
      </c>
      <c r="G2201" s="1" t="s">
        <v>9</v>
      </c>
      <c r="H2201" s="1" t="s">
        <v>84</v>
      </c>
      <c r="I2201" s="1" t="s">
        <v>11</v>
      </c>
    </row>
    <row r="2202" spans="1:9">
      <c r="A2202" s="1" t="s">
        <v>11999</v>
      </c>
      <c r="B2202" s="2">
        <v>2290378</v>
      </c>
      <c r="C2202" s="1" t="s">
        <v>12000</v>
      </c>
      <c r="D2202" s="1" t="s">
        <v>12001</v>
      </c>
      <c r="E2202" s="1" t="s">
        <v>12002</v>
      </c>
      <c r="F2202" s="2">
        <v>-27.31</v>
      </c>
      <c r="G2202" s="1" t="s">
        <v>9</v>
      </c>
      <c r="H2202" s="1" t="s">
        <v>84</v>
      </c>
      <c r="I2202" s="1" t="s">
        <v>11</v>
      </c>
    </row>
    <row r="2203" spans="1:9">
      <c r="A2203" s="1" t="s">
        <v>12003</v>
      </c>
      <c r="B2203" s="2">
        <v>2290442</v>
      </c>
      <c r="C2203" s="1" t="s">
        <v>12004</v>
      </c>
      <c r="D2203" s="1" t="s">
        <v>12005</v>
      </c>
      <c r="E2203" s="1" t="s">
        <v>12006</v>
      </c>
      <c r="F2203" s="2">
        <v>-7632.76</v>
      </c>
      <c r="G2203" s="1" t="s">
        <v>9</v>
      </c>
      <c r="H2203" s="1" t="s">
        <v>95</v>
      </c>
      <c r="I2203" s="1" t="s">
        <v>11</v>
      </c>
    </row>
    <row r="2204" spans="1:9">
      <c r="A2204" s="1" t="s">
        <v>12007</v>
      </c>
      <c r="B2204" s="2">
        <v>2290441</v>
      </c>
      <c r="C2204" s="1" t="s">
        <v>12008</v>
      </c>
      <c r="D2204" s="1" t="s">
        <v>12009</v>
      </c>
      <c r="E2204" s="1" t="s">
        <v>12010</v>
      </c>
      <c r="F2204" s="2">
        <v>-7728</v>
      </c>
      <c r="G2204" s="1" t="s">
        <v>9</v>
      </c>
      <c r="H2204" s="1" t="s">
        <v>87</v>
      </c>
      <c r="I2204" s="1" t="s">
        <v>11</v>
      </c>
    </row>
    <row r="2205" spans="1:9">
      <c r="A2205" s="1" t="s">
        <v>12011</v>
      </c>
      <c r="B2205" s="2">
        <v>2290596</v>
      </c>
      <c r="C2205" s="1" t="s">
        <v>12012</v>
      </c>
      <c r="D2205" s="1" t="s">
        <v>12013</v>
      </c>
      <c r="E2205" s="1" t="s">
        <v>12014</v>
      </c>
      <c r="F2205" s="2">
        <v>-300</v>
      </c>
      <c r="G2205" s="1" t="s">
        <v>9</v>
      </c>
      <c r="H2205" s="1" t="s">
        <v>106</v>
      </c>
      <c r="I2205" s="1" t="s">
        <v>11</v>
      </c>
    </row>
    <row r="2206" spans="1:9">
      <c r="A2206" s="1" t="s">
        <v>12015</v>
      </c>
      <c r="B2206" s="2">
        <v>2290967</v>
      </c>
      <c r="C2206" s="1" t="s">
        <v>12016</v>
      </c>
      <c r="D2206" s="1" t="s">
        <v>12017</v>
      </c>
      <c r="E2206" s="1" t="s">
        <v>12018</v>
      </c>
      <c r="F2206" s="2">
        <v>-1255</v>
      </c>
      <c r="G2206" s="1" t="s">
        <v>9</v>
      </c>
      <c r="H2206" s="1" t="s">
        <v>106</v>
      </c>
      <c r="I2206" s="1" t="s">
        <v>11</v>
      </c>
    </row>
    <row r="2207" spans="1:9">
      <c r="A2207" s="1" t="s">
        <v>12019</v>
      </c>
      <c r="B2207" s="2">
        <v>2291018</v>
      </c>
      <c r="C2207" s="1" t="s">
        <v>12020</v>
      </c>
      <c r="D2207" s="1" t="s">
        <v>12021</v>
      </c>
      <c r="E2207" s="1" t="s">
        <v>12022</v>
      </c>
      <c r="F2207" s="2">
        <v>-94.5</v>
      </c>
      <c r="G2207" s="1" t="s">
        <v>9</v>
      </c>
      <c r="H2207" s="1" t="s">
        <v>80</v>
      </c>
      <c r="I2207" s="1" t="s">
        <v>11</v>
      </c>
    </row>
    <row r="2208" spans="1:9">
      <c r="A2208" s="1" t="s">
        <v>12023</v>
      </c>
      <c r="B2208" s="2">
        <v>2291111</v>
      </c>
      <c r="C2208" s="1" t="s">
        <v>12024</v>
      </c>
      <c r="D2208" s="1" t="s">
        <v>12025</v>
      </c>
      <c r="E2208" s="1" t="s">
        <v>12026</v>
      </c>
      <c r="F2208" s="2">
        <v>-20</v>
      </c>
      <c r="G2208" s="1" t="s">
        <v>9</v>
      </c>
      <c r="H2208" s="1" t="s">
        <v>95</v>
      </c>
      <c r="I2208" s="1" t="s">
        <v>11</v>
      </c>
    </row>
    <row r="2209" spans="1:9">
      <c r="A2209" s="1" t="s">
        <v>12027</v>
      </c>
      <c r="B2209" s="2">
        <v>2291136</v>
      </c>
      <c r="C2209" s="1" t="s">
        <v>12028</v>
      </c>
      <c r="D2209" s="1" t="s">
        <v>12029</v>
      </c>
      <c r="E2209" s="1" t="s">
        <v>12030</v>
      </c>
      <c r="F2209" s="2">
        <v>-1400</v>
      </c>
      <c r="G2209" s="1" t="s">
        <v>9</v>
      </c>
      <c r="H2209" s="1" t="s">
        <v>87</v>
      </c>
      <c r="I2209" s="1" t="s">
        <v>11</v>
      </c>
    </row>
    <row r="2210" spans="1:9">
      <c r="A2210" s="1" t="s">
        <v>12031</v>
      </c>
      <c r="B2210" s="2">
        <v>2291378</v>
      </c>
      <c r="C2210" s="1" t="s">
        <v>12032</v>
      </c>
      <c r="D2210" s="1" t="s">
        <v>12033</v>
      </c>
      <c r="E2210" s="1" t="s">
        <v>12034</v>
      </c>
      <c r="F2210" s="2">
        <v>-330</v>
      </c>
      <c r="G2210" s="1" t="s">
        <v>9</v>
      </c>
      <c r="H2210" s="1" t="s">
        <v>105</v>
      </c>
      <c r="I2210" s="1" t="s">
        <v>11</v>
      </c>
    </row>
    <row r="2211" spans="1:9">
      <c r="A2211" s="1" t="s">
        <v>12035</v>
      </c>
      <c r="B2211" s="2">
        <v>2291392</v>
      </c>
      <c r="C2211" s="1" t="s">
        <v>12036</v>
      </c>
      <c r="D2211" s="1" t="s">
        <v>12037</v>
      </c>
      <c r="E2211" s="1" t="s">
        <v>12038</v>
      </c>
      <c r="F2211" s="2">
        <v>-600</v>
      </c>
      <c r="G2211" s="1" t="s">
        <v>9</v>
      </c>
      <c r="H2211" s="1" t="s">
        <v>96</v>
      </c>
      <c r="I2211" s="1" t="s">
        <v>11</v>
      </c>
    </row>
    <row r="2212" spans="1:9">
      <c r="A2212" s="1" t="s">
        <v>12039</v>
      </c>
      <c r="B2212" s="2">
        <v>2291474</v>
      </c>
      <c r="C2212" s="1" t="s">
        <v>12040</v>
      </c>
      <c r="D2212" s="1" t="s">
        <v>12041</v>
      </c>
      <c r="E2212" s="1" t="s">
        <v>12042</v>
      </c>
      <c r="F2212" s="2">
        <v>-100</v>
      </c>
      <c r="G2212" s="1" t="s">
        <v>9</v>
      </c>
      <c r="H2212" s="1" t="s">
        <v>83</v>
      </c>
      <c r="I2212" s="1" t="s">
        <v>11</v>
      </c>
    </row>
    <row r="2213" spans="1:9">
      <c r="A2213" s="1" t="s">
        <v>12043</v>
      </c>
      <c r="B2213" s="2">
        <v>2291741</v>
      </c>
      <c r="C2213" s="1" t="s">
        <v>12044</v>
      </c>
      <c r="D2213" s="1" t="s">
        <v>12045</v>
      </c>
      <c r="E2213" s="1" t="s">
        <v>12046</v>
      </c>
      <c r="F2213" s="2">
        <v>-5400</v>
      </c>
      <c r="G2213" s="1" t="s">
        <v>9</v>
      </c>
      <c r="H2213" s="1" t="s">
        <v>95</v>
      </c>
      <c r="I2213" s="1" t="s">
        <v>11</v>
      </c>
    </row>
    <row r="2214" spans="1:9">
      <c r="A2214" s="1" t="s">
        <v>12047</v>
      </c>
      <c r="B2214" s="2">
        <v>2291899</v>
      </c>
      <c r="C2214" s="1" t="s">
        <v>12048</v>
      </c>
      <c r="D2214" s="1" t="s">
        <v>12049</v>
      </c>
      <c r="E2214" s="1" t="s">
        <v>12050</v>
      </c>
      <c r="F2214" s="2">
        <v>-30</v>
      </c>
      <c r="G2214" s="1" t="s">
        <v>9</v>
      </c>
      <c r="H2214" s="1" t="s">
        <v>80</v>
      </c>
      <c r="I2214" s="1" t="s">
        <v>11</v>
      </c>
    </row>
    <row r="2215" spans="1:9">
      <c r="A2215" s="1" t="s">
        <v>12051</v>
      </c>
      <c r="B2215" s="2">
        <v>2291956</v>
      </c>
      <c r="C2215" s="1" t="s">
        <v>12052</v>
      </c>
      <c r="D2215" s="1" t="s">
        <v>12053</v>
      </c>
      <c r="E2215" s="1" t="s">
        <v>12054</v>
      </c>
      <c r="F2215" s="2">
        <v>-570.05999999999995</v>
      </c>
      <c r="G2215" s="1" t="s">
        <v>9</v>
      </c>
      <c r="H2215" s="1" t="s">
        <v>83</v>
      </c>
      <c r="I2215" s="1" t="s">
        <v>11</v>
      </c>
    </row>
    <row r="2216" spans="1:9">
      <c r="A2216" s="1" t="s">
        <v>12055</v>
      </c>
      <c r="B2216" s="2">
        <v>2291960</v>
      </c>
      <c r="C2216" s="1" t="s">
        <v>12056</v>
      </c>
      <c r="D2216" s="1" t="s">
        <v>12057</v>
      </c>
      <c r="E2216" s="1" t="s">
        <v>12050</v>
      </c>
      <c r="F2216" s="2">
        <v>-20</v>
      </c>
      <c r="G2216" s="1" t="s">
        <v>9</v>
      </c>
      <c r="H2216" s="1" t="s">
        <v>80</v>
      </c>
      <c r="I2216" s="1" t="s">
        <v>11</v>
      </c>
    </row>
    <row r="2217" spans="1:9">
      <c r="A2217" s="1" t="s">
        <v>12058</v>
      </c>
      <c r="B2217" s="2">
        <v>2292192</v>
      </c>
      <c r="C2217" s="1" t="s">
        <v>12059</v>
      </c>
      <c r="D2217" s="1" t="s">
        <v>12060</v>
      </c>
      <c r="E2217" s="1" t="s">
        <v>12061</v>
      </c>
      <c r="F2217" s="2">
        <v>-732</v>
      </c>
      <c r="G2217" s="1" t="s">
        <v>9</v>
      </c>
      <c r="H2217" s="1" t="s">
        <v>12062</v>
      </c>
      <c r="I2217" s="1" t="s">
        <v>11</v>
      </c>
    </row>
    <row r="2218" spans="1:9">
      <c r="A2218" s="1" t="s">
        <v>12063</v>
      </c>
      <c r="B2218" s="2">
        <v>2292194</v>
      </c>
      <c r="C2218" s="1" t="s">
        <v>12064</v>
      </c>
      <c r="D2218" s="1" t="s">
        <v>12065</v>
      </c>
      <c r="E2218" s="1" t="s">
        <v>179</v>
      </c>
      <c r="F2218" s="2">
        <v>-535</v>
      </c>
      <c r="G2218" s="1" t="s">
        <v>9</v>
      </c>
      <c r="H2218" s="1" t="s">
        <v>95</v>
      </c>
      <c r="I2218" s="1" t="s">
        <v>11</v>
      </c>
    </row>
    <row r="2219" spans="1:9">
      <c r="A2219" s="1" t="s">
        <v>12066</v>
      </c>
      <c r="B2219" s="2">
        <v>2292220</v>
      </c>
      <c r="C2219" s="1" t="s">
        <v>12067</v>
      </c>
      <c r="D2219" s="1" t="s">
        <v>12068</v>
      </c>
      <c r="E2219" s="1" t="s">
        <v>12069</v>
      </c>
      <c r="F2219" s="2">
        <v>-176</v>
      </c>
      <c r="G2219" s="1" t="s">
        <v>9</v>
      </c>
      <c r="H2219" s="1" t="s">
        <v>77</v>
      </c>
      <c r="I2219" s="1" t="s">
        <v>11</v>
      </c>
    </row>
    <row r="2220" spans="1:9">
      <c r="A2220" s="1" t="s">
        <v>12070</v>
      </c>
      <c r="B2220" s="2">
        <v>2292225</v>
      </c>
      <c r="C2220" s="1" t="s">
        <v>12071</v>
      </c>
      <c r="D2220" s="1" t="s">
        <v>12072</v>
      </c>
      <c r="E2220" s="1" t="s">
        <v>12073</v>
      </c>
      <c r="F2220" s="2">
        <v>-69</v>
      </c>
      <c r="G2220" s="1" t="s">
        <v>9</v>
      </c>
      <c r="H2220" s="1" t="s">
        <v>12062</v>
      </c>
      <c r="I2220" s="1" t="s">
        <v>11</v>
      </c>
    </row>
    <row r="2221" spans="1:9">
      <c r="A2221" s="1" t="s">
        <v>12074</v>
      </c>
      <c r="B2221" s="2">
        <v>2292229</v>
      </c>
      <c r="C2221" s="1" t="s">
        <v>12075</v>
      </c>
      <c r="D2221" s="1" t="s">
        <v>12076</v>
      </c>
      <c r="E2221" s="1" t="s">
        <v>12077</v>
      </c>
      <c r="F2221" s="2">
        <v>-96.71</v>
      </c>
      <c r="G2221" s="1" t="s">
        <v>9</v>
      </c>
      <c r="H2221" s="1" t="s">
        <v>96</v>
      </c>
      <c r="I2221" s="1" t="s">
        <v>11</v>
      </c>
    </row>
    <row r="2222" spans="1:9">
      <c r="A2222" s="1" t="s">
        <v>12078</v>
      </c>
      <c r="B2222" s="2">
        <v>2292265</v>
      </c>
      <c r="C2222" s="1" t="s">
        <v>12079</v>
      </c>
      <c r="D2222" s="1" t="s">
        <v>12080</v>
      </c>
      <c r="E2222" s="1" t="s">
        <v>4599</v>
      </c>
      <c r="F2222" s="2">
        <v>-427.41</v>
      </c>
      <c r="G2222" s="1" t="s">
        <v>9</v>
      </c>
      <c r="H2222" s="1" t="s">
        <v>98</v>
      </c>
      <c r="I2222" s="1" t="s">
        <v>11</v>
      </c>
    </row>
    <row r="2223" spans="1:9">
      <c r="A2223" s="1" t="s">
        <v>12081</v>
      </c>
      <c r="B2223" s="2">
        <v>2292271</v>
      </c>
      <c r="C2223" s="1" t="s">
        <v>12082</v>
      </c>
      <c r="D2223" s="1" t="s">
        <v>12083</v>
      </c>
      <c r="E2223" s="1" t="s">
        <v>12084</v>
      </c>
      <c r="F2223" s="2">
        <v>-184.5</v>
      </c>
      <c r="G2223" s="1" t="s">
        <v>9</v>
      </c>
      <c r="H2223" s="1" t="s">
        <v>95</v>
      </c>
      <c r="I2223" s="1" t="s">
        <v>11</v>
      </c>
    </row>
    <row r="2224" spans="1:9">
      <c r="A2224" s="1" t="s">
        <v>12085</v>
      </c>
      <c r="B2224" s="2">
        <v>2292290</v>
      </c>
      <c r="C2224" s="1" t="s">
        <v>12086</v>
      </c>
      <c r="D2224" s="1" t="s">
        <v>12087</v>
      </c>
      <c r="E2224" s="1" t="s">
        <v>12088</v>
      </c>
      <c r="F2224" s="2">
        <v>-878.22</v>
      </c>
      <c r="G2224" s="1" t="s">
        <v>9</v>
      </c>
      <c r="H2224" s="1" t="s">
        <v>85</v>
      </c>
      <c r="I2224" s="1" t="s">
        <v>11</v>
      </c>
    </row>
    <row r="2225" spans="1:9">
      <c r="A2225" s="1" t="s">
        <v>12089</v>
      </c>
      <c r="B2225" s="2">
        <v>2292350</v>
      </c>
      <c r="C2225" s="1" t="s">
        <v>12090</v>
      </c>
      <c r="D2225" s="1" t="s">
        <v>12091</v>
      </c>
      <c r="E2225" s="1" t="s">
        <v>12092</v>
      </c>
      <c r="F2225" s="2">
        <v>-84.5</v>
      </c>
      <c r="G2225" s="1" t="s">
        <v>9</v>
      </c>
      <c r="H2225" s="1" t="s">
        <v>106</v>
      </c>
      <c r="I2225" s="1" t="s">
        <v>11</v>
      </c>
    </row>
    <row r="2226" spans="1:9">
      <c r="A2226" s="1" t="s">
        <v>12093</v>
      </c>
      <c r="B2226" s="2">
        <v>2292409</v>
      </c>
      <c r="C2226" s="1" t="s">
        <v>12094</v>
      </c>
      <c r="D2226" s="1" t="s">
        <v>12095</v>
      </c>
      <c r="E2226" s="1" t="s">
        <v>12096</v>
      </c>
      <c r="F2226" s="2">
        <v>-372.5</v>
      </c>
      <c r="G2226" s="1" t="s">
        <v>9</v>
      </c>
      <c r="H2226" s="1" t="s">
        <v>75</v>
      </c>
      <c r="I2226" s="1" t="s">
        <v>11</v>
      </c>
    </row>
    <row r="2227" spans="1:9">
      <c r="A2227" s="1" t="s">
        <v>12097</v>
      </c>
      <c r="B2227" s="2">
        <v>2292504</v>
      </c>
      <c r="C2227" s="1" t="s">
        <v>12098</v>
      </c>
      <c r="D2227" s="1" t="s">
        <v>12099</v>
      </c>
      <c r="E2227" s="1" t="s">
        <v>12100</v>
      </c>
      <c r="F2227" s="2">
        <v>-6000</v>
      </c>
      <c r="G2227" s="1" t="s">
        <v>9</v>
      </c>
      <c r="H2227" s="1" t="s">
        <v>109</v>
      </c>
      <c r="I2227" s="1" t="s">
        <v>11</v>
      </c>
    </row>
    <row r="2228" spans="1:9">
      <c r="A2228" s="1" t="s">
        <v>12101</v>
      </c>
      <c r="B2228" s="2">
        <v>2292528</v>
      </c>
      <c r="C2228" s="1" t="s">
        <v>12102</v>
      </c>
      <c r="D2228" s="1" t="s">
        <v>12103</v>
      </c>
      <c r="E2228" s="1" t="s">
        <v>12104</v>
      </c>
      <c r="F2228" s="2">
        <v>-300</v>
      </c>
      <c r="G2228" s="1" t="s">
        <v>9</v>
      </c>
      <c r="H2228" s="1" t="s">
        <v>79</v>
      </c>
      <c r="I2228" s="1" t="s">
        <v>11</v>
      </c>
    </row>
    <row r="2229" spans="1:9">
      <c r="A2229" s="1" t="s">
        <v>12105</v>
      </c>
      <c r="B2229" s="2">
        <v>2292575</v>
      </c>
      <c r="C2229" s="1" t="s">
        <v>12106</v>
      </c>
      <c r="D2229" s="1" t="s">
        <v>12107</v>
      </c>
      <c r="E2229" s="1" t="s">
        <v>12108</v>
      </c>
      <c r="F2229" s="2">
        <v>-666</v>
      </c>
      <c r="G2229" s="1" t="s">
        <v>9</v>
      </c>
      <c r="H2229" s="1" t="s">
        <v>85</v>
      </c>
      <c r="I2229" s="1" t="s">
        <v>11</v>
      </c>
    </row>
    <row r="2230" spans="1:9">
      <c r="A2230" s="1" t="s">
        <v>12109</v>
      </c>
      <c r="B2230" s="2">
        <v>2292596</v>
      </c>
      <c r="C2230" s="1" t="s">
        <v>12110</v>
      </c>
      <c r="D2230" s="1" t="s">
        <v>12111</v>
      </c>
      <c r="E2230" s="1" t="s">
        <v>12112</v>
      </c>
      <c r="F2230" s="2">
        <v>-967.01</v>
      </c>
      <c r="G2230" s="1" t="s">
        <v>9</v>
      </c>
      <c r="H2230" s="1" t="s">
        <v>79</v>
      </c>
      <c r="I2230" s="1" t="s">
        <v>11</v>
      </c>
    </row>
    <row r="2231" spans="1:9">
      <c r="A2231" s="1" t="s">
        <v>12113</v>
      </c>
      <c r="B2231" s="2">
        <v>2292704</v>
      </c>
      <c r="C2231" s="1" t="s">
        <v>12114</v>
      </c>
      <c r="D2231" s="1" t="s">
        <v>12115</v>
      </c>
      <c r="E2231" s="1" t="s">
        <v>12116</v>
      </c>
      <c r="F2231" s="2">
        <v>-6656.22</v>
      </c>
      <c r="G2231" s="1" t="s">
        <v>9</v>
      </c>
      <c r="H2231" s="1" t="s">
        <v>108</v>
      </c>
      <c r="I2231" s="1" t="s">
        <v>11</v>
      </c>
    </row>
    <row r="2232" spans="1:9">
      <c r="A2232" s="1" t="s">
        <v>12117</v>
      </c>
      <c r="B2232" s="2">
        <v>2292847</v>
      </c>
      <c r="C2232" s="1" t="s">
        <v>12118</v>
      </c>
      <c r="D2232" s="1" t="s">
        <v>12119</v>
      </c>
      <c r="E2232" s="1" t="s">
        <v>12120</v>
      </c>
      <c r="F2232" s="2">
        <v>-6938.14</v>
      </c>
      <c r="G2232" s="1" t="s">
        <v>9</v>
      </c>
      <c r="H2232" s="1" t="s">
        <v>105</v>
      </c>
      <c r="I2232" s="1" t="s">
        <v>11</v>
      </c>
    </row>
    <row r="2233" spans="1:9">
      <c r="A2233" s="1" t="s">
        <v>12121</v>
      </c>
      <c r="B2233" s="2">
        <v>2293401</v>
      </c>
      <c r="C2233" s="1" t="s">
        <v>12122</v>
      </c>
      <c r="D2233" s="1" t="s">
        <v>12123</v>
      </c>
      <c r="E2233" s="1" t="s">
        <v>12124</v>
      </c>
      <c r="F2233" s="2">
        <v>-5000</v>
      </c>
      <c r="G2233" s="1" t="s">
        <v>9</v>
      </c>
      <c r="H2233" s="1" t="s">
        <v>116</v>
      </c>
      <c r="I2233" s="1" t="s">
        <v>11</v>
      </c>
    </row>
    <row r="2234" spans="1:9">
      <c r="A2234" s="1" t="s">
        <v>12125</v>
      </c>
      <c r="B2234" s="2">
        <v>2293402</v>
      </c>
      <c r="C2234" s="1" t="s">
        <v>12126</v>
      </c>
      <c r="D2234" s="1" t="s">
        <v>12123</v>
      </c>
      <c r="E2234" s="1" t="s">
        <v>12124</v>
      </c>
      <c r="F2234" s="2">
        <v>-5000</v>
      </c>
      <c r="G2234" s="1" t="s">
        <v>9</v>
      </c>
      <c r="H2234" s="1" t="s">
        <v>116</v>
      </c>
      <c r="I2234" s="1" t="s">
        <v>11</v>
      </c>
    </row>
    <row r="2235" spans="1:9">
      <c r="A2235" s="1" t="s">
        <v>12127</v>
      </c>
      <c r="B2235" s="2">
        <v>2296702</v>
      </c>
      <c r="C2235" s="1" t="s">
        <v>12128</v>
      </c>
      <c r="D2235" s="1" t="s">
        <v>12129</v>
      </c>
      <c r="E2235" s="1" t="s">
        <v>12130</v>
      </c>
      <c r="F2235" s="2">
        <v>-250</v>
      </c>
      <c r="G2235" s="1" t="s">
        <v>9</v>
      </c>
      <c r="H2235" s="1" t="s">
        <v>119</v>
      </c>
      <c r="I2235" s="1" t="s">
        <v>11</v>
      </c>
    </row>
    <row r="2236" spans="1:9">
      <c r="A2236" s="1" t="s">
        <v>12131</v>
      </c>
      <c r="B2236" s="2">
        <v>2296895</v>
      </c>
      <c r="C2236" s="1" t="s">
        <v>12132</v>
      </c>
      <c r="D2236" s="1" t="s">
        <v>12133</v>
      </c>
      <c r="E2236" s="1" t="s">
        <v>12134</v>
      </c>
      <c r="F2236" s="2">
        <v>-3441.4</v>
      </c>
      <c r="G2236" s="1" t="s">
        <v>9</v>
      </c>
      <c r="H2236" s="1" t="s">
        <v>77</v>
      </c>
      <c r="I2236" s="1" t="s">
        <v>11</v>
      </c>
    </row>
    <row r="2237" spans="1:9">
      <c r="A2237" s="1" t="s">
        <v>12135</v>
      </c>
      <c r="B2237" s="2">
        <v>2297215</v>
      </c>
      <c r="C2237" s="1" t="s">
        <v>12136</v>
      </c>
      <c r="D2237" s="1" t="s">
        <v>12137</v>
      </c>
      <c r="E2237" s="1" t="s">
        <v>12138</v>
      </c>
      <c r="F2237" s="2">
        <v>-985</v>
      </c>
      <c r="G2237" s="1" t="s">
        <v>9</v>
      </c>
      <c r="H2237" s="1" t="s">
        <v>88</v>
      </c>
      <c r="I2237" s="1" t="s">
        <v>11</v>
      </c>
    </row>
    <row r="2238" spans="1:9">
      <c r="A2238" s="1" t="s">
        <v>12139</v>
      </c>
      <c r="B2238" s="2">
        <v>2297246</v>
      </c>
      <c r="C2238" s="1" t="s">
        <v>12140</v>
      </c>
      <c r="D2238" s="1" t="s">
        <v>12141</v>
      </c>
      <c r="E2238" s="1" t="s">
        <v>12142</v>
      </c>
      <c r="F2238" s="2">
        <v>-500</v>
      </c>
      <c r="G2238" s="1" t="s">
        <v>9</v>
      </c>
      <c r="H2238" s="1" t="s">
        <v>93</v>
      </c>
      <c r="I2238" s="1" t="s">
        <v>11</v>
      </c>
    </row>
    <row r="2239" spans="1:9">
      <c r="A2239" s="1" t="s">
        <v>12143</v>
      </c>
      <c r="B2239" s="2">
        <v>2298028</v>
      </c>
      <c r="C2239" s="1" t="s">
        <v>12144</v>
      </c>
      <c r="D2239" s="1" t="s">
        <v>12145</v>
      </c>
      <c r="E2239" s="1" t="s">
        <v>8728</v>
      </c>
      <c r="F2239" s="2">
        <v>-136</v>
      </c>
      <c r="G2239" s="1" t="s">
        <v>9</v>
      </c>
      <c r="H2239" s="1" t="s">
        <v>94</v>
      </c>
      <c r="I2239" s="1" t="s">
        <v>11</v>
      </c>
    </row>
    <row r="2240" spans="1:9">
      <c r="A2240" s="1" t="s">
        <v>12146</v>
      </c>
      <c r="B2240" s="2">
        <v>2298800</v>
      </c>
      <c r="C2240" s="1" t="s">
        <v>12147</v>
      </c>
      <c r="D2240" s="1" t="s">
        <v>12148</v>
      </c>
      <c r="E2240" s="1" t="s">
        <v>12149</v>
      </c>
      <c r="F2240" s="2">
        <v>-5000</v>
      </c>
      <c r="G2240" s="1" t="s">
        <v>9</v>
      </c>
      <c r="H2240" s="1" t="s">
        <v>110</v>
      </c>
      <c r="I2240" s="1" t="s">
        <v>11</v>
      </c>
    </row>
    <row r="2241" spans="1:9">
      <c r="A2241" s="1" t="s">
        <v>12150</v>
      </c>
      <c r="B2241" s="2">
        <v>2298974</v>
      </c>
      <c r="C2241" s="1" t="s">
        <v>12151</v>
      </c>
      <c r="D2241" s="1" t="s">
        <v>12137</v>
      </c>
      <c r="E2241" s="1" t="s">
        <v>12138</v>
      </c>
      <c r="F2241" s="2">
        <v>-500</v>
      </c>
      <c r="G2241" s="1" t="s">
        <v>9</v>
      </c>
      <c r="H2241" s="1" t="s">
        <v>115</v>
      </c>
      <c r="I2241" s="1" t="s">
        <v>11</v>
      </c>
    </row>
    <row r="2242" spans="1:9">
      <c r="A2242" s="1" t="s">
        <v>12152</v>
      </c>
      <c r="B2242" s="2">
        <v>2299430</v>
      </c>
      <c r="C2242" s="1" t="s">
        <v>12153</v>
      </c>
      <c r="D2242" s="1" t="s">
        <v>10428</v>
      </c>
      <c r="E2242" s="1" t="s">
        <v>10429</v>
      </c>
      <c r="F2242" s="2">
        <v>-50</v>
      </c>
      <c r="G2242" s="1" t="s">
        <v>9</v>
      </c>
      <c r="H2242" s="1" t="s">
        <v>105</v>
      </c>
      <c r="I2242" s="1" t="s">
        <v>11</v>
      </c>
    </row>
    <row r="2243" spans="1:9">
      <c r="A2243" s="1" t="s">
        <v>12154</v>
      </c>
      <c r="B2243" s="2">
        <v>2299840</v>
      </c>
      <c r="C2243" s="1" t="s">
        <v>12155</v>
      </c>
      <c r="D2243" s="1" t="s">
        <v>12156</v>
      </c>
      <c r="E2243" s="1" t="s">
        <v>12157</v>
      </c>
      <c r="F2243" s="2">
        <v>-500</v>
      </c>
      <c r="G2243" s="1" t="s">
        <v>9</v>
      </c>
      <c r="H2243" s="1" t="s">
        <v>100</v>
      </c>
      <c r="I2243" s="1" t="s">
        <v>11</v>
      </c>
    </row>
    <row r="2244" spans="1:9">
      <c r="A2244" s="1" t="s">
        <v>12158</v>
      </c>
      <c r="B2244" s="2">
        <v>2299904</v>
      </c>
      <c r="C2244" s="1" t="s">
        <v>12159</v>
      </c>
      <c r="D2244" s="1" t="s">
        <v>12160</v>
      </c>
      <c r="E2244" s="1" t="s">
        <v>12161</v>
      </c>
      <c r="F2244" s="2">
        <v>-258.45999999999998</v>
      </c>
      <c r="G2244" s="1" t="s">
        <v>9</v>
      </c>
      <c r="H2244" s="1" t="s">
        <v>100</v>
      </c>
      <c r="I2244" s="1" t="s">
        <v>11</v>
      </c>
    </row>
    <row r="2245" spans="1:9">
      <c r="A2245" s="1" t="s">
        <v>12162</v>
      </c>
      <c r="B2245" s="2">
        <v>2300130</v>
      </c>
      <c r="C2245" s="1" t="s">
        <v>12163</v>
      </c>
      <c r="D2245" s="1" t="s">
        <v>12164</v>
      </c>
      <c r="E2245" s="1" t="s">
        <v>12165</v>
      </c>
      <c r="F2245" s="2">
        <v>-229</v>
      </c>
      <c r="G2245" s="1" t="s">
        <v>9</v>
      </c>
      <c r="H2245" s="1" t="s">
        <v>112</v>
      </c>
      <c r="I2245" s="1" t="s">
        <v>11</v>
      </c>
    </row>
    <row r="2246" spans="1:9">
      <c r="A2246" s="1" t="s">
        <v>12166</v>
      </c>
      <c r="B2246" s="2">
        <v>2300197</v>
      </c>
      <c r="C2246" s="1" t="s">
        <v>12167</v>
      </c>
      <c r="D2246" s="1" t="s">
        <v>12168</v>
      </c>
      <c r="E2246" s="1" t="s">
        <v>12169</v>
      </c>
      <c r="F2246" s="2">
        <v>-14</v>
      </c>
      <c r="G2246" s="1" t="s">
        <v>9</v>
      </c>
      <c r="H2246" s="1" t="s">
        <v>105</v>
      </c>
      <c r="I2246" s="1" t="s">
        <v>11</v>
      </c>
    </row>
    <row r="2247" spans="1:9">
      <c r="A2247" s="1" t="s">
        <v>12170</v>
      </c>
      <c r="B2247" s="2">
        <v>2300223</v>
      </c>
      <c r="C2247" s="1" t="s">
        <v>12171</v>
      </c>
      <c r="D2247" s="1" t="s">
        <v>12172</v>
      </c>
      <c r="E2247" s="1" t="s">
        <v>11655</v>
      </c>
      <c r="F2247" s="2">
        <v>-15001</v>
      </c>
      <c r="G2247" s="1" t="s">
        <v>9</v>
      </c>
      <c r="H2247" s="1" t="s">
        <v>77</v>
      </c>
      <c r="I2247" s="1" t="s">
        <v>11</v>
      </c>
    </row>
    <row r="2248" spans="1:9">
      <c r="A2248" s="1" t="s">
        <v>12173</v>
      </c>
      <c r="B2248" s="2">
        <v>2300224</v>
      </c>
      <c r="C2248" s="1" t="s">
        <v>12174</v>
      </c>
      <c r="D2248" s="1" t="s">
        <v>12175</v>
      </c>
      <c r="E2248" s="1" t="s">
        <v>12176</v>
      </c>
      <c r="F2248" s="2">
        <v>-110</v>
      </c>
      <c r="G2248" s="1" t="s">
        <v>9</v>
      </c>
      <c r="H2248" s="1" t="s">
        <v>112</v>
      </c>
      <c r="I2248" s="1" t="s">
        <v>11</v>
      </c>
    </row>
    <row r="2249" spans="1:9">
      <c r="A2249" s="1" t="s">
        <v>12177</v>
      </c>
      <c r="B2249" s="2">
        <v>2300636</v>
      </c>
      <c r="C2249" s="1" t="s">
        <v>12178</v>
      </c>
      <c r="D2249" s="1" t="s">
        <v>12179</v>
      </c>
      <c r="E2249" s="1" t="s">
        <v>12180</v>
      </c>
      <c r="F2249" s="2">
        <v>-939.95</v>
      </c>
      <c r="G2249" s="1" t="s">
        <v>9</v>
      </c>
      <c r="H2249" s="1" t="s">
        <v>106</v>
      </c>
      <c r="I2249" s="1" t="s">
        <v>11</v>
      </c>
    </row>
    <row r="2250" spans="1:9">
      <c r="A2250" s="1" t="s">
        <v>12181</v>
      </c>
      <c r="B2250" s="2">
        <v>2300684</v>
      </c>
      <c r="C2250" s="1" t="s">
        <v>12182</v>
      </c>
      <c r="D2250" s="1" t="s">
        <v>12183</v>
      </c>
      <c r="E2250" s="1" t="s">
        <v>12184</v>
      </c>
      <c r="F2250" s="2">
        <v>-69</v>
      </c>
      <c r="G2250" s="1" t="s">
        <v>9</v>
      </c>
      <c r="H2250" s="1" t="s">
        <v>98</v>
      </c>
      <c r="I2250" s="1" t="s">
        <v>11</v>
      </c>
    </row>
    <row r="2251" spans="1:9">
      <c r="A2251" s="1" t="s">
        <v>12185</v>
      </c>
      <c r="B2251" s="2">
        <v>2300969</v>
      </c>
      <c r="C2251" s="1" t="s">
        <v>12186</v>
      </c>
      <c r="D2251" s="1" t="s">
        <v>12187</v>
      </c>
      <c r="E2251" s="1" t="s">
        <v>12188</v>
      </c>
      <c r="F2251" s="2">
        <v>-430.64</v>
      </c>
      <c r="G2251" s="1" t="s">
        <v>9</v>
      </c>
      <c r="H2251" s="1" t="s">
        <v>79</v>
      </c>
      <c r="I2251" s="1" t="s">
        <v>11</v>
      </c>
    </row>
    <row r="2252" spans="1:9">
      <c r="A2252" s="1" t="s">
        <v>12189</v>
      </c>
      <c r="B2252" s="2">
        <v>2301275</v>
      </c>
      <c r="C2252" s="1" t="s">
        <v>12190</v>
      </c>
      <c r="D2252" s="1" t="s">
        <v>12191</v>
      </c>
      <c r="E2252" s="1" t="s">
        <v>12192</v>
      </c>
      <c r="F2252" s="2">
        <v>-400</v>
      </c>
      <c r="G2252" s="1" t="s">
        <v>9</v>
      </c>
      <c r="H2252" s="1" t="s">
        <v>112</v>
      </c>
      <c r="I2252" s="1" t="s">
        <v>11</v>
      </c>
    </row>
    <row r="2253" spans="1:9">
      <c r="A2253" s="1" t="s">
        <v>12193</v>
      </c>
      <c r="B2253" s="2">
        <v>2301331</v>
      </c>
      <c r="C2253" s="1" t="s">
        <v>12194</v>
      </c>
      <c r="D2253" s="1" t="s">
        <v>12195</v>
      </c>
      <c r="E2253" s="1" t="s">
        <v>12196</v>
      </c>
      <c r="F2253" s="2">
        <v>-25.99</v>
      </c>
      <c r="G2253" s="1" t="s">
        <v>9</v>
      </c>
      <c r="H2253" s="1" t="s">
        <v>102</v>
      </c>
      <c r="I2253" s="1" t="s">
        <v>11</v>
      </c>
    </row>
    <row r="2254" spans="1:9">
      <c r="A2254" s="1" t="s">
        <v>12197</v>
      </c>
      <c r="B2254" s="2">
        <v>2302049</v>
      </c>
      <c r="C2254" s="1" t="s">
        <v>12198</v>
      </c>
      <c r="D2254" s="1" t="s">
        <v>12199</v>
      </c>
      <c r="E2254" s="1" t="s">
        <v>12200</v>
      </c>
      <c r="F2254" s="2">
        <v>-2714.9</v>
      </c>
      <c r="G2254" s="1" t="s">
        <v>9</v>
      </c>
      <c r="H2254" s="1" t="s">
        <v>98</v>
      </c>
      <c r="I2254" s="1" t="s">
        <v>11</v>
      </c>
    </row>
    <row r="2255" spans="1:9">
      <c r="A2255" s="1" t="s">
        <v>12201</v>
      </c>
      <c r="B2255" s="2">
        <v>2302055</v>
      </c>
      <c r="C2255" s="1" t="s">
        <v>12202</v>
      </c>
      <c r="D2255" s="1" t="s">
        <v>12203</v>
      </c>
      <c r="E2255" s="1" t="s">
        <v>12204</v>
      </c>
      <c r="F2255" s="2">
        <v>-12.5</v>
      </c>
      <c r="G2255" s="1" t="s">
        <v>9</v>
      </c>
      <c r="H2255" s="1" t="s">
        <v>86</v>
      </c>
      <c r="I2255" s="1" t="s">
        <v>11</v>
      </c>
    </row>
    <row r="2256" spans="1:9">
      <c r="A2256" s="1" t="s">
        <v>12205</v>
      </c>
      <c r="B2256" s="2">
        <v>2302099</v>
      </c>
      <c r="C2256" s="1" t="s">
        <v>12206</v>
      </c>
      <c r="D2256" s="1" t="s">
        <v>12207</v>
      </c>
      <c r="E2256" s="1" t="s">
        <v>12208</v>
      </c>
      <c r="F2256" s="2">
        <v>-751.4</v>
      </c>
      <c r="G2256" s="1" t="s">
        <v>9</v>
      </c>
      <c r="H2256" s="1" t="s">
        <v>76</v>
      </c>
      <c r="I2256" s="1" t="s">
        <v>11</v>
      </c>
    </row>
    <row r="2257" spans="1:9">
      <c r="A2257" s="1" t="s">
        <v>12209</v>
      </c>
      <c r="B2257" s="2">
        <v>2302104</v>
      </c>
      <c r="C2257" s="1" t="s">
        <v>12210</v>
      </c>
      <c r="D2257" s="1" t="s">
        <v>12211</v>
      </c>
      <c r="E2257" s="1" t="s">
        <v>12212</v>
      </c>
      <c r="F2257" s="2">
        <v>-6.72</v>
      </c>
      <c r="G2257" s="1" t="s">
        <v>9</v>
      </c>
      <c r="H2257" s="1" t="s">
        <v>86</v>
      </c>
      <c r="I2257" s="1" t="s">
        <v>11</v>
      </c>
    </row>
    <row r="2258" spans="1:9">
      <c r="A2258" s="1" t="s">
        <v>12213</v>
      </c>
      <c r="B2258" s="2">
        <v>2302409</v>
      </c>
      <c r="C2258" s="1" t="s">
        <v>12214</v>
      </c>
      <c r="D2258" s="1" t="s">
        <v>12215</v>
      </c>
      <c r="E2258" s="1" t="s">
        <v>12216</v>
      </c>
      <c r="F2258" s="2">
        <v>-14517</v>
      </c>
      <c r="G2258" s="1" t="s">
        <v>9</v>
      </c>
      <c r="H2258" s="1" t="s">
        <v>92</v>
      </c>
      <c r="I2258" s="1" t="s">
        <v>11</v>
      </c>
    </row>
    <row r="2259" spans="1:9">
      <c r="A2259" s="1" t="s">
        <v>12217</v>
      </c>
      <c r="B2259" s="2">
        <v>2302903</v>
      </c>
      <c r="C2259" s="1" t="s">
        <v>12218</v>
      </c>
      <c r="D2259" s="1" t="s">
        <v>12219</v>
      </c>
      <c r="E2259" s="1" t="s">
        <v>12220</v>
      </c>
      <c r="F2259" s="2">
        <v>-100</v>
      </c>
      <c r="G2259" s="1" t="s">
        <v>9</v>
      </c>
      <c r="H2259" s="1" t="s">
        <v>77</v>
      </c>
      <c r="I2259" s="1" t="s">
        <v>11</v>
      </c>
    </row>
    <row r="2260" spans="1:9">
      <c r="A2260" s="1" t="s">
        <v>12221</v>
      </c>
      <c r="B2260" s="2">
        <v>2302950</v>
      </c>
      <c r="C2260" s="1" t="s">
        <v>12222</v>
      </c>
      <c r="D2260" s="1" t="s">
        <v>12223</v>
      </c>
      <c r="E2260" s="1" t="s">
        <v>12224</v>
      </c>
      <c r="F2260" s="2">
        <v>-257.8</v>
      </c>
      <c r="G2260" s="1" t="s">
        <v>9</v>
      </c>
      <c r="H2260" s="1" t="s">
        <v>100</v>
      </c>
      <c r="I2260" s="1" t="s">
        <v>11</v>
      </c>
    </row>
    <row r="2261" spans="1:9">
      <c r="A2261" s="1" t="s">
        <v>12225</v>
      </c>
      <c r="B2261" s="2">
        <v>2302991</v>
      </c>
      <c r="C2261" s="1" t="s">
        <v>12226</v>
      </c>
      <c r="D2261" s="1" t="s">
        <v>12227</v>
      </c>
      <c r="E2261" s="1" t="s">
        <v>12228</v>
      </c>
      <c r="F2261" s="2">
        <v>-268</v>
      </c>
      <c r="G2261" s="1" t="s">
        <v>9</v>
      </c>
      <c r="H2261" s="1" t="s">
        <v>85</v>
      </c>
      <c r="I2261" s="1" t="s">
        <v>11</v>
      </c>
    </row>
    <row r="2262" spans="1:9">
      <c r="A2262" s="1" t="s">
        <v>12229</v>
      </c>
      <c r="B2262" s="2">
        <v>2303237</v>
      </c>
      <c r="C2262" s="1" t="s">
        <v>12230</v>
      </c>
      <c r="D2262" s="1" t="s">
        <v>12231</v>
      </c>
      <c r="E2262" s="1" t="s">
        <v>12232</v>
      </c>
      <c r="F2262" s="2">
        <v>-500</v>
      </c>
      <c r="G2262" s="1" t="s">
        <v>9</v>
      </c>
      <c r="H2262" s="1" t="s">
        <v>77</v>
      </c>
      <c r="I2262" s="1" t="s">
        <v>11</v>
      </c>
    </row>
    <row r="2263" spans="1:9">
      <c r="A2263" s="1" t="s">
        <v>12233</v>
      </c>
      <c r="B2263" s="2">
        <v>2303293</v>
      </c>
      <c r="C2263" s="1" t="s">
        <v>12234</v>
      </c>
      <c r="D2263" s="1" t="s">
        <v>12235</v>
      </c>
      <c r="E2263" s="1" t="s">
        <v>12236</v>
      </c>
      <c r="F2263" s="2">
        <v>-19</v>
      </c>
      <c r="G2263" s="1" t="s">
        <v>9</v>
      </c>
      <c r="H2263" s="1" t="s">
        <v>96</v>
      </c>
      <c r="I2263" s="1" t="s">
        <v>11</v>
      </c>
    </row>
    <row r="2264" spans="1:9">
      <c r="A2264" s="1" t="s">
        <v>12237</v>
      </c>
      <c r="B2264" s="2">
        <v>2303297</v>
      </c>
      <c r="C2264" s="1" t="s">
        <v>12238</v>
      </c>
      <c r="D2264" s="1" t="s">
        <v>12239</v>
      </c>
      <c r="E2264" s="1" t="s">
        <v>12240</v>
      </c>
      <c r="F2264" s="2">
        <v>-100</v>
      </c>
      <c r="G2264" s="1" t="s">
        <v>9</v>
      </c>
      <c r="H2264" s="1" t="s">
        <v>95</v>
      </c>
      <c r="I2264" s="1" t="s">
        <v>11</v>
      </c>
    </row>
    <row r="2265" spans="1:9">
      <c r="A2265" s="1" t="s">
        <v>12241</v>
      </c>
      <c r="B2265" s="2">
        <v>2303784</v>
      </c>
      <c r="C2265" s="1" t="s">
        <v>12242</v>
      </c>
      <c r="D2265" s="1" t="s">
        <v>12243</v>
      </c>
      <c r="E2265" s="1" t="s">
        <v>12244</v>
      </c>
      <c r="F2265" s="2">
        <v>-1900</v>
      </c>
      <c r="G2265" s="1" t="s">
        <v>9</v>
      </c>
      <c r="H2265" s="1" t="s">
        <v>87</v>
      </c>
      <c r="I2265" s="1" t="s">
        <v>11</v>
      </c>
    </row>
    <row r="2266" spans="1:9">
      <c r="A2266" s="1" t="s">
        <v>12245</v>
      </c>
      <c r="B2266" s="2">
        <v>2303917</v>
      </c>
      <c r="C2266" s="1" t="s">
        <v>12246</v>
      </c>
      <c r="D2266" s="1" t="s">
        <v>12247</v>
      </c>
      <c r="E2266" s="1" t="s">
        <v>12248</v>
      </c>
      <c r="F2266" s="2">
        <v>-1500</v>
      </c>
      <c r="G2266" s="1" t="s">
        <v>9</v>
      </c>
      <c r="H2266" s="1" t="s">
        <v>106</v>
      </c>
      <c r="I2266" s="1" t="s">
        <v>11</v>
      </c>
    </row>
    <row r="2267" spans="1:9">
      <c r="A2267" s="1" t="s">
        <v>12249</v>
      </c>
      <c r="B2267" s="2">
        <v>2304010</v>
      </c>
      <c r="C2267" s="1" t="s">
        <v>12250</v>
      </c>
      <c r="D2267" s="1" t="s">
        <v>12251</v>
      </c>
      <c r="E2267" s="1" t="s">
        <v>12252</v>
      </c>
      <c r="F2267" s="2">
        <v>-500</v>
      </c>
      <c r="G2267" s="1" t="s">
        <v>9</v>
      </c>
      <c r="H2267" s="1" t="s">
        <v>105</v>
      </c>
      <c r="I2267" s="1" t="s">
        <v>11</v>
      </c>
    </row>
    <row r="2268" spans="1:9">
      <c r="A2268" s="1" t="s">
        <v>12253</v>
      </c>
      <c r="B2268" s="2">
        <v>2304199</v>
      </c>
      <c r="C2268" s="1" t="s">
        <v>12254</v>
      </c>
      <c r="D2268" s="1" t="s">
        <v>12255</v>
      </c>
      <c r="E2268" s="1" t="s">
        <v>12256</v>
      </c>
      <c r="F2268" s="2">
        <v>-2305.5100000000002</v>
      </c>
      <c r="G2268" s="1" t="s">
        <v>9</v>
      </c>
      <c r="H2268" s="1" t="s">
        <v>108</v>
      </c>
      <c r="I2268" s="1" t="s">
        <v>11</v>
      </c>
    </row>
    <row r="2269" spans="1:9">
      <c r="A2269" s="1" t="s">
        <v>12257</v>
      </c>
      <c r="B2269" s="2">
        <v>2304356</v>
      </c>
      <c r="C2269" s="1" t="s">
        <v>12258</v>
      </c>
      <c r="D2269" s="1" t="s">
        <v>12259</v>
      </c>
      <c r="E2269" s="1" t="s">
        <v>12260</v>
      </c>
      <c r="F2269" s="2">
        <v>-3770</v>
      </c>
      <c r="G2269" s="1" t="s">
        <v>9</v>
      </c>
      <c r="H2269" s="1" t="s">
        <v>84</v>
      </c>
      <c r="I2269" s="1" t="s">
        <v>11</v>
      </c>
    </row>
    <row r="2270" spans="1:9">
      <c r="A2270" s="1" t="s">
        <v>12261</v>
      </c>
      <c r="B2270" s="2">
        <v>2304398</v>
      </c>
      <c r="C2270" s="1" t="s">
        <v>12262</v>
      </c>
      <c r="D2270" s="1" t="s">
        <v>3080</v>
      </c>
      <c r="E2270" s="1" t="s">
        <v>3081</v>
      </c>
      <c r="F2270" s="2">
        <v>-20119.759999999998</v>
      </c>
      <c r="G2270" s="1" t="s">
        <v>9</v>
      </c>
      <c r="H2270" s="1" t="s">
        <v>79</v>
      </c>
      <c r="I2270" s="1" t="s">
        <v>11</v>
      </c>
    </row>
    <row r="2271" spans="1:9">
      <c r="A2271" s="1" t="s">
        <v>12263</v>
      </c>
      <c r="B2271" s="2">
        <v>2304502</v>
      </c>
      <c r="C2271" s="1" t="s">
        <v>12264</v>
      </c>
      <c r="D2271" s="1" t="s">
        <v>12255</v>
      </c>
      <c r="E2271" s="1" t="s">
        <v>12256</v>
      </c>
      <c r="F2271" s="2">
        <v>-11465.49</v>
      </c>
      <c r="G2271" s="1" t="s">
        <v>9</v>
      </c>
      <c r="H2271" s="1" t="s">
        <v>108</v>
      </c>
      <c r="I2271" s="1" t="s">
        <v>11</v>
      </c>
    </row>
    <row r="2272" spans="1:9">
      <c r="A2272" s="1" t="s">
        <v>12265</v>
      </c>
      <c r="B2272" s="2">
        <v>2304522</v>
      </c>
      <c r="C2272" s="1" t="s">
        <v>12266</v>
      </c>
      <c r="D2272" s="1" t="s">
        <v>12267</v>
      </c>
      <c r="E2272" s="1" t="s">
        <v>12268</v>
      </c>
      <c r="F2272" s="2">
        <v>-190</v>
      </c>
      <c r="G2272" s="1" t="s">
        <v>9</v>
      </c>
      <c r="H2272" s="1" t="s">
        <v>77</v>
      </c>
      <c r="I2272" s="1" t="s">
        <v>11</v>
      </c>
    </row>
    <row r="2273" spans="1:9">
      <c r="A2273" s="1" t="s">
        <v>12269</v>
      </c>
      <c r="B2273" s="2">
        <v>2304569</v>
      </c>
      <c r="C2273" s="1" t="s">
        <v>12270</v>
      </c>
      <c r="D2273" s="1" t="s">
        <v>12271</v>
      </c>
      <c r="E2273" s="1" t="s">
        <v>12272</v>
      </c>
      <c r="F2273" s="2">
        <v>-542.76</v>
      </c>
      <c r="G2273" s="1" t="s">
        <v>9</v>
      </c>
      <c r="H2273" s="1" t="s">
        <v>87</v>
      </c>
      <c r="I2273" s="1" t="s">
        <v>11</v>
      </c>
    </row>
    <row r="2274" spans="1:9">
      <c r="A2274" s="1" t="s">
        <v>12273</v>
      </c>
      <c r="B2274" s="2">
        <v>2304605</v>
      </c>
      <c r="C2274" s="1" t="s">
        <v>12274</v>
      </c>
      <c r="D2274" s="1" t="s">
        <v>12275</v>
      </c>
      <c r="E2274" s="1" t="s">
        <v>11364</v>
      </c>
      <c r="F2274" s="2">
        <v>-2860</v>
      </c>
      <c r="G2274" s="1" t="s">
        <v>9</v>
      </c>
      <c r="H2274" s="1" t="s">
        <v>98</v>
      </c>
      <c r="I2274" s="1" t="s">
        <v>11</v>
      </c>
    </row>
    <row r="2275" spans="1:9">
      <c r="A2275" s="1" t="s">
        <v>12276</v>
      </c>
      <c r="B2275" s="2">
        <v>2304729</v>
      </c>
      <c r="C2275" s="1" t="s">
        <v>12277</v>
      </c>
      <c r="D2275" s="1" t="s">
        <v>4404</v>
      </c>
      <c r="E2275" s="1" t="s">
        <v>887</v>
      </c>
      <c r="F2275" s="2">
        <v>-500</v>
      </c>
      <c r="G2275" s="1" t="s">
        <v>9</v>
      </c>
      <c r="H2275" s="1" t="s">
        <v>77</v>
      </c>
      <c r="I2275" s="1" t="s">
        <v>11</v>
      </c>
    </row>
    <row r="2276" spans="1:9">
      <c r="A2276" s="1" t="s">
        <v>12278</v>
      </c>
      <c r="B2276" s="2">
        <v>2304922</v>
      </c>
      <c r="C2276" s="1" t="s">
        <v>12279</v>
      </c>
      <c r="D2276" s="1" t="s">
        <v>12280</v>
      </c>
      <c r="E2276" s="1" t="s">
        <v>12281</v>
      </c>
      <c r="F2276" s="2">
        <v>-103</v>
      </c>
      <c r="G2276" s="1" t="s">
        <v>9</v>
      </c>
      <c r="H2276" s="1" t="s">
        <v>105</v>
      </c>
      <c r="I2276" s="1" t="s">
        <v>11</v>
      </c>
    </row>
    <row r="2277" spans="1:9">
      <c r="A2277" s="1" t="s">
        <v>12282</v>
      </c>
      <c r="B2277" s="2">
        <v>2305000</v>
      </c>
      <c r="C2277" s="1" t="s">
        <v>12283</v>
      </c>
      <c r="D2277" s="1" t="s">
        <v>12284</v>
      </c>
      <c r="E2277" s="1" t="s">
        <v>12285</v>
      </c>
      <c r="F2277" s="2">
        <v>-1866.91</v>
      </c>
      <c r="G2277" s="1" t="s">
        <v>9</v>
      </c>
      <c r="H2277" s="1" t="s">
        <v>90</v>
      </c>
      <c r="I2277" s="1" t="s">
        <v>11</v>
      </c>
    </row>
    <row r="2278" spans="1:9">
      <c r="A2278" s="1" t="s">
        <v>12286</v>
      </c>
      <c r="B2278" s="2">
        <v>2305063</v>
      </c>
      <c r="C2278" s="1" t="s">
        <v>12287</v>
      </c>
      <c r="D2278" s="1" t="s">
        <v>12288</v>
      </c>
      <c r="E2278" s="1" t="s">
        <v>12289</v>
      </c>
      <c r="F2278" s="2">
        <v>-1427.29</v>
      </c>
      <c r="G2278" s="1" t="s">
        <v>9</v>
      </c>
      <c r="H2278" s="1" t="s">
        <v>98</v>
      </c>
      <c r="I2278" s="1" t="s">
        <v>11</v>
      </c>
    </row>
    <row r="2279" spans="1:9">
      <c r="A2279" s="1" t="s">
        <v>12290</v>
      </c>
      <c r="B2279" s="2">
        <v>2305504</v>
      </c>
      <c r="C2279" s="1" t="s">
        <v>12291</v>
      </c>
      <c r="D2279" s="1" t="s">
        <v>8618</v>
      </c>
      <c r="E2279" s="1" t="s">
        <v>8619</v>
      </c>
      <c r="F2279" s="2">
        <v>-8.3699999999999992</v>
      </c>
      <c r="G2279" s="1" t="s">
        <v>9</v>
      </c>
      <c r="H2279" s="1" t="s">
        <v>124</v>
      </c>
      <c r="I2279" s="1" t="s">
        <v>11</v>
      </c>
    </row>
    <row r="2280" spans="1:9">
      <c r="A2280" s="1" t="s">
        <v>12292</v>
      </c>
      <c r="B2280" s="2">
        <v>2305557</v>
      </c>
      <c r="C2280" s="1" t="s">
        <v>12293</v>
      </c>
      <c r="D2280" s="1" t="s">
        <v>12294</v>
      </c>
      <c r="E2280" s="1" t="s">
        <v>12295</v>
      </c>
      <c r="F2280" s="2">
        <v>-5610</v>
      </c>
      <c r="G2280" s="1" t="s">
        <v>9</v>
      </c>
      <c r="H2280" s="1" t="s">
        <v>87</v>
      </c>
      <c r="I2280" s="1" t="s">
        <v>11</v>
      </c>
    </row>
    <row r="2281" spans="1:9">
      <c r="A2281" s="1" t="s">
        <v>12296</v>
      </c>
      <c r="B2281" s="2">
        <v>2305591</v>
      </c>
      <c r="C2281" s="1" t="s">
        <v>12297</v>
      </c>
      <c r="D2281" s="1" t="s">
        <v>12298</v>
      </c>
      <c r="E2281" s="1" t="s">
        <v>12299</v>
      </c>
      <c r="F2281" s="2">
        <v>-10000</v>
      </c>
      <c r="G2281" s="1" t="s">
        <v>9</v>
      </c>
      <c r="H2281" s="1" t="s">
        <v>87</v>
      </c>
      <c r="I2281" s="1" t="s">
        <v>11</v>
      </c>
    </row>
    <row r="2282" spans="1:9">
      <c r="A2282" s="1" t="s">
        <v>12300</v>
      </c>
      <c r="B2282" s="2">
        <v>2305620</v>
      </c>
      <c r="C2282" s="1" t="s">
        <v>12301</v>
      </c>
      <c r="D2282" s="1" t="s">
        <v>12302</v>
      </c>
      <c r="E2282" s="1" t="s">
        <v>54</v>
      </c>
      <c r="F2282" s="2">
        <v>-290.5</v>
      </c>
      <c r="G2282" s="1" t="s">
        <v>9</v>
      </c>
      <c r="H2282" s="1" t="s">
        <v>90</v>
      </c>
      <c r="I2282" s="1" t="s">
        <v>11</v>
      </c>
    </row>
    <row r="2283" spans="1:9">
      <c r="A2283" s="1" t="s">
        <v>12303</v>
      </c>
      <c r="B2283" s="2">
        <v>2305641</v>
      </c>
      <c r="C2283" s="1" t="s">
        <v>12304</v>
      </c>
      <c r="D2283" s="1" t="s">
        <v>12305</v>
      </c>
      <c r="E2283" s="1" t="s">
        <v>12306</v>
      </c>
      <c r="F2283" s="2">
        <v>-365</v>
      </c>
      <c r="G2283" s="1" t="s">
        <v>9</v>
      </c>
      <c r="H2283" s="1" t="s">
        <v>106</v>
      </c>
      <c r="I2283" s="1" t="s">
        <v>11</v>
      </c>
    </row>
    <row r="2284" spans="1:9">
      <c r="A2284" s="1" t="s">
        <v>12307</v>
      </c>
      <c r="B2284" s="2">
        <v>2305801</v>
      </c>
      <c r="C2284" s="1" t="s">
        <v>12308</v>
      </c>
      <c r="D2284" s="1" t="s">
        <v>12309</v>
      </c>
      <c r="E2284" s="1" t="s">
        <v>12310</v>
      </c>
      <c r="F2284" s="2">
        <v>-1879</v>
      </c>
      <c r="G2284" s="1" t="s">
        <v>9</v>
      </c>
      <c r="H2284" s="1" t="s">
        <v>90</v>
      </c>
      <c r="I2284" s="1" t="s">
        <v>11</v>
      </c>
    </row>
    <row r="2285" spans="1:9">
      <c r="A2285" s="1" t="s">
        <v>12311</v>
      </c>
      <c r="B2285" s="2">
        <v>2305989</v>
      </c>
      <c r="C2285" s="1" t="s">
        <v>12312</v>
      </c>
      <c r="D2285" s="1" t="s">
        <v>12313</v>
      </c>
      <c r="E2285" s="1" t="s">
        <v>12314</v>
      </c>
      <c r="F2285" s="2">
        <v>-74.5</v>
      </c>
      <c r="G2285" s="1" t="s">
        <v>9</v>
      </c>
      <c r="H2285" s="1" t="s">
        <v>90</v>
      </c>
      <c r="I2285" s="1" t="s">
        <v>11</v>
      </c>
    </row>
    <row r="2286" spans="1:9">
      <c r="A2286" s="1" t="s">
        <v>12315</v>
      </c>
      <c r="B2286" s="2">
        <v>2306010</v>
      </c>
      <c r="C2286" s="1" t="s">
        <v>12316</v>
      </c>
      <c r="D2286" s="1" t="s">
        <v>12317</v>
      </c>
      <c r="E2286" s="1" t="s">
        <v>12318</v>
      </c>
      <c r="F2286" s="2">
        <v>-9197.82</v>
      </c>
      <c r="G2286" s="1" t="s">
        <v>9</v>
      </c>
      <c r="H2286" s="1" t="s">
        <v>96</v>
      </c>
      <c r="I2286" s="1" t="s">
        <v>11</v>
      </c>
    </row>
    <row r="2287" spans="1:9">
      <c r="A2287" s="1" t="s">
        <v>12319</v>
      </c>
      <c r="B2287" s="2">
        <v>2306083</v>
      </c>
      <c r="C2287" s="1" t="s">
        <v>12320</v>
      </c>
      <c r="D2287" s="1" t="s">
        <v>12321</v>
      </c>
      <c r="E2287" s="1" t="s">
        <v>12322</v>
      </c>
      <c r="F2287" s="2">
        <v>-2837.95</v>
      </c>
      <c r="G2287" s="1" t="s">
        <v>9</v>
      </c>
      <c r="H2287" s="1" t="s">
        <v>100</v>
      </c>
      <c r="I2287" s="1" t="s">
        <v>11</v>
      </c>
    </row>
    <row r="2288" spans="1:9">
      <c r="A2288" s="1" t="s">
        <v>12323</v>
      </c>
      <c r="B2288" s="2">
        <v>2306092</v>
      </c>
      <c r="C2288" s="1" t="s">
        <v>12324</v>
      </c>
      <c r="D2288" s="1" t="s">
        <v>12325</v>
      </c>
      <c r="E2288" s="1" t="s">
        <v>12326</v>
      </c>
      <c r="F2288" s="2">
        <v>-1246</v>
      </c>
      <c r="G2288" s="1" t="s">
        <v>9</v>
      </c>
      <c r="H2288" s="1" t="s">
        <v>96</v>
      </c>
      <c r="I2288" s="1" t="s">
        <v>11</v>
      </c>
    </row>
    <row r="2289" spans="1:9">
      <c r="A2289" s="1" t="s">
        <v>12327</v>
      </c>
      <c r="B2289" s="2">
        <v>2306167</v>
      </c>
      <c r="C2289" s="1" t="s">
        <v>12328</v>
      </c>
      <c r="D2289" s="1" t="s">
        <v>12329</v>
      </c>
      <c r="E2289" s="1" t="s">
        <v>12330</v>
      </c>
      <c r="F2289" s="2">
        <v>-3800</v>
      </c>
      <c r="G2289" s="1" t="s">
        <v>9</v>
      </c>
      <c r="H2289" s="1" t="s">
        <v>88</v>
      </c>
      <c r="I2289" s="1" t="s">
        <v>11</v>
      </c>
    </row>
    <row r="2290" spans="1:9">
      <c r="A2290" s="1" t="s">
        <v>12331</v>
      </c>
      <c r="B2290" s="2">
        <v>2306298</v>
      </c>
      <c r="C2290" s="1" t="s">
        <v>12332</v>
      </c>
      <c r="D2290" s="1" t="s">
        <v>12009</v>
      </c>
      <c r="E2290" s="1" t="s">
        <v>12010</v>
      </c>
      <c r="F2290" s="2">
        <v>-1500</v>
      </c>
      <c r="G2290" s="1" t="s">
        <v>9</v>
      </c>
      <c r="H2290" s="1" t="s">
        <v>109</v>
      </c>
      <c r="I2290" s="1" t="s">
        <v>11</v>
      </c>
    </row>
    <row r="2291" spans="1:9">
      <c r="A2291" s="1" t="s">
        <v>12333</v>
      </c>
      <c r="B2291" s="2">
        <v>2306339</v>
      </c>
      <c r="C2291" s="1" t="s">
        <v>12334</v>
      </c>
      <c r="D2291" s="1" t="s">
        <v>12335</v>
      </c>
      <c r="E2291" s="1" t="s">
        <v>12336</v>
      </c>
      <c r="F2291" s="2">
        <v>-3000</v>
      </c>
      <c r="G2291" s="1" t="s">
        <v>9</v>
      </c>
      <c r="H2291" s="1" t="s">
        <v>98</v>
      </c>
      <c r="I2291" s="1" t="s">
        <v>11</v>
      </c>
    </row>
    <row r="2292" spans="1:9">
      <c r="A2292" s="1" t="s">
        <v>12337</v>
      </c>
      <c r="B2292" s="2">
        <v>2306379</v>
      </c>
      <c r="C2292" s="1" t="s">
        <v>12338</v>
      </c>
      <c r="D2292" s="1" t="s">
        <v>12339</v>
      </c>
      <c r="E2292" s="1" t="s">
        <v>12340</v>
      </c>
      <c r="F2292" s="2">
        <v>-4620.43</v>
      </c>
      <c r="G2292" s="1" t="s">
        <v>9</v>
      </c>
      <c r="H2292" s="1" t="s">
        <v>87</v>
      </c>
      <c r="I2292" s="1" t="s">
        <v>11</v>
      </c>
    </row>
    <row r="2293" spans="1:9">
      <c r="A2293" s="1" t="s">
        <v>12341</v>
      </c>
      <c r="B2293" s="2">
        <v>2306425</v>
      </c>
      <c r="C2293" s="1" t="s">
        <v>12342</v>
      </c>
      <c r="D2293" s="1" t="s">
        <v>12343</v>
      </c>
      <c r="E2293" s="1" t="s">
        <v>12344</v>
      </c>
      <c r="F2293" s="2">
        <v>-2000</v>
      </c>
      <c r="G2293" s="1" t="s">
        <v>9</v>
      </c>
      <c r="H2293" s="1" t="s">
        <v>87</v>
      </c>
      <c r="I2293" s="1" t="s">
        <v>11</v>
      </c>
    </row>
    <row r="2294" spans="1:9">
      <c r="A2294" s="1" t="s">
        <v>12345</v>
      </c>
      <c r="B2294" s="2">
        <v>2306429</v>
      </c>
      <c r="C2294" s="1" t="s">
        <v>12346</v>
      </c>
      <c r="D2294" s="1" t="s">
        <v>12343</v>
      </c>
      <c r="E2294" s="1" t="s">
        <v>12344</v>
      </c>
      <c r="F2294" s="2">
        <v>-6650</v>
      </c>
      <c r="G2294" s="1" t="s">
        <v>9</v>
      </c>
      <c r="H2294" s="1" t="s">
        <v>87</v>
      </c>
      <c r="I2294" s="1" t="s">
        <v>11</v>
      </c>
    </row>
    <row r="2295" spans="1:9">
      <c r="A2295" s="1" t="s">
        <v>12347</v>
      </c>
      <c r="B2295" s="2">
        <v>2306496</v>
      </c>
      <c r="C2295" s="1" t="s">
        <v>12348</v>
      </c>
      <c r="D2295" s="1" t="s">
        <v>12349</v>
      </c>
      <c r="E2295" s="1" t="s">
        <v>12350</v>
      </c>
      <c r="F2295" s="2">
        <v>-3405.29</v>
      </c>
      <c r="G2295" s="1" t="s">
        <v>9</v>
      </c>
      <c r="H2295" s="1" t="s">
        <v>106</v>
      </c>
      <c r="I2295" s="1" t="s">
        <v>11</v>
      </c>
    </row>
    <row r="2296" spans="1:9">
      <c r="A2296" s="1" t="s">
        <v>12351</v>
      </c>
      <c r="B2296" s="2">
        <v>2306507</v>
      </c>
      <c r="C2296" s="1" t="s">
        <v>12352</v>
      </c>
      <c r="D2296" s="1" t="s">
        <v>12353</v>
      </c>
      <c r="E2296" s="1" t="s">
        <v>12354</v>
      </c>
      <c r="F2296" s="2">
        <v>-100</v>
      </c>
      <c r="G2296" s="1" t="s">
        <v>9</v>
      </c>
      <c r="H2296" s="1" t="s">
        <v>100</v>
      </c>
      <c r="I2296" s="1" t="s">
        <v>11</v>
      </c>
    </row>
    <row r="2297" spans="1:9">
      <c r="A2297" s="1" t="s">
        <v>12355</v>
      </c>
      <c r="B2297" s="2">
        <v>2306577</v>
      </c>
      <c r="C2297" s="1" t="s">
        <v>12356</v>
      </c>
      <c r="D2297" s="1" t="s">
        <v>12357</v>
      </c>
      <c r="E2297" s="1" t="s">
        <v>12358</v>
      </c>
      <c r="F2297" s="2">
        <v>-1239.46</v>
      </c>
      <c r="G2297" s="1" t="s">
        <v>9</v>
      </c>
      <c r="H2297" s="1" t="s">
        <v>100</v>
      </c>
      <c r="I2297" s="1" t="s">
        <v>11</v>
      </c>
    </row>
    <row r="2298" spans="1:9">
      <c r="A2298" s="1" t="s">
        <v>12359</v>
      </c>
      <c r="B2298" s="2">
        <v>2306588</v>
      </c>
      <c r="C2298" s="1" t="s">
        <v>12360</v>
      </c>
      <c r="D2298" s="1" t="s">
        <v>12361</v>
      </c>
      <c r="E2298" s="1" t="s">
        <v>12362</v>
      </c>
      <c r="F2298" s="2">
        <v>-550</v>
      </c>
      <c r="G2298" s="1" t="s">
        <v>9</v>
      </c>
      <c r="H2298" s="1" t="s">
        <v>98</v>
      </c>
      <c r="I2298" s="1" t="s">
        <v>11</v>
      </c>
    </row>
    <row r="2299" spans="1:9">
      <c r="A2299" s="1" t="s">
        <v>12363</v>
      </c>
      <c r="B2299" s="2">
        <v>2306630</v>
      </c>
      <c r="C2299" s="1" t="s">
        <v>12364</v>
      </c>
      <c r="D2299" s="1" t="s">
        <v>12365</v>
      </c>
      <c r="E2299" s="1" t="s">
        <v>12366</v>
      </c>
      <c r="F2299" s="2">
        <v>-2709.1</v>
      </c>
      <c r="G2299" s="1" t="s">
        <v>9</v>
      </c>
      <c r="H2299" s="1" t="s">
        <v>95</v>
      </c>
      <c r="I2299" s="1" t="s">
        <v>11</v>
      </c>
    </row>
    <row r="2300" spans="1:9">
      <c r="A2300" s="1" t="s">
        <v>12367</v>
      </c>
      <c r="B2300" s="2">
        <v>2306637</v>
      </c>
      <c r="C2300" s="1" t="s">
        <v>12368</v>
      </c>
      <c r="D2300" s="1" t="s">
        <v>12365</v>
      </c>
      <c r="E2300" s="1" t="s">
        <v>12366</v>
      </c>
      <c r="F2300" s="2">
        <v>-180</v>
      </c>
      <c r="G2300" s="1" t="s">
        <v>9</v>
      </c>
      <c r="H2300" s="1" t="s">
        <v>95</v>
      </c>
      <c r="I2300" s="1" t="s">
        <v>11</v>
      </c>
    </row>
    <row r="2301" spans="1:9">
      <c r="A2301" s="1" t="s">
        <v>12369</v>
      </c>
      <c r="B2301" s="2">
        <v>2306652</v>
      </c>
      <c r="C2301" s="1" t="s">
        <v>12370</v>
      </c>
      <c r="D2301" s="1" t="s">
        <v>12371</v>
      </c>
      <c r="E2301" s="1" t="s">
        <v>12372</v>
      </c>
      <c r="F2301" s="2">
        <v>-1</v>
      </c>
      <c r="G2301" s="1" t="s">
        <v>9</v>
      </c>
      <c r="H2301" s="1" t="s">
        <v>95</v>
      </c>
      <c r="I2301" s="1" t="s">
        <v>11</v>
      </c>
    </row>
    <row r="2302" spans="1:9">
      <c r="A2302" s="1" t="s">
        <v>12373</v>
      </c>
      <c r="B2302" s="2">
        <v>2306655</v>
      </c>
      <c r="C2302" s="1" t="s">
        <v>12374</v>
      </c>
      <c r="D2302" s="1" t="s">
        <v>12375</v>
      </c>
      <c r="E2302" s="1" t="s">
        <v>12376</v>
      </c>
      <c r="F2302" s="2">
        <v>-9800</v>
      </c>
      <c r="G2302" s="1" t="s">
        <v>9</v>
      </c>
      <c r="H2302" s="1" t="s">
        <v>105</v>
      </c>
      <c r="I2302" s="1" t="s">
        <v>11</v>
      </c>
    </row>
    <row r="2303" spans="1:9">
      <c r="A2303" s="1" t="s">
        <v>12377</v>
      </c>
      <c r="B2303" s="2">
        <v>2306663</v>
      </c>
      <c r="C2303" s="1" t="s">
        <v>12378</v>
      </c>
      <c r="D2303" s="1" t="s">
        <v>12371</v>
      </c>
      <c r="E2303" s="1" t="s">
        <v>12372</v>
      </c>
      <c r="F2303" s="2">
        <v>-8096</v>
      </c>
      <c r="G2303" s="1" t="s">
        <v>9</v>
      </c>
      <c r="H2303" s="1" t="s">
        <v>95</v>
      </c>
      <c r="I2303" s="1" t="s">
        <v>11</v>
      </c>
    </row>
    <row r="2304" spans="1:9">
      <c r="A2304" s="1" t="s">
        <v>12379</v>
      </c>
      <c r="B2304" s="2">
        <v>2306672</v>
      </c>
      <c r="C2304" s="1" t="s">
        <v>12380</v>
      </c>
      <c r="D2304" s="1" t="s">
        <v>12381</v>
      </c>
      <c r="E2304" s="1" t="s">
        <v>12382</v>
      </c>
      <c r="F2304" s="2">
        <v>-5000</v>
      </c>
      <c r="G2304" s="1" t="s">
        <v>9</v>
      </c>
      <c r="H2304" s="1" t="s">
        <v>95</v>
      </c>
      <c r="I2304" s="1" t="s">
        <v>11</v>
      </c>
    </row>
    <row r="2305" spans="1:9">
      <c r="A2305" s="1" t="s">
        <v>12383</v>
      </c>
      <c r="B2305" s="2">
        <v>2306692</v>
      </c>
      <c r="C2305" s="1" t="s">
        <v>12384</v>
      </c>
      <c r="D2305" s="1" t="s">
        <v>12385</v>
      </c>
      <c r="E2305" s="1" t="s">
        <v>12386</v>
      </c>
      <c r="F2305" s="2">
        <v>-1567.4</v>
      </c>
      <c r="G2305" s="1" t="s">
        <v>9</v>
      </c>
      <c r="H2305" s="1" t="s">
        <v>98</v>
      </c>
      <c r="I2305" s="1" t="s">
        <v>11</v>
      </c>
    </row>
    <row r="2306" spans="1:9">
      <c r="A2306" s="1" t="s">
        <v>12387</v>
      </c>
      <c r="B2306" s="2">
        <v>2306700</v>
      </c>
      <c r="C2306" s="1" t="s">
        <v>12388</v>
      </c>
      <c r="D2306" s="1" t="s">
        <v>12389</v>
      </c>
      <c r="E2306" s="1" t="s">
        <v>12390</v>
      </c>
      <c r="F2306" s="2">
        <v>-2430.16</v>
      </c>
      <c r="G2306" s="1" t="s">
        <v>9</v>
      </c>
      <c r="H2306" s="1" t="s">
        <v>79</v>
      </c>
      <c r="I2306" s="1" t="s">
        <v>11</v>
      </c>
    </row>
    <row r="2307" spans="1:9">
      <c r="A2307" s="1" t="s">
        <v>12391</v>
      </c>
      <c r="B2307" s="2">
        <v>2306786</v>
      </c>
      <c r="C2307" s="1" t="s">
        <v>12392</v>
      </c>
      <c r="D2307" s="1" t="s">
        <v>12393</v>
      </c>
      <c r="E2307" s="1" t="s">
        <v>12394</v>
      </c>
      <c r="F2307" s="2">
        <v>-2000</v>
      </c>
      <c r="G2307" s="1" t="s">
        <v>9</v>
      </c>
      <c r="H2307" s="1" t="s">
        <v>95</v>
      </c>
      <c r="I2307" s="1" t="s">
        <v>11</v>
      </c>
    </row>
    <row r="2308" spans="1:9">
      <c r="A2308" s="1" t="s">
        <v>12395</v>
      </c>
      <c r="B2308" s="2">
        <v>2306903</v>
      </c>
      <c r="C2308" s="1" t="s">
        <v>12396</v>
      </c>
      <c r="D2308" s="1" t="s">
        <v>12397</v>
      </c>
      <c r="E2308" s="1" t="s">
        <v>12398</v>
      </c>
      <c r="F2308" s="2">
        <v>-2189</v>
      </c>
      <c r="G2308" s="1" t="s">
        <v>9</v>
      </c>
      <c r="H2308" s="1" t="s">
        <v>87</v>
      </c>
      <c r="I2308" s="1" t="s">
        <v>11</v>
      </c>
    </row>
    <row r="2309" spans="1:9">
      <c r="A2309" s="1" t="s">
        <v>12399</v>
      </c>
      <c r="B2309" s="2">
        <v>2306923</v>
      </c>
      <c r="C2309" s="1" t="s">
        <v>12400</v>
      </c>
      <c r="D2309" s="1" t="s">
        <v>12401</v>
      </c>
      <c r="E2309" s="1" t="s">
        <v>12402</v>
      </c>
      <c r="F2309" s="2">
        <v>-2000</v>
      </c>
      <c r="G2309" s="1" t="s">
        <v>9</v>
      </c>
      <c r="H2309" s="1" t="s">
        <v>79</v>
      </c>
      <c r="I2309" s="1" t="s">
        <v>11</v>
      </c>
    </row>
    <row r="2310" spans="1:9">
      <c r="A2310" s="1" t="s">
        <v>12403</v>
      </c>
      <c r="B2310" s="2">
        <v>2307022</v>
      </c>
      <c r="C2310" s="1" t="s">
        <v>12404</v>
      </c>
      <c r="D2310" s="1" t="s">
        <v>12405</v>
      </c>
      <c r="E2310" s="1" t="s">
        <v>12406</v>
      </c>
      <c r="F2310" s="2">
        <v>-3194.98</v>
      </c>
      <c r="G2310" s="1" t="s">
        <v>9</v>
      </c>
      <c r="H2310" s="1" t="s">
        <v>95</v>
      </c>
      <c r="I2310" s="1" t="s">
        <v>11</v>
      </c>
    </row>
    <row r="2311" spans="1:9">
      <c r="A2311" s="1" t="s">
        <v>12407</v>
      </c>
      <c r="B2311" s="2">
        <v>2307098</v>
      </c>
      <c r="C2311" s="1" t="s">
        <v>12408</v>
      </c>
      <c r="D2311" s="1" t="s">
        <v>12409</v>
      </c>
      <c r="E2311" s="1" t="s">
        <v>12410</v>
      </c>
      <c r="F2311" s="2">
        <v>-1758.11</v>
      </c>
      <c r="G2311" s="1" t="s">
        <v>9</v>
      </c>
      <c r="H2311" s="1" t="s">
        <v>77</v>
      </c>
      <c r="I2311" s="1" t="s">
        <v>11</v>
      </c>
    </row>
    <row r="2312" spans="1:9">
      <c r="A2312" s="1" t="s">
        <v>12411</v>
      </c>
      <c r="B2312" s="2">
        <v>2307244</v>
      </c>
      <c r="C2312" s="1" t="s">
        <v>12412</v>
      </c>
      <c r="D2312" s="1" t="s">
        <v>10992</v>
      </c>
      <c r="E2312" s="1" t="s">
        <v>10993</v>
      </c>
      <c r="F2312" s="2">
        <v>-640</v>
      </c>
      <c r="G2312" s="1" t="s">
        <v>9</v>
      </c>
      <c r="H2312" s="1" t="s">
        <v>100</v>
      </c>
      <c r="I2312" s="1" t="s">
        <v>11</v>
      </c>
    </row>
    <row r="2313" spans="1:9">
      <c r="A2313" s="1" t="s">
        <v>12413</v>
      </c>
      <c r="B2313" s="2">
        <v>2307810</v>
      </c>
      <c r="C2313" s="1" t="s">
        <v>12414</v>
      </c>
      <c r="D2313" s="1" t="s">
        <v>12415</v>
      </c>
      <c r="E2313" s="1" t="s">
        <v>12416</v>
      </c>
      <c r="F2313" s="2">
        <v>-3261.61</v>
      </c>
      <c r="G2313" s="1" t="s">
        <v>9</v>
      </c>
      <c r="H2313" s="1" t="s">
        <v>95</v>
      </c>
      <c r="I2313" s="1" t="s">
        <v>11</v>
      </c>
    </row>
    <row r="2314" spans="1:9">
      <c r="A2314" s="1" t="s">
        <v>12417</v>
      </c>
      <c r="B2314" s="2">
        <v>2308425</v>
      </c>
      <c r="C2314" s="1" t="s">
        <v>12418</v>
      </c>
      <c r="D2314" s="1" t="s">
        <v>12419</v>
      </c>
      <c r="E2314" s="1" t="s">
        <v>12420</v>
      </c>
      <c r="F2314" s="2">
        <v>-5000</v>
      </c>
      <c r="G2314" s="1" t="s">
        <v>9</v>
      </c>
      <c r="H2314" s="1" t="s">
        <v>87</v>
      </c>
      <c r="I2314" s="1" t="s">
        <v>11</v>
      </c>
    </row>
    <row r="2315" spans="1:9">
      <c r="A2315" s="1" t="s">
        <v>12421</v>
      </c>
      <c r="B2315" s="2">
        <v>2308463</v>
      </c>
      <c r="C2315" s="1" t="s">
        <v>12422</v>
      </c>
      <c r="D2315" s="1" t="s">
        <v>12423</v>
      </c>
      <c r="E2315" s="1" t="s">
        <v>12424</v>
      </c>
      <c r="F2315" s="2">
        <v>-2288.67</v>
      </c>
      <c r="G2315" s="1" t="s">
        <v>9</v>
      </c>
      <c r="H2315" s="1" t="s">
        <v>100</v>
      </c>
      <c r="I2315" s="1" t="s">
        <v>11</v>
      </c>
    </row>
    <row r="2316" spans="1:9">
      <c r="A2316" s="1" t="s">
        <v>12425</v>
      </c>
      <c r="B2316" s="2">
        <v>2308945</v>
      </c>
      <c r="C2316" s="1" t="s">
        <v>12426</v>
      </c>
      <c r="D2316" s="1" t="s">
        <v>12427</v>
      </c>
      <c r="E2316" s="1" t="s">
        <v>12428</v>
      </c>
      <c r="F2316" s="2">
        <v>-21</v>
      </c>
      <c r="G2316" s="1" t="s">
        <v>9</v>
      </c>
      <c r="H2316" s="1" t="s">
        <v>88</v>
      </c>
      <c r="I2316" s="1" t="s">
        <v>11</v>
      </c>
    </row>
    <row r="2317" spans="1:9">
      <c r="A2317" s="1" t="s">
        <v>12429</v>
      </c>
      <c r="B2317" s="2">
        <v>2308965</v>
      </c>
      <c r="C2317" s="1" t="s">
        <v>12430</v>
      </c>
      <c r="D2317" s="1" t="s">
        <v>12431</v>
      </c>
      <c r="E2317" s="1" t="s">
        <v>12432</v>
      </c>
      <c r="F2317" s="2">
        <v>-1137</v>
      </c>
      <c r="G2317" s="1" t="s">
        <v>9</v>
      </c>
      <c r="H2317" s="1" t="s">
        <v>90</v>
      </c>
      <c r="I2317" s="1" t="s">
        <v>11</v>
      </c>
    </row>
    <row r="2318" spans="1:9">
      <c r="A2318" s="1" t="s">
        <v>12433</v>
      </c>
      <c r="B2318" s="2">
        <v>2308972</v>
      </c>
      <c r="C2318" s="1" t="s">
        <v>12434</v>
      </c>
      <c r="D2318" s="1" t="s">
        <v>12435</v>
      </c>
      <c r="E2318" s="1" t="s">
        <v>12436</v>
      </c>
      <c r="F2318" s="2">
        <v>-1376</v>
      </c>
      <c r="G2318" s="1" t="s">
        <v>9</v>
      </c>
      <c r="H2318" s="1" t="s">
        <v>92</v>
      </c>
      <c r="I2318" s="1" t="s">
        <v>11</v>
      </c>
    </row>
    <row r="2319" spans="1:9">
      <c r="A2319" s="1" t="s">
        <v>12437</v>
      </c>
      <c r="B2319" s="2">
        <v>2308984</v>
      </c>
      <c r="C2319" s="1" t="s">
        <v>12438</v>
      </c>
      <c r="D2319" s="1" t="s">
        <v>12439</v>
      </c>
      <c r="E2319" s="1" t="s">
        <v>12440</v>
      </c>
      <c r="F2319" s="2">
        <v>-1000</v>
      </c>
      <c r="G2319" s="1" t="s">
        <v>9</v>
      </c>
      <c r="H2319" s="1" t="s">
        <v>106</v>
      </c>
      <c r="I2319" s="1" t="s">
        <v>11</v>
      </c>
    </row>
    <row r="2320" spans="1:9">
      <c r="A2320" s="1" t="s">
        <v>12441</v>
      </c>
      <c r="B2320" s="2">
        <v>2309014</v>
      </c>
      <c r="C2320" s="1" t="s">
        <v>12442</v>
      </c>
      <c r="D2320" s="1" t="s">
        <v>1889</v>
      </c>
      <c r="E2320" s="1" t="s">
        <v>1890</v>
      </c>
      <c r="F2320" s="2">
        <v>-2770</v>
      </c>
      <c r="G2320" s="1" t="s">
        <v>9</v>
      </c>
      <c r="H2320" s="1" t="s">
        <v>85</v>
      </c>
      <c r="I2320" s="1" t="s">
        <v>11</v>
      </c>
    </row>
    <row r="2321" spans="1:9">
      <c r="A2321" s="1" t="s">
        <v>12443</v>
      </c>
      <c r="B2321" s="2">
        <v>2309120</v>
      </c>
      <c r="C2321" s="1" t="s">
        <v>12444</v>
      </c>
      <c r="D2321" s="1" t="s">
        <v>12445</v>
      </c>
      <c r="E2321" s="1" t="s">
        <v>12446</v>
      </c>
      <c r="F2321" s="2">
        <v>-104.77</v>
      </c>
      <c r="G2321" s="1" t="s">
        <v>9</v>
      </c>
      <c r="H2321" s="1" t="s">
        <v>102</v>
      </c>
      <c r="I2321" s="1" t="s">
        <v>11</v>
      </c>
    </row>
    <row r="2322" spans="1:9">
      <c r="A2322" s="1" t="s">
        <v>12447</v>
      </c>
      <c r="B2322" s="2">
        <v>2309169</v>
      </c>
      <c r="C2322" s="1" t="s">
        <v>12448</v>
      </c>
      <c r="D2322" s="1" t="s">
        <v>12449</v>
      </c>
      <c r="E2322" s="1" t="s">
        <v>12450</v>
      </c>
      <c r="F2322" s="2">
        <v>-743</v>
      </c>
      <c r="G2322" s="1" t="s">
        <v>9</v>
      </c>
      <c r="H2322" s="1" t="s">
        <v>83</v>
      </c>
      <c r="I2322" s="1" t="s">
        <v>11</v>
      </c>
    </row>
    <row r="2323" spans="1:9">
      <c r="A2323" s="1" t="s">
        <v>12451</v>
      </c>
      <c r="B2323" s="2">
        <v>2309192</v>
      </c>
      <c r="C2323" s="1" t="s">
        <v>12452</v>
      </c>
      <c r="D2323" s="1" t="s">
        <v>9841</v>
      </c>
      <c r="E2323" s="1" t="s">
        <v>9842</v>
      </c>
      <c r="F2323" s="2">
        <v>-56.95</v>
      </c>
      <c r="G2323" s="1" t="s">
        <v>9</v>
      </c>
      <c r="H2323" s="1" t="s">
        <v>103</v>
      </c>
      <c r="I2323" s="1" t="s">
        <v>11</v>
      </c>
    </row>
    <row r="2324" spans="1:9">
      <c r="A2324" s="1" t="s">
        <v>12453</v>
      </c>
      <c r="B2324" s="2">
        <v>2309267</v>
      </c>
      <c r="C2324" s="1" t="s">
        <v>12454</v>
      </c>
      <c r="D2324" s="1" t="s">
        <v>12455</v>
      </c>
      <c r="E2324" s="1" t="s">
        <v>12456</v>
      </c>
      <c r="F2324" s="2">
        <v>-3701.91</v>
      </c>
      <c r="G2324" s="1" t="s">
        <v>9</v>
      </c>
      <c r="H2324" s="1" t="s">
        <v>86</v>
      </c>
      <c r="I2324" s="1" t="s">
        <v>11</v>
      </c>
    </row>
    <row r="2325" spans="1:9">
      <c r="A2325" s="1" t="s">
        <v>12457</v>
      </c>
      <c r="B2325" s="2">
        <v>2309288</v>
      </c>
      <c r="C2325" s="1" t="s">
        <v>12458</v>
      </c>
      <c r="D2325" s="1" t="s">
        <v>12459</v>
      </c>
      <c r="E2325" s="1" t="s">
        <v>12460</v>
      </c>
      <c r="F2325" s="2">
        <v>-4059</v>
      </c>
      <c r="G2325" s="1" t="s">
        <v>9</v>
      </c>
      <c r="H2325" s="1" t="s">
        <v>96</v>
      </c>
      <c r="I2325" s="1" t="s">
        <v>11</v>
      </c>
    </row>
    <row r="2326" spans="1:9">
      <c r="A2326" s="1" t="s">
        <v>12461</v>
      </c>
      <c r="B2326" s="2">
        <v>2309346</v>
      </c>
      <c r="C2326" s="1" t="s">
        <v>12462</v>
      </c>
      <c r="D2326" s="1" t="s">
        <v>12463</v>
      </c>
      <c r="E2326" s="1" t="s">
        <v>12464</v>
      </c>
      <c r="F2326" s="2">
        <v>-1176.1199999999999</v>
      </c>
      <c r="G2326" s="1" t="s">
        <v>9</v>
      </c>
      <c r="H2326" s="1" t="s">
        <v>100</v>
      </c>
      <c r="I2326" s="1" t="s">
        <v>11</v>
      </c>
    </row>
    <row r="2327" spans="1:9">
      <c r="A2327" s="1" t="s">
        <v>12465</v>
      </c>
      <c r="B2327" s="2">
        <v>2309523</v>
      </c>
      <c r="C2327" s="1" t="s">
        <v>12466</v>
      </c>
      <c r="D2327" s="1" t="s">
        <v>12467</v>
      </c>
      <c r="E2327" s="1" t="s">
        <v>12468</v>
      </c>
      <c r="F2327" s="2">
        <v>-19.5</v>
      </c>
      <c r="G2327" s="1" t="s">
        <v>9</v>
      </c>
      <c r="H2327" s="1" t="s">
        <v>102</v>
      </c>
      <c r="I2327" s="1" t="s">
        <v>11</v>
      </c>
    </row>
    <row r="2328" spans="1:9">
      <c r="A2328" s="1" t="s">
        <v>12469</v>
      </c>
      <c r="B2328" s="2">
        <v>2309796</v>
      </c>
      <c r="C2328" s="1" t="s">
        <v>12470</v>
      </c>
      <c r="D2328" s="1" t="s">
        <v>12471</v>
      </c>
      <c r="E2328" s="1" t="s">
        <v>3703</v>
      </c>
      <c r="F2328" s="2">
        <v>-0.44</v>
      </c>
      <c r="G2328" s="1" t="s">
        <v>9</v>
      </c>
      <c r="H2328" s="1" t="s">
        <v>102</v>
      </c>
      <c r="I2328" s="1" t="s">
        <v>11</v>
      </c>
    </row>
    <row r="2329" spans="1:9">
      <c r="A2329" s="1" t="s">
        <v>12472</v>
      </c>
      <c r="B2329" s="2">
        <v>2309892</v>
      </c>
      <c r="C2329" s="1" t="s">
        <v>12473</v>
      </c>
      <c r="D2329" s="1" t="s">
        <v>12474</v>
      </c>
      <c r="E2329" s="1" t="s">
        <v>12475</v>
      </c>
      <c r="F2329" s="2">
        <v>-220</v>
      </c>
      <c r="G2329" s="1" t="s">
        <v>9</v>
      </c>
      <c r="H2329" s="1" t="s">
        <v>124</v>
      </c>
      <c r="I2329" s="1" t="s">
        <v>11</v>
      </c>
    </row>
    <row r="2330" spans="1:9">
      <c r="A2330" s="1" t="s">
        <v>12476</v>
      </c>
      <c r="B2330" s="2">
        <v>2310016</v>
      </c>
      <c r="C2330" s="1" t="s">
        <v>12477</v>
      </c>
      <c r="D2330" s="1" t="s">
        <v>12478</v>
      </c>
      <c r="E2330" s="1" t="s">
        <v>12479</v>
      </c>
      <c r="F2330" s="2">
        <v>-5050</v>
      </c>
      <c r="G2330" s="1" t="s">
        <v>9</v>
      </c>
      <c r="H2330" s="1" t="s">
        <v>95</v>
      </c>
      <c r="I2330" s="1" t="s">
        <v>11</v>
      </c>
    </row>
    <row r="2331" spans="1:9">
      <c r="A2331" s="1" t="s">
        <v>12480</v>
      </c>
      <c r="B2331" s="2">
        <v>2310319</v>
      </c>
      <c r="C2331" s="1" t="s">
        <v>12481</v>
      </c>
      <c r="D2331" s="1" t="s">
        <v>12482</v>
      </c>
      <c r="E2331" s="1" t="s">
        <v>12483</v>
      </c>
      <c r="F2331" s="2">
        <v>-2817.54</v>
      </c>
      <c r="G2331" s="1" t="s">
        <v>9</v>
      </c>
      <c r="H2331" s="1" t="s">
        <v>95</v>
      </c>
      <c r="I2331" s="1" t="s">
        <v>11</v>
      </c>
    </row>
    <row r="2332" spans="1:9">
      <c r="A2332" s="1" t="s">
        <v>12484</v>
      </c>
      <c r="B2332" s="2">
        <v>2310446</v>
      </c>
      <c r="C2332" s="1" t="s">
        <v>12485</v>
      </c>
      <c r="D2332" s="1" t="s">
        <v>12486</v>
      </c>
      <c r="E2332" s="1" t="s">
        <v>12487</v>
      </c>
      <c r="F2332" s="2">
        <v>-195.87</v>
      </c>
      <c r="G2332" s="1" t="s">
        <v>9</v>
      </c>
      <c r="H2332" s="1" t="s">
        <v>79</v>
      </c>
      <c r="I2332" s="1" t="s">
        <v>11</v>
      </c>
    </row>
    <row r="2333" spans="1:9">
      <c r="A2333" s="1" t="s">
        <v>12488</v>
      </c>
      <c r="B2333" s="2">
        <v>2310846</v>
      </c>
      <c r="C2333" s="1" t="s">
        <v>12489</v>
      </c>
      <c r="D2333" s="1" t="s">
        <v>12490</v>
      </c>
      <c r="E2333" s="1" t="s">
        <v>12491</v>
      </c>
      <c r="F2333" s="2">
        <v>-21156.400000000001</v>
      </c>
      <c r="G2333" s="1" t="s">
        <v>9</v>
      </c>
      <c r="H2333" s="1" t="s">
        <v>88</v>
      </c>
      <c r="I2333" s="1" t="s">
        <v>11</v>
      </c>
    </row>
    <row r="2334" spans="1:9">
      <c r="A2334" s="1" t="s">
        <v>12492</v>
      </c>
      <c r="B2334" s="2">
        <v>2311279</v>
      </c>
      <c r="C2334" s="1" t="s">
        <v>12493</v>
      </c>
      <c r="D2334" s="1" t="s">
        <v>12494</v>
      </c>
      <c r="E2334" s="1" t="s">
        <v>12495</v>
      </c>
      <c r="F2334" s="2">
        <v>-6346.49</v>
      </c>
      <c r="G2334" s="1" t="s">
        <v>9</v>
      </c>
      <c r="H2334" s="1" t="s">
        <v>98</v>
      </c>
      <c r="I2334" s="1" t="s">
        <v>11</v>
      </c>
    </row>
    <row r="2335" spans="1:9">
      <c r="A2335" s="1" t="s">
        <v>12496</v>
      </c>
      <c r="B2335" s="2">
        <v>2311326</v>
      </c>
      <c r="C2335" s="1" t="s">
        <v>12497</v>
      </c>
      <c r="D2335" s="1" t="s">
        <v>8977</v>
      </c>
      <c r="E2335" s="1" t="s">
        <v>8978</v>
      </c>
      <c r="F2335" s="2">
        <v>-179.31</v>
      </c>
      <c r="G2335" s="1" t="s">
        <v>9</v>
      </c>
      <c r="H2335" s="1" t="s">
        <v>98</v>
      </c>
      <c r="I2335" s="1" t="s">
        <v>11</v>
      </c>
    </row>
    <row r="2336" spans="1:9">
      <c r="A2336" s="1" t="s">
        <v>12498</v>
      </c>
      <c r="B2336" s="2">
        <v>2311505</v>
      </c>
      <c r="C2336" s="1" t="s">
        <v>12499</v>
      </c>
      <c r="D2336" s="1" t="s">
        <v>12500</v>
      </c>
      <c r="E2336" s="1" t="s">
        <v>12501</v>
      </c>
      <c r="F2336" s="2">
        <v>-500</v>
      </c>
      <c r="G2336" s="1" t="s">
        <v>9</v>
      </c>
      <c r="H2336" s="1" t="s">
        <v>106</v>
      </c>
      <c r="I2336" s="1" t="s">
        <v>11</v>
      </c>
    </row>
    <row r="2337" spans="1:9">
      <c r="A2337" s="1" t="s">
        <v>12502</v>
      </c>
      <c r="B2337" s="2">
        <v>2311537</v>
      </c>
      <c r="C2337" s="1" t="s">
        <v>12503</v>
      </c>
      <c r="D2337" s="1" t="s">
        <v>12500</v>
      </c>
      <c r="E2337" s="1" t="s">
        <v>12501</v>
      </c>
      <c r="F2337" s="2">
        <v>-300</v>
      </c>
      <c r="G2337" s="1" t="s">
        <v>9</v>
      </c>
      <c r="H2337" s="1" t="s">
        <v>106</v>
      </c>
      <c r="I2337" s="1" t="s">
        <v>11</v>
      </c>
    </row>
    <row r="2338" spans="1:9">
      <c r="A2338" s="1" t="s">
        <v>12504</v>
      </c>
      <c r="B2338" s="2">
        <v>2311629</v>
      </c>
      <c r="C2338" s="1" t="s">
        <v>12505</v>
      </c>
      <c r="D2338" s="1" t="s">
        <v>12506</v>
      </c>
      <c r="E2338" s="1" t="s">
        <v>12507</v>
      </c>
      <c r="F2338" s="2">
        <v>-282.5</v>
      </c>
      <c r="G2338" s="1" t="s">
        <v>9</v>
      </c>
      <c r="H2338" s="1" t="s">
        <v>87</v>
      </c>
      <c r="I2338" s="1" t="s">
        <v>11</v>
      </c>
    </row>
    <row r="2339" spans="1:9">
      <c r="A2339" s="1" t="s">
        <v>12508</v>
      </c>
      <c r="B2339" s="2">
        <v>2311749</v>
      </c>
      <c r="C2339" s="1" t="s">
        <v>12509</v>
      </c>
      <c r="D2339" s="1" t="s">
        <v>12510</v>
      </c>
      <c r="E2339" s="1" t="s">
        <v>12511</v>
      </c>
      <c r="F2339" s="2">
        <v>-39.5</v>
      </c>
      <c r="G2339" s="1" t="s">
        <v>9</v>
      </c>
      <c r="H2339" s="1" t="s">
        <v>105</v>
      </c>
      <c r="I2339" s="1" t="s">
        <v>11</v>
      </c>
    </row>
    <row r="2340" spans="1:9">
      <c r="A2340" s="1" t="s">
        <v>12512</v>
      </c>
      <c r="B2340" s="2">
        <v>2311811</v>
      </c>
      <c r="C2340" s="1" t="s">
        <v>12513</v>
      </c>
      <c r="D2340" s="1" t="s">
        <v>12514</v>
      </c>
      <c r="E2340" s="1" t="s">
        <v>12515</v>
      </c>
      <c r="F2340" s="2">
        <v>-91.2</v>
      </c>
      <c r="G2340" s="1" t="s">
        <v>9</v>
      </c>
      <c r="H2340" s="1" t="s">
        <v>92</v>
      </c>
      <c r="I2340" s="1" t="s">
        <v>11</v>
      </c>
    </row>
    <row r="2341" spans="1:9">
      <c r="A2341" s="1" t="s">
        <v>12516</v>
      </c>
      <c r="B2341" s="2">
        <v>2312191</v>
      </c>
      <c r="C2341" s="1" t="s">
        <v>12517</v>
      </c>
      <c r="D2341" s="1" t="s">
        <v>12518</v>
      </c>
      <c r="E2341" s="1" t="s">
        <v>12519</v>
      </c>
      <c r="F2341" s="2">
        <v>-40</v>
      </c>
      <c r="G2341" s="1" t="s">
        <v>9</v>
      </c>
      <c r="H2341" s="1" t="s">
        <v>85</v>
      </c>
      <c r="I2341" s="1" t="s">
        <v>11</v>
      </c>
    </row>
    <row r="2342" spans="1:9">
      <c r="A2342" s="1" t="s">
        <v>12520</v>
      </c>
      <c r="B2342" s="2">
        <v>2312300</v>
      </c>
      <c r="C2342" s="1" t="s">
        <v>12521</v>
      </c>
      <c r="D2342" s="1" t="s">
        <v>12522</v>
      </c>
      <c r="E2342" s="1" t="s">
        <v>12523</v>
      </c>
      <c r="F2342" s="2">
        <v>-209</v>
      </c>
      <c r="G2342" s="1" t="s">
        <v>9</v>
      </c>
      <c r="H2342" s="1" t="s">
        <v>108</v>
      </c>
      <c r="I2342" s="1" t="s">
        <v>11</v>
      </c>
    </row>
    <row r="2343" spans="1:9">
      <c r="A2343" s="1" t="s">
        <v>12524</v>
      </c>
      <c r="B2343" s="2">
        <v>2312893</v>
      </c>
      <c r="C2343" s="1" t="s">
        <v>12525</v>
      </c>
      <c r="D2343" s="1" t="s">
        <v>12526</v>
      </c>
      <c r="E2343" s="1" t="s">
        <v>12527</v>
      </c>
      <c r="F2343" s="2">
        <v>-85</v>
      </c>
      <c r="G2343" s="1" t="s">
        <v>9</v>
      </c>
      <c r="H2343" s="1" t="s">
        <v>102</v>
      </c>
      <c r="I2343" s="1" t="s">
        <v>11</v>
      </c>
    </row>
    <row r="2344" spans="1:9">
      <c r="A2344" s="1" t="s">
        <v>12528</v>
      </c>
      <c r="B2344" s="2">
        <v>2312935</v>
      </c>
      <c r="C2344" s="1" t="s">
        <v>12529</v>
      </c>
      <c r="D2344" s="1" t="s">
        <v>12530</v>
      </c>
      <c r="E2344" s="1" t="s">
        <v>12531</v>
      </c>
      <c r="F2344" s="2">
        <v>-1132</v>
      </c>
      <c r="G2344" s="1" t="s">
        <v>9</v>
      </c>
      <c r="H2344" s="1" t="s">
        <v>77</v>
      </c>
      <c r="I2344" s="1" t="s">
        <v>11</v>
      </c>
    </row>
    <row r="2345" spans="1:9">
      <c r="A2345" s="1" t="s">
        <v>12532</v>
      </c>
      <c r="B2345" s="2">
        <v>2313011</v>
      </c>
      <c r="C2345" s="1" t="s">
        <v>12533</v>
      </c>
      <c r="D2345" s="1" t="s">
        <v>12534</v>
      </c>
      <c r="E2345" s="1" t="s">
        <v>12535</v>
      </c>
      <c r="F2345" s="2">
        <v>-3662.99</v>
      </c>
      <c r="G2345" s="1" t="s">
        <v>9</v>
      </c>
      <c r="H2345" s="1" t="s">
        <v>136</v>
      </c>
      <c r="I2345" s="1" t="s">
        <v>11</v>
      </c>
    </row>
    <row r="2346" spans="1:9">
      <c r="A2346" s="1" t="s">
        <v>12536</v>
      </c>
      <c r="B2346" s="2">
        <v>2313043</v>
      </c>
      <c r="C2346" s="1" t="s">
        <v>12537</v>
      </c>
      <c r="D2346" s="1" t="s">
        <v>12538</v>
      </c>
      <c r="E2346" s="1" t="s">
        <v>12539</v>
      </c>
      <c r="F2346" s="2">
        <v>-327</v>
      </c>
      <c r="G2346" s="1" t="s">
        <v>9</v>
      </c>
      <c r="H2346" s="1" t="s">
        <v>92</v>
      </c>
      <c r="I2346" s="1" t="s">
        <v>11</v>
      </c>
    </row>
    <row r="2347" spans="1:9">
      <c r="A2347" s="1" t="s">
        <v>12540</v>
      </c>
      <c r="B2347" s="2">
        <v>2313069</v>
      </c>
      <c r="C2347" s="1" t="s">
        <v>12541</v>
      </c>
      <c r="D2347" s="1" t="s">
        <v>12538</v>
      </c>
      <c r="E2347" s="1" t="s">
        <v>12539</v>
      </c>
      <c r="F2347" s="2">
        <v>-270</v>
      </c>
      <c r="G2347" s="1" t="s">
        <v>9</v>
      </c>
      <c r="H2347" s="1" t="s">
        <v>92</v>
      </c>
      <c r="I2347" s="1" t="s">
        <v>11</v>
      </c>
    </row>
    <row r="2348" spans="1:9">
      <c r="A2348" s="1" t="s">
        <v>12542</v>
      </c>
      <c r="B2348" s="2">
        <v>2313079</v>
      </c>
      <c r="C2348" s="1" t="s">
        <v>12543</v>
      </c>
      <c r="D2348" s="1" t="s">
        <v>12544</v>
      </c>
      <c r="E2348" s="1" t="s">
        <v>12545</v>
      </c>
      <c r="F2348" s="2">
        <v>-1600</v>
      </c>
      <c r="G2348" s="1" t="s">
        <v>9</v>
      </c>
      <c r="H2348" s="1" t="s">
        <v>106</v>
      </c>
      <c r="I2348" s="1" t="s">
        <v>11</v>
      </c>
    </row>
    <row r="2349" spans="1:9">
      <c r="A2349" s="1" t="s">
        <v>12546</v>
      </c>
      <c r="B2349" s="2">
        <v>2313098</v>
      </c>
      <c r="C2349" s="1" t="s">
        <v>12547</v>
      </c>
      <c r="D2349" s="1" t="s">
        <v>12538</v>
      </c>
      <c r="E2349" s="1" t="s">
        <v>12539</v>
      </c>
      <c r="F2349" s="2">
        <v>-2430</v>
      </c>
      <c r="G2349" s="1" t="s">
        <v>9</v>
      </c>
      <c r="H2349" s="1" t="s">
        <v>92</v>
      </c>
      <c r="I2349" s="1" t="s">
        <v>11</v>
      </c>
    </row>
    <row r="2350" spans="1:9">
      <c r="A2350" s="1" t="s">
        <v>12548</v>
      </c>
      <c r="B2350" s="2">
        <v>2313326</v>
      </c>
      <c r="C2350" s="1" t="s">
        <v>12549</v>
      </c>
      <c r="D2350" s="1" t="s">
        <v>12550</v>
      </c>
      <c r="E2350" s="1" t="s">
        <v>12551</v>
      </c>
      <c r="F2350" s="2">
        <v>-450</v>
      </c>
      <c r="G2350" s="1" t="s">
        <v>9</v>
      </c>
      <c r="H2350" s="1" t="s">
        <v>80</v>
      </c>
      <c r="I2350" s="1" t="s">
        <v>11</v>
      </c>
    </row>
    <row r="2351" spans="1:9">
      <c r="A2351" s="1" t="s">
        <v>12552</v>
      </c>
      <c r="B2351" s="2">
        <v>2313547</v>
      </c>
      <c r="C2351" s="1" t="s">
        <v>12553</v>
      </c>
      <c r="D2351" s="1" t="s">
        <v>12554</v>
      </c>
      <c r="E2351" s="1" t="s">
        <v>12555</v>
      </c>
      <c r="F2351" s="2">
        <v>-74</v>
      </c>
      <c r="G2351" s="1" t="s">
        <v>9</v>
      </c>
      <c r="H2351" s="1" t="s">
        <v>10</v>
      </c>
      <c r="I2351" s="1" t="s">
        <v>11</v>
      </c>
    </row>
    <row r="2352" spans="1:9">
      <c r="A2352" s="1" t="s">
        <v>12556</v>
      </c>
      <c r="B2352" s="2">
        <v>2313758</v>
      </c>
      <c r="C2352" s="1" t="s">
        <v>12557</v>
      </c>
      <c r="D2352" s="1" t="s">
        <v>12558</v>
      </c>
      <c r="E2352" s="1" t="s">
        <v>12559</v>
      </c>
      <c r="F2352" s="2">
        <v>-92.5</v>
      </c>
      <c r="G2352" s="1" t="s">
        <v>9</v>
      </c>
      <c r="H2352" s="1" t="s">
        <v>79</v>
      </c>
      <c r="I2352" s="1" t="s">
        <v>11</v>
      </c>
    </row>
    <row r="2353" spans="1:9">
      <c r="A2353" s="1" t="s">
        <v>12560</v>
      </c>
      <c r="B2353" s="2">
        <v>2313847</v>
      </c>
      <c r="C2353" s="1" t="s">
        <v>12561</v>
      </c>
      <c r="D2353" s="1" t="s">
        <v>12562</v>
      </c>
      <c r="E2353" s="1" t="s">
        <v>12563</v>
      </c>
      <c r="F2353" s="2">
        <v>-320</v>
      </c>
      <c r="G2353" s="1" t="s">
        <v>9</v>
      </c>
      <c r="H2353" s="1" t="s">
        <v>77</v>
      </c>
      <c r="I2353" s="1" t="s">
        <v>11</v>
      </c>
    </row>
    <row r="2354" spans="1:9">
      <c r="A2354" s="1" t="s">
        <v>12564</v>
      </c>
      <c r="B2354" s="2">
        <v>2314101</v>
      </c>
      <c r="C2354" s="1" t="s">
        <v>12565</v>
      </c>
      <c r="D2354" s="1" t="s">
        <v>12566</v>
      </c>
      <c r="E2354" s="1" t="s">
        <v>12567</v>
      </c>
      <c r="F2354" s="2">
        <v>-180</v>
      </c>
      <c r="G2354" s="1" t="s">
        <v>9</v>
      </c>
      <c r="H2354" s="1" t="s">
        <v>76</v>
      </c>
      <c r="I2354" s="1" t="s">
        <v>11</v>
      </c>
    </row>
    <row r="2355" spans="1:9">
      <c r="A2355" s="1" t="s">
        <v>12568</v>
      </c>
      <c r="B2355" s="2">
        <v>2314130</v>
      </c>
      <c r="C2355" s="1" t="s">
        <v>12569</v>
      </c>
      <c r="D2355" s="1" t="s">
        <v>12570</v>
      </c>
      <c r="E2355" s="1" t="s">
        <v>12571</v>
      </c>
      <c r="F2355" s="2">
        <v>-848.06</v>
      </c>
      <c r="G2355" s="1" t="s">
        <v>9</v>
      </c>
      <c r="H2355" s="1" t="s">
        <v>98</v>
      </c>
      <c r="I2355" s="1" t="s">
        <v>11</v>
      </c>
    </row>
    <row r="2356" spans="1:9">
      <c r="A2356" s="1" t="s">
        <v>12572</v>
      </c>
      <c r="B2356" s="2">
        <v>2314146</v>
      </c>
      <c r="C2356" s="1" t="s">
        <v>12573</v>
      </c>
      <c r="D2356" s="1" t="s">
        <v>12574</v>
      </c>
      <c r="E2356" s="1" t="s">
        <v>12575</v>
      </c>
      <c r="F2356" s="2">
        <v>-5000</v>
      </c>
      <c r="G2356" s="1" t="s">
        <v>9</v>
      </c>
      <c r="H2356" s="1" t="s">
        <v>96</v>
      </c>
      <c r="I2356" s="1" t="s">
        <v>11</v>
      </c>
    </row>
    <row r="2357" spans="1:9">
      <c r="A2357" s="1" t="s">
        <v>12576</v>
      </c>
      <c r="B2357" s="2">
        <v>2314556</v>
      </c>
      <c r="C2357" s="1" t="s">
        <v>12577</v>
      </c>
      <c r="D2357" s="1" t="s">
        <v>12578</v>
      </c>
      <c r="E2357" s="1" t="s">
        <v>12579</v>
      </c>
      <c r="F2357" s="2">
        <v>-49</v>
      </c>
      <c r="G2357" s="1" t="s">
        <v>9</v>
      </c>
      <c r="H2357" s="1" t="s">
        <v>108</v>
      </c>
      <c r="I2357" s="1" t="s">
        <v>11</v>
      </c>
    </row>
    <row r="2358" spans="1:9">
      <c r="A2358" s="1" t="s">
        <v>12580</v>
      </c>
      <c r="B2358" s="2">
        <v>2316758</v>
      </c>
      <c r="C2358" s="1" t="s">
        <v>12581</v>
      </c>
      <c r="D2358" s="1" t="s">
        <v>12582</v>
      </c>
      <c r="E2358" s="1" t="s">
        <v>12583</v>
      </c>
      <c r="F2358" s="2">
        <v>-666</v>
      </c>
      <c r="G2358" s="1" t="s">
        <v>9</v>
      </c>
      <c r="H2358" s="1" t="s">
        <v>85</v>
      </c>
      <c r="I2358" s="1" t="s">
        <v>11</v>
      </c>
    </row>
    <row r="2359" spans="1:9">
      <c r="A2359" s="1" t="s">
        <v>12584</v>
      </c>
      <c r="B2359" s="2">
        <v>2317193</v>
      </c>
      <c r="C2359" s="1" t="s">
        <v>12585</v>
      </c>
      <c r="D2359" s="1" t="s">
        <v>8384</v>
      </c>
      <c r="E2359" s="1" t="s">
        <v>8385</v>
      </c>
      <c r="F2359" s="2">
        <v>-2826.19</v>
      </c>
      <c r="G2359" s="1" t="s">
        <v>9</v>
      </c>
      <c r="H2359" s="1" t="s">
        <v>85</v>
      </c>
      <c r="I2359" s="1" t="s">
        <v>11</v>
      </c>
    </row>
    <row r="2360" spans="1:9">
      <c r="A2360" s="1" t="s">
        <v>12586</v>
      </c>
      <c r="B2360" s="2">
        <v>2317688</v>
      </c>
      <c r="C2360" s="1" t="s">
        <v>12587</v>
      </c>
      <c r="D2360" s="1" t="s">
        <v>12588</v>
      </c>
      <c r="E2360" s="1" t="s">
        <v>12589</v>
      </c>
      <c r="F2360" s="2">
        <v>-5030</v>
      </c>
      <c r="G2360" s="1" t="s">
        <v>9</v>
      </c>
      <c r="H2360" s="1" t="s">
        <v>108</v>
      </c>
      <c r="I2360" s="1" t="s">
        <v>11</v>
      </c>
    </row>
    <row r="2361" spans="1:9">
      <c r="A2361" s="1" t="s">
        <v>12590</v>
      </c>
      <c r="B2361" s="2">
        <v>2318140</v>
      </c>
      <c r="C2361" s="1" t="s">
        <v>12591</v>
      </c>
      <c r="D2361" s="1" t="s">
        <v>12592</v>
      </c>
      <c r="E2361" s="1" t="s">
        <v>12593</v>
      </c>
      <c r="F2361" s="2">
        <v>-413</v>
      </c>
      <c r="G2361" s="1" t="s">
        <v>9</v>
      </c>
      <c r="H2361" s="1" t="s">
        <v>115</v>
      </c>
      <c r="I2361" s="1" t="s">
        <v>11</v>
      </c>
    </row>
    <row r="2362" spans="1:9">
      <c r="A2362" s="1" t="s">
        <v>12594</v>
      </c>
      <c r="B2362" s="2">
        <v>2319304</v>
      </c>
      <c r="C2362" s="1" t="s">
        <v>12595</v>
      </c>
      <c r="D2362" s="1" t="s">
        <v>12596</v>
      </c>
      <c r="E2362" s="1" t="s">
        <v>12597</v>
      </c>
      <c r="F2362" s="2">
        <v>-600</v>
      </c>
      <c r="G2362" s="1" t="s">
        <v>9</v>
      </c>
      <c r="H2362" s="1" t="s">
        <v>100</v>
      </c>
      <c r="I2362" s="1" t="s">
        <v>11</v>
      </c>
    </row>
    <row r="2363" spans="1:9">
      <c r="A2363" s="1" t="s">
        <v>12598</v>
      </c>
      <c r="B2363" s="2">
        <v>2319329</v>
      </c>
      <c r="C2363" s="1" t="s">
        <v>12599</v>
      </c>
      <c r="D2363" s="1" t="s">
        <v>12600</v>
      </c>
      <c r="E2363" s="1" t="s">
        <v>12601</v>
      </c>
      <c r="F2363" s="2">
        <v>-4460</v>
      </c>
      <c r="G2363" s="1" t="s">
        <v>9</v>
      </c>
      <c r="H2363" s="1" t="s">
        <v>87</v>
      </c>
      <c r="I2363" s="1" t="s">
        <v>11</v>
      </c>
    </row>
    <row r="2364" spans="1:9">
      <c r="A2364" s="1" t="s">
        <v>12602</v>
      </c>
      <c r="B2364" s="2">
        <v>2319545</v>
      </c>
      <c r="C2364" s="1" t="s">
        <v>12603</v>
      </c>
      <c r="D2364" s="1" t="s">
        <v>12604</v>
      </c>
      <c r="E2364" s="1" t="s">
        <v>12605</v>
      </c>
      <c r="F2364" s="2">
        <v>-626.91</v>
      </c>
      <c r="G2364" s="1" t="s">
        <v>9</v>
      </c>
      <c r="H2364" s="1" t="s">
        <v>76</v>
      </c>
      <c r="I2364" s="1" t="s">
        <v>11</v>
      </c>
    </row>
    <row r="2365" spans="1:9">
      <c r="A2365" s="1" t="s">
        <v>12606</v>
      </c>
      <c r="B2365" s="2">
        <v>2320300</v>
      </c>
      <c r="C2365" s="1" t="s">
        <v>12607</v>
      </c>
      <c r="D2365" s="1" t="s">
        <v>128</v>
      </c>
      <c r="E2365" s="1" t="s">
        <v>129</v>
      </c>
      <c r="F2365" s="2">
        <v>-214.6</v>
      </c>
      <c r="G2365" s="1" t="s">
        <v>9</v>
      </c>
      <c r="H2365" s="1" t="s">
        <v>105</v>
      </c>
      <c r="I2365" s="1" t="s">
        <v>11</v>
      </c>
    </row>
    <row r="2366" spans="1:9">
      <c r="A2366" s="1" t="s">
        <v>12608</v>
      </c>
      <c r="B2366" s="2">
        <v>2320316</v>
      </c>
      <c r="C2366" s="1" t="s">
        <v>12609</v>
      </c>
      <c r="D2366" s="1" t="s">
        <v>12610</v>
      </c>
      <c r="E2366" s="1" t="s">
        <v>12611</v>
      </c>
      <c r="F2366" s="2">
        <v>-354.5</v>
      </c>
      <c r="G2366" s="1" t="s">
        <v>9</v>
      </c>
      <c r="H2366" s="1" t="s">
        <v>102</v>
      </c>
      <c r="I2366" s="1" t="s">
        <v>11</v>
      </c>
    </row>
    <row r="2367" spans="1:9">
      <c r="A2367" s="1" t="s">
        <v>12612</v>
      </c>
      <c r="B2367" s="2">
        <v>2320374</v>
      </c>
      <c r="C2367" s="1" t="s">
        <v>12613</v>
      </c>
      <c r="D2367" s="1" t="s">
        <v>12614</v>
      </c>
      <c r="E2367" s="1" t="s">
        <v>12615</v>
      </c>
      <c r="F2367" s="2">
        <v>-92</v>
      </c>
      <c r="G2367" s="1" t="s">
        <v>9</v>
      </c>
      <c r="H2367" s="1" t="s">
        <v>85</v>
      </c>
      <c r="I2367" s="1" t="s">
        <v>11</v>
      </c>
    </row>
    <row r="2368" spans="1:9">
      <c r="A2368" s="1" t="s">
        <v>12616</v>
      </c>
      <c r="B2368" s="2">
        <v>2320720</v>
      </c>
      <c r="C2368" s="1" t="s">
        <v>12617</v>
      </c>
      <c r="D2368" s="1" t="s">
        <v>12618</v>
      </c>
      <c r="E2368" s="1" t="s">
        <v>12619</v>
      </c>
      <c r="F2368" s="2">
        <v>-205.5</v>
      </c>
      <c r="G2368" s="1" t="s">
        <v>9</v>
      </c>
      <c r="H2368" s="1" t="s">
        <v>117</v>
      </c>
      <c r="I2368" s="1" t="s">
        <v>11</v>
      </c>
    </row>
    <row r="2369" spans="1:9">
      <c r="A2369" s="1" t="s">
        <v>12620</v>
      </c>
      <c r="B2369" s="2">
        <v>2320852</v>
      </c>
      <c r="C2369" s="1" t="s">
        <v>12621</v>
      </c>
      <c r="D2369" s="1" t="s">
        <v>12622</v>
      </c>
      <c r="E2369" s="1" t="s">
        <v>12623</v>
      </c>
      <c r="F2369" s="2">
        <v>-750</v>
      </c>
      <c r="G2369" s="1" t="s">
        <v>9</v>
      </c>
      <c r="H2369" s="1" t="s">
        <v>88</v>
      </c>
      <c r="I2369" s="1" t="s">
        <v>11</v>
      </c>
    </row>
    <row r="2370" spans="1:9">
      <c r="A2370" s="1" t="s">
        <v>12624</v>
      </c>
      <c r="B2370" s="2">
        <v>2320847</v>
      </c>
      <c r="C2370" s="1" t="s">
        <v>12625</v>
      </c>
      <c r="D2370" s="1" t="s">
        <v>12626</v>
      </c>
      <c r="E2370" s="1" t="s">
        <v>12627</v>
      </c>
      <c r="F2370" s="2">
        <v>-175</v>
      </c>
      <c r="G2370" s="1" t="s">
        <v>9</v>
      </c>
      <c r="H2370" s="1" t="s">
        <v>102</v>
      </c>
      <c r="I2370" s="1" t="s">
        <v>11</v>
      </c>
    </row>
    <row r="2371" spans="1:9">
      <c r="A2371" s="1" t="s">
        <v>12628</v>
      </c>
      <c r="B2371" s="2">
        <v>2320889</v>
      </c>
      <c r="C2371" s="1" t="s">
        <v>12629</v>
      </c>
      <c r="D2371" s="1" t="s">
        <v>12630</v>
      </c>
      <c r="E2371" s="1" t="s">
        <v>12631</v>
      </c>
      <c r="F2371" s="2">
        <v>-330</v>
      </c>
      <c r="G2371" s="1" t="s">
        <v>9</v>
      </c>
      <c r="H2371" s="1" t="s">
        <v>102</v>
      </c>
      <c r="I2371" s="1" t="s">
        <v>11</v>
      </c>
    </row>
    <row r="2372" spans="1:9">
      <c r="A2372" s="1" t="s">
        <v>12632</v>
      </c>
      <c r="B2372" s="2">
        <v>2321095</v>
      </c>
      <c r="C2372" s="1" t="s">
        <v>12633</v>
      </c>
      <c r="D2372" s="1" t="s">
        <v>12634</v>
      </c>
      <c r="E2372" s="1" t="s">
        <v>12635</v>
      </c>
      <c r="F2372" s="2">
        <v>-200</v>
      </c>
      <c r="G2372" s="1" t="s">
        <v>9</v>
      </c>
      <c r="H2372" s="1" t="s">
        <v>75</v>
      </c>
      <c r="I2372" s="1" t="s">
        <v>11</v>
      </c>
    </row>
    <row r="2373" spans="1:9">
      <c r="A2373" s="1" t="s">
        <v>12636</v>
      </c>
      <c r="B2373" s="2">
        <v>2321298</v>
      </c>
      <c r="C2373" s="1" t="s">
        <v>12637</v>
      </c>
      <c r="D2373" s="1" t="s">
        <v>12638</v>
      </c>
      <c r="E2373" s="1" t="s">
        <v>12639</v>
      </c>
      <c r="F2373" s="2">
        <v>-1019.18</v>
      </c>
      <c r="G2373" s="1" t="s">
        <v>9</v>
      </c>
      <c r="H2373" s="1" t="s">
        <v>91</v>
      </c>
      <c r="I2373" s="1" t="s">
        <v>11</v>
      </c>
    </row>
    <row r="2374" spans="1:9">
      <c r="A2374" s="1" t="s">
        <v>12640</v>
      </c>
      <c r="B2374" s="2">
        <v>2321490</v>
      </c>
      <c r="C2374" s="1" t="s">
        <v>12641</v>
      </c>
      <c r="D2374" s="1" t="s">
        <v>12642</v>
      </c>
      <c r="E2374" s="1" t="s">
        <v>12643</v>
      </c>
      <c r="F2374" s="2">
        <v>-10000</v>
      </c>
      <c r="G2374" s="1" t="s">
        <v>9</v>
      </c>
      <c r="H2374" s="1" t="s">
        <v>96</v>
      </c>
      <c r="I2374" s="1" t="s">
        <v>11</v>
      </c>
    </row>
    <row r="2375" spans="1:9">
      <c r="A2375" s="1" t="s">
        <v>12644</v>
      </c>
      <c r="B2375" s="2">
        <v>2321508</v>
      </c>
      <c r="C2375" s="1" t="s">
        <v>12645</v>
      </c>
      <c r="D2375" s="1" t="s">
        <v>12646</v>
      </c>
      <c r="E2375" s="1" t="s">
        <v>12647</v>
      </c>
      <c r="F2375" s="2">
        <v>-950</v>
      </c>
      <c r="G2375" s="1" t="s">
        <v>9</v>
      </c>
      <c r="H2375" s="1" t="s">
        <v>95</v>
      </c>
      <c r="I2375" s="1" t="s">
        <v>11</v>
      </c>
    </row>
    <row r="2376" spans="1:9">
      <c r="A2376" s="1" t="s">
        <v>12648</v>
      </c>
      <c r="B2376" s="2">
        <v>2321524</v>
      </c>
      <c r="C2376" s="1" t="s">
        <v>12649</v>
      </c>
      <c r="D2376" s="1" t="s">
        <v>12650</v>
      </c>
      <c r="E2376" s="1" t="s">
        <v>12651</v>
      </c>
      <c r="F2376" s="2">
        <v>-2800</v>
      </c>
      <c r="G2376" s="1" t="s">
        <v>9</v>
      </c>
      <c r="H2376" s="1" t="s">
        <v>90</v>
      </c>
      <c r="I2376" s="1" t="s">
        <v>11</v>
      </c>
    </row>
    <row r="2377" spans="1:9">
      <c r="A2377" s="1" t="s">
        <v>12652</v>
      </c>
      <c r="B2377" s="2">
        <v>2321528</v>
      </c>
      <c r="C2377" s="1" t="s">
        <v>12653</v>
      </c>
      <c r="D2377" s="1" t="s">
        <v>12642</v>
      </c>
      <c r="E2377" s="1" t="s">
        <v>12643</v>
      </c>
      <c r="F2377" s="2">
        <v>-2391.2399999999998</v>
      </c>
      <c r="G2377" s="1" t="s">
        <v>9</v>
      </c>
      <c r="H2377" s="1" t="s">
        <v>96</v>
      </c>
      <c r="I2377" s="1" t="s">
        <v>11</v>
      </c>
    </row>
    <row r="2378" spans="1:9">
      <c r="A2378" s="1" t="s">
        <v>12654</v>
      </c>
      <c r="B2378" s="2">
        <v>2321857</v>
      </c>
      <c r="C2378" s="1" t="s">
        <v>12655</v>
      </c>
      <c r="D2378" s="1" t="s">
        <v>12656</v>
      </c>
      <c r="E2378" s="1" t="s">
        <v>12657</v>
      </c>
      <c r="F2378" s="2">
        <v>-486.71</v>
      </c>
      <c r="G2378" s="1" t="s">
        <v>9</v>
      </c>
      <c r="H2378" s="1" t="s">
        <v>98</v>
      </c>
      <c r="I2378" s="1" t="s">
        <v>11</v>
      </c>
    </row>
    <row r="2379" spans="1:9">
      <c r="A2379" s="1" t="s">
        <v>12658</v>
      </c>
      <c r="B2379" s="2">
        <v>2321911</v>
      </c>
      <c r="C2379" s="1" t="s">
        <v>12659</v>
      </c>
      <c r="D2379" s="1" t="s">
        <v>12660</v>
      </c>
      <c r="E2379" s="1" t="s">
        <v>12661</v>
      </c>
      <c r="F2379" s="2">
        <v>-1815.64</v>
      </c>
      <c r="G2379" s="1" t="s">
        <v>9</v>
      </c>
      <c r="H2379" s="1" t="s">
        <v>92</v>
      </c>
      <c r="I2379" s="1" t="s">
        <v>11</v>
      </c>
    </row>
    <row r="2380" spans="1:9">
      <c r="A2380" s="1" t="s">
        <v>12662</v>
      </c>
      <c r="B2380" s="2">
        <v>2321918</v>
      </c>
      <c r="C2380" s="1" t="s">
        <v>12663</v>
      </c>
      <c r="D2380" s="1" t="s">
        <v>12664</v>
      </c>
      <c r="E2380" s="1" t="s">
        <v>12665</v>
      </c>
      <c r="F2380" s="2">
        <v>-8000</v>
      </c>
      <c r="G2380" s="1" t="s">
        <v>9</v>
      </c>
      <c r="H2380" s="1" t="s">
        <v>95</v>
      </c>
      <c r="I2380" s="1" t="s">
        <v>11</v>
      </c>
    </row>
    <row r="2381" spans="1:9">
      <c r="A2381" s="1" t="s">
        <v>12666</v>
      </c>
      <c r="B2381" s="2">
        <v>2321980</v>
      </c>
      <c r="C2381" s="1" t="s">
        <v>12667</v>
      </c>
      <c r="D2381" s="1" t="s">
        <v>12668</v>
      </c>
      <c r="E2381" s="1" t="s">
        <v>12669</v>
      </c>
      <c r="F2381" s="2">
        <v>-2000</v>
      </c>
      <c r="G2381" s="1" t="s">
        <v>9</v>
      </c>
      <c r="H2381" s="1" t="s">
        <v>98</v>
      </c>
      <c r="I2381" s="1" t="s">
        <v>11</v>
      </c>
    </row>
    <row r="2382" spans="1:9">
      <c r="A2382" s="1" t="s">
        <v>12670</v>
      </c>
      <c r="B2382" s="2">
        <v>2322307</v>
      </c>
      <c r="C2382" s="1" t="s">
        <v>12671</v>
      </c>
      <c r="D2382" s="1" t="s">
        <v>12672</v>
      </c>
      <c r="E2382" s="1" t="s">
        <v>12673</v>
      </c>
      <c r="F2382" s="2">
        <v>-9351.68</v>
      </c>
      <c r="G2382" s="1" t="s">
        <v>9</v>
      </c>
      <c r="H2382" s="1" t="s">
        <v>96</v>
      </c>
      <c r="I2382" s="1" t="s">
        <v>11</v>
      </c>
    </row>
    <row r="2383" spans="1:9">
      <c r="A2383" s="1" t="s">
        <v>12674</v>
      </c>
      <c r="B2383" s="2">
        <v>2322521</v>
      </c>
      <c r="C2383" s="1" t="s">
        <v>12675</v>
      </c>
      <c r="D2383" s="1" t="s">
        <v>12676</v>
      </c>
      <c r="E2383" s="1" t="s">
        <v>12677</v>
      </c>
      <c r="F2383" s="2">
        <v>-16962.169999999998</v>
      </c>
      <c r="G2383" s="1" t="s">
        <v>9</v>
      </c>
      <c r="H2383" s="1" t="s">
        <v>87</v>
      </c>
      <c r="I2383" s="1" t="s">
        <v>11</v>
      </c>
    </row>
    <row r="2384" spans="1:9">
      <c r="A2384" s="1" t="s">
        <v>12678</v>
      </c>
      <c r="B2384" s="2">
        <v>2322606</v>
      </c>
      <c r="C2384" s="1" t="s">
        <v>12679</v>
      </c>
      <c r="D2384" s="1" t="s">
        <v>12680</v>
      </c>
      <c r="E2384" s="1" t="s">
        <v>12681</v>
      </c>
      <c r="F2384" s="2">
        <v>-80</v>
      </c>
      <c r="G2384" s="1" t="s">
        <v>9</v>
      </c>
      <c r="H2384" s="1" t="s">
        <v>94</v>
      </c>
      <c r="I2384" s="1" t="s">
        <v>11</v>
      </c>
    </row>
    <row r="2385" spans="1:9">
      <c r="A2385" s="1" t="s">
        <v>12682</v>
      </c>
      <c r="B2385" s="2">
        <v>2322670</v>
      </c>
      <c r="C2385" s="1" t="s">
        <v>12683</v>
      </c>
      <c r="D2385" s="1" t="s">
        <v>12684</v>
      </c>
      <c r="E2385" s="1" t="s">
        <v>12685</v>
      </c>
      <c r="F2385" s="2">
        <v>-1985.47</v>
      </c>
      <c r="G2385" s="1" t="s">
        <v>9</v>
      </c>
      <c r="H2385" s="1" t="s">
        <v>95</v>
      </c>
      <c r="I2385" s="1" t="s">
        <v>11</v>
      </c>
    </row>
    <row r="2386" spans="1:9">
      <c r="A2386" s="1" t="s">
        <v>12686</v>
      </c>
      <c r="B2386" s="2">
        <v>2322801</v>
      </c>
      <c r="C2386" s="1" t="s">
        <v>12687</v>
      </c>
      <c r="D2386" s="1" t="s">
        <v>12688</v>
      </c>
      <c r="E2386" s="1" t="s">
        <v>12689</v>
      </c>
      <c r="F2386" s="2">
        <v>-498.1</v>
      </c>
      <c r="G2386" s="1" t="s">
        <v>9</v>
      </c>
      <c r="H2386" s="1" t="s">
        <v>76</v>
      </c>
      <c r="I2386" s="1" t="s">
        <v>11</v>
      </c>
    </row>
    <row r="2387" spans="1:9">
      <c r="A2387" s="1" t="s">
        <v>12690</v>
      </c>
      <c r="B2387" s="2">
        <v>2322930</v>
      </c>
      <c r="C2387" s="1" t="s">
        <v>12691</v>
      </c>
      <c r="D2387" s="1" t="s">
        <v>12692</v>
      </c>
      <c r="E2387" s="1" t="s">
        <v>12693</v>
      </c>
      <c r="F2387" s="2">
        <v>-39.5</v>
      </c>
      <c r="G2387" s="1" t="s">
        <v>9</v>
      </c>
      <c r="H2387" s="1" t="s">
        <v>80</v>
      </c>
      <c r="I2387" s="1" t="s">
        <v>11</v>
      </c>
    </row>
    <row r="2388" spans="1:9">
      <c r="A2388" s="1" t="s">
        <v>12694</v>
      </c>
      <c r="B2388" s="2">
        <v>2322963</v>
      </c>
      <c r="C2388" s="1" t="s">
        <v>12695</v>
      </c>
      <c r="D2388" s="1" t="s">
        <v>10547</v>
      </c>
      <c r="E2388" s="1" t="s">
        <v>10548</v>
      </c>
      <c r="F2388" s="2">
        <v>-14.5</v>
      </c>
      <c r="G2388" s="1" t="s">
        <v>9</v>
      </c>
      <c r="H2388" s="1" t="s">
        <v>112</v>
      </c>
      <c r="I2388" s="1" t="s">
        <v>11</v>
      </c>
    </row>
    <row r="2389" spans="1:9">
      <c r="A2389" s="1" t="s">
        <v>12696</v>
      </c>
      <c r="B2389" s="2">
        <v>2322989</v>
      </c>
      <c r="C2389" s="1" t="s">
        <v>12697</v>
      </c>
      <c r="D2389" s="1" t="s">
        <v>12698</v>
      </c>
      <c r="E2389" s="1" t="s">
        <v>12699</v>
      </c>
      <c r="F2389" s="2">
        <v>-4624.54</v>
      </c>
      <c r="G2389" s="1" t="s">
        <v>9</v>
      </c>
      <c r="H2389" s="1" t="s">
        <v>92</v>
      </c>
      <c r="I2389" s="1" t="s">
        <v>11</v>
      </c>
    </row>
    <row r="2390" spans="1:9">
      <c r="A2390" s="1" t="s">
        <v>12700</v>
      </c>
      <c r="B2390" s="2">
        <v>2323007</v>
      </c>
      <c r="C2390" s="1" t="s">
        <v>12701</v>
      </c>
      <c r="D2390" s="1" t="s">
        <v>12702</v>
      </c>
      <c r="E2390" s="1" t="s">
        <v>12703</v>
      </c>
      <c r="F2390" s="2">
        <v>-87.34</v>
      </c>
      <c r="G2390" s="1" t="s">
        <v>9</v>
      </c>
      <c r="H2390" s="1" t="s">
        <v>91</v>
      </c>
      <c r="I2390" s="1" t="s">
        <v>11</v>
      </c>
    </row>
    <row r="2391" spans="1:9">
      <c r="A2391" s="1" t="s">
        <v>12704</v>
      </c>
      <c r="B2391" s="2">
        <v>2323095</v>
      </c>
      <c r="C2391" s="1" t="s">
        <v>12705</v>
      </c>
      <c r="D2391" s="1" t="s">
        <v>12706</v>
      </c>
      <c r="E2391" s="1" t="s">
        <v>12707</v>
      </c>
      <c r="F2391" s="2">
        <v>-6600</v>
      </c>
      <c r="G2391" s="1" t="s">
        <v>9</v>
      </c>
      <c r="H2391" s="1" t="s">
        <v>92</v>
      </c>
      <c r="I2391" s="1" t="s">
        <v>11</v>
      </c>
    </row>
    <row r="2392" spans="1:9">
      <c r="A2392" s="1" t="s">
        <v>12708</v>
      </c>
      <c r="B2392" s="2">
        <v>2323098</v>
      </c>
      <c r="C2392" s="1" t="s">
        <v>12709</v>
      </c>
      <c r="D2392" s="1" t="s">
        <v>12710</v>
      </c>
      <c r="E2392" s="1" t="s">
        <v>12711</v>
      </c>
      <c r="F2392" s="2">
        <v>-127.4</v>
      </c>
      <c r="G2392" s="1" t="s">
        <v>9</v>
      </c>
      <c r="H2392" s="1" t="s">
        <v>100</v>
      </c>
      <c r="I2392" s="1" t="s">
        <v>11</v>
      </c>
    </row>
    <row r="2393" spans="1:9">
      <c r="A2393" s="1" t="s">
        <v>12712</v>
      </c>
      <c r="B2393" s="2">
        <v>2323134</v>
      </c>
      <c r="C2393" s="1" t="s">
        <v>12713</v>
      </c>
      <c r="D2393" s="1" t="s">
        <v>12714</v>
      </c>
      <c r="E2393" s="1" t="s">
        <v>12715</v>
      </c>
      <c r="F2393" s="2">
        <v>-62.26</v>
      </c>
      <c r="G2393" s="1" t="s">
        <v>9</v>
      </c>
      <c r="H2393" s="1" t="s">
        <v>109</v>
      </c>
      <c r="I2393" s="1" t="s">
        <v>11</v>
      </c>
    </row>
    <row r="2394" spans="1:9">
      <c r="A2394" s="1" t="s">
        <v>12716</v>
      </c>
      <c r="B2394" s="2">
        <v>2323148</v>
      </c>
      <c r="C2394" s="1" t="s">
        <v>12717</v>
      </c>
      <c r="D2394" s="1" t="s">
        <v>12718</v>
      </c>
      <c r="E2394" s="1" t="s">
        <v>12719</v>
      </c>
      <c r="F2394" s="2">
        <v>-1949.52</v>
      </c>
      <c r="G2394" s="1" t="s">
        <v>9</v>
      </c>
      <c r="H2394" s="1" t="s">
        <v>100</v>
      </c>
      <c r="I2394" s="1" t="s">
        <v>11</v>
      </c>
    </row>
    <row r="2395" spans="1:9">
      <c r="A2395" s="1" t="s">
        <v>12720</v>
      </c>
      <c r="B2395" s="2">
        <v>2323229</v>
      </c>
      <c r="C2395" s="1" t="s">
        <v>12721</v>
      </c>
      <c r="D2395" s="1" t="s">
        <v>10216</v>
      </c>
      <c r="E2395" s="1" t="s">
        <v>10217</v>
      </c>
      <c r="F2395" s="2">
        <v>-41</v>
      </c>
      <c r="G2395" s="1" t="s">
        <v>9</v>
      </c>
      <c r="H2395" s="1" t="s">
        <v>85</v>
      </c>
      <c r="I2395" s="1" t="s">
        <v>11</v>
      </c>
    </row>
    <row r="2396" spans="1:9">
      <c r="A2396" s="1" t="s">
        <v>12722</v>
      </c>
      <c r="B2396" s="2">
        <v>2323252</v>
      </c>
      <c r="C2396" s="1" t="s">
        <v>12723</v>
      </c>
      <c r="D2396" s="1" t="s">
        <v>12724</v>
      </c>
      <c r="E2396" s="1" t="s">
        <v>12725</v>
      </c>
      <c r="F2396" s="2">
        <v>-1946</v>
      </c>
      <c r="G2396" s="1" t="s">
        <v>9</v>
      </c>
      <c r="H2396" s="1" t="s">
        <v>90</v>
      </c>
      <c r="I2396" s="1" t="s">
        <v>11</v>
      </c>
    </row>
    <row r="2397" spans="1:9">
      <c r="A2397" s="1" t="s">
        <v>12726</v>
      </c>
      <c r="B2397" s="2">
        <v>2323274</v>
      </c>
      <c r="C2397" s="1" t="s">
        <v>12727</v>
      </c>
      <c r="D2397" s="1" t="s">
        <v>12728</v>
      </c>
      <c r="E2397" s="1" t="s">
        <v>12729</v>
      </c>
      <c r="F2397" s="2">
        <v>-12.84</v>
      </c>
      <c r="G2397" s="1" t="s">
        <v>9</v>
      </c>
      <c r="H2397" s="1" t="s">
        <v>95</v>
      </c>
      <c r="I2397" s="1" t="s">
        <v>11</v>
      </c>
    </row>
    <row r="2398" spans="1:9">
      <c r="A2398" s="1" t="s">
        <v>12730</v>
      </c>
      <c r="B2398" s="2">
        <v>2323341</v>
      </c>
      <c r="C2398" s="1" t="s">
        <v>12731</v>
      </c>
      <c r="D2398" s="1" t="s">
        <v>12732</v>
      </c>
      <c r="E2398" s="1" t="s">
        <v>12729</v>
      </c>
      <c r="F2398" s="2">
        <v>-2</v>
      </c>
      <c r="G2398" s="1" t="s">
        <v>9</v>
      </c>
      <c r="H2398" s="1" t="s">
        <v>95</v>
      </c>
      <c r="I2398" s="1" t="s">
        <v>11</v>
      </c>
    </row>
    <row r="2399" spans="1:9">
      <c r="A2399" s="1" t="s">
        <v>12733</v>
      </c>
      <c r="B2399" s="2">
        <v>2323369</v>
      </c>
      <c r="C2399" s="1" t="s">
        <v>12734</v>
      </c>
      <c r="D2399" s="1" t="s">
        <v>12735</v>
      </c>
      <c r="E2399" s="1" t="s">
        <v>12736</v>
      </c>
      <c r="F2399" s="2">
        <v>-1608.7</v>
      </c>
      <c r="G2399" s="1" t="s">
        <v>9</v>
      </c>
      <c r="H2399" s="1" t="s">
        <v>87</v>
      </c>
      <c r="I2399" s="1" t="s">
        <v>11</v>
      </c>
    </row>
    <row r="2400" spans="1:9">
      <c r="A2400" s="1" t="s">
        <v>12737</v>
      </c>
      <c r="B2400" s="2">
        <v>2323383</v>
      </c>
      <c r="C2400" s="1" t="s">
        <v>12738</v>
      </c>
      <c r="D2400" s="1" t="s">
        <v>12732</v>
      </c>
      <c r="E2400" s="1" t="s">
        <v>12729</v>
      </c>
      <c r="F2400" s="2">
        <v>-2608.71</v>
      </c>
      <c r="G2400" s="1" t="s">
        <v>9</v>
      </c>
      <c r="H2400" s="1" t="s">
        <v>95</v>
      </c>
      <c r="I2400" s="1" t="s">
        <v>11</v>
      </c>
    </row>
    <row r="2401" spans="1:9">
      <c r="A2401" s="1" t="s">
        <v>12739</v>
      </c>
      <c r="B2401" s="2">
        <v>2323433</v>
      </c>
      <c r="C2401" s="1" t="s">
        <v>12740</v>
      </c>
      <c r="D2401" s="1" t="s">
        <v>12741</v>
      </c>
      <c r="E2401" s="1" t="s">
        <v>12742</v>
      </c>
      <c r="F2401" s="2">
        <v>-23000</v>
      </c>
      <c r="G2401" s="1" t="s">
        <v>9</v>
      </c>
      <c r="H2401" s="1" t="s">
        <v>98</v>
      </c>
      <c r="I2401" s="1" t="s">
        <v>11</v>
      </c>
    </row>
    <row r="2402" spans="1:9">
      <c r="A2402" s="1" t="s">
        <v>12743</v>
      </c>
      <c r="B2402" s="2">
        <v>2323448</v>
      </c>
      <c r="C2402" s="1" t="s">
        <v>12744</v>
      </c>
      <c r="D2402" s="1" t="s">
        <v>12745</v>
      </c>
      <c r="E2402" s="1" t="s">
        <v>12746</v>
      </c>
      <c r="F2402" s="2">
        <v>-441.62</v>
      </c>
      <c r="G2402" s="1" t="s">
        <v>9</v>
      </c>
      <c r="H2402" s="1" t="s">
        <v>96</v>
      </c>
      <c r="I2402" s="1" t="s">
        <v>11</v>
      </c>
    </row>
    <row r="2403" spans="1:9">
      <c r="A2403" s="1" t="s">
        <v>12747</v>
      </c>
      <c r="B2403" s="2">
        <v>2323454</v>
      </c>
      <c r="C2403" s="1" t="s">
        <v>12748</v>
      </c>
      <c r="D2403" s="1" t="s">
        <v>12749</v>
      </c>
      <c r="E2403" s="1" t="s">
        <v>12750</v>
      </c>
      <c r="F2403" s="2">
        <v>-4906.63</v>
      </c>
      <c r="G2403" s="1" t="s">
        <v>9</v>
      </c>
      <c r="H2403" s="1" t="s">
        <v>95</v>
      </c>
      <c r="I2403" s="1" t="s">
        <v>11</v>
      </c>
    </row>
    <row r="2404" spans="1:9">
      <c r="A2404" s="1" t="s">
        <v>12751</v>
      </c>
      <c r="B2404" s="2">
        <v>2323483</v>
      </c>
      <c r="C2404" s="1" t="s">
        <v>12752</v>
      </c>
      <c r="D2404" s="1" t="s">
        <v>12753</v>
      </c>
      <c r="E2404" s="1" t="s">
        <v>12754</v>
      </c>
      <c r="F2404" s="2">
        <v>-5279.92</v>
      </c>
      <c r="G2404" s="1" t="s">
        <v>9</v>
      </c>
      <c r="H2404" s="1" t="s">
        <v>95</v>
      </c>
      <c r="I2404" s="1" t="s">
        <v>11</v>
      </c>
    </row>
    <row r="2405" spans="1:9">
      <c r="A2405" s="1" t="s">
        <v>12755</v>
      </c>
      <c r="B2405" s="2">
        <v>2323558</v>
      </c>
      <c r="C2405" s="1" t="s">
        <v>12756</v>
      </c>
      <c r="D2405" s="1" t="s">
        <v>12757</v>
      </c>
      <c r="E2405" s="1" t="s">
        <v>10229</v>
      </c>
      <c r="F2405" s="2">
        <v>-7721.97</v>
      </c>
      <c r="G2405" s="1" t="s">
        <v>9</v>
      </c>
      <c r="H2405" s="1" t="s">
        <v>77</v>
      </c>
      <c r="I2405" s="1" t="s">
        <v>11</v>
      </c>
    </row>
    <row r="2406" spans="1:9">
      <c r="A2406" s="1" t="s">
        <v>12758</v>
      </c>
      <c r="B2406" s="2">
        <v>2323586</v>
      </c>
      <c r="C2406" s="1" t="s">
        <v>12759</v>
      </c>
      <c r="D2406" s="1" t="s">
        <v>12760</v>
      </c>
      <c r="E2406" s="1" t="s">
        <v>12761</v>
      </c>
      <c r="F2406" s="2">
        <v>-14258</v>
      </c>
      <c r="G2406" s="1" t="s">
        <v>9</v>
      </c>
      <c r="H2406" s="1" t="s">
        <v>98</v>
      </c>
      <c r="I2406" s="1" t="s">
        <v>11</v>
      </c>
    </row>
    <row r="2407" spans="1:9">
      <c r="A2407" s="1" t="s">
        <v>12762</v>
      </c>
      <c r="B2407" s="2">
        <v>2323597</v>
      </c>
      <c r="C2407" s="1" t="s">
        <v>12763</v>
      </c>
      <c r="D2407" s="1" t="s">
        <v>12764</v>
      </c>
      <c r="E2407" s="1" t="s">
        <v>12765</v>
      </c>
      <c r="F2407" s="2">
        <v>-2492.91</v>
      </c>
      <c r="G2407" s="1" t="s">
        <v>9</v>
      </c>
      <c r="H2407" s="1" t="s">
        <v>100</v>
      </c>
      <c r="I2407" s="1" t="s">
        <v>11</v>
      </c>
    </row>
    <row r="2408" spans="1:9">
      <c r="A2408" s="1" t="s">
        <v>12766</v>
      </c>
      <c r="B2408" s="2">
        <v>2323644</v>
      </c>
      <c r="C2408" s="1" t="s">
        <v>12767</v>
      </c>
      <c r="D2408" s="1" t="s">
        <v>12768</v>
      </c>
      <c r="E2408" s="1" t="s">
        <v>12769</v>
      </c>
      <c r="F2408" s="2">
        <v>-5000</v>
      </c>
      <c r="G2408" s="1" t="s">
        <v>9</v>
      </c>
      <c r="H2408" s="1" t="s">
        <v>108</v>
      </c>
      <c r="I2408" s="1" t="s">
        <v>11</v>
      </c>
    </row>
    <row r="2409" spans="1:9">
      <c r="A2409" s="1" t="s">
        <v>12770</v>
      </c>
      <c r="B2409" s="2">
        <v>2323698</v>
      </c>
      <c r="C2409" s="1" t="s">
        <v>12771</v>
      </c>
      <c r="D2409" s="1" t="s">
        <v>8779</v>
      </c>
      <c r="E2409" s="1" t="s">
        <v>8780</v>
      </c>
      <c r="F2409" s="2">
        <v>-1661.02</v>
      </c>
      <c r="G2409" s="1" t="s">
        <v>9</v>
      </c>
      <c r="H2409" s="1" t="s">
        <v>96</v>
      </c>
      <c r="I2409" s="1" t="s">
        <v>11</v>
      </c>
    </row>
    <row r="2410" spans="1:9">
      <c r="A2410" s="1" t="s">
        <v>12772</v>
      </c>
      <c r="B2410" s="2">
        <v>2323753</v>
      </c>
      <c r="C2410" s="1" t="s">
        <v>12773</v>
      </c>
      <c r="D2410" s="1" t="s">
        <v>12774</v>
      </c>
      <c r="E2410" s="1" t="s">
        <v>12775</v>
      </c>
      <c r="F2410" s="2">
        <v>-700</v>
      </c>
      <c r="G2410" s="1" t="s">
        <v>9</v>
      </c>
      <c r="H2410" s="1" t="s">
        <v>85</v>
      </c>
      <c r="I2410" s="1" t="s">
        <v>11</v>
      </c>
    </row>
    <row r="2411" spans="1:9">
      <c r="A2411" s="1" t="s">
        <v>12776</v>
      </c>
      <c r="B2411" s="2">
        <v>2323811</v>
      </c>
      <c r="C2411" s="1" t="s">
        <v>12777</v>
      </c>
      <c r="D2411" s="1" t="s">
        <v>12778</v>
      </c>
      <c r="E2411" s="1" t="s">
        <v>12779</v>
      </c>
      <c r="F2411" s="2">
        <v>-1679</v>
      </c>
      <c r="G2411" s="1" t="s">
        <v>9</v>
      </c>
      <c r="H2411" s="1" t="s">
        <v>77</v>
      </c>
      <c r="I2411" s="1" t="s">
        <v>11</v>
      </c>
    </row>
    <row r="2412" spans="1:9">
      <c r="A2412" s="1" t="s">
        <v>12780</v>
      </c>
      <c r="B2412" s="2">
        <v>2323893</v>
      </c>
      <c r="C2412" s="1" t="s">
        <v>12781</v>
      </c>
      <c r="D2412" s="1" t="s">
        <v>12782</v>
      </c>
      <c r="E2412" s="1" t="s">
        <v>12783</v>
      </c>
      <c r="F2412" s="2">
        <v>-137.99</v>
      </c>
      <c r="G2412" s="1" t="s">
        <v>9</v>
      </c>
      <c r="H2412" s="1" t="s">
        <v>140</v>
      </c>
      <c r="I2412" s="1" t="s">
        <v>11</v>
      </c>
    </row>
    <row r="2413" spans="1:9">
      <c r="A2413" s="1" t="s">
        <v>12784</v>
      </c>
      <c r="B2413" s="2">
        <v>2323899</v>
      </c>
      <c r="C2413" s="1" t="s">
        <v>12785</v>
      </c>
      <c r="D2413" s="1" t="s">
        <v>12786</v>
      </c>
      <c r="E2413" s="1" t="s">
        <v>12787</v>
      </c>
      <c r="F2413" s="2">
        <v>-5000</v>
      </c>
      <c r="G2413" s="1" t="s">
        <v>9</v>
      </c>
      <c r="H2413" s="1" t="s">
        <v>98</v>
      </c>
      <c r="I2413" s="1" t="s">
        <v>11</v>
      </c>
    </row>
    <row r="2414" spans="1:9">
      <c r="A2414" s="1" t="s">
        <v>12788</v>
      </c>
      <c r="B2414" s="2">
        <v>2323921</v>
      </c>
      <c r="C2414" s="1" t="s">
        <v>12789</v>
      </c>
      <c r="D2414" s="1" t="s">
        <v>12790</v>
      </c>
      <c r="E2414" s="1" t="s">
        <v>12791</v>
      </c>
      <c r="F2414" s="2">
        <v>-481.82</v>
      </c>
      <c r="G2414" s="1" t="s">
        <v>9</v>
      </c>
      <c r="H2414" s="1" t="s">
        <v>96</v>
      </c>
      <c r="I2414" s="1" t="s">
        <v>11</v>
      </c>
    </row>
    <row r="2415" spans="1:9">
      <c r="A2415" s="1" t="s">
        <v>12792</v>
      </c>
      <c r="B2415" s="2">
        <v>2323999</v>
      </c>
      <c r="C2415" s="1" t="s">
        <v>12793</v>
      </c>
      <c r="D2415" s="1" t="s">
        <v>12794</v>
      </c>
      <c r="E2415" s="1" t="s">
        <v>12795</v>
      </c>
      <c r="F2415" s="2">
        <v>-653.95000000000005</v>
      </c>
      <c r="G2415" s="1" t="s">
        <v>9</v>
      </c>
      <c r="H2415" s="1" t="s">
        <v>106</v>
      </c>
      <c r="I2415" s="1" t="s">
        <v>11</v>
      </c>
    </row>
    <row r="2416" spans="1:9">
      <c r="A2416" s="1" t="s">
        <v>12796</v>
      </c>
      <c r="B2416" s="2">
        <v>2324022</v>
      </c>
      <c r="C2416" s="1" t="s">
        <v>12797</v>
      </c>
      <c r="D2416" s="1" t="s">
        <v>12798</v>
      </c>
      <c r="E2416" s="1" t="s">
        <v>12799</v>
      </c>
      <c r="F2416" s="2">
        <v>-8000</v>
      </c>
      <c r="G2416" s="1" t="s">
        <v>9</v>
      </c>
      <c r="H2416" s="1" t="s">
        <v>90</v>
      </c>
      <c r="I2416" s="1" t="s">
        <v>11</v>
      </c>
    </row>
    <row r="2417" spans="1:9">
      <c r="A2417" s="1" t="s">
        <v>12800</v>
      </c>
      <c r="B2417" s="2">
        <v>2324061</v>
      </c>
      <c r="C2417" s="1" t="s">
        <v>12801</v>
      </c>
      <c r="D2417" s="1" t="s">
        <v>12802</v>
      </c>
      <c r="E2417" s="1" t="s">
        <v>12803</v>
      </c>
      <c r="F2417" s="2">
        <v>-300</v>
      </c>
      <c r="G2417" s="1" t="s">
        <v>9</v>
      </c>
      <c r="H2417" s="1" t="s">
        <v>104</v>
      </c>
      <c r="I2417" s="1" t="s">
        <v>11</v>
      </c>
    </row>
    <row r="2418" spans="1:9">
      <c r="A2418" s="1" t="s">
        <v>12804</v>
      </c>
      <c r="B2418" s="2">
        <v>2324064</v>
      </c>
      <c r="C2418" s="1" t="s">
        <v>12805</v>
      </c>
      <c r="D2418" s="1" t="s">
        <v>12806</v>
      </c>
      <c r="E2418" s="1" t="s">
        <v>12807</v>
      </c>
      <c r="F2418" s="2">
        <v>-1446</v>
      </c>
      <c r="G2418" s="1" t="s">
        <v>9</v>
      </c>
      <c r="H2418" s="1" t="s">
        <v>87</v>
      </c>
      <c r="I2418" s="1" t="s">
        <v>11</v>
      </c>
    </row>
    <row r="2419" spans="1:9">
      <c r="A2419" s="1" t="s">
        <v>12808</v>
      </c>
      <c r="B2419" s="2">
        <v>2324076</v>
      </c>
      <c r="C2419" s="1" t="s">
        <v>12809</v>
      </c>
      <c r="D2419" s="1" t="s">
        <v>12810</v>
      </c>
      <c r="E2419" s="1" t="s">
        <v>12811</v>
      </c>
      <c r="F2419" s="2">
        <v>-945</v>
      </c>
      <c r="G2419" s="1" t="s">
        <v>9</v>
      </c>
      <c r="H2419" s="1" t="s">
        <v>98</v>
      </c>
      <c r="I2419" s="1" t="s">
        <v>11</v>
      </c>
    </row>
    <row r="2420" spans="1:9">
      <c r="A2420" s="1" t="s">
        <v>12812</v>
      </c>
      <c r="B2420" s="2">
        <v>2324088</v>
      </c>
      <c r="C2420" s="1" t="s">
        <v>12813</v>
      </c>
      <c r="D2420" s="1" t="s">
        <v>12814</v>
      </c>
      <c r="E2420" s="1" t="s">
        <v>12815</v>
      </c>
      <c r="F2420" s="2">
        <v>-298</v>
      </c>
      <c r="G2420" s="1" t="s">
        <v>9</v>
      </c>
      <c r="H2420" s="1" t="s">
        <v>106</v>
      </c>
      <c r="I2420" s="1" t="s">
        <v>11</v>
      </c>
    </row>
    <row r="2421" spans="1:9">
      <c r="A2421" s="1" t="s">
        <v>12816</v>
      </c>
      <c r="B2421" s="2">
        <v>2324106</v>
      </c>
      <c r="C2421" s="1" t="s">
        <v>12817</v>
      </c>
      <c r="D2421" s="1" t="s">
        <v>12818</v>
      </c>
      <c r="E2421" s="1" t="s">
        <v>1138</v>
      </c>
      <c r="F2421" s="2">
        <v>-1900.5</v>
      </c>
      <c r="G2421" s="1" t="s">
        <v>9</v>
      </c>
      <c r="H2421" s="1" t="s">
        <v>87</v>
      </c>
      <c r="I2421" s="1" t="s">
        <v>11</v>
      </c>
    </row>
    <row r="2422" spans="1:9">
      <c r="A2422" s="1" t="s">
        <v>12819</v>
      </c>
      <c r="B2422" s="2">
        <v>2324136</v>
      </c>
      <c r="C2422" s="1" t="s">
        <v>12820</v>
      </c>
      <c r="D2422" s="1" t="s">
        <v>12821</v>
      </c>
      <c r="E2422" s="1" t="s">
        <v>12822</v>
      </c>
      <c r="F2422" s="2">
        <v>-2300</v>
      </c>
      <c r="G2422" s="1" t="s">
        <v>9</v>
      </c>
      <c r="H2422" s="1" t="s">
        <v>100</v>
      </c>
      <c r="I2422" s="1" t="s">
        <v>11</v>
      </c>
    </row>
    <row r="2423" spans="1:9">
      <c r="A2423" s="1" t="s">
        <v>12823</v>
      </c>
      <c r="B2423" s="2">
        <v>2324154</v>
      </c>
      <c r="C2423" s="1" t="s">
        <v>12824</v>
      </c>
      <c r="D2423" s="1" t="s">
        <v>12825</v>
      </c>
      <c r="E2423" s="1" t="s">
        <v>12826</v>
      </c>
      <c r="F2423" s="2">
        <v>-1500</v>
      </c>
      <c r="G2423" s="1" t="s">
        <v>9</v>
      </c>
      <c r="H2423" s="1" t="s">
        <v>95</v>
      </c>
      <c r="I2423" s="1" t="s">
        <v>11</v>
      </c>
    </row>
    <row r="2424" spans="1:9">
      <c r="A2424" s="1" t="s">
        <v>12827</v>
      </c>
      <c r="B2424" s="2">
        <v>2324175</v>
      </c>
      <c r="C2424" s="1" t="s">
        <v>12828</v>
      </c>
      <c r="D2424" s="1" t="s">
        <v>12829</v>
      </c>
      <c r="E2424" s="1" t="s">
        <v>12830</v>
      </c>
      <c r="F2424" s="2">
        <v>-2727.3</v>
      </c>
      <c r="G2424" s="1" t="s">
        <v>9</v>
      </c>
      <c r="H2424" s="1" t="s">
        <v>87</v>
      </c>
      <c r="I2424" s="1" t="s">
        <v>11</v>
      </c>
    </row>
    <row r="2425" spans="1:9">
      <c r="A2425" s="1" t="s">
        <v>12831</v>
      </c>
      <c r="B2425" s="2">
        <v>2324209</v>
      </c>
      <c r="C2425" s="1" t="s">
        <v>12832</v>
      </c>
      <c r="D2425" s="1" t="s">
        <v>8550</v>
      </c>
      <c r="E2425" s="1" t="s">
        <v>8551</v>
      </c>
      <c r="F2425" s="2">
        <v>-140</v>
      </c>
      <c r="G2425" s="1" t="s">
        <v>9</v>
      </c>
      <c r="H2425" s="1" t="s">
        <v>106</v>
      </c>
      <c r="I2425" s="1" t="s">
        <v>11</v>
      </c>
    </row>
    <row r="2426" spans="1:9">
      <c r="A2426" s="1" t="s">
        <v>12833</v>
      </c>
      <c r="B2426" s="2">
        <v>2324214</v>
      </c>
      <c r="C2426" s="1" t="s">
        <v>12834</v>
      </c>
      <c r="D2426" s="1" t="s">
        <v>12835</v>
      </c>
      <c r="E2426" s="1" t="s">
        <v>12836</v>
      </c>
      <c r="F2426" s="2">
        <v>-3304.06</v>
      </c>
      <c r="G2426" s="1" t="s">
        <v>9</v>
      </c>
      <c r="H2426" s="1" t="s">
        <v>90</v>
      </c>
      <c r="I2426" s="1" t="s">
        <v>11</v>
      </c>
    </row>
    <row r="2427" spans="1:9">
      <c r="A2427" s="1" t="s">
        <v>12837</v>
      </c>
      <c r="B2427" s="2">
        <v>2324219</v>
      </c>
      <c r="C2427" s="1" t="s">
        <v>12838</v>
      </c>
      <c r="D2427" s="1" t="s">
        <v>12839</v>
      </c>
      <c r="E2427" s="1" t="s">
        <v>12840</v>
      </c>
      <c r="F2427" s="2">
        <v>-2000</v>
      </c>
      <c r="G2427" s="1" t="s">
        <v>9</v>
      </c>
      <c r="H2427" s="1" t="s">
        <v>96</v>
      </c>
      <c r="I2427" s="1" t="s">
        <v>11</v>
      </c>
    </row>
    <row r="2428" spans="1:9">
      <c r="A2428" s="1" t="s">
        <v>12841</v>
      </c>
      <c r="B2428" s="2">
        <v>2324251</v>
      </c>
      <c r="C2428" s="1" t="s">
        <v>12842</v>
      </c>
      <c r="D2428" s="1" t="s">
        <v>12843</v>
      </c>
      <c r="E2428" s="1" t="s">
        <v>12844</v>
      </c>
      <c r="F2428" s="2">
        <v>-8266.93</v>
      </c>
      <c r="G2428" s="1" t="s">
        <v>9</v>
      </c>
      <c r="H2428" s="1" t="s">
        <v>77</v>
      </c>
      <c r="I2428" s="1" t="s">
        <v>11</v>
      </c>
    </row>
    <row r="2429" spans="1:9">
      <c r="A2429" s="1" t="s">
        <v>12845</v>
      </c>
      <c r="B2429" s="2">
        <v>2324336</v>
      </c>
      <c r="C2429" s="1" t="s">
        <v>12846</v>
      </c>
      <c r="D2429" s="1" t="s">
        <v>12847</v>
      </c>
      <c r="E2429" s="1" t="s">
        <v>12848</v>
      </c>
      <c r="F2429" s="2">
        <v>-9830.3700000000008</v>
      </c>
      <c r="G2429" s="1" t="s">
        <v>9</v>
      </c>
      <c r="H2429" s="1" t="s">
        <v>96</v>
      </c>
      <c r="I2429" s="1" t="s">
        <v>11</v>
      </c>
    </row>
    <row r="2430" spans="1:9">
      <c r="A2430" s="1" t="s">
        <v>12849</v>
      </c>
      <c r="B2430" s="2">
        <v>2324375</v>
      </c>
      <c r="C2430" s="1" t="s">
        <v>12850</v>
      </c>
      <c r="D2430" s="1" t="s">
        <v>12851</v>
      </c>
      <c r="E2430" s="1" t="s">
        <v>12852</v>
      </c>
      <c r="F2430" s="2">
        <v>-115.5</v>
      </c>
      <c r="G2430" s="1" t="s">
        <v>9</v>
      </c>
      <c r="H2430" s="1" t="s">
        <v>100</v>
      </c>
      <c r="I2430" s="1" t="s">
        <v>11</v>
      </c>
    </row>
    <row r="2431" spans="1:9">
      <c r="A2431" s="1" t="s">
        <v>12853</v>
      </c>
      <c r="B2431" s="2">
        <v>2324402</v>
      </c>
      <c r="C2431" s="1" t="s">
        <v>12854</v>
      </c>
      <c r="D2431" s="1" t="s">
        <v>12855</v>
      </c>
      <c r="E2431" s="1" t="s">
        <v>12852</v>
      </c>
      <c r="F2431" s="2">
        <v>-5494.24</v>
      </c>
      <c r="G2431" s="1" t="s">
        <v>9</v>
      </c>
      <c r="H2431" s="1" t="s">
        <v>100</v>
      </c>
      <c r="I2431" s="1" t="s">
        <v>11</v>
      </c>
    </row>
    <row r="2432" spans="1:9">
      <c r="A2432" s="1" t="s">
        <v>12856</v>
      </c>
      <c r="B2432" s="2">
        <v>2324437</v>
      </c>
      <c r="C2432" s="1" t="s">
        <v>12857</v>
      </c>
      <c r="D2432" s="1" t="s">
        <v>12858</v>
      </c>
      <c r="E2432" s="1" t="s">
        <v>12859</v>
      </c>
      <c r="F2432" s="2">
        <v>-2500</v>
      </c>
      <c r="G2432" s="1" t="s">
        <v>9</v>
      </c>
      <c r="H2432" s="1" t="s">
        <v>79</v>
      </c>
      <c r="I2432" s="1" t="s">
        <v>11</v>
      </c>
    </row>
    <row r="2433" spans="1:9">
      <c r="A2433" s="1" t="s">
        <v>12860</v>
      </c>
      <c r="B2433" s="2">
        <v>2324648</v>
      </c>
      <c r="C2433" s="1" t="s">
        <v>12861</v>
      </c>
      <c r="D2433" s="1" t="s">
        <v>12862</v>
      </c>
      <c r="E2433" s="1" t="s">
        <v>12863</v>
      </c>
      <c r="F2433" s="2">
        <v>-100</v>
      </c>
      <c r="G2433" s="1" t="s">
        <v>9</v>
      </c>
      <c r="H2433" s="1" t="s">
        <v>107</v>
      </c>
      <c r="I2433" s="1" t="s">
        <v>11</v>
      </c>
    </row>
    <row r="2434" spans="1:9">
      <c r="A2434" s="1" t="s">
        <v>12864</v>
      </c>
      <c r="B2434" s="2">
        <v>2324715</v>
      </c>
      <c r="C2434" s="1" t="s">
        <v>12865</v>
      </c>
      <c r="D2434" s="1" t="s">
        <v>12866</v>
      </c>
      <c r="E2434" s="1" t="s">
        <v>12867</v>
      </c>
      <c r="F2434" s="2">
        <v>-1116.72</v>
      </c>
      <c r="G2434" s="1" t="s">
        <v>9</v>
      </c>
      <c r="H2434" s="1" t="s">
        <v>106</v>
      </c>
      <c r="I2434" s="1" t="s">
        <v>11</v>
      </c>
    </row>
    <row r="2435" spans="1:9">
      <c r="A2435" s="1" t="s">
        <v>12868</v>
      </c>
      <c r="B2435" s="2">
        <v>2324723</v>
      </c>
      <c r="C2435" s="1" t="s">
        <v>12869</v>
      </c>
      <c r="D2435" s="1" t="s">
        <v>12870</v>
      </c>
      <c r="E2435" s="1" t="s">
        <v>12871</v>
      </c>
      <c r="F2435" s="2">
        <v>-8823.41</v>
      </c>
      <c r="G2435" s="1" t="s">
        <v>9</v>
      </c>
      <c r="H2435" s="1" t="s">
        <v>98</v>
      </c>
      <c r="I2435" s="1" t="s">
        <v>11</v>
      </c>
    </row>
    <row r="2436" spans="1:9">
      <c r="A2436" s="1" t="s">
        <v>12872</v>
      </c>
      <c r="B2436" s="2">
        <v>2324746</v>
      </c>
      <c r="C2436" s="1" t="s">
        <v>12873</v>
      </c>
      <c r="D2436" s="1" t="s">
        <v>12874</v>
      </c>
      <c r="E2436" s="1" t="s">
        <v>4152</v>
      </c>
      <c r="F2436" s="2">
        <v>-1</v>
      </c>
      <c r="G2436" s="1" t="s">
        <v>9</v>
      </c>
      <c r="H2436" s="1" t="s">
        <v>88</v>
      </c>
      <c r="I2436" s="1" t="s">
        <v>11</v>
      </c>
    </row>
    <row r="2437" spans="1:9">
      <c r="A2437" s="1" t="s">
        <v>12875</v>
      </c>
      <c r="B2437" s="2">
        <v>2324817</v>
      </c>
      <c r="C2437" s="1" t="s">
        <v>12876</v>
      </c>
      <c r="D2437" s="1" t="s">
        <v>12874</v>
      </c>
      <c r="E2437" s="1" t="s">
        <v>4152</v>
      </c>
      <c r="F2437" s="2">
        <v>-2000</v>
      </c>
      <c r="G2437" s="1" t="s">
        <v>9</v>
      </c>
      <c r="H2437" s="1" t="s">
        <v>85</v>
      </c>
      <c r="I2437" s="1" t="s">
        <v>11</v>
      </c>
    </row>
    <row r="2438" spans="1:9">
      <c r="A2438" s="1" t="s">
        <v>12877</v>
      </c>
      <c r="B2438" s="2">
        <v>2324962</v>
      </c>
      <c r="C2438" s="1" t="s">
        <v>12878</v>
      </c>
      <c r="D2438" s="1" t="s">
        <v>12879</v>
      </c>
      <c r="E2438" s="1" t="s">
        <v>12880</v>
      </c>
      <c r="F2438" s="2">
        <v>-8000</v>
      </c>
      <c r="G2438" s="1" t="s">
        <v>9</v>
      </c>
      <c r="H2438" s="1" t="s">
        <v>87</v>
      </c>
      <c r="I2438" s="1" t="s">
        <v>11</v>
      </c>
    </row>
    <row r="2439" spans="1:9">
      <c r="A2439" s="1" t="s">
        <v>12881</v>
      </c>
      <c r="B2439" s="2">
        <v>2324990</v>
      </c>
      <c r="C2439" s="1" t="s">
        <v>12882</v>
      </c>
      <c r="D2439" s="1" t="s">
        <v>12879</v>
      </c>
      <c r="E2439" s="1" t="s">
        <v>12880</v>
      </c>
      <c r="F2439" s="2">
        <v>-4068.72</v>
      </c>
      <c r="G2439" s="1" t="s">
        <v>9</v>
      </c>
      <c r="H2439" s="1" t="s">
        <v>87</v>
      </c>
      <c r="I2439" s="1" t="s">
        <v>11</v>
      </c>
    </row>
    <row r="2440" spans="1:9">
      <c r="A2440" s="1" t="s">
        <v>12883</v>
      </c>
      <c r="B2440" s="2">
        <v>2325158</v>
      </c>
      <c r="C2440" s="1" t="s">
        <v>12884</v>
      </c>
      <c r="D2440" s="1" t="s">
        <v>12885</v>
      </c>
      <c r="E2440" s="1" t="s">
        <v>12886</v>
      </c>
      <c r="F2440" s="2">
        <v>-6772.75</v>
      </c>
      <c r="G2440" s="1" t="s">
        <v>9</v>
      </c>
      <c r="H2440" s="1" t="s">
        <v>95</v>
      </c>
      <c r="I2440" s="1" t="s">
        <v>11</v>
      </c>
    </row>
    <row r="2441" spans="1:9">
      <c r="A2441" s="1" t="s">
        <v>12887</v>
      </c>
      <c r="B2441" s="2">
        <v>2325166</v>
      </c>
      <c r="C2441" s="1" t="s">
        <v>12888</v>
      </c>
      <c r="D2441" s="1" t="s">
        <v>12889</v>
      </c>
      <c r="E2441" s="1" t="s">
        <v>12890</v>
      </c>
      <c r="F2441" s="2">
        <v>-3193.22</v>
      </c>
      <c r="G2441" s="1" t="s">
        <v>9</v>
      </c>
      <c r="H2441" s="1" t="s">
        <v>98</v>
      </c>
      <c r="I2441" s="1" t="s">
        <v>11</v>
      </c>
    </row>
    <row r="2442" spans="1:9">
      <c r="A2442" s="1" t="s">
        <v>12891</v>
      </c>
      <c r="B2442" s="2">
        <v>2325167</v>
      </c>
      <c r="C2442" s="1" t="s">
        <v>12892</v>
      </c>
      <c r="D2442" s="1" t="s">
        <v>12893</v>
      </c>
      <c r="E2442" s="1" t="s">
        <v>12894</v>
      </c>
      <c r="F2442" s="2">
        <v>-200</v>
      </c>
      <c r="G2442" s="1" t="s">
        <v>9</v>
      </c>
      <c r="H2442" s="1" t="s">
        <v>100</v>
      </c>
      <c r="I2442" s="1" t="s">
        <v>11</v>
      </c>
    </row>
    <row r="2443" spans="1:9">
      <c r="A2443" s="1" t="s">
        <v>12895</v>
      </c>
      <c r="B2443" s="2">
        <v>2325185</v>
      </c>
      <c r="C2443" s="1" t="s">
        <v>12896</v>
      </c>
      <c r="D2443" s="1" t="s">
        <v>12897</v>
      </c>
      <c r="E2443" s="1" t="s">
        <v>12898</v>
      </c>
      <c r="F2443" s="2">
        <v>-788</v>
      </c>
      <c r="G2443" s="1" t="s">
        <v>9</v>
      </c>
      <c r="H2443" s="1" t="s">
        <v>85</v>
      </c>
      <c r="I2443" s="1" t="s">
        <v>11</v>
      </c>
    </row>
    <row r="2444" spans="1:9">
      <c r="A2444" s="1" t="s">
        <v>12899</v>
      </c>
      <c r="B2444" s="2">
        <v>2325226</v>
      </c>
      <c r="C2444" s="1" t="s">
        <v>12900</v>
      </c>
      <c r="D2444" s="1" t="s">
        <v>12901</v>
      </c>
      <c r="E2444" s="1" t="s">
        <v>12902</v>
      </c>
      <c r="F2444" s="2">
        <v>-4603.6400000000003</v>
      </c>
      <c r="G2444" s="1" t="s">
        <v>9</v>
      </c>
      <c r="H2444" s="1" t="s">
        <v>95</v>
      </c>
      <c r="I2444" s="1" t="s">
        <v>11</v>
      </c>
    </row>
    <row r="2445" spans="1:9">
      <c r="A2445" s="1" t="s">
        <v>12903</v>
      </c>
      <c r="B2445" s="2">
        <v>2325426</v>
      </c>
      <c r="C2445" s="1" t="s">
        <v>12904</v>
      </c>
      <c r="D2445" s="1" t="s">
        <v>12905</v>
      </c>
      <c r="E2445" s="1" t="s">
        <v>12906</v>
      </c>
      <c r="F2445" s="2">
        <v>-5016.5</v>
      </c>
      <c r="G2445" s="1" t="s">
        <v>9</v>
      </c>
      <c r="H2445" s="1" t="s">
        <v>87</v>
      </c>
      <c r="I2445" s="1" t="s">
        <v>11</v>
      </c>
    </row>
    <row r="2446" spans="1:9">
      <c r="A2446" s="1" t="s">
        <v>12907</v>
      </c>
      <c r="B2446" s="2">
        <v>2325437</v>
      </c>
      <c r="C2446" s="1" t="s">
        <v>12908</v>
      </c>
      <c r="D2446" s="1" t="s">
        <v>12909</v>
      </c>
      <c r="E2446" s="1" t="s">
        <v>12910</v>
      </c>
      <c r="F2446" s="2">
        <v>-9021</v>
      </c>
      <c r="G2446" s="1" t="s">
        <v>9</v>
      </c>
      <c r="H2446" s="1" t="s">
        <v>77</v>
      </c>
      <c r="I2446" s="1" t="s">
        <v>11</v>
      </c>
    </row>
    <row r="2447" spans="1:9">
      <c r="A2447" s="1" t="s">
        <v>12911</v>
      </c>
      <c r="B2447" s="2">
        <v>2325502</v>
      </c>
      <c r="C2447" s="1" t="s">
        <v>12912</v>
      </c>
      <c r="D2447" s="1" t="s">
        <v>12913</v>
      </c>
      <c r="E2447" s="1" t="s">
        <v>12914</v>
      </c>
      <c r="F2447" s="2">
        <v>-722.5</v>
      </c>
      <c r="G2447" s="1" t="s">
        <v>9</v>
      </c>
      <c r="H2447" s="1" t="s">
        <v>87</v>
      </c>
      <c r="I2447" s="1" t="s">
        <v>11</v>
      </c>
    </row>
    <row r="2448" spans="1:9">
      <c r="A2448" s="1" t="s">
        <v>12915</v>
      </c>
      <c r="B2448" s="2">
        <v>2325544</v>
      </c>
      <c r="C2448" s="1" t="s">
        <v>12916</v>
      </c>
      <c r="D2448" s="1" t="s">
        <v>12917</v>
      </c>
      <c r="E2448" s="1" t="s">
        <v>12918</v>
      </c>
      <c r="F2448" s="2">
        <v>-3399.18</v>
      </c>
      <c r="G2448" s="1" t="s">
        <v>9</v>
      </c>
      <c r="H2448" s="1" t="s">
        <v>87</v>
      </c>
      <c r="I2448" s="1" t="s">
        <v>11</v>
      </c>
    </row>
    <row r="2449" spans="1:9">
      <c r="A2449" s="1" t="s">
        <v>12919</v>
      </c>
      <c r="B2449" s="2">
        <v>2325559</v>
      </c>
      <c r="C2449" s="1" t="s">
        <v>12920</v>
      </c>
      <c r="D2449" s="1" t="s">
        <v>12921</v>
      </c>
      <c r="E2449" s="1" t="s">
        <v>12922</v>
      </c>
      <c r="F2449" s="2">
        <v>-1162.1400000000001</v>
      </c>
      <c r="G2449" s="1" t="s">
        <v>9</v>
      </c>
      <c r="H2449" s="1" t="s">
        <v>96</v>
      </c>
      <c r="I2449" s="1" t="s">
        <v>11</v>
      </c>
    </row>
    <row r="2450" spans="1:9">
      <c r="A2450" s="1" t="s">
        <v>12923</v>
      </c>
      <c r="B2450" s="2">
        <v>2325562</v>
      </c>
      <c r="C2450" s="1" t="s">
        <v>12924</v>
      </c>
      <c r="D2450" s="1" t="s">
        <v>12925</v>
      </c>
      <c r="E2450" s="1" t="s">
        <v>12926</v>
      </c>
      <c r="F2450" s="2">
        <v>-9000</v>
      </c>
      <c r="G2450" s="1" t="s">
        <v>9</v>
      </c>
      <c r="H2450" s="1" t="s">
        <v>100</v>
      </c>
      <c r="I2450" s="1" t="s">
        <v>11</v>
      </c>
    </row>
    <row r="2451" spans="1:9">
      <c r="A2451" s="1" t="s">
        <v>12927</v>
      </c>
      <c r="B2451" s="2">
        <v>2325598</v>
      </c>
      <c r="C2451" s="1" t="s">
        <v>12928</v>
      </c>
      <c r="D2451" s="1" t="s">
        <v>12929</v>
      </c>
      <c r="E2451" s="1" t="s">
        <v>12930</v>
      </c>
      <c r="F2451" s="2">
        <v>-259</v>
      </c>
      <c r="G2451" s="1" t="s">
        <v>9</v>
      </c>
      <c r="H2451" s="1" t="s">
        <v>93</v>
      </c>
      <c r="I2451" s="1" t="s">
        <v>11</v>
      </c>
    </row>
    <row r="2452" spans="1:9">
      <c r="A2452" s="1" t="s">
        <v>12931</v>
      </c>
      <c r="B2452" s="2">
        <v>2325782</v>
      </c>
      <c r="C2452" s="1" t="s">
        <v>12932</v>
      </c>
      <c r="D2452" s="1" t="s">
        <v>12933</v>
      </c>
      <c r="E2452" s="1" t="s">
        <v>12934</v>
      </c>
      <c r="F2452" s="2">
        <v>-984.5</v>
      </c>
      <c r="G2452" s="1" t="s">
        <v>9</v>
      </c>
      <c r="H2452" s="1" t="s">
        <v>77</v>
      </c>
      <c r="I2452" s="1" t="s">
        <v>11</v>
      </c>
    </row>
    <row r="2453" spans="1:9">
      <c r="A2453" s="1" t="s">
        <v>12935</v>
      </c>
      <c r="B2453" s="2">
        <v>2325801</v>
      </c>
      <c r="C2453" s="1" t="s">
        <v>12936</v>
      </c>
      <c r="D2453" s="1" t="s">
        <v>12937</v>
      </c>
      <c r="E2453" s="1" t="s">
        <v>12938</v>
      </c>
      <c r="F2453" s="2">
        <v>-538</v>
      </c>
      <c r="G2453" s="1" t="s">
        <v>9</v>
      </c>
      <c r="H2453" s="1" t="s">
        <v>86</v>
      </c>
      <c r="I2453" s="1" t="s">
        <v>11</v>
      </c>
    </row>
    <row r="2454" spans="1:9">
      <c r="A2454" s="1" t="s">
        <v>12939</v>
      </c>
      <c r="B2454" s="2">
        <v>2325857</v>
      </c>
      <c r="C2454" s="1" t="s">
        <v>12940</v>
      </c>
      <c r="D2454" s="1" t="s">
        <v>12941</v>
      </c>
      <c r="E2454" s="1" t="s">
        <v>12942</v>
      </c>
      <c r="F2454" s="2">
        <v>-357.5</v>
      </c>
      <c r="G2454" s="1" t="s">
        <v>9</v>
      </c>
      <c r="H2454" s="1" t="s">
        <v>85</v>
      </c>
      <c r="I2454" s="1" t="s">
        <v>11</v>
      </c>
    </row>
    <row r="2455" spans="1:9">
      <c r="A2455" s="1" t="s">
        <v>12943</v>
      </c>
      <c r="B2455" s="2">
        <v>2325869</v>
      </c>
      <c r="C2455" s="1" t="s">
        <v>12944</v>
      </c>
      <c r="D2455" s="1" t="s">
        <v>12945</v>
      </c>
      <c r="E2455" s="1" t="s">
        <v>12946</v>
      </c>
      <c r="F2455" s="2">
        <v>-5218.47</v>
      </c>
      <c r="G2455" s="1" t="s">
        <v>9</v>
      </c>
      <c r="H2455" s="1" t="s">
        <v>77</v>
      </c>
      <c r="I2455" s="1" t="s">
        <v>11</v>
      </c>
    </row>
    <row r="2456" spans="1:9">
      <c r="A2456" s="1" t="s">
        <v>12947</v>
      </c>
      <c r="B2456" s="2">
        <v>2326383</v>
      </c>
      <c r="C2456" s="1" t="s">
        <v>12948</v>
      </c>
      <c r="D2456" s="1" t="s">
        <v>12949</v>
      </c>
      <c r="E2456" s="1" t="s">
        <v>12950</v>
      </c>
      <c r="F2456" s="2">
        <v>-504.95</v>
      </c>
      <c r="G2456" s="1" t="s">
        <v>9</v>
      </c>
      <c r="H2456" s="1" t="s">
        <v>100</v>
      </c>
      <c r="I2456" s="1" t="s">
        <v>11</v>
      </c>
    </row>
    <row r="2457" spans="1:9">
      <c r="A2457" s="1" t="s">
        <v>12951</v>
      </c>
      <c r="B2457" s="2">
        <v>2326396</v>
      </c>
      <c r="C2457" s="1" t="s">
        <v>12952</v>
      </c>
      <c r="D2457" s="1" t="s">
        <v>12953</v>
      </c>
      <c r="E2457" s="1" t="s">
        <v>12954</v>
      </c>
      <c r="F2457" s="2">
        <v>-4000</v>
      </c>
      <c r="G2457" s="1" t="s">
        <v>9</v>
      </c>
      <c r="H2457" s="1" t="s">
        <v>92</v>
      </c>
      <c r="I2457" s="1" t="s">
        <v>11</v>
      </c>
    </row>
    <row r="2458" spans="1:9">
      <c r="A2458" s="1" t="s">
        <v>12955</v>
      </c>
      <c r="B2458" s="2">
        <v>2326483</v>
      </c>
      <c r="C2458" s="1" t="s">
        <v>12956</v>
      </c>
      <c r="D2458" s="1" t="s">
        <v>12957</v>
      </c>
      <c r="E2458" s="1" t="s">
        <v>12958</v>
      </c>
      <c r="F2458" s="2">
        <v>-300</v>
      </c>
      <c r="G2458" s="1" t="s">
        <v>9</v>
      </c>
      <c r="H2458" s="1" t="s">
        <v>79</v>
      </c>
      <c r="I2458" s="1" t="s">
        <v>11</v>
      </c>
    </row>
    <row r="2459" spans="1:9">
      <c r="A2459" s="1" t="s">
        <v>12959</v>
      </c>
      <c r="B2459" s="2">
        <v>2326600</v>
      </c>
      <c r="C2459" s="1" t="s">
        <v>12960</v>
      </c>
      <c r="D2459" s="1" t="s">
        <v>12961</v>
      </c>
      <c r="E2459" s="1" t="s">
        <v>12962</v>
      </c>
      <c r="F2459" s="2">
        <v>-1350</v>
      </c>
      <c r="G2459" s="1" t="s">
        <v>9</v>
      </c>
      <c r="H2459" s="1" t="s">
        <v>102</v>
      </c>
      <c r="I2459" s="1" t="s">
        <v>11</v>
      </c>
    </row>
    <row r="2460" spans="1:9">
      <c r="A2460" s="1" t="s">
        <v>12963</v>
      </c>
      <c r="B2460" s="2">
        <v>2326749</v>
      </c>
      <c r="C2460" s="1" t="s">
        <v>12964</v>
      </c>
      <c r="D2460" s="1" t="s">
        <v>12965</v>
      </c>
      <c r="E2460" s="1" t="s">
        <v>12966</v>
      </c>
      <c r="F2460" s="2">
        <v>-482.36</v>
      </c>
      <c r="G2460" s="1" t="s">
        <v>9</v>
      </c>
      <c r="H2460" s="1" t="s">
        <v>100</v>
      </c>
      <c r="I2460" s="1" t="s">
        <v>11</v>
      </c>
    </row>
    <row r="2461" spans="1:9">
      <c r="A2461" s="1" t="s">
        <v>12967</v>
      </c>
      <c r="B2461" s="2">
        <v>2326822</v>
      </c>
      <c r="C2461" s="1" t="s">
        <v>12968</v>
      </c>
      <c r="D2461" s="1" t="s">
        <v>12969</v>
      </c>
      <c r="E2461" s="1" t="s">
        <v>12970</v>
      </c>
      <c r="F2461" s="2">
        <v>-346.69</v>
      </c>
      <c r="G2461" s="1" t="s">
        <v>9</v>
      </c>
      <c r="H2461" s="1" t="s">
        <v>109</v>
      </c>
      <c r="I2461" s="1" t="s">
        <v>11</v>
      </c>
    </row>
    <row r="2462" spans="1:9">
      <c r="A2462" s="1" t="s">
        <v>12971</v>
      </c>
      <c r="B2462" s="2">
        <v>2327121</v>
      </c>
      <c r="C2462" s="1" t="s">
        <v>12972</v>
      </c>
      <c r="D2462" s="1" t="s">
        <v>12973</v>
      </c>
      <c r="E2462" s="1" t="s">
        <v>12974</v>
      </c>
      <c r="F2462" s="2">
        <v>-76.790000000000006</v>
      </c>
      <c r="G2462" s="1" t="s">
        <v>9</v>
      </c>
      <c r="H2462" s="1" t="s">
        <v>102</v>
      </c>
      <c r="I2462" s="1" t="s">
        <v>11</v>
      </c>
    </row>
    <row r="2463" spans="1:9">
      <c r="A2463" s="1" t="s">
        <v>12975</v>
      </c>
      <c r="B2463" s="2">
        <v>2327450</v>
      </c>
      <c r="C2463" s="1" t="s">
        <v>12976</v>
      </c>
      <c r="D2463" s="1" t="s">
        <v>12977</v>
      </c>
      <c r="E2463" s="1" t="s">
        <v>12978</v>
      </c>
      <c r="F2463" s="2">
        <v>-200</v>
      </c>
      <c r="G2463" s="1" t="s">
        <v>9</v>
      </c>
      <c r="H2463" s="1" t="s">
        <v>98</v>
      </c>
      <c r="I2463" s="1" t="s">
        <v>11</v>
      </c>
    </row>
    <row r="2464" spans="1:9">
      <c r="A2464" s="1" t="s">
        <v>12979</v>
      </c>
      <c r="B2464" s="2">
        <v>2327509</v>
      </c>
      <c r="C2464" s="1" t="s">
        <v>12980</v>
      </c>
      <c r="D2464" s="1" t="s">
        <v>12981</v>
      </c>
      <c r="E2464" s="1" t="s">
        <v>12982</v>
      </c>
      <c r="F2464" s="2">
        <v>-140.36000000000001</v>
      </c>
      <c r="G2464" s="1" t="s">
        <v>9</v>
      </c>
      <c r="H2464" s="1" t="s">
        <v>119</v>
      </c>
      <c r="I2464" s="1" t="s">
        <v>11</v>
      </c>
    </row>
    <row r="2465" spans="1:9">
      <c r="A2465" s="1" t="s">
        <v>12983</v>
      </c>
      <c r="B2465" s="2">
        <v>2327588</v>
      </c>
      <c r="C2465" s="1" t="s">
        <v>12984</v>
      </c>
      <c r="D2465" s="1" t="s">
        <v>12985</v>
      </c>
      <c r="E2465" s="1" t="s">
        <v>12986</v>
      </c>
      <c r="F2465" s="2">
        <v>-49.22</v>
      </c>
      <c r="G2465" s="1" t="s">
        <v>9</v>
      </c>
      <c r="H2465" s="1" t="s">
        <v>96</v>
      </c>
      <c r="I2465" s="1" t="s">
        <v>11</v>
      </c>
    </row>
    <row r="2466" spans="1:9">
      <c r="A2466" s="1" t="s">
        <v>12987</v>
      </c>
      <c r="B2466" s="2">
        <v>2327611</v>
      </c>
      <c r="C2466" s="1" t="s">
        <v>12988</v>
      </c>
      <c r="D2466" s="1" t="s">
        <v>12989</v>
      </c>
      <c r="E2466" s="1" t="s">
        <v>12990</v>
      </c>
      <c r="F2466" s="2">
        <v>-592.25</v>
      </c>
      <c r="G2466" s="1" t="s">
        <v>9</v>
      </c>
      <c r="H2466" s="1" t="s">
        <v>100</v>
      </c>
      <c r="I2466" s="1" t="s">
        <v>11</v>
      </c>
    </row>
    <row r="2467" spans="1:9">
      <c r="A2467" s="1" t="s">
        <v>12991</v>
      </c>
      <c r="B2467" s="2">
        <v>2327613</v>
      </c>
      <c r="C2467" s="1" t="s">
        <v>12992</v>
      </c>
      <c r="D2467" s="1" t="s">
        <v>12993</v>
      </c>
      <c r="E2467" s="1" t="s">
        <v>12994</v>
      </c>
      <c r="F2467" s="2">
        <v>-170</v>
      </c>
      <c r="G2467" s="1" t="s">
        <v>9</v>
      </c>
      <c r="H2467" s="1" t="s">
        <v>102</v>
      </c>
      <c r="I2467" s="1" t="s">
        <v>11</v>
      </c>
    </row>
    <row r="2468" spans="1:9">
      <c r="A2468" s="1" t="s">
        <v>12995</v>
      </c>
      <c r="B2468" s="2">
        <v>2327664</v>
      </c>
      <c r="C2468" s="1" t="s">
        <v>12996</v>
      </c>
      <c r="D2468" s="1" t="s">
        <v>12997</v>
      </c>
      <c r="E2468" s="1" t="s">
        <v>12998</v>
      </c>
      <c r="F2468" s="2">
        <v>-800</v>
      </c>
      <c r="G2468" s="1" t="s">
        <v>9</v>
      </c>
      <c r="H2468" s="1" t="s">
        <v>96</v>
      </c>
      <c r="I2468" s="1" t="s">
        <v>11</v>
      </c>
    </row>
    <row r="2469" spans="1:9">
      <c r="A2469" s="1" t="s">
        <v>12999</v>
      </c>
      <c r="B2469" s="2">
        <v>2327666</v>
      </c>
      <c r="C2469" s="1" t="s">
        <v>13000</v>
      </c>
      <c r="D2469" s="1" t="s">
        <v>13001</v>
      </c>
      <c r="E2469" s="1" t="s">
        <v>13002</v>
      </c>
      <c r="F2469" s="2">
        <v>-947</v>
      </c>
      <c r="G2469" s="1" t="s">
        <v>9</v>
      </c>
      <c r="H2469" s="1" t="s">
        <v>95</v>
      </c>
      <c r="I2469" s="1" t="s">
        <v>11</v>
      </c>
    </row>
    <row r="2470" spans="1:9">
      <c r="A2470" s="1" t="s">
        <v>13003</v>
      </c>
      <c r="B2470" s="2">
        <v>2327667</v>
      </c>
      <c r="C2470" s="1" t="s">
        <v>13004</v>
      </c>
      <c r="D2470" s="1" t="s">
        <v>13005</v>
      </c>
      <c r="E2470" s="1" t="s">
        <v>13006</v>
      </c>
      <c r="F2470" s="2">
        <v>-22.3</v>
      </c>
      <c r="G2470" s="1" t="s">
        <v>9</v>
      </c>
      <c r="H2470" s="1" t="s">
        <v>77</v>
      </c>
      <c r="I2470" s="1" t="s">
        <v>11</v>
      </c>
    </row>
    <row r="2471" spans="1:9">
      <c r="A2471" s="1" t="s">
        <v>13007</v>
      </c>
      <c r="B2471" s="2">
        <v>2328082</v>
      </c>
      <c r="C2471" s="1" t="s">
        <v>13008</v>
      </c>
      <c r="D2471" s="1" t="s">
        <v>13009</v>
      </c>
      <c r="E2471" s="1" t="s">
        <v>569</v>
      </c>
      <c r="F2471" s="2">
        <v>-1143.08</v>
      </c>
      <c r="G2471" s="1" t="s">
        <v>9</v>
      </c>
      <c r="H2471" s="1" t="s">
        <v>96</v>
      </c>
      <c r="I2471" s="1" t="s">
        <v>11</v>
      </c>
    </row>
    <row r="2472" spans="1:9">
      <c r="A2472" s="1"/>
      <c r="B2472" s="2"/>
      <c r="C2472" s="1"/>
      <c r="D2472" s="1"/>
      <c r="E2472" s="1"/>
      <c r="F2472" s="2"/>
      <c r="G2472" s="1"/>
      <c r="H2472" s="1"/>
      <c r="I2472" s="1"/>
    </row>
    <row r="2473" spans="1:9">
      <c r="A2473" s="1"/>
      <c r="B2473" s="2"/>
      <c r="C2473" s="1"/>
      <c r="D2473" s="1"/>
      <c r="E2473" s="1"/>
      <c r="F2473" s="2"/>
      <c r="G2473" s="1"/>
      <c r="H2473" s="1"/>
      <c r="I2473" s="1"/>
    </row>
    <row r="2474" spans="1:9">
      <c r="A2474" s="1"/>
      <c r="B2474" s="2"/>
      <c r="C2474" s="1"/>
      <c r="D2474" s="1"/>
      <c r="E2474" s="1"/>
      <c r="F2474" s="2"/>
      <c r="G2474" s="1"/>
      <c r="H2474" s="1"/>
      <c r="I2474" s="1"/>
    </row>
    <row r="2475" spans="1:9">
      <c r="A2475" s="1"/>
      <c r="B2475" s="2"/>
      <c r="C2475" s="1"/>
      <c r="D2475" s="1"/>
      <c r="E2475" s="1"/>
      <c r="F2475" s="2"/>
      <c r="G2475" s="1"/>
      <c r="H2475" s="1"/>
      <c r="I2475" s="1"/>
    </row>
    <row r="2476" spans="1:9">
      <c r="A2476" s="1"/>
      <c r="B2476" s="2"/>
      <c r="C2476" s="1"/>
      <c r="D2476" s="1"/>
      <c r="E2476" s="1"/>
      <c r="F2476" s="2"/>
      <c r="G2476" s="1"/>
      <c r="H2476" s="1"/>
      <c r="I2476" s="1"/>
    </row>
    <row r="2477" spans="1:9">
      <c r="A2477" s="1"/>
      <c r="B2477" s="2"/>
      <c r="C2477" s="1"/>
      <c r="D2477" s="1"/>
      <c r="E2477" s="1"/>
      <c r="F2477" s="2"/>
      <c r="G2477" s="1"/>
      <c r="H2477" s="1"/>
      <c r="I2477" s="1"/>
    </row>
    <row r="2478" spans="1:9">
      <c r="A2478" s="1"/>
      <c r="B2478" s="2"/>
      <c r="C2478" s="1"/>
      <c r="D2478" s="1"/>
      <c r="E2478" s="1"/>
      <c r="F2478" s="2"/>
      <c r="G2478" s="1"/>
      <c r="H2478" s="1"/>
      <c r="I2478" s="1"/>
    </row>
    <row r="2479" spans="1:9">
      <c r="A2479" s="1"/>
      <c r="B2479" s="2"/>
      <c r="C2479" s="1"/>
      <c r="D2479" s="1"/>
      <c r="E2479" s="1"/>
      <c r="F2479" s="2"/>
      <c r="G2479" s="1"/>
      <c r="H2479" s="1"/>
      <c r="I2479" s="1"/>
    </row>
    <row r="2480" spans="1:9">
      <c r="A2480" s="1"/>
      <c r="B2480" s="2"/>
      <c r="C2480" s="1"/>
      <c r="D2480" s="1"/>
      <c r="E2480" s="1"/>
      <c r="F2480" s="2"/>
      <c r="G2480" s="1"/>
      <c r="H2480" s="1"/>
      <c r="I2480" s="1"/>
    </row>
    <row r="2481" spans="1:9">
      <c r="A2481" s="1"/>
      <c r="B2481" s="2"/>
      <c r="C2481" s="1"/>
      <c r="D2481" s="1"/>
      <c r="E2481" s="1"/>
      <c r="F2481" s="2"/>
      <c r="G2481" s="1"/>
      <c r="H2481" s="1"/>
      <c r="I2481" s="1"/>
    </row>
    <row r="2482" spans="1:9">
      <c r="A2482" s="1"/>
      <c r="B2482" s="2"/>
      <c r="C2482" s="1"/>
      <c r="D2482" s="1"/>
      <c r="E2482" s="1"/>
      <c r="F2482" s="2"/>
      <c r="G2482" s="1"/>
      <c r="H2482" s="1"/>
      <c r="I2482" s="1"/>
    </row>
    <row r="2483" spans="1:9">
      <c r="A2483" s="1"/>
      <c r="B2483" s="2"/>
      <c r="C2483" s="1"/>
      <c r="D2483" s="1"/>
      <c r="E2483" s="1"/>
      <c r="F2483" s="2"/>
      <c r="G2483" s="1"/>
      <c r="H2483" s="1"/>
      <c r="I2483" s="1"/>
    </row>
    <row r="2484" spans="1:9">
      <c r="A2484" s="1"/>
      <c r="B2484" s="2"/>
      <c r="C2484" s="1"/>
      <c r="D2484" s="1"/>
      <c r="E2484" s="1"/>
      <c r="F2484" s="2"/>
      <c r="G2484" s="1"/>
      <c r="H2484" s="1"/>
      <c r="I2484" s="1"/>
    </row>
    <row r="2485" spans="1:9">
      <c r="A2485" s="1"/>
      <c r="B2485" s="2"/>
      <c r="C2485" s="1"/>
      <c r="D2485" s="1"/>
      <c r="E2485" s="1"/>
      <c r="F2485" s="2"/>
      <c r="G2485" s="1"/>
      <c r="H2485" s="1"/>
      <c r="I2485" s="1"/>
    </row>
    <row r="2486" spans="1:9">
      <c r="A2486" s="1"/>
      <c r="B2486" s="2"/>
      <c r="C2486" s="1"/>
      <c r="D2486" s="1"/>
      <c r="E2486" s="1"/>
      <c r="F2486" s="2"/>
      <c r="G2486" s="1"/>
      <c r="H2486" s="1"/>
      <c r="I2486" s="1"/>
    </row>
    <row r="2487" spans="1:9">
      <c r="A2487" s="1"/>
      <c r="B2487" s="2"/>
      <c r="C2487" s="1"/>
      <c r="D2487" s="1"/>
      <c r="E2487" s="1"/>
      <c r="F2487" s="2"/>
      <c r="G2487" s="1"/>
      <c r="H2487" s="1"/>
      <c r="I2487" s="1"/>
    </row>
    <row r="2488" spans="1:9">
      <c r="A2488" s="1"/>
      <c r="B2488" s="2"/>
      <c r="C2488" s="1"/>
      <c r="D2488" s="1"/>
      <c r="E2488" s="1"/>
      <c r="F2488" s="2"/>
      <c r="G2488" s="1"/>
      <c r="H2488" s="1"/>
      <c r="I2488" s="1"/>
    </row>
    <row r="2489" spans="1:9">
      <c r="A2489" s="1"/>
      <c r="B2489" s="2"/>
      <c r="C2489" s="1"/>
      <c r="D2489" s="1"/>
      <c r="E2489" s="1"/>
      <c r="F2489" s="2"/>
      <c r="G2489" s="1"/>
      <c r="H2489" s="1"/>
      <c r="I2489" s="1"/>
    </row>
    <row r="2490" spans="1:9">
      <c r="A2490" s="1"/>
      <c r="B2490" s="2"/>
      <c r="C2490" s="1"/>
      <c r="D2490" s="1"/>
      <c r="E2490" s="1"/>
      <c r="F2490" s="2"/>
      <c r="G2490" s="1"/>
      <c r="H2490" s="1"/>
      <c r="I2490" s="1"/>
    </row>
    <row r="2491" spans="1:9">
      <c r="A2491" s="1"/>
      <c r="B2491" s="2"/>
      <c r="C2491" s="1"/>
      <c r="D2491" s="1"/>
      <c r="E2491" s="1"/>
      <c r="F2491" s="2"/>
      <c r="G2491" s="1"/>
      <c r="H2491" s="1"/>
      <c r="I2491" s="1"/>
    </row>
    <row r="2492" spans="1:9">
      <c r="A2492" s="1"/>
      <c r="B2492" s="2"/>
      <c r="C2492" s="1"/>
      <c r="D2492" s="1"/>
      <c r="E2492" s="1"/>
      <c r="F2492" s="2"/>
      <c r="G2492" s="1"/>
      <c r="H2492" s="1"/>
      <c r="I2492" s="1"/>
    </row>
    <row r="2493" spans="1:9">
      <c r="A2493" s="1"/>
      <c r="B2493" s="2"/>
      <c r="C2493" s="1"/>
      <c r="D2493" s="1"/>
      <c r="E2493" s="1"/>
      <c r="F2493" s="2"/>
      <c r="G2493" s="1"/>
      <c r="H2493" s="1"/>
      <c r="I2493" s="1"/>
    </row>
    <row r="2494" spans="1:9">
      <c r="A2494" s="1"/>
      <c r="B2494" s="2"/>
      <c r="C2494" s="1"/>
      <c r="D2494" s="1"/>
      <c r="E2494" s="1"/>
      <c r="F2494" s="2"/>
      <c r="G2494" s="1"/>
      <c r="H2494" s="1"/>
      <c r="I2494" s="1"/>
    </row>
    <row r="2495" spans="1:9">
      <c r="A2495" s="1"/>
      <c r="B2495" s="2"/>
      <c r="C2495" s="1"/>
      <c r="D2495" s="1"/>
      <c r="E2495" s="1"/>
      <c r="F2495" s="2"/>
      <c r="G2495" s="1"/>
      <c r="H2495" s="1"/>
      <c r="I2495" s="1"/>
    </row>
    <row r="2496" spans="1:9">
      <c r="A2496" s="1"/>
      <c r="B2496" s="2"/>
      <c r="C2496" s="1"/>
      <c r="D2496" s="1"/>
      <c r="E2496" s="1"/>
      <c r="F2496" s="2"/>
      <c r="G2496" s="1"/>
      <c r="H2496" s="1"/>
      <c r="I2496" s="1"/>
    </row>
    <row r="2497" spans="1:9">
      <c r="A2497" s="1"/>
      <c r="B2497" s="2"/>
      <c r="C2497" s="1"/>
      <c r="D2497" s="1"/>
      <c r="E2497" s="1"/>
      <c r="F2497" s="2"/>
      <c r="G2497" s="1"/>
      <c r="H2497" s="1"/>
      <c r="I2497" s="1"/>
    </row>
    <row r="2498" spans="1:9">
      <c r="A2498" s="1"/>
      <c r="B2498" s="2"/>
      <c r="C2498" s="1"/>
      <c r="D2498" s="1"/>
      <c r="E2498" s="1"/>
      <c r="F2498" s="2"/>
      <c r="G2498" s="1"/>
      <c r="H2498" s="1"/>
      <c r="I2498" s="1"/>
    </row>
    <row r="2499" spans="1:9">
      <c r="A2499" s="1"/>
      <c r="B2499" s="2"/>
      <c r="C2499" s="1"/>
      <c r="D2499" s="1"/>
      <c r="E2499" s="1"/>
      <c r="F2499" s="2"/>
      <c r="G2499" s="1"/>
      <c r="H2499" s="1"/>
      <c r="I2499" s="1"/>
    </row>
    <row r="2500" spans="1:9">
      <c r="A2500" s="1"/>
      <c r="B2500" s="2"/>
      <c r="C2500" s="1"/>
      <c r="D2500" s="1"/>
      <c r="E2500" s="1"/>
      <c r="F2500" s="2"/>
      <c r="G2500" s="1"/>
      <c r="H2500" s="1"/>
      <c r="I2500" s="1"/>
    </row>
    <row r="2501" spans="1:9">
      <c r="A2501" s="1"/>
      <c r="B2501" s="2"/>
      <c r="C2501" s="1"/>
      <c r="D2501" s="1"/>
      <c r="E2501" s="1"/>
      <c r="F2501" s="2"/>
      <c r="G2501" s="1"/>
      <c r="H2501" s="1"/>
      <c r="I2501" s="1"/>
    </row>
    <row r="2502" spans="1:9">
      <c r="A2502" s="1"/>
      <c r="B2502" s="2"/>
      <c r="C2502" s="1"/>
      <c r="D2502" s="1"/>
      <c r="E2502" s="1"/>
      <c r="F2502" s="2"/>
      <c r="G2502" s="1"/>
      <c r="H2502" s="1"/>
      <c r="I2502" s="1"/>
    </row>
    <row r="2503" spans="1:9">
      <c r="A2503" s="1"/>
      <c r="B2503" s="2"/>
      <c r="C2503" s="1"/>
      <c r="D2503" s="1"/>
      <c r="E2503" s="1"/>
      <c r="F2503" s="2"/>
      <c r="G2503" s="1"/>
      <c r="H2503" s="1"/>
      <c r="I2503" s="1"/>
    </row>
    <row r="2504" spans="1:9">
      <c r="A2504" s="1"/>
      <c r="B2504" s="2"/>
      <c r="C2504" s="1"/>
      <c r="D2504" s="1"/>
      <c r="E2504" s="1"/>
      <c r="F2504" s="2"/>
      <c r="G2504" s="1"/>
      <c r="H2504" s="1"/>
      <c r="I2504" s="1"/>
    </row>
    <row r="2505" spans="1:9">
      <c r="A2505" s="1"/>
      <c r="B2505" s="2"/>
      <c r="C2505" s="1"/>
      <c r="D2505" s="1"/>
      <c r="E2505" s="1"/>
      <c r="F2505" s="2"/>
      <c r="G2505" s="1"/>
      <c r="H2505" s="1"/>
      <c r="I2505" s="1"/>
    </row>
    <row r="2506" spans="1:9">
      <c r="A2506" s="1"/>
      <c r="B2506" s="2"/>
      <c r="C2506" s="1"/>
      <c r="D2506" s="1"/>
      <c r="E2506" s="1"/>
      <c r="F2506" s="2"/>
      <c r="G2506" s="1"/>
      <c r="H2506" s="1"/>
      <c r="I2506" s="1"/>
    </row>
    <row r="2507" spans="1:9">
      <c r="A2507" s="1"/>
      <c r="B2507" s="2"/>
      <c r="C2507" s="1"/>
      <c r="D2507" s="1"/>
      <c r="E2507" s="1"/>
      <c r="F2507" s="2"/>
      <c r="G2507" s="1"/>
      <c r="H2507" s="1"/>
      <c r="I2507" s="1"/>
    </row>
    <row r="2508" spans="1:9">
      <c r="A2508" s="1"/>
      <c r="B2508" s="2"/>
      <c r="C2508" s="1"/>
      <c r="D2508" s="1"/>
      <c r="E2508" s="1"/>
      <c r="F2508" s="2"/>
      <c r="G2508" s="1"/>
      <c r="H2508" s="1"/>
      <c r="I2508" s="1"/>
    </row>
    <row r="2509" spans="1:9">
      <c r="A2509" s="1"/>
      <c r="B2509" s="2"/>
      <c r="C2509" s="1"/>
      <c r="D2509" s="1"/>
      <c r="E2509" s="1"/>
      <c r="F2509" s="2"/>
      <c r="G2509" s="1"/>
      <c r="H2509" s="1"/>
      <c r="I2509" s="1"/>
    </row>
    <row r="2510" spans="1:9">
      <c r="A2510" s="1"/>
      <c r="B2510" s="2"/>
      <c r="C2510" s="1"/>
      <c r="D2510" s="1"/>
      <c r="E2510" s="1"/>
      <c r="F2510" s="2"/>
      <c r="G2510" s="1"/>
      <c r="H2510" s="1"/>
      <c r="I2510" s="1"/>
    </row>
    <row r="2511" spans="1:9">
      <c r="A2511" s="1"/>
      <c r="B2511" s="2"/>
      <c r="C2511" s="1"/>
      <c r="D2511" s="1"/>
      <c r="E2511" s="1"/>
      <c r="F2511" s="2"/>
      <c r="G2511" s="1"/>
      <c r="H2511" s="1"/>
      <c r="I2511" s="1"/>
    </row>
    <row r="2512" spans="1:9">
      <c r="A2512" s="1"/>
      <c r="B2512" s="2"/>
      <c r="C2512" s="1"/>
      <c r="D2512" s="1"/>
      <c r="E2512" s="1"/>
      <c r="F2512" s="2"/>
      <c r="G2512" s="1"/>
      <c r="H2512" s="1"/>
      <c r="I2512" s="1"/>
    </row>
    <row r="2513" spans="1:9">
      <c r="A2513" s="1"/>
      <c r="B2513" s="2"/>
      <c r="C2513" s="1"/>
      <c r="D2513" s="1"/>
      <c r="E2513" s="1"/>
      <c r="F2513" s="2"/>
      <c r="G2513" s="1"/>
      <c r="H2513" s="1"/>
      <c r="I2513" s="1"/>
    </row>
    <row r="2514" spans="1:9">
      <c r="A2514" s="1"/>
      <c r="B2514" s="2"/>
      <c r="C2514" s="1"/>
      <c r="D2514" s="1"/>
      <c r="E2514" s="1"/>
      <c r="F2514" s="2"/>
      <c r="G2514" s="1"/>
      <c r="H2514" s="1"/>
      <c r="I2514" s="1"/>
    </row>
    <row r="2515" spans="1:9">
      <c r="A2515" s="1"/>
      <c r="B2515" s="2"/>
      <c r="C2515" s="1"/>
      <c r="D2515" s="1"/>
      <c r="E2515" s="1"/>
      <c r="F2515" s="2"/>
      <c r="G2515" s="1"/>
      <c r="H2515" s="1"/>
      <c r="I2515" s="1"/>
    </row>
    <row r="2516" spans="1:9">
      <c r="A2516" s="1"/>
      <c r="B2516" s="2"/>
      <c r="C2516" s="1"/>
      <c r="D2516" s="1"/>
      <c r="E2516" s="1"/>
      <c r="F2516" s="2"/>
      <c r="G2516" s="1"/>
      <c r="H2516" s="1"/>
      <c r="I2516" s="1"/>
    </row>
    <row r="2517" spans="1:9">
      <c r="A2517" s="1"/>
      <c r="B2517" s="2"/>
      <c r="C2517" s="1"/>
      <c r="D2517" s="1"/>
      <c r="E2517" s="1"/>
      <c r="F2517" s="2"/>
      <c r="G2517" s="1"/>
      <c r="H2517" s="1"/>
      <c r="I2517" s="1"/>
    </row>
    <row r="2518" spans="1:9">
      <c r="A2518" s="1"/>
      <c r="B2518" s="2"/>
      <c r="C2518" s="1"/>
      <c r="D2518" s="1"/>
      <c r="E2518" s="1"/>
      <c r="F2518" s="2"/>
      <c r="G2518" s="1"/>
      <c r="H2518" s="1"/>
      <c r="I2518" s="1"/>
    </row>
    <row r="2519" spans="1:9">
      <c r="A2519" s="1"/>
      <c r="B2519" s="2"/>
      <c r="C2519" s="1"/>
      <c r="D2519" s="1"/>
      <c r="E2519" s="1"/>
      <c r="F2519" s="2"/>
      <c r="G2519" s="1"/>
      <c r="H2519" s="1"/>
      <c r="I2519" s="1"/>
    </row>
    <row r="2520" spans="1:9">
      <c r="A2520" s="1"/>
      <c r="B2520" s="2"/>
      <c r="C2520" s="1"/>
      <c r="D2520" s="1"/>
      <c r="E2520" s="1"/>
      <c r="F2520" s="2"/>
      <c r="G2520" s="1"/>
      <c r="H2520" s="1"/>
      <c r="I2520" s="1"/>
    </row>
    <row r="2521" spans="1:9">
      <c r="A2521" s="1"/>
      <c r="B2521" s="2"/>
      <c r="C2521" s="1"/>
      <c r="D2521" s="1"/>
      <c r="E2521" s="1"/>
      <c r="F2521" s="2"/>
      <c r="G2521" s="1"/>
      <c r="H2521" s="1"/>
      <c r="I2521" s="1"/>
    </row>
    <row r="2522" spans="1:9">
      <c r="A2522" s="1"/>
      <c r="B2522" s="2"/>
      <c r="C2522" s="1"/>
      <c r="D2522" s="1"/>
      <c r="E2522" s="1"/>
      <c r="F2522" s="2"/>
      <c r="G2522" s="1"/>
      <c r="H2522" s="1"/>
      <c r="I2522" s="1"/>
    </row>
    <row r="2523" spans="1:9">
      <c r="A2523" s="1"/>
      <c r="B2523" s="2"/>
      <c r="C2523" s="1"/>
      <c r="D2523" s="1"/>
      <c r="E2523" s="1"/>
      <c r="F2523" s="2"/>
      <c r="G2523" s="1"/>
      <c r="H2523" s="1"/>
      <c r="I2523" s="1"/>
    </row>
    <row r="2524" spans="1:9">
      <c r="A2524" s="1"/>
      <c r="B2524" s="2"/>
      <c r="C2524" s="1"/>
      <c r="D2524" s="1"/>
      <c r="E2524" s="1"/>
      <c r="F2524" s="2"/>
      <c r="G2524" s="1"/>
      <c r="H2524" s="1"/>
      <c r="I2524" s="1"/>
    </row>
    <row r="2525" spans="1:9">
      <c r="A2525" s="1"/>
      <c r="B2525" s="2"/>
      <c r="C2525" s="1"/>
      <c r="D2525" s="1"/>
      <c r="E2525" s="1"/>
      <c r="F2525" s="2"/>
      <c r="G2525" s="1"/>
      <c r="H2525" s="1"/>
      <c r="I2525" s="1"/>
    </row>
    <row r="2526" spans="1:9">
      <c r="A2526" s="1"/>
      <c r="B2526" s="2"/>
      <c r="C2526" s="1"/>
      <c r="D2526" s="1"/>
      <c r="E2526" s="1"/>
      <c r="F2526" s="2"/>
      <c r="G2526" s="1"/>
      <c r="H2526" s="1"/>
      <c r="I2526" s="1"/>
    </row>
    <row r="2527" spans="1:9">
      <c r="A2527" s="1"/>
      <c r="B2527" s="2"/>
      <c r="C2527" s="1"/>
      <c r="D2527" s="1"/>
      <c r="E2527" s="1"/>
      <c r="F2527" s="2"/>
      <c r="G2527" s="1"/>
      <c r="H2527" s="1"/>
      <c r="I2527" s="1"/>
    </row>
    <row r="2528" spans="1:9">
      <c r="A2528" s="1"/>
      <c r="B2528" s="2"/>
      <c r="C2528" s="1"/>
      <c r="D2528" s="1"/>
      <c r="E2528" s="1"/>
      <c r="F2528" s="2"/>
      <c r="G2528" s="1"/>
      <c r="H2528" s="1"/>
      <c r="I2528" s="1"/>
    </row>
    <row r="2529" spans="1:9">
      <c r="A2529" s="1"/>
      <c r="B2529" s="2"/>
      <c r="C2529" s="1"/>
      <c r="D2529" s="1"/>
      <c r="E2529" s="1"/>
      <c r="F2529" s="2"/>
      <c r="G2529" s="1"/>
      <c r="H2529" s="1"/>
      <c r="I2529" s="1"/>
    </row>
    <row r="2530" spans="1:9">
      <c r="A2530" s="1"/>
      <c r="B2530" s="2"/>
      <c r="C2530" s="1"/>
      <c r="D2530" s="1"/>
      <c r="E2530" s="1"/>
      <c r="F2530" s="2"/>
      <c r="G2530" s="1"/>
      <c r="H2530" s="1"/>
      <c r="I2530" s="1"/>
    </row>
    <row r="2531" spans="1:9">
      <c r="A2531" s="1"/>
      <c r="B2531" s="2"/>
      <c r="C2531" s="1"/>
      <c r="D2531" s="1"/>
      <c r="E2531" s="1"/>
      <c r="F2531" s="2"/>
      <c r="G2531" s="1"/>
      <c r="H2531" s="1"/>
      <c r="I2531" s="1"/>
    </row>
    <row r="2532" spans="1:9">
      <c r="A2532" s="1"/>
      <c r="B2532" s="2"/>
      <c r="C2532" s="1"/>
      <c r="D2532" s="1"/>
      <c r="E2532" s="1"/>
      <c r="F2532" s="2"/>
      <c r="G2532" s="1"/>
      <c r="H2532" s="1"/>
      <c r="I2532" s="1"/>
    </row>
    <row r="2533" spans="1:9">
      <c r="A2533" s="1"/>
      <c r="B2533" s="2"/>
      <c r="C2533" s="1"/>
      <c r="D2533" s="1"/>
      <c r="E2533" s="1"/>
      <c r="F2533" s="2"/>
      <c r="G2533" s="1"/>
      <c r="H2533" s="1"/>
      <c r="I2533" s="1"/>
    </row>
    <row r="2534" spans="1:9">
      <c r="A2534" s="1"/>
      <c r="B2534" s="2"/>
      <c r="C2534" s="1"/>
      <c r="D2534" s="1"/>
      <c r="E2534" s="1"/>
      <c r="F2534" s="2"/>
      <c r="G2534" s="1"/>
      <c r="H2534" s="1"/>
      <c r="I2534" s="1"/>
    </row>
    <row r="2535" spans="1:9">
      <c r="A2535" s="1"/>
      <c r="B2535" s="2"/>
      <c r="C2535" s="1"/>
      <c r="D2535" s="1"/>
      <c r="E2535" s="1"/>
      <c r="F2535" s="2"/>
      <c r="G2535" s="1"/>
      <c r="H2535" s="1"/>
      <c r="I2535" s="1"/>
    </row>
    <row r="2536" spans="1:9">
      <c r="A2536" s="1"/>
      <c r="B2536" s="2"/>
      <c r="C2536" s="1"/>
      <c r="D2536" s="1"/>
      <c r="E2536" s="1"/>
      <c r="F2536" s="2"/>
      <c r="G2536" s="1"/>
      <c r="H2536" s="1"/>
      <c r="I2536" s="1"/>
    </row>
    <row r="2537" spans="1:9">
      <c r="A2537" s="1"/>
      <c r="B2537" s="2"/>
      <c r="C2537" s="1"/>
      <c r="D2537" s="1"/>
      <c r="E2537" s="1"/>
      <c r="F2537" s="2"/>
      <c r="G2537" s="1"/>
      <c r="H2537" s="1"/>
      <c r="I2537" s="1"/>
    </row>
    <row r="2538" spans="1:9">
      <c r="A2538" s="1"/>
      <c r="B2538" s="2"/>
      <c r="C2538" s="1"/>
      <c r="D2538" s="1"/>
      <c r="E2538" s="1"/>
      <c r="F2538" s="2"/>
      <c r="G2538" s="1"/>
      <c r="H2538" s="1"/>
      <c r="I2538" s="1"/>
    </row>
    <row r="2539" spans="1:9">
      <c r="A2539" s="1"/>
      <c r="B2539" s="2"/>
      <c r="C2539" s="1"/>
      <c r="D2539" s="1"/>
      <c r="E2539" s="1"/>
      <c r="F2539" s="2"/>
      <c r="G2539" s="1"/>
      <c r="H2539" s="1"/>
      <c r="I2539" s="1"/>
    </row>
    <row r="2540" spans="1:9">
      <c r="A2540" s="1"/>
      <c r="B2540" s="2"/>
      <c r="C2540" s="1"/>
      <c r="D2540" s="1"/>
      <c r="E2540" s="1"/>
      <c r="F2540" s="2"/>
      <c r="G2540" s="1"/>
      <c r="H2540" s="1"/>
      <c r="I2540" s="1"/>
    </row>
    <row r="2541" spans="1:9">
      <c r="A2541" s="1"/>
      <c r="B2541" s="2"/>
      <c r="C2541" s="1"/>
      <c r="D2541" s="1"/>
      <c r="E2541" s="1"/>
      <c r="F2541" s="2"/>
      <c r="G2541" s="1"/>
      <c r="H2541" s="1"/>
      <c r="I2541" s="1"/>
    </row>
    <row r="2542" spans="1:9">
      <c r="A2542" s="1"/>
      <c r="B2542" s="2"/>
      <c r="C2542" s="1"/>
      <c r="D2542" s="1"/>
      <c r="E2542" s="1"/>
      <c r="F2542" s="2"/>
      <c r="G2542" s="1"/>
      <c r="H2542" s="1"/>
      <c r="I2542" s="1"/>
    </row>
    <row r="2543" spans="1:9">
      <c r="A2543" s="1"/>
      <c r="B2543" s="2"/>
      <c r="C2543" s="1"/>
      <c r="D2543" s="1"/>
      <c r="E2543" s="1"/>
      <c r="F2543" s="2"/>
      <c r="G2543" s="1"/>
      <c r="H2543" s="1"/>
      <c r="I2543" s="1"/>
    </row>
    <row r="2544" spans="1:9">
      <c r="A2544" s="1"/>
      <c r="B2544" s="2"/>
      <c r="C2544" s="1"/>
      <c r="D2544" s="1"/>
      <c r="E2544" s="1"/>
      <c r="F2544" s="2"/>
      <c r="G2544" s="1"/>
      <c r="H2544" s="1"/>
      <c r="I2544" s="1"/>
    </row>
    <row r="2545" spans="1:9">
      <c r="A2545" s="1"/>
      <c r="B2545" s="2"/>
      <c r="C2545" s="1"/>
      <c r="D2545" s="1"/>
      <c r="E2545" s="1"/>
      <c r="F2545" s="2"/>
      <c r="G2545" s="1"/>
      <c r="H2545" s="1"/>
      <c r="I2545" s="1"/>
    </row>
    <row r="2546" spans="1:9">
      <c r="A2546" s="1"/>
      <c r="B2546" s="2"/>
      <c r="C2546" s="1"/>
      <c r="D2546" s="1"/>
      <c r="E2546" s="1"/>
      <c r="F2546" s="2"/>
      <c r="G2546" s="1"/>
      <c r="H2546" s="1"/>
      <c r="I2546" s="1"/>
    </row>
    <row r="2547" spans="1:9">
      <c r="A2547" s="1"/>
      <c r="B2547" s="2"/>
      <c r="C2547" s="1"/>
      <c r="D2547" s="1"/>
      <c r="E2547" s="1"/>
      <c r="F2547" s="2"/>
      <c r="G2547" s="1"/>
      <c r="H2547" s="1"/>
      <c r="I2547" s="1"/>
    </row>
    <row r="2548" spans="1:9">
      <c r="A2548" s="1"/>
      <c r="B2548" s="2"/>
      <c r="C2548" s="1"/>
      <c r="D2548" s="1"/>
      <c r="E2548" s="1"/>
      <c r="F2548" s="2"/>
      <c r="G2548" s="1"/>
      <c r="H2548" s="1"/>
      <c r="I2548" s="1"/>
    </row>
    <row r="2549" spans="1:9">
      <c r="A2549" s="1"/>
      <c r="B2549" s="2"/>
      <c r="C2549" s="1"/>
      <c r="D2549" s="1"/>
      <c r="E2549" s="1"/>
      <c r="F2549" s="2"/>
      <c r="G2549" s="1"/>
      <c r="H2549" s="1"/>
      <c r="I2549" s="1"/>
    </row>
    <row r="2550" spans="1:9">
      <c r="A2550" s="1"/>
      <c r="B2550" s="2"/>
      <c r="C2550" s="1"/>
      <c r="D2550" s="1"/>
      <c r="E2550" s="1"/>
      <c r="F2550" s="2"/>
      <c r="G2550" s="1"/>
      <c r="H2550" s="1"/>
      <c r="I2550" s="1"/>
    </row>
    <row r="2551" spans="1:9">
      <c r="A2551" s="1"/>
      <c r="B2551" s="2"/>
      <c r="C2551" s="1"/>
      <c r="D2551" s="1"/>
      <c r="E2551" s="1"/>
      <c r="F2551" s="2"/>
      <c r="G2551" s="1"/>
      <c r="H2551" s="1"/>
      <c r="I2551" s="1"/>
    </row>
    <row r="2552" spans="1:9">
      <c r="A2552" s="1"/>
      <c r="B2552" s="2"/>
      <c r="C2552" s="1"/>
      <c r="D2552" s="1"/>
      <c r="E2552" s="1"/>
      <c r="F2552" s="2"/>
      <c r="G2552" s="1"/>
      <c r="H2552" s="1"/>
      <c r="I2552" s="1"/>
    </row>
    <row r="2553" spans="1:9">
      <c r="A2553" s="1"/>
      <c r="B2553" s="2"/>
      <c r="C2553" s="1"/>
      <c r="D2553" s="1"/>
      <c r="E2553" s="1"/>
      <c r="F2553" s="2"/>
      <c r="G2553" s="1"/>
      <c r="H2553" s="1"/>
      <c r="I2553" s="1"/>
    </row>
    <row r="2554" spans="1:9">
      <c r="A2554" s="1"/>
      <c r="B2554" s="2"/>
      <c r="C2554" s="1"/>
      <c r="D2554" s="1"/>
      <c r="E2554" s="1"/>
      <c r="F2554" s="2"/>
      <c r="G2554" s="1"/>
      <c r="H2554" s="1"/>
      <c r="I2554" s="1"/>
    </row>
    <row r="2555" spans="1:9">
      <c r="A2555" s="1"/>
      <c r="B2555" s="2"/>
      <c r="C2555" s="1"/>
      <c r="D2555" s="1"/>
      <c r="E2555" s="1"/>
      <c r="F2555" s="2"/>
      <c r="G2555" s="1"/>
      <c r="H2555" s="1"/>
      <c r="I2555" s="1"/>
    </row>
    <row r="2556" spans="1:9">
      <c r="A2556" s="1"/>
      <c r="B2556" s="2"/>
      <c r="C2556" s="1"/>
      <c r="D2556" s="1"/>
      <c r="E2556" s="1"/>
      <c r="F2556" s="2"/>
      <c r="G2556" s="1"/>
      <c r="H2556" s="1"/>
      <c r="I2556" s="1"/>
    </row>
    <row r="2557" spans="1:9">
      <c r="A2557" s="1"/>
      <c r="B2557" s="2"/>
      <c r="C2557" s="1"/>
      <c r="D2557" s="1"/>
      <c r="E2557" s="1"/>
      <c r="F2557" s="2"/>
      <c r="G2557" s="1"/>
      <c r="H2557" s="1"/>
      <c r="I2557" s="1"/>
    </row>
    <row r="2558" spans="1:9">
      <c r="A2558" s="1"/>
      <c r="B2558" s="2"/>
      <c r="C2558" s="1"/>
      <c r="D2558" s="1"/>
      <c r="E2558" s="1"/>
      <c r="F2558" s="2"/>
      <c r="G2558" s="1"/>
      <c r="H2558" s="1"/>
      <c r="I2558" s="1"/>
    </row>
    <row r="2559" spans="1:9">
      <c r="A2559" s="1"/>
      <c r="B2559" s="2"/>
      <c r="C2559" s="1"/>
      <c r="D2559" s="1"/>
      <c r="E2559" s="1"/>
      <c r="F2559" s="2"/>
      <c r="G2559" s="1"/>
      <c r="H2559" s="1"/>
      <c r="I2559" s="1"/>
    </row>
    <row r="2560" spans="1:9">
      <c r="A2560" s="1"/>
      <c r="B2560" s="2"/>
      <c r="C2560" s="1"/>
      <c r="D2560" s="1"/>
      <c r="E2560" s="1"/>
      <c r="F2560" s="2"/>
      <c r="G2560" s="1"/>
      <c r="H2560" s="1"/>
      <c r="I2560" s="1"/>
    </row>
    <row r="2561" spans="1:9">
      <c r="A2561" s="1"/>
      <c r="B2561" s="2"/>
      <c r="C2561" s="1"/>
      <c r="D2561" s="1"/>
      <c r="E2561" s="1"/>
      <c r="F2561" s="2"/>
      <c r="G2561" s="1"/>
      <c r="H2561" s="1"/>
      <c r="I2561" s="1"/>
    </row>
    <row r="2562" spans="1:9">
      <c r="A2562" s="1"/>
      <c r="B2562" s="2"/>
      <c r="C2562" s="1"/>
      <c r="D2562" s="1"/>
      <c r="E2562" s="1"/>
      <c r="F2562" s="2"/>
      <c r="G2562" s="1"/>
      <c r="H2562" s="1"/>
      <c r="I2562" s="1"/>
    </row>
    <row r="2563" spans="1:9">
      <c r="A2563" s="1"/>
      <c r="B2563" s="2"/>
      <c r="C2563" s="1"/>
      <c r="D2563" s="1"/>
      <c r="E2563" s="1"/>
      <c r="F2563" s="2"/>
      <c r="G2563" s="1"/>
      <c r="H2563" s="1"/>
      <c r="I2563" s="1"/>
    </row>
    <row r="2564" spans="1:9">
      <c r="A2564" s="1"/>
      <c r="B2564" s="2"/>
      <c r="C2564" s="1"/>
      <c r="D2564" s="1"/>
      <c r="E2564" s="1"/>
      <c r="F2564" s="2"/>
      <c r="G2564" s="1"/>
      <c r="H2564" s="1"/>
      <c r="I2564" s="1"/>
    </row>
    <row r="2565" spans="1:9">
      <c r="A2565" s="1"/>
      <c r="B2565" s="2"/>
      <c r="C2565" s="1"/>
      <c r="D2565" s="1"/>
      <c r="E2565" s="1"/>
      <c r="F2565" s="2"/>
      <c r="G2565" s="1"/>
      <c r="H2565" s="1"/>
      <c r="I2565" s="1"/>
    </row>
    <row r="2566" spans="1:9">
      <c r="A2566" s="1"/>
      <c r="B2566" s="2"/>
      <c r="C2566" s="1"/>
      <c r="D2566" s="1"/>
      <c r="E2566" s="1"/>
      <c r="F2566" s="2"/>
      <c r="G2566" s="1"/>
      <c r="H2566" s="1"/>
      <c r="I2566" s="1"/>
    </row>
    <row r="2567" spans="1:9">
      <c r="A2567" s="1"/>
      <c r="B2567" s="2"/>
      <c r="C2567" s="1"/>
      <c r="D2567" s="1"/>
      <c r="E2567" s="1"/>
      <c r="F2567" s="2"/>
      <c r="G2567" s="1"/>
      <c r="H2567" s="1"/>
      <c r="I2567" s="1"/>
    </row>
    <row r="2568" spans="1:9">
      <c r="A2568" s="1"/>
      <c r="B2568" s="2"/>
      <c r="C2568" s="1"/>
      <c r="D2568" s="1"/>
      <c r="E2568" s="1"/>
      <c r="F2568" s="2"/>
      <c r="G2568" s="1"/>
      <c r="H2568" s="1"/>
      <c r="I2568" s="1"/>
    </row>
    <row r="2569" spans="1:9">
      <c r="A2569" s="1"/>
      <c r="B2569" s="2"/>
      <c r="C2569" s="1"/>
      <c r="D2569" s="1"/>
      <c r="E2569" s="1"/>
      <c r="F2569" s="2"/>
      <c r="G2569" s="1"/>
      <c r="H2569" s="1"/>
      <c r="I2569" s="1"/>
    </row>
    <row r="2570" spans="1:9">
      <c r="A2570" s="1"/>
      <c r="B2570" s="2"/>
      <c r="C2570" s="1"/>
      <c r="D2570" s="1"/>
      <c r="E2570" s="1"/>
      <c r="F2570" s="2"/>
      <c r="G2570" s="1"/>
      <c r="H2570" s="1"/>
      <c r="I2570" s="1"/>
    </row>
    <row r="2571" spans="1:9">
      <c r="A2571" s="1"/>
      <c r="B2571" s="2"/>
      <c r="C2571" s="1"/>
      <c r="D2571" s="1"/>
      <c r="E2571" s="1"/>
      <c r="F2571" s="2"/>
      <c r="G2571" s="1"/>
      <c r="H2571" s="1"/>
      <c r="I2571" s="1"/>
    </row>
    <row r="2572" spans="1:9">
      <c r="A2572" s="1"/>
      <c r="B2572" s="2"/>
      <c r="C2572" s="1"/>
      <c r="D2572" s="1"/>
      <c r="E2572" s="1"/>
      <c r="F2572" s="2"/>
      <c r="G2572" s="1"/>
      <c r="H2572" s="1"/>
      <c r="I2572" s="1"/>
    </row>
    <row r="2573" spans="1:9">
      <c r="A2573" s="1"/>
      <c r="B2573" s="2"/>
      <c r="C2573" s="1"/>
      <c r="D2573" s="1"/>
      <c r="E2573" s="1"/>
      <c r="F2573" s="2"/>
      <c r="G2573" s="1"/>
      <c r="H2573" s="1"/>
      <c r="I2573" s="1"/>
    </row>
    <row r="2574" spans="1:9">
      <c r="A2574" s="1"/>
      <c r="B2574" s="2"/>
      <c r="C2574" s="1"/>
      <c r="D2574" s="1"/>
      <c r="E2574" s="1"/>
      <c r="F2574" s="2"/>
      <c r="G2574" s="1"/>
      <c r="H2574" s="1"/>
      <c r="I2574" s="1"/>
    </row>
    <row r="2575" spans="1:9">
      <c r="A2575" s="1"/>
      <c r="B2575" s="2"/>
      <c r="C2575" s="1"/>
      <c r="D2575" s="1"/>
      <c r="E2575" s="1"/>
      <c r="F2575" s="2"/>
      <c r="G2575" s="1"/>
      <c r="H2575" s="1"/>
      <c r="I2575" s="1"/>
    </row>
    <row r="2576" spans="1:9">
      <c r="A2576" s="1"/>
      <c r="B2576" s="2"/>
      <c r="C2576" s="1"/>
      <c r="D2576" s="1"/>
      <c r="E2576" s="1"/>
      <c r="F2576" s="2"/>
      <c r="G2576" s="1"/>
      <c r="H2576" s="1"/>
      <c r="I2576" s="1"/>
    </row>
    <row r="2577" spans="1:9">
      <c r="A2577" s="1"/>
      <c r="B2577" s="2"/>
      <c r="C2577" s="1"/>
      <c r="D2577" s="1"/>
      <c r="E2577" s="1"/>
      <c r="F2577" s="2"/>
      <c r="G2577" s="1"/>
      <c r="H2577" s="1"/>
      <c r="I2577" s="1"/>
    </row>
    <row r="2578" spans="1:9">
      <c r="A2578" s="1"/>
      <c r="B2578" s="2"/>
      <c r="C2578" s="1"/>
      <c r="D2578" s="1"/>
      <c r="E2578" s="1"/>
      <c r="F2578" s="2"/>
      <c r="G2578" s="1"/>
      <c r="H2578" s="1"/>
      <c r="I2578" s="1"/>
    </row>
    <row r="2579" spans="1:9">
      <c r="A2579" s="1"/>
      <c r="B2579" s="2"/>
      <c r="C2579" s="1"/>
      <c r="D2579" s="1"/>
      <c r="E2579" s="1"/>
      <c r="F2579" s="2"/>
      <c r="G2579" s="1"/>
      <c r="H2579" s="1"/>
      <c r="I2579" s="1"/>
    </row>
    <row r="2580" spans="1:9">
      <c r="A2580" s="1"/>
      <c r="B2580" s="2"/>
      <c r="C2580" s="1"/>
      <c r="D2580" s="1"/>
      <c r="E2580" s="1"/>
      <c r="F2580" s="2"/>
      <c r="G2580" s="1"/>
      <c r="H2580" s="1"/>
      <c r="I2580" s="1"/>
    </row>
    <row r="2581" spans="1:9">
      <c r="A2581" s="1"/>
      <c r="B2581" s="2"/>
      <c r="C2581" s="1"/>
      <c r="D2581" s="1"/>
      <c r="E2581" s="1"/>
      <c r="F2581" s="2"/>
      <c r="G2581" s="1"/>
      <c r="H2581" s="1"/>
      <c r="I2581" s="1"/>
    </row>
    <row r="2582" spans="1:9">
      <c r="A2582" s="1"/>
      <c r="B2582" s="2"/>
      <c r="C2582" s="1"/>
      <c r="D2582" s="1"/>
      <c r="E2582" s="1"/>
      <c r="F2582" s="2"/>
      <c r="G2582" s="1"/>
      <c r="H2582" s="1"/>
      <c r="I2582" s="1"/>
    </row>
    <row r="2583" spans="1:9">
      <c r="A2583" s="1"/>
      <c r="B2583" s="2"/>
      <c r="C2583" s="1"/>
      <c r="D2583" s="1"/>
      <c r="E2583" s="1"/>
      <c r="F2583" s="2"/>
      <c r="G2583" s="1"/>
      <c r="H2583" s="1"/>
      <c r="I2583" s="1"/>
    </row>
    <row r="2584" spans="1:9">
      <c r="A2584" s="1"/>
      <c r="B2584" s="2"/>
      <c r="C2584" s="1"/>
      <c r="D2584" s="1"/>
      <c r="E2584" s="1"/>
      <c r="F2584" s="2"/>
      <c r="G2584" s="1"/>
      <c r="H2584" s="1"/>
      <c r="I2584" s="1"/>
    </row>
    <row r="2585" spans="1:9">
      <c r="A2585" s="1"/>
      <c r="B2585" s="2"/>
      <c r="C2585" s="1"/>
      <c r="D2585" s="1"/>
      <c r="E2585" s="1"/>
      <c r="F2585" s="2"/>
      <c r="G2585" s="1"/>
      <c r="H2585" s="1"/>
      <c r="I2585" s="1"/>
    </row>
    <row r="2586" spans="1:9">
      <c r="A2586" s="1"/>
      <c r="B2586" s="2"/>
      <c r="C2586" s="1"/>
      <c r="D2586" s="1"/>
      <c r="E2586" s="1"/>
      <c r="F2586" s="2"/>
      <c r="G2586" s="1"/>
      <c r="H2586" s="1"/>
      <c r="I2586" s="1"/>
    </row>
    <row r="2587" spans="1:9">
      <c r="A2587" s="1"/>
      <c r="B2587" s="2"/>
      <c r="C2587" s="1"/>
      <c r="D2587" s="1"/>
      <c r="E2587" s="1"/>
      <c r="F2587" s="2"/>
      <c r="G2587" s="1"/>
      <c r="H2587" s="1"/>
      <c r="I2587" s="1"/>
    </row>
    <row r="2588" spans="1:9">
      <c r="A2588" s="1"/>
      <c r="B2588" s="2"/>
      <c r="C2588" s="1"/>
      <c r="D2588" s="1"/>
      <c r="E2588" s="1"/>
      <c r="F2588" s="2"/>
      <c r="G2588" s="1"/>
      <c r="H2588" s="1"/>
      <c r="I2588" s="1"/>
    </row>
    <row r="2589" spans="1:9">
      <c r="A2589" s="1"/>
      <c r="B2589" s="2"/>
      <c r="C2589" s="1"/>
      <c r="D2589" s="1"/>
      <c r="E2589" s="1"/>
      <c r="F2589" s="2"/>
      <c r="G2589" s="1"/>
      <c r="H2589" s="1"/>
      <c r="I2589" s="1"/>
    </row>
    <row r="2590" spans="1:9">
      <c r="A2590" s="1"/>
      <c r="B2590" s="2"/>
      <c r="C2590" s="1"/>
      <c r="D2590" s="1"/>
      <c r="E2590" s="1"/>
      <c r="F2590" s="2"/>
      <c r="G2590" s="1"/>
      <c r="H2590" s="1"/>
      <c r="I2590" s="1"/>
    </row>
    <row r="2591" spans="1:9">
      <c r="A2591" s="1"/>
      <c r="B2591" s="2"/>
      <c r="C2591" s="1"/>
      <c r="D2591" s="1"/>
      <c r="E2591" s="1"/>
      <c r="F2591" s="2"/>
      <c r="G2591" s="1"/>
      <c r="H2591" s="1"/>
      <c r="I2591" s="1"/>
    </row>
    <row r="2592" spans="1:9">
      <c r="A2592" s="1"/>
      <c r="B2592" s="2"/>
      <c r="C2592" s="1"/>
      <c r="D2592" s="1"/>
      <c r="E2592" s="1"/>
      <c r="F2592" s="2"/>
      <c r="G2592" s="1"/>
      <c r="H2592" s="1"/>
      <c r="I2592" s="1"/>
    </row>
    <row r="2593" spans="1:9">
      <c r="A2593" s="1"/>
      <c r="B2593" s="2"/>
      <c r="C2593" s="1"/>
      <c r="D2593" s="1"/>
      <c r="E2593" s="1"/>
      <c r="F2593" s="2"/>
      <c r="G2593" s="1"/>
      <c r="H2593" s="1"/>
      <c r="I2593" s="1"/>
    </row>
    <row r="2594" spans="1:9">
      <c r="A2594" s="1"/>
      <c r="B2594" s="2"/>
      <c r="C2594" s="1"/>
      <c r="D2594" s="1"/>
      <c r="E2594" s="1"/>
      <c r="F2594" s="2"/>
      <c r="G2594" s="1"/>
      <c r="H2594" s="1"/>
      <c r="I2594" s="1"/>
    </row>
    <row r="2595" spans="1:9">
      <c r="A2595" s="1"/>
      <c r="B2595" s="2"/>
      <c r="C2595" s="1"/>
      <c r="D2595" s="1"/>
      <c r="E2595" s="1"/>
      <c r="F2595" s="2"/>
      <c r="G2595" s="1"/>
      <c r="H2595" s="1"/>
      <c r="I2595" s="1"/>
    </row>
    <row r="2596" spans="1:9">
      <c r="A2596" s="1"/>
      <c r="B2596" s="2"/>
      <c r="C2596" s="1"/>
      <c r="D2596" s="1"/>
      <c r="E2596" s="1"/>
      <c r="F2596" s="2"/>
      <c r="G2596" s="1"/>
      <c r="H2596" s="1"/>
      <c r="I2596" s="1"/>
    </row>
    <row r="2597" spans="1:9">
      <c r="A2597" s="1"/>
      <c r="B2597" s="2"/>
      <c r="C2597" s="1"/>
      <c r="D2597" s="1"/>
      <c r="E2597" s="1"/>
      <c r="F2597" s="2"/>
      <c r="G2597" s="1"/>
      <c r="H2597" s="1"/>
      <c r="I2597" s="1"/>
    </row>
    <row r="2598" spans="1:9">
      <c r="A2598" s="1"/>
      <c r="B2598" s="2"/>
      <c r="C2598" s="1"/>
      <c r="D2598" s="1"/>
      <c r="E2598" s="1"/>
      <c r="F2598" s="2"/>
      <c r="G2598" s="1"/>
      <c r="H2598" s="1"/>
      <c r="I2598" s="1"/>
    </row>
    <row r="2599" spans="1:9">
      <c r="A2599" s="1"/>
      <c r="B2599" s="2"/>
      <c r="C2599" s="1"/>
      <c r="D2599" s="1"/>
      <c r="E2599" s="1"/>
      <c r="F2599" s="2"/>
      <c r="G2599" s="1"/>
      <c r="H2599" s="1"/>
      <c r="I2599" s="1"/>
    </row>
    <row r="2600" spans="1:9">
      <c r="A2600" s="1"/>
      <c r="B2600" s="2"/>
      <c r="C2600" s="1"/>
      <c r="D2600" s="1"/>
      <c r="E2600" s="1"/>
      <c r="F2600" s="2"/>
      <c r="G2600" s="1"/>
      <c r="H2600" s="1"/>
      <c r="I2600" s="1"/>
    </row>
    <row r="2601" spans="1:9">
      <c r="A2601" s="1"/>
      <c r="B2601" s="2"/>
      <c r="C2601" s="1"/>
      <c r="D2601" s="1"/>
      <c r="E2601" s="1"/>
      <c r="F2601" s="2"/>
      <c r="G2601" s="1"/>
      <c r="H2601" s="1"/>
      <c r="I2601" s="1"/>
    </row>
    <row r="2602" spans="1:9">
      <c r="A2602" s="1"/>
      <c r="B2602" s="2"/>
      <c r="C2602" s="1"/>
      <c r="D2602" s="1"/>
      <c r="E2602" s="1"/>
      <c r="F2602" s="2"/>
      <c r="G2602" s="1"/>
      <c r="H2602" s="1"/>
      <c r="I2602" s="1"/>
    </row>
    <row r="2603" spans="1:9">
      <c r="A2603" s="1"/>
      <c r="B2603" s="2"/>
      <c r="C2603" s="1"/>
      <c r="D2603" s="1"/>
      <c r="E2603" s="1"/>
      <c r="F2603" s="2"/>
      <c r="G2603" s="1"/>
      <c r="H2603" s="1"/>
      <c r="I2603" s="1"/>
    </row>
    <row r="2604" spans="1:9">
      <c r="A2604" s="1"/>
      <c r="B2604" s="2"/>
      <c r="C2604" s="1"/>
      <c r="D2604" s="1"/>
      <c r="E2604" s="1"/>
      <c r="F2604" s="2"/>
      <c r="G2604" s="1"/>
      <c r="H2604" s="1"/>
      <c r="I2604" s="1"/>
    </row>
    <row r="2605" spans="1:9">
      <c r="A2605" s="1"/>
      <c r="B2605" s="2"/>
      <c r="C2605" s="1"/>
      <c r="D2605" s="1"/>
      <c r="E2605" s="1"/>
      <c r="F2605" s="2"/>
      <c r="G2605" s="1"/>
      <c r="H2605" s="1"/>
      <c r="I2605" s="1"/>
    </row>
    <row r="2606" spans="1:9">
      <c r="A2606" s="1"/>
      <c r="B2606" s="2"/>
      <c r="C2606" s="1"/>
      <c r="D2606" s="1"/>
      <c r="E2606" s="1"/>
      <c r="F2606" s="2"/>
      <c r="G2606" s="1"/>
      <c r="H2606" s="1"/>
      <c r="I2606" s="1"/>
    </row>
    <row r="2607" spans="1:9">
      <c r="A2607" s="1"/>
      <c r="B2607" s="2"/>
      <c r="C2607" s="1"/>
      <c r="D2607" s="1"/>
      <c r="E2607" s="1"/>
      <c r="F2607" s="2"/>
      <c r="G2607" s="1"/>
      <c r="H2607" s="1"/>
      <c r="I2607" s="1"/>
    </row>
    <row r="2608" spans="1:9">
      <c r="A2608" s="1"/>
      <c r="B2608" s="2"/>
      <c r="C2608" s="1"/>
      <c r="D2608" s="1"/>
      <c r="E2608" s="1"/>
      <c r="F2608" s="2"/>
      <c r="G2608" s="1"/>
      <c r="H2608" s="1"/>
      <c r="I2608" s="1"/>
    </row>
    <row r="2609" spans="1:9">
      <c r="A2609" s="1"/>
      <c r="B2609" s="2"/>
      <c r="C2609" s="1"/>
      <c r="D2609" s="1"/>
      <c r="E2609" s="1"/>
      <c r="F2609" s="2"/>
      <c r="G2609" s="1"/>
      <c r="H2609" s="1"/>
      <c r="I2609" s="1"/>
    </row>
    <row r="2610" spans="1:9">
      <c r="A2610" s="1"/>
      <c r="B2610" s="2"/>
      <c r="C2610" s="1"/>
      <c r="D2610" s="1"/>
      <c r="E2610" s="1"/>
      <c r="F2610" s="2"/>
      <c r="G2610" s="1"/>
      <c r="H2610" s="1"/>
      <c r="I2610" s="1"/>
    </row>
    <row r="2611" spans="1:9">
      <c r="A2611" s="1"/>
      <c r="B2611" s="2"/>
      <c r="C2611" s="1"/>
      <c r="D2611" s="1"/>
      <c r="E2611" s="1"/>
      <c r="F2611" s="2"/>
      <c r="G2611" s="1"/>
      <c r="H2611" s="1"/>
      <c r="I2611" s="1"/>
    </row>
    <row r="2612" spans="1:9">
      <c r="A2612" s="1"/>
      <c r="B2612" s="2"/>
      <c r="C2612" s="1"/>
      <c r="D2612" s="1"/>
      <c r="E2612" s="1"/>
      <c r="F2612" s="2"/>
      <c r="G2612" s="1"/>
      <c r="H2612" s="1"/>
      <c r="I2612" s="1"/>
    </row>
    <row r="2613" spans="1:9">
      <c r="A2613" s="1"/>
      <c r="B2613" s="2"/>
      <c r="C2613" s="1"/>
      <c r="D2613" s="1"/>
      <c r="E2613" s="1"/>
      <c r="F2613" s="2"/>
      <c r="G2613" s="1"/>
      <c r="H2613" s="1"/>
      <c r="I2613" s="1"/>
    </row>
    <row r="2614" spans="1:9">
      <c r="A2614" s="1"/>
      <c r="B2614" s="2"/>
      <c r="C2614" s="1"/>
      <c r="D2614" s="1"/>
      <c r="E2614" s="1"/>
      <c r="F2614" s="2"/>
      <c r="G2614" s="1"/>
      <c r="H2614" s="1"/>
      <c r="I2614" s="1"/>
    </row>
    <row r="2615" spans="1:9">
      <c r="A2615" s="1"/>
      <c r="B2615" s="2"/>
      <c r="C2615" s="1"/>
      <c r="D2615" s="1"/>
      <c r="E2615" s="1"/>
      <c r="F2615" s="2"/>
      <c r="G2615" s="1"/>
      <c r="H2615" s="1"/>
      <c r="I2615" s="1"/>
    </row>
    <row r="2616" spans="1:9">
      <c r="A2616" s="1"/>
      <c r="B2616" s="2"/>
      <c r="C2616" s="1"/>
      <c r="D2616" s="1"/>
      <c r="E2616" s="1"/>
      <c r="F2616" s="2"/>
      <c r="G2616" s="1"/>
      <c r="H2616" s="1"/>
      <c r="I2616" s="1"/>
    </row>
    <row r="2617" spans="1:9">
      <c r="A2617" s="1"/>
      <c r="B2617" s="2"/>
      <c r="C2617" s="1"/>
      <c r="D2617" s="1"/>
      <c r="E2617" s="1"/>
      <c r="F2617" s="2"/>
      <c r="G2617" s="1"/>
      <c r="H2617" s="1"/>
      <c r="I2617" s="1"/>
    </row>
    <row r="2618" spans="1:9">
      <c r="A2618" s="1"/>
      <c r="B2618" s="2"/>
      <c r="C2618" s="1"/>
      <c r="D2618" s="1"/>
      <c r="E2618" s="1"/>
      <c r="F2618" s="2"/>
      <c r="G2618" s="1"/>
      <c r="H2618" s="1"/>
      <c r="I2618" s="1"/>
    </row>
    <row r="2619" spans="1:9">
      <c r="A2619" s="1"/>
      <c r="B2619" s="2"/>
      <c r="C2619" s="1"/>
      <c r="D2619" s="1"/>
      <c r="E2619" s="1"/>
      <c r="F2619" s="2"/>
      <c r="G2619" s="1"/>
      <c r="H2619" s="1"/>
      <c r="I2619" s="1"/>
    </row>
    <row r="2620" spans="1:9">
      <c r="A2620" s="1"/>
      <c r="B2620" s="2"/>
      <c r="C2620" s="1"/>
      <c r="D2620" s="1"/>
      <c r="E2620" s="1"/>
      <c r="F2620" s="2"/>
      <c r="G2620" s="1"/>
      <c r="H2620" s="1"/>
      <c r="I2620" s="1"/>
    </row>
    <row r="2621" spans="1:9">
      <c r="A2621" s="1"/>
      <c r="B2621" s="2"/>
      <c r="C2621" s="1"/>
      <c r="D2621" s="1"/>
      <c r="E2621" s="1"/>
      <c r="F2621" s="2"/>
      <c r="G2621" s="1"/>
      <c r="H2621" s="1"/>
      <c r="I2621" s="1"/>
    </row>
    <row r="2622" spans="1:9">
      <c r="A2622" s="1"/>
      <c r="B2622" s="2"/>
      <c r="C2622" s="1"/>
      <c r="D2622" s="1"/>
      <c r="E2622" s="1"/>
      <c r="F2622" s="2"/>
      <c r="G2622" s="1"/>
      <c r="H2622" s="1"/>
      <c r="I2622" s="1"/>
    </row>
    <row r="2623" spans="1:9">
      <c r="A2623" s="1"/>
      <c r="B2623" s="2"/>
      <c r="C2623" s="1"/>
      <c r="D2623" s="1"/>
      <c r="E2623" s="1"/>
      <c r="F2623" s="2"/>
      <c r="G2623" s="1"/>
      <c r="H2623" s="1"/>
      <c r="I2623" s="1"/>
    </row>
    <row r="2624" spans="1:9">
      <c r="A2624" s="1"/>
      <c r="B2624" s="2"/>
      <c r="C2624" s="1"/>
      <c r="D2624" s="1"/>
      <c r="E2624" s="1"/>
      <c r="F2624" s="2"/>
      <c r="G2624" s="1"/>
      <c r="H2624" s="1"/>
      <c r="I2624" s="1"/>
    </row>
    <row r="2625" spans="1:9">
      <c r="A2625" s="1"/>
      <c r="B2625" s="2"/>
      <c r="C2625" s="1"/>
      <c r="D2625" s="1"/>
      <c r="E2625" s="1"/>
      <c r="F2625" s="2"/>
      <c r="G2625" s="1"/>
      <c r="H2625" s="1"/>
      <c r="I2625" s="1"/>
    </row>
    <row r="2626" spans="1:9">
      <c r="A2626" s="1"/>
      <c r="B2626" s="2"/>
      <c r="C2626" s="1"/>
      <c r="D2626" s="1"/>
      <c r="E2626" s="1"/>
      <c r="F2626" s="2"/>
      <c r="G2626" s="1"/>
      <c r="H2626" s="1"/>
      <c r="I2626" s="1"/>
    </row>
    <row r="2627" spans="1:9">
      <c r="A2627" s="1"/>
      <c r="B2627" s="2"/>
      <c r="C2627" s="1"/>
      <c r="D2627" s="1"/>
      <c r="E2627" s="1"/>
      <c r="F2627" s="2"/>
      <c r="G2627" s="1"/>
      <c r="H2627" s="1"/>
      <c r="I2627" s="1"/>
    </row>
    <row r="2628" spans="1:9">
      <c r="A2628" s="1"/>
      <c r="B2628" s="2"/>
      <c r="C2628" s="1"/>
      <c r="D2628" s="1"/>
      <c r="E2628" s="1"/>
      <c r="F2628" s="2"/>
      <c r="G2628" s="1"/>
      <c r="H2628" s="1"/>
      <c r="I2628" s="1"/>
    </row>
    <row r="2629" spans="1:9">
      <c r="A2629" s="1"/>
      <c r="B2629" s="2"/>
      <c r="C2629" s="1"/>
      <c r="D2629" s="1"/>
      <c r="E2629" s="1"/>
      <c r="F2629" s="2"/>
      <c r="G2629" s="1"/>
      <c r="H2629" s="1"/>
      <c r="I2629" s="1"/>
    </row>
    <row r="2630" spans="1:9">
      <c r="A2630" s="1"/>
      <c r="B2630" s="2"/>
      <c r="C2630" s="1"/>
      <c r="D2630" s="1"/>
      <c r="E2630" s="1"/>
      <c r="F2630" s="2"/>
      <c r="G2630" s="1"/>
      <c r="H2630" s="1"/>
      <c r="I2630" s="1"/>
    </row>
    <row r="2631" spans="1:9">
      <c r="A2631" s="1"/>
      <c r="B2631" s="2"/>
      <c r="C2631" s="1"/>
      <c r="D2631" s="1"/>
      <c r="E2631" s="1"/>
      <c r="F2631" s="2"/>
      <c r="G2631" s="1"/>
      <c r="H2631" s="1"/>
      <c r="I2631" s="1"/>
    </row>
    <row r="2632" spans="1:9">
      <c r="A2632" s="1"/>
      <c r="B2632" s="2"/>
      <c r="C2632" s="1"/>
      <c r="D2632" s="1"/>
      <c r="E2632" s="1"/>
      <c r="F2632" s="2"/>
      <c r="G2632" s="1"/>
      <c r="H2632" s="1"/>
      <c r="I2632" s="1"/>
    </row>
    <row r="2633" spans="1:9">
      <c r="A2633" s="1"/>
      <c r="B2633" s="2"/>
      <c r="C2633" s="1"/>
      <c r="D2633" s="1"/>
      <c r="E2633" s="1"/>
      <c r="F2633" s="2"/>
      <c r="G2633" s="1"/>
      <c r="H2633" s="1"/>
      <c r="I2633" s="1"/>
    </row>
    <row r="2634" spans="1:9">
      <c r="A2634" s="1"/>
      <c r="B2634" s="2"/>
      <c r="C2634" s="1"/>
      <c r="D2634" s="1"/>
      <c r="E2634" s="1"/>
      <c r="F2634" s="2"/>
      <c r="G2634" s="1"/>
      <c r="H2634" s="1"/>
      <c r="I2634" s="1"/>
    </row>
    <row r="2635" spans="1:9">
      <c r="A2635" s="1"/>
      <c r="B2635" s="2"/>
      <c r="C2635" s="1"/>
      <c r="D2635" s="1"/>
      <c r="E2635" s="1"/>
      <c r="F2635" s="2"/>
      <c r="G2635" s="1"/>
      <c r="H2635" s="1"/>
      <c r="I2635" s="1"/>
    </row>
    <row r="2636" spans="1:9">
      <c r="A2636" s="1"/>
      <c r="B2636" s="2"/>
      <c r="C2636" s="1"/>
      <c r="D2636" s="1"/>
      <c r="E2636" s="1"/>
      <c r="F2636" s="2"/>
      <c r="G2636" s="1"/>
      <c r="H2636" s="1"/>
      <c r="I2636" s="1"/>
    </row>
    <row r="2637" spans="1:9">
      <c r="A2637" s="1"/>
      <c r="B2637" s="2"/>
      <c r="C2637" s="1"/>
      <c r="D2637" s="1"/>
      <c r="E2637" s="1"/>
      <c r="F2637" s="2"/>
      <c r="G2637" s="1"/>
      <c r="H2637" s="1"/>
      <c r="I2637" s="1"/>
    </row>
    <row r="2638" spans="1:9">
      <c r="A2638" s="1"/>
      <c r="B2638" s="2"/>
      <c r="C2638" s="1"/>
      <c r="D2638" s="1"/>
      <c r="E2638" s="1"/>
      <c r="F2638" s="2"/>
      <c r="G2638" s="1"/>
      <c r="H2638" s="1"/>
      <c r="I2638" s="1"/>
    </row>
    <row r="2639" spans="1:9">
      <c r="A2639" s="1"/>
      <c r="B2639" s="2"/>
      <c r="C2639" s="1"/>
      <c r="D2639" s="1"/>
      <c r="E2639" s="1"/>
      <c r="F2639" s="2"/>
      <c r="G2639" s="1"/>
      <c r="H2639" s="1"/>
      <c r="I2639" s="1"/>
    </row>
    <row r="2640" spans="1:9">
      <c r="A2640" s="1"/>
      <c r="B2640" s="2"/>
      <c r="C2640" s="1"/>
      <c r="D2640" s="1"/>
      <c r="E2640" s="1"/>
      <c r="F2640" s="2"/>
      <c r="G2640" s="1"/>
      <c r="H2640" s="1"/>
      <c r="I2640" s="1"/>
    </row>
    <row r="2641" spans="1:9">
      <c r="A2641" s="1"/>
      <c r="B2641" s="2"/>
      <c r="C2641" s="1"/>
      <c r="D2641" s="1"/>
      <c r="E2641" s="1"/>
      <c r="F2641" s="2"/>
      <c r="G2641" s="1"/>
      <c r="H2641" s="1"/>
      <c r="I2641" s="1"/>
    </row>
    <row r="2642" spans="1:9">
      <c r="A2642" s="1"/>
      <c r="B2642" s="2"/>
      <c r="C2642" s="1"/>
      <c r="D2642" s="1"/>
      <c r="E2642" s="1"/>
      <c r="F2642" s="2"/>
      <c r="G2642" s="1"/>
      <c r="H2642" s="1"/>
      <c r="I2642" s="1"/>
    </row>
    <row r="2643" spans="1:9">
      <c r="A2643" s="1"/>
      <c r="B2643" s="2"/>
      <c r="C2643" s="1"/>
      <c r="D2643" s="1"/>
      <c r="E2643" s="1"/>
      <c r="F2643" s="2"/>
      <c r="G2643" s="1"/>
      <c r="H2643" s="1"/>
      <c r="I2643" s="1"/>
    </row>
    <row r="2644" spans="1:9">
      <c r="A2644" s="1"/>
      <c r="B2644" s="2"/>
      <c r="C2644" s="1"/>
      <c r="D2644" s="1"/>
      <c r="E2644" s="1"/>
      <c r="F2644" s="2"/>
      <c r="G2644" s="1"/>
      <c r="H2644" s="1"/>
      <c r="I2644" s="1"/>
    </row>
    <row r="2645" spans="1:9">
      <c r="A2645" s="1"/>
      <c r="B2645" s="2"/>
      <c r="C2645" s="1"/>
      <c r="D2645" s="1"/>
      <c r="E2645" s="1"/>
      <c r="F2645" s="2"/>
      <c r="G2645" s="1"/>
      <c r="H2645" s="1"/>
      <c r="I2645" s="1"/>
    </row>
    <row r="2646" spans="1:9">
      <c r="A2646" s="1"/>
      <c r="B2646" s="2"/>
      <c r="C2646" s="1"/>
      <c r="D2646" s="1"/>
      <c r="E2646" s="1"/>
      <c r="F2646" s="2"/>
      <c r="G2646" s="1"/>
      <c r="H2646" s="1"/>
      <c r="I2646" s="1"/>
    </row>
    <row r="2647" spans="1:9">
      <c r="A2647" s="1"/>
      <c r="B2647" s="2"/>
      <c r="C2647" s="1"/>
      <c r="D2647" s="1"/>
      <c r="E2647" s="1"/>
      <c r="F2647" s="2"/>
      <c r="G2647" s="1"/>
      <c r="H2647" s="1"/>
      <c r="I2647" s="1"/>
    </row>
    <row r="2648" spans="1:9">
      <c r="A2648" s="1"/>
      <c r="B2648" s="2"/>
      <c r="C2648" s="1"/>
      <c r="D2648" s="1"/>
      <c r="E2648" s="1"/>
      <c r="F2648" s="2"/>
      <c r="G2648" s="1"/>
      <c r="H2648" s="1"/>
      <c r="I2648" s="1"/>
    </row>
    <row r="2649" spans="1:9">
      <c r="A2649" s="1"/>
      <c r="B2649" s="2"/>
      <c r="C2649" s="1"/>
      <c r="D2649" s="1"/>
      <c r="E2649" s="1"/>
      <c r="F2649" s="2"/>
      <c r="G2649" s="1"/>
      <c r="H2649" s="1"/>
      <c r="I2649" s="1"/>
    </row>
    <row r="2650" spans="1:9">
      <c r="A2650" s="1"/>
      <c r="B2650" s="2"/>
      <c r="C2650" s="1"/>
      <c r="D2650" s="1"/>
      <c r="E2650" s="1"/>
      <c r="F2650" s="2"/>
      <c r="G2650" s="1"/>
      <c r="H2650" s="1"/>
      <c r="I2650" s="1"/>
    </row>
    <row r="2651" spans="1:9">
      <c r="A2651" s="1"/>
      <c r="B2651" s="2"/>
      <c r="C2651" s="1"/>
      <c r="D2651" s="1"/>
      <c r="E2651" s="1"/>
      <c r="F2651" s="2"/>
      <c r="G2651" s="1"/>
      <c r="H2651" s="1"/>
      <c r="I2651" s="1"/>
    </row>
    <row r="2652" spans="1:9">
      <c r="A2652" s="1"/>
      <c r="B2652" s="2"/>
      <c r="C2652" s="1"/>
      <c r="D2652" s="1"/>
      <c r="E2652" s="1"/>
      <c r="F2652" s="2"/>
      <c r="G2652" s="1"/>
      <c r="H2652" s="1"/>
      <c r="I2652" s="1"/>
    </row>
    <row r="2653" spans="1:9">
      <c r="A2653" s="1"/>
      <c r="B2653" s="2"/>
      <c r="C2653" s="1"/>
      <c r="D2653" s="1"/>
      <c r="E2653" s="1"/>
      <c r="F2653" s="2"/>
      <c r="G2653" s="1"/>
      <c r="H2653" s="1"/>
      <c r="I2653" s="1"/>
    </row>
    <row r="2654" spans="1:9">
      <c r="A2654" s="1"/>
      <c r="B2654" s="2"/>
      <c r="C2654" s="1"/>
      <c r="D2654" s="1"/>
      <c r="E2654" s="1"/>
      <c r="F2654" s="2"/>
      <c r="G2654" s="1"/>
      <c r="H2654" s="1"/>
      <c r="I2654" s="1"/>
    </row>
    <row r="2655" spans="1:9">
      <c r="A2655" s="1"/>
      <c r="B2655" s="2"/>
      <c r="C2655" s="1"/>
      <c r="D2655" s="1"/>
      <c r="E2655" s="1"/>
      <c r="F2655" s="2"/>
      <c r="G2655" s="1"/>
      <c r="H2655" s="1"/>
      <c r="I2655" s="1"/>
    </row>
    <row r="2656" spans="1:9">
      <c r="A2656" s="1"/>
      <c r="B2656" s="2"/>
      <c r="C2656" s="1"/>
      <c r="D2656" s="1"/>
      <c r="E2656" s="1"/>
      <c r="F2656" s="2"/>
      <c r="G2656" s="1"/>
      <c r="H2656" s="1"/>
      <c r="I2656" s="1"/>
    </row>
    <row r="2657" spans="1:9">
      <c r="A2657" s="1"/>
      <c r="B2657" s="2"/>
      <c r="C2657" s="1"/>
      <c r="D2657" s="1"/>
      <c r="E2657" s="1"/>
      <c r="F2657" s="2"/>
      <c r="G2657" s="1"/>
      <c r="H2657" s="1"/>
      <c r="I2657" s="1"/>
    </row>
    <row r="2658" spans="1:9">
      <c r="A2658" s="1"/>
      <c r="B2658" s="2"/>
      <c r="C2658" s="1"/>
      <c r="D2658" s="1"/>
      <c r="E2658" s="1"/>
      <c r="F2658" s="2"/>
      <c r="G2658" s="1"/>
      <c r="H2658" s="1"/>
      <c r="I2658" s="1"/>
    </row>
    <row r="2659" spans="1:9">
      <c r="A2659" s="1"/>
      <c r="B2659" s="2"/>
      <c r="C2659" s="1"/>
      <c r="D2659" s="1"/>
      <c r="E2659" s="1"/>
      <c r="F2659" s="2"/>
      <c r="G2659" s="1"/>
      <c r="H2659" s="1"/>
      <c r="I2659" s="1"/>
    </row>
    <row r="2660" spans="1:9">
      <c r="A2660" s="1"/>
      <c r="B2660" s="2"/>
      <c r="C2660" s="1"/>
      <c r="D2660" s="1"/>
      <c r="E2660" s="1"/>
      <c r="F2660" s="2"/>
      <c r="G2660" s="1"/>
      <c r="H2660" s="1"/>
      <c r="I2660" s="1"/>
    </row>
    <row r="2661" spans="1:9">
      <c r="A2661" s="1"/>
      <c r="B2661" s="2"/>
      <c r="C2661" s="1"/>
      <c r="D2661" s="1"/>
      <c r="E2661" s="1"/>
      <c r="F2661" s="2"/>
      <c r="G2661" s="1"/>
      <c r="H2661" s="1"/>
      <c r="I2661" s="1"/>
    </row>
    <row r="2662" spans="1:9">
      <c r="A2662" s="1"/>
      <c r="B2662" s="2"/>
      <c r="C2662" s="1"/>
      <c r="D2662" s="1"/>
      <c r="E2662" s="1"/>
      <c r="F2662" s="2"/>
      <c r="G2662" s="1"/>
      <c r="H2662" s="1"/>
      <c r="I2662" s="1"/>
    </row>
    <row r="2663" spans="1:9">
      <c r="A2663" s="1"/>
      <c r="B2663" s="2"/>
      <c r="C2663" s="1"/>
      <c r="D2663" s="1"/>
      <c r="E2663" s="1"/>
      <c r="F2663" s="2"/>
      <c r="G2663" s="1"/>
      <c r="H2663" s="1"/>
      <c r="I2663" s="1"/>
    </row>
    <row r="2664" spans="1:9">
      <c r="A2664" s="1"/>
      <c r="B2664" s="2"/>
      <c r="C2664" s="1"/>
      <c r="D2664" s="1"/>
      <c r="E2664" s="1"/>
      <c r="F2664" s="2"/>
      <c r="G2664" s="1"/>
      <c r="H2664" s="1"/>
      <c r="I2664" s="1"/>
    </row>
    <row r="2665" spans="1:9">
      <c r="A2665" s="1"/>
      <c r="B2665" s="2"/>
      <c r="C2665" s="1"/>
      <c r="D2665" s="1"/>
      <c r="E2665" s="1"/>
      <c r="F2665" s="2"/>
      <c r="G2665" s="1"/>
      <c r="H2665" s="1"/>
      <c r="I2665" s="1"/>
    </row>
    <row r="2666" spans="1:9">
      <c r="A2666" s="1"/>
      <c r="B2666" s="2"/>
      <c r="C2666" s="1"/>
      <c r="D2666" s="1"/>
      <c r="E2666" s="1"/>
      <c r="F2666" s="2"/>
      <c r="G2666" s="1"/>
      <c r="H2666" s="1"/>
      <c r="I2666" s="1"/>
    </row>
    <row r="2667" spans="1:9">
      <c r="A2667" s="1"/>
      <c r="B2667" s="2"/>
      <c r="C2667" s="1"/>
      <c r="D2667" s="1"/>
      <c r="E2667" s="1"/>
      <c r="F2667" s="2"/>
      <c r="G2667" s="1"/>
      <c r="H2667" s="1"/>
      <c r="I2667" s="1"/>
    </row>
    <row r="2668" spans="1:9">
      <c r="A2668" s="1"/>
      <c r="B2668" s="2"/>
      <c r="C2668" s="1"/>
      <c r="D2668" s="1"/>
      <c r="E2668" s="1"/>
      <c r="F2668" s="2"/>
      <c r="G2668" s="1"/>
      <c r="H2668" s="1"/>
      <c r="I2668" s="1"/>
    </row>
    <row r="2669" spans="1:9">
      <c r="A2669" s="1"/>
      <c r="B2669" s="2"/>
      <c r="C2669" s="1"/>
      <c r="D2669" s="1"/>
      <c r="E2669" s="1"/>
      <c r="F2669" s="2"/>
      <c r="G2669" s="1"/>
      <c r="H2669" s="1"/>
      <c r="I2669" s="1"/>
    </row>
    <row r="2670" spans="1:9">
      <c r="A2670" s="1"/>
      <c r="B2670" s="2"/>
      <c r="C2670" s="1"/>
      <c r="D2670" s="1"/>
      <c r="E2670" s="1"/>
      <c r="F2670" s="2"/>
      <c r="G2670" s="1"/>
      <c r="H2670" s="1"/>
      <c r="I2670" s="1"/>
    </row>
    <row r="2671" spans="1:9">
      <c r="A2671" s="1"/>
      <c r="B2671" s="2"/>
      <c r="C2671" s="1"/>
      <c r="D2671" s="1"/>
      <c r="E2671" s="1"/>
      <c r="F2671" s="2"/>
      <c r="G2671" s="1"/>
      <c r="H2671" s="1"/>
      <c r="I2671" s="1"/>
    </row>
    <row r="2672" spans="1:9">
      <c r="A2672" s="1"/>
      <c r="B2672" s="2"/>
      <c r="C2672" s="1"/>
      <c r="D2672" s="1"/>
      <c r="E2672" s="1"/>
      <c r="F2672" s="2"/>
      <c r="G2672" s="1"/>
      <c r="H2672" s="1"/>
      <c r="I2672" s="1"/>
    </row>
    <row r="2673" spans="1:9">
      <c r="A2673" s="1"/>
      <c r="B2673" s="2"/>
      <c r="C2673" s="1"/>
      <c r="D2673" s="1"/>
      <c r="E2673" s="1"/>
      <c r="F2673" s="2"/>
      <c r="G2673" s="1"/>
      <c r="H2673" s="1"/>
      <c r="I2673" s="1"/>
    </row>
    <row r="2674" spans="1:9">
      <c r="A2674" s="1"/>
      <c r="B2674" s="2"/>
      <c r="C2674" s="1"/>
      <c r="D2674" s="1"/>
      <c r="E2674" s="1"/>
      <c r="F2674" s="2"/>
      <c r="G2674" s="1"/>
      <c r="H2674" s="1"/>
      <c r="I2674" s="1"/>
    </row>
    <row r="2675" spans="1:9">
      <c r="A2675" s="1"/>
      <c r="B2675" s="2"/>
      <c r="C2675" s="1"/>
      <c r="D2675" s="1"/>
      <c r="E2675" s="1"/>
      <c r="F2675" s="2"/>
      <c r="G2675" s="1"/>
      <c r="H2675" s="1"/>
      <c r="I2675" s="1"/>
    </row>
    <row r="2676" spans="1:9">
      <c r="A2676" s="1"/>
      <c r="B2676" s="2"/>
      <c r="C2676" s="1"/>
      <c r="D2676" s="1"/>
      <c r="E2676" s="1"/>
      <c r="F2676" s="2"/>
      <c r="G2676" s="1"/>
      <c r="H2676" s="1"/>
      <c r="I2676" s="1"/>
    </row>
    <row r="2677" spans="1:9">
      <c r="A2677" s="1"/>
      <c r="B2677" s="2"/>
      <c r="C2677" s="1"/>
      <c r="D2677" s="1"/>
      <c r="E2677" s="1"/>
      <c r="F2677" s="2"/>
      <c r="G2677" s="1"/>
      <c r="H2677" s="1"/>
      <c r="I2677" s="1"/>
    </row>
    <row r="2678" spans="1:9">
      <c r="A2678" s="1"/>
      <c r="B2678" s="2"/>
      <c r="C2678" s="1"/>
      <c r="D2678" s="1"/>
      <c r="E2678" s="1"/>
      <c r="F2678" s="2"/>
      <c r="G2678" s="1"/>
      <c r="H2678" s="1"/>
      <c r="I2678" s="1"/>
    </row>
    <row r="2679" spans="1:9">
      <c r="A2679" s="1"/>
      <c r="B2679" s="2"/>
      <c r="C2679" s="1"/>
      <c r="D2679" s="1"/>
      <c r="E2679" s="1"/>
      <c r="F2679" s="2"/>
      <c r="G2679" s="1"/>
      <c r="H2679" s="1"/>
      <c r="I2679" s="1"/>
    </row>
    <row r="2680" spans="1:9">
      <c r="A2680" s="1"/>
      <c r="B2680" s="2"/>
      <c r="C2680" s="1"/>
      <c r="D2680" s="1"/>
      <c r="E2680" s="1"/>
      <c r="F2680" s="2"/>
      <c r="G2680" s="1"/>
      <c r="H2680" s="1"/>
      <c r="I2680" s="1"/>
    </row>
    <row r="2681" spans="1:9">
      <c r="A2681" s="1"/>
      <c r="B2681" s="2"/>
      <c r="C2681" s="1"/>
      <c r="D2681" s="1"/>
      <c r="E2681" s="1"/>
      <c r="F2681" s="2"/>
      <c r="G2681" s="1"/>
      <c r="H2681" s="1"/>
      <c r="I2681" s="1"/>
    </row>
    <row r="2682" spans="1:9">
      <c r="A2682" s="1"/>
      <c r="B2682" s="2"/>
      <c r="C2682" s="1"/>
      <c r="D2682" s="1"/>
      <c r="E2682" s="1"/>
      <c r="F2682" s="2"/>
      <c r="G2682" s="1"/>
      <c r="H2682" s="1"/>
      <c r="I2682" s="1"/>
    </row>
    <row r="2683" spans="1:9">
      <c r="A2683" s="1"/>
      <c r="B2683" s="2"/>
      <c r="C2683" s="1"/>
      <c r="D2683" s="1"/>
      <c r="E2683" s="1"/>
      <c r="F2683" s="2"/>
      <c r="G2683" s="1"/>
      <c r="H2683" s="1"/>
      <c r="I2683" s="1"/>
    </row>
    <row r="2684" spans="1:9">
      <c r="A2684" s="1"/>
      <c r="B2684" s="2"/>
      <c r="C2684" s="1"/>
      <c r="D2684" s="1"/>
      <c r="E2684" s="1"/>
      <c r="F2684" s="2"/>
      <c r="G2684" s="1"/>
      <c r="H2684" s="1"/>
      <c r="I2684" s="1"/>
    </row>
    <row r="2685" spans="1:9">
      <c r="A2685" s="1"/>
      <c r="B2685" s="2"/>
      <c r="C2685" s="1"/>
      <c r="D2685" s="1"/>
      <c r="E2685" s="1"/>
      <c r="F2685" s="2"/>
      <c r="G2685" s="1"/>
      <c r="H2685" s="1"/>
      <c r="I2685" s="1"/>
    </row>
    <row r="2686" spans="1:9">
      <c r="A2686" s="1"/>
      <c r="B2686" s="2"/>
      <c r="C2686" s="1"/>
      <c r="D2686" s="1"/>
      <c r="E2686" s="1"/>
      <c r="F2686" s="2"/>
      <c r="G2686" s="1"/>
      <c r="H2686" s="1"/>
      <c r="I2686" s="1"/>
    </row>
    <row r="2687" spans="1:9">
      <c r="A2687" s="1"/>
      <c r="B2687" s="2"/>
      <c r="C2687" s="1"/>
      <c r="D2687" s="1"/>
      <c r="E2687" s="1"/>
      <c r="F2687" s="2"/>
      <c r="G2687" s="1"/>
      <c r="H2687" s="1"/>
      <c r="I2687" s="1"/>
    </row>
    <row r="2688" spans="1:9">
      <c r="A2688" s="1"/>
      <c r="B2688" s="2"/>
      <c r="C2688" s="1"/>
      <c r="D2688" s="1"/>
      <c r="E2688" s="1"/>
      <c r="F2688" s="2"/>
      <c r="G2688" s="1"/>
      <c r="H2688" s="1"/>
      <c r="I2688" s="1"/>
    </row>
    <row r="2689" spans="1:9">
      <c r="A2689" s="1"/>
      <c r="B2689" s="2"/>
      <c r="C2689" s="1"/>
      <c r="D2689" s="1"/>
      <c r="E2689" s="1"/>
      <c r="F2689" s="2"/>
      <c r="G2689" s="1"/>
      <c r="H2689" s="1"/>
      <c r="I2689" s="1"/>
    </row>
    <row r="2690" spans="1:9">
      <c r="A2690" s="1"/>
      <c r="B2690" s="2"/>
      <c r="C2690" s="1"/>
      <c r="D2690" s="1"/>
      <c r="E2690" s="1"/>
      <c r="F2690" s="2"/>
      <c r="G2690" s="1"/>
      <c r="H2690" s="1"/>
      <c r="I2690" s="1"/>
    </row>
    <row r="2691" spans="1:9">
      <c r="A2691" s="1"/>
      <c r="B2691" s="2"/>
      <c r="C2691" s="1"/>
      <c r="D2691" s="1"/>
      <c r="E2691" s="1"/>
      <c r="F2691" s="2"/>
      <c r="G2691" s="1"/>
      <c r="H2691" s="1"/>
      <c r="I2691" s="1"/>
    </row>
    <row r="2692" spans="1:9">
      <c r="A2692" s="1"/>
      <c r="B2692" s="2"/>
      <c r="C2692" s="1"/>
      <c r="D2692" s="1"/>
      <c r="E2692" s="1"/>
      <c r="F2692" s="2"/>
      <c r="G2692" s="1"/>
      <c r="H2692" s="1"/>
      <c r="I2692" s="1"/>
    </row>
    <row r="2693" spans="1:9">
      <c r="A2693" s="1"/>
      <c r="B2693" s="2"/>
      <c r="C2693" s="1"/>
      <c r="D2693" s="1"/>
      <c r="E2693" s="1"/>
      <c r="F2693" s="2"/>
      <c r="G2693" s="1"/>
      <c r="H2693" s="1"/>
      <c r="I2693" s="1"/>
    </row>
    <row r="2694" spans="1:9">
      <c r="A2694" s="1"/>
      <c r="B2694" s="2"/>
      <c r="C2694" s="1"/>
      <c r="D2694" s="1"/>
      <c r="E2694" s="1"/>
      <c r="F2694" s="2"/>
      <c r="G2694" s="1"/>
      <c r="H2694" s="1"/>
      <c r="I2694" s="1"/>
    </row>
    <row r="2695" spans="1:9">
      <c r="A2695" s="1"/>
      <c r="B2695" s="2"/>
      <c r="C2695" s="1"/>
      <c r="D2695" s="1"/>
      <c r="E2695" s="1"/>
      <c r="F2695" s="2"/>
      <c r="G2695" s="1"/>
      <c r="H2695" s="1"/>
      <c r="I2695" s="1"/>
    </row>
    <row r="2696" spans="1:9">
      <c r="A2696" s="1"/>
      <c r="B2696" s="2"/>
      <c r="C2696" s="1"/>
      <c r="D2696" s="1"/>
      <c r="E2696" s="1"/>
      <c r="F2696" s="2"/>
      <c r="G2696" s="1"/>
      <c r="H2696" s="1"/>
      <c r="I2696" s="1"/>
    </row>
    <row r="2697" spans="1:9">
      <c r="A2697" s="1"/>
      <c r="B2697" s="2"/>
      <c r="C2697" s="1"/>
      <c r="D2697" s="1"/>
      <c r="E2697" s="1"/>
      <c r="F2697" s="2"/>
      <c r="G2697" s="1"/>
      <c r="H2697" s="1"/>
      <c r="I2697" s="1"/>
    </row>
    <row r="2698" spans="1:9">
      <c r="A2698" s="1"/>
      <c r="B2698" s="2"/>
      <c r="C2698" s="1"/>
      <c r="D2698" s="1"/>
      <c r="E2698" s="1"/>
      <c r="F2698" s="2"/>
      <c r="G2698" s="1"/>
      <c r="H2698" s="1"/>
      <c r="I2698" s="1"/>
    </row>
    <row r="2699" spans="1:9">
      <c r="A2699" s="1"/>
      <c r="B2699" s="2"/>
      <c r="C2699" s="1"/>
      <c r="D2699" s="1"/>
      <c r="E2699" s="1"/>
      <c r="F2699" s="2"/>
      <c r="G2699" s="1"/>
      <c r="H2699" s="1"/>
      <c r="I2699" s="1"/>
    </row>
    <row r="2700" spans="1:9">
      <c r="A2700" s="1"/>
      <c r="B2700" s="2"/>
      <c r="C2700" s="1"/>
      <c r="D2700" s="1"/>
      <c r="E2700" s="1"/>
      <c r="F2700" s="2"/>
      <c r="G2700" s="1"/>
      <c r="H2700" s="1"/>
      <c r="I2700" s="1"/>
    </row>
    <row r="2701" spans="1:9">
      <c r="A2701" s="1"/>
      <c r="B2701" s="2"/>
      <c r="C2701" s="1"/>
      <c r="D2701" s="1"/>
      <c r="E2701" s="1"/>
      <c r="F2701" s="2"/>
      <c r="G2701" s="1"/>
      <c r="H2701" s="1"/>
      <c r="I2701" s="1"/>
    </row>
    <row r="2702" spans="1:9">
      <c r="A2702" s="1"/>
      <c r="B2702" s="2"/>
      <c r="C2702" s="1"/>
      <c r="D2702" s="1"/>
      <c r="E2702" s="1"/>
      <c r="F2702" s="2"/>
      <c r="G2702" s="1"/>
      <c r="H2702" s="1"/>
      <c r="I2702" s="1"/>
    </row>
    <row r="2703" spans="1:9">
      <c r="A2703" s="1"/>
      <c r="B2703" s="2"/>
      <c r="C2703" s="1"/>
      <c r="D2703" s="1"/>
      <c r="E2703" s="1"/>
      <c r="F2703" s="2"/>
      <c r="G2703" s="1"/>
      <c r="H2703" s="1"/>
      <c r="I2703" s="1"/>
    </row>
    <row r="2704" spans="1:9">
      <c r="A2704" s="1"/>
      <c r="B2704" s="2"/>
      <c r="C2704" s="1"/>
      <c r="D2704" s="1"/>
      <c r="E2704" s="1"/>
      <c r="F2704" s="2"/>
      <c r="G2704" s="1"/>
      <c r="H2704" s="1"/>
      <c r="I2704" s="1"/>
    </row>
    <row r="2705" spans="1:9">
      <c r="A2705" s="1"/>
      <c r="B2705" s="2"/>
      <c r="C2705" s="1"/>
      <c r="D2705" s="1"/>
      <c r="E2705" s="1"/>
      <c r="F2705" s="2"/>
      <c r="G2705" s="1"/>
      <c r="H2705" s="1"/>
      <c r="I2705" s="1"/>
    </row>
    <row r="2706" spans="1:9">
      <c r="A2706" s="1"/>
      <c r="B2706" s="2"/>
      <c r="C2706" s="1"/>
      <c r="D2706" s="1"/>
      <c r="E2706" s="1"/>
      <c r="F2706" s="2"/>
      <c r="G2706" s="1"/>
      <c r="H2706" s="1"/>
      <c r="I2706" s="1"/>
    </row>
    <row r="2707" spans="1:9">
      <c r="A2707" s="1"/>
      <c r="B2707" s="2"/>
      <c r="C2707" s="1"/>
      <c r="D2707" s="1"/>
      <c r="E2707" s="1"/>
      <c r="F2707" s="2"/>
      <c r="G2707" s="1"/>
      <c r="H2707" s="1"/>
      <c r="I2707" s="1"/>
    </row>
    <row r="2708" spans="1:9">
      <c r="A2708" s="1"/>
      <c r="B2708" s="2"/>
      <c r="C2708" s="1"/>
      <c r="D2708" s="1"/>
      <c r="E2708" s="1"/>
      <c r="F2708" s="2"/>
      <c r="G2708" s="1"/>
      <c r="H2708" s="1"/>
      <c r="I2708" s="1"/>
    </row>
    <row r="2709" spans="1:9">
      <c r="A2709" s="1"/>
      <c r="B2709" s="2"/>
      <c r="C2709" s="1"/>
      <c r="D2709" s="1"/>
      <c r="E2709" s="1"/>
      <c r="F2709" s="2"/>
      <c r="G2709" s="1"/>
      <c r="H2709" s="1"/>
      <c r="I2709" s="1"/>
    </row>
    <row r="2710" spans="1:9">
      <c r="A2710" s="1"/>
      <c r="B2710" s="2"/>
      <c r="C2710" s="1"/>
      <c r="D2710" s="1"/>
      <c r="E2710" s="1"/>
      <c r="F2710" s="2"/>
      <c r="G2710" s="1"/>
      <c r="H2710" s="1"/>
      <c r="I2710" s="1"/>
    </row>
    <row r="2711" spans="1:9">
      <c r="A2711" s="1"/>
      <c r="B2711" s="2"/>
      <c r="C2711" s="1"/>
      <c r="D2711" s="1"/>
      <c r="E2711" s="1"/>
      <c r="F2711" s="2"/>
      <c r="G2711" s="1"/>
      <c r="H2711" s="1"/>
      <c r="I2711" s="1"/>
    </row>
    <row r="2712" spans="1:9">
      <c r="A2712" s="1"/>
      <c r="B2712" s="2"/>
      <c r="C2712" s="1"/>
      <c r="D2712" s="1"/>
      <c r="E2712" s="1"/>
      <c r="F2712" s="2"/>
      <c r="G2712" s="1"/>
      <c r="H2712" s="1"/>
      <c r="I2712" s="1"/>
    </row>
    <row r="2713" spans="1:9">
      <c r="A2713" s="1"/>
      <c r="B2713" s="2"/>
      <c r="C2713" s="1"/>
      <c r="D2713" s="1"/>
      <c r="E2713" s="1"/>
      <c r="F2713" s="2"/>
      <c r="G2713" s="1"/>
      <c r="H2713" s="1"/>
      <c r="I2713" s="1"/>
    </row>
    <row r="2714" spans="1:9">
      <c r="A2714" s="1"/>
      <c r="B2714" s="2"/>
      <c r="C2714" s="1"/>
      <c r="D2714" s="1"/>
      <c r="E2714" s="1"/>
      <c r="F2714" s="2"/>
      <c r="G2714" s="1"/>
      <c r="H2714" s="1"/>
      <c r="I2714" s="1"/>
    </row>
    <row r="2715" spans="1:9">
      <c r="A2715" s="1"/>
      <c r="B2715" s="2"/>
      <c r="C2715" s="1"/>
      <c r="D2715" s="1"/>
      <c r="E2715" s="1"/>
      <c r="F2715" s="2"/>
      <c r="G2715" s="1"/>
      <c r="H2715" s="1"/>
      <c r="I2715" s="1"/>
    </row>
    <row r="2716" spans="1:9">
      <c r="A2716" s="1"/>
      <c r="B2716" s="2"/>
      <c r="C2716" s="1"/>
      <c r="D2716" s="1"/>
      <c r="E2716" s="1"/>
      <c r="F2716" s="2"/>
      <c r="G2716" s="1"/>
      <c r="H2716" s="1"/>
      <c r="I2716" s="1"/>
    </row>
    <row r="2717" spans="1:9">
      <c r="A2717" s="1"/>
      <c r="B2717" s="2"/>
      <c r="C2717" s="1"/>
      <c r="D2717" s="1"/>
      <c r="E2717" s="1"/>
      <c r="F2717" s="2"/>
      <c r="G2717" s="1"/>
      <c r="H2717" s="1"/>
      <c r="I2717" s="1"/>
    </row>
    <row r="2718" spans="1:9">
      <c r="A2718" s="1"/>
      <c r="B2718" s="2"/>
      <c r="C2718" s="1"/>
      <c r="D2718" s="1"/>
      <c r="E2718" s="1"/>
      <c r="F2718" s="2"/>
      <c r="G2718" s="1"/>
      <c r="H2718" s="1"/>
      <c r="I2718" s="1"/>
    </row>
    <row r="2719" spans="1:9">
      <c r="A2719" s="1"/>
      <c r="B2719" s="2"/>
      <c r="C2719" s="1"/>
      <c r="D2719" s="1"/>
      <c r="E2719" s="1"/>
      <c r="F2719" s="2"/>
      <c r="G2719" s="1"/>
      <c r="H2719" s="1"/>
      <c r="I2719" s="1"/>
    </row>
    <row r="2720" spans="1:9">
      <c r="A2720" s="1"/>
      <c r="B2720" s="2"/>
      <c r="C2720" s="1"/>
      <c r="D2720" s="1"/>
      <c r="E2720" s="1"/>
      <c r="F2720" s="2"/>
      <c r="G2720" s="1"/>
      <c r="H2720" s="1"/>
      <c r="I2720" s="1"/>
    </row>
    <row r="2721" spans="1:9">
      <c r="A2721" s="1"/>
      <c r="B2721" s="2"/>
      <c r="C2721" s="1"/>
      <c r="D2721" s="1"/>
      <c r="E2721" s="1"/>
      <c r="F2721" s="2"/>
      <c r="G2721" s="1"/>
      <c r="H2721" s="1"/>
      <c r="I2721" s="1"/>
    </row>
    <row r="2722" spans="1:9">
      <c r="A2722" s="1"/>
      <c r="B2722" s="2"/>
      <c r="C2722" s="1"/>
      <c r="D2722" s="1"/>
      <c r="E2722" s="1"/>
      <c r="F2722" s="2"/>
      <c r="G2722" s="1"/>
      <c r="H2722" s="1"/>
      <c r="I2722" s="1"/>
    </row>
    <row r="2723" spans="1:9">
      <c r="A2723" s="1"/>
      <c r="B2723" s="2"/>
      <c r="C2723" s="1"/>
      <c r="D2723" s="1"/>
      <c r="E2723" s="1"/>
      <c r="F2723" s="2"/>
      <c r="G2723" s="1"/>
      <c r="H2723" s="1"/>
      <c r="I2723" s="1"/>
    </row>
    <row r="2724" spans="1:9">
      <c r="A2724" s="1"/>
      <c r="B2724" s="2"/>
      <c r="C2724" s="1"/>
      <c r="D2724" s="1"/>
      <c r="E2724" s="1"/>
      <c r="F2724" s="2"/>
      <c r="G2724" s="1"/>
      <c r="H2724" s="1"/>
      <c r="I2724" s="1"/>
    </row>
    <row r="2725" spans="1:9">
      <c r="A2725" s="1"/>
      <c r="B2725" s="2"/>
      <c r="C2725" s="1"/>
      <c r="D2725" s="1"/>
      <c r="E2725" s="1"/>
      <c r="F2725" s="2"/>
      <c r="G2725" s="1"/>
      <c r="H2725" s="1"/>
      <c r="I2725" s="1"/>
    </row>
    <row r="2726" spans="1:9">
      <c r="A2726" s="1"/>
      <c r="B2726" s="2"/>
      <c r="C2726" s="1"/>
      <c r="D2726" s="1"/>
      <c r="E2726" s="1"/>
      <c r="F2726" s="2"/>
      <c r="G2726" s="1"/>
      <c r="H2726" s="1"/>
      <c r="I2726" s="1"/>
    </row>
    <row r="2727" spans="1:9">
      <c r="A2727" s="1"/>
      <c r="B2727" s="2"/>
      <c r="C2727" s="1"/>
      <c r="D2727" s="1"/>
      <c r="E2727" s="1"/>
      <c r="F2727" s="2"/>
      <c r="G2727" s="1"/>
      <c r="H2727" s="1"/>
      <c r="I2727" s="1"/>
    </row>
    <row r="2728" spans="1:9">
      <c r="A2728" s="1"/>
      <c r="B2728" s="2"/>
      <c r="C2728" s="1"/>
      <c r="D2728" s="1"/>
      <c r="E2728" s="1"/>
      <c r="F2728" s="2"/>
      <c r="G2728" s="1"/>
      <c r="H2728" s="1"/>
      <c r="I2728" s="1"/>
    </row>
    <row r="2729" spans="1:9">
      <c r="A2729" s="1"/>
      <c r="B2729" s="2"/>
      <c r="C2729" s="1"/>
      <c r="D2729" s="1"/>
      <c r="E2729" s="1"/>
      <c r="F2729" s="2"/>
      <c r="G2729" s="1"/>
      <c r="H2729" s="1"/>
      <c r="I2729" s="1"/>
    </row>
    <row r="2730" spans="1:9">
      <c r="A2730" s="1"/>
      <c r="B2730" s="2"/>
      <c r="C2730" s="1"/>
      <c r="D2730" s="1"/>
      <c r="E2730" s="1"/>
      <c r="F2730" s="2"/>
      <c r="G2730" s="1"/>
      <c r="H2730" s="1"/>
      <c r="I2730" s="1"/>
    </row>
    <row r="2731" spans="1:9">
      <c r="A2731" s="1"/>
      <c r="B2731" s="2"/>
      <c r="C2731" s="1"/>
      <c r="D2731" s="1"/>
      <c r="E2731" s="1"/>
      <c r="F2731" s="2"/>
      <c r="G2731" s="1"/>
      <c r="H2731" s="1"/>
      <c r="I2731" s="1"/>
    </row>
    <row r="2732" spans="1:9">
      <c r="A2732" s="1"/>
      <c r="B2732" s="2"/>
      <c r="C2732" s="1"/>
      <c r="D2732" s="1"/>
      <c r="E2732" s="1"/>
      <c r="F2732" s="2"/>
      <c r="G2732" s="1"/>
      <c r="H2732" s="1"/>
      <c r="I2732" s="1"/>
    </row>
    <row r="2733" spans="1:9">
      <c r="A2733" s="1"/>
      <c r="B2733" s="2"/>
      <c r="C2733" s="1"/>
      <c r="D2733" s="1"/>
      <c r="E2733" s="1"/>
      <c r="F2733" s="2"/>
      <c r="G2733" s="1"/>
      <c r="H2733" s="1"/>
      <c r="I2733" s="1"/>
    </row>
    <row r="2734" spans="1:9">
      <c r="A2734" s="1"/>
      <c r="B2734" s="2"/>
      <c r="C2734" s="1"/>
      <c r="D2734" s="1"/>
      <c r="E2734" s="1"/>
      <c r="F2734" s="2"/>
      <c r="G2734" s="1"/>
      <c r="H2734" s="1"/>
      <c r="I2734" s="1"/>
    </row>
    <row r="2735" spans="1:9">
      <c r="A2735" s="1"/>
      <c r="B2735" s="2"/>
      <c r="C2735" s="1"/>
      <c r="D2735" s="1"/>
      <c r="E2735" s="1"/>
      <c r="F2735" s="2"/>
      <c r="G2735" s="1"/>
      <c r="H2735" s="1"/>
      <c r="I2735" s="1"/>
    </row>
    <row r="2736" spans="1:9">
      <c r="A2736" s="1"/>
      <c r="B2736" s="2"/>
      <c r="C2736" s="1"/>
      <c r="D2736" s="1"/>
      <c r="E2736" s="1"/>
      <c r="F2736" s="2"/>
      <c r="G2736" s="1"/>
      <c r="H2736" s="1"/>
      <c r="I2736" s="1"/>
    </row>
    <row r="2737" spans="1:9">
      <c r="A2737" s="1"/>
      <c r="B2737" s="2"/>
      <c r="C2737" s="1"/>
      <c r="D2737" s="1"/>
      <c r="E2737" s="1"/>
      <c r="F2737" s="2"/>
      <c r="G2737" s="1"/>
      <c r="H2737" s="1"/>
      <c r="I2737" s="1"/>
    </row>
    <row r="2738" spans="1:9">
      <c r="A2738" s="1"/>
      <c r="B2738" s="2"/>
      <c r="C2738" s="1"/>
      <c r="D2738" s="1"/>
      <c r="E2738" s="1"/>
      <c r="F2738" s="2"/>
      <c r="G2738" s="1"/>
      <c r="H2738" s="1"/>
      <c r="I2738" s="1"/>
    </row>
    <row r="2739" spans="1:9">
      <c r="A2739" s="1"/>
      <c r="B2739" s="2"/>
      <c r="C2739" s="1"/>
      <c r="D2739" s="1"/>
      <c r="E2739" s="1"/>
      <c r="F2739" s="2"/>
      <c r="G2739" s="1"/>
      <c r="H2739" s="1"/>
      <c r="I2739" s="1"/>
    </row>
    <row r="2740" spans="1:9">
      <c r="A2740" s="1"/>
      <c r="B2740" s="2"/>
      <c r="C2740" s="1"/>
      <c r="D2740" s="1"/>
      <c r="E2740" s="1"/>
      <c r="F2740" s="2"/>
      <c r="G2740" s="1"/>
      <c r="H2740" s="1"/>
      <c r="I2740" s="1"/>
    </row>
    <row r="2741" spans="1:9">
      <c r="A2741" s="1"/>
      <c r="B2741" s="2"/>
      <c r="C2741" s="1"/>
      <c r="D2741" s="1"/>
      <c r="E2741" s="1"/>
      <c r="F2741" s="2"/>
      <c r="G2741" s="1"/>
      <c r="H2741" s="1"/>
      <c r="I2741" s="1"/>
    </row>
    <row r="2742" spans="1:9">
      <c r="A2742" s="1"/>
      <c r="B2742" s="2"/>
      <c r="C2742" s="1"/>
      <c r="D2742" s="1"/>
      <c r="E2742" s="1"/>
      <c r="F2742" s="2"/>
      <c r="G2742" s="1"/>
      <c r="H2742" s="1"/>
      <c r="I2742" s="1"/>
    </row>
    <row r="2743" spans="1:9">
      <c r="A2743" s="1"/>
      <c r="B2743" s="2"/>
      <c r="C2743" s="1"/>
      <c r="D2743" s="1"/>
      <c r="E2743" s="1"/>
      <c r="F2743" s="2"/>
      <c r="G2743" s="1"/>
      <c r="H2743" s="1"/>
      <c r="I2743" s="1"/>
    </row>
    <row r="2744" spans="1:9">
      <c r="A2744" s="1"/>
      <c r="B2744" s="2"/>
      <c r="C2744" s="1"/>
      <c r="D2744" s="1"/>
      <c r="E2744" s="1"/>
      <c r="F2744" s="2"/>
      <c r="G2744" s="1"/>
      <c r="H2744" s="1"/>
      <c r="I2744" s="1"/>
    </row>
    <row r="2745" spans="1:9">
      <c r="A2745" s="1"/>
      <c r="B2745" s="2"/>
      <c r="C2745" s="1"/>
      <c r="D2745" s="1"/>
      <c r="E2745" s="1"/>
      <c r="F2745" s="2"/>
      <c r="G2745" s="1"/>
      <c r="H2745" s="1"/>
      <c r="I2745" s="1"/>
    </row>
    <row r="2746" spans="1:9">
      <c r="A2746" s="1"/>
      <c r="B2746" s="2"/>
      <c r="C2746" s="1"/>
      <c r="D2746" s="1"/>
      <c r="E2746" s="1"/>
      <c r="F2746" s="2"/>
      <c r="G2746" s="1"/>
      <c r="H2746" s="1"/>
      <c r="I2746" s="1"/>
    </row>
    <row r="2747" spans="1:9">
      <c r="A2747" s="1"/>
      <c r="B2747" s="2"/>
      <c r="C2747" s="1"/>
      <c r="D2747" s="1"/>
      <c r="E2747" s="1"/>
      <c r="F2747" s="2"/>
      <c r="G2747" s="1"/>
      <c r="H2747" s="1"/>
      <c r="I2747" s="1"/>
    </row>
    <row r="2748" spans="1:9">
      <c r="A2748" s="1"/>
      <c r="B2748" s="2"/>
      <c r="C2748" s="1"/>
      <c r="D2748" s="1"/>
      <c r="E2748" s="1"/>
      <c r="F2748" s="2"/>
      <c r="G2748" s="1"/>
      <c r="H2748" s="1"/>
      <c r="I2748" s="1"/>
    </row>
    <row r="2749" spans="1:9">
      <c r="A2749" s="1"/>
      <c r="B2749" s="2"/>
      <c r="C2749" s="1"/>
      <c r="D2749" s="1"/>
      <c r="E2749" s="1"/>
      <c r="F2749" s="2"/>
      <c r="G2749" s="1"/>
      <c r="H2749" s="1"/>
      <c r="I2749" s="1"/>
    </row>
    <row r="2750" spans="1:9">
      <c r="A2750" s="1"/>
      <c r="B2750" s="2"/>
      <c r="C2750" s="1"/>
      <c r="D2750" s="1"/>
      <c r="E2750" s="1"/>
      <c r="F2750" s="2"/>
      <c r="G2750" s="1"/>
      <c r="H2750" s="1"/>
      <c r="I2750" s="1"/>
    </row>
    <row r="2751" spans="1:9">
      <c r="A2751" s="1"/>
      <c r="B2751" s="2"/>
      <c r="C2751" s="1"/>
      <c r="D2751" s="1"/>
      <c r="E2751" s="1"/>
      <c r="F2751" s="2"/>
      <c r="G2751" s="1"/>
      <c r="H2751" s="1"/>
      <c r="I2751" s="1"/>
    </row>
    <row r="2752" spans="1:9">
      <c r="A2752" s="1"/>
      <c r="B2752" s="2"/>
      <c r="C2752" s="1"/>
      <c r="D2752" s="1"/>
      <c r="E2752" s="1"/>
      <c r="F2752" s="2"/>
      <c r="G2752" s="1"/>
      <c r="H2752" s="1"/>
      <c r="I2752" s="1"/>
    </row>
    <row r="2753" spans="1:9">
      <c r="A2753" s="1"/>
      <c r="B2753" s="2"/>
      <c r="C2753" s="1"/>
      <c r="D2753" s="1"/>
      <c r="E2753" s="1"/>
      <c r="F2753" s="2"/>
      <c r="G2753" s="1"/>
      <c r="H2753" s="1"/>
      <c r="I2753" s="1"/>
    </row>
    <row r="2754" spans="1:9">
      <c r="A2754" s="1"/>
      <c r="B2754" s="2"/>
      <c r="C2754" s="1"/>
      <c r="D2754" s="1"/>
      <c r="E2754" s="1"/>
      <c r="F2754" s="2"/>
      <c r="G2754" s="1"/>
      <c r="H2754" s="1"/>
      <c r="I2754" s="1"/>
    </row>
    <row r="2755" spans="1:9">
      <c r="A2755" s="1"/>
      <c r="B2755" s="2"/>
      <c r="C2755" s="1"/>
      <c r="D2755" s="1"/>
      <c r="E2755" s="1"/>
      <c r="F2755" s="2"/>
      <c r="G2755" s="1"/>
      <c r="H2755" s="1"/>
      <c r="I2755" s="1"/>
    </row>
    <row r="2756" spans="1:9">
      <c r="A2756" s="1"/>
      <c r="B2756" s="2"/>
      <c r="C2756" s="1"/>
      <c r="D2756" s="1"/>
      <c r="E2756" s="1"/>
      <c r="F2756" s="2"/>
      <c r="G2756" s="1"/>
      <c r="H2756" s="1"/>
      <c r="I2756" s="1"/>
    </row>
    <row r="2757" spans="1:9">
      <c r="A2757" s="1"/>
      <c r="B2757" s="2"/>
      <c r="C2757" s="1"/>
      <c r="D2757" s="1"/>
      <c r="E2757" s="1"/>
      <c r="F2757" s="2"/>
      <c r="G2757" s="1"/>
      <c r="H2757" s="1"/>
      <c r="I2757" s="1"/>
    </row>
    <row r="2758" spans="1:9">
      <c r="A2758" s="1"/>
      <c r="B2758" s="2"/>
      <c r="C2758" s="1"/>
      <c r="D2758" s="1"/>
      <c r="E2758" s="1"/>
      <c r="F2758" s="2"/>
      <c r="G2758" s="1"/>
      <c r="H2758" s="1"/>
      <c r="I2758" s="1"/>
    </row>
    <row r="2759" spans="1:9">
      <c r="A2759" s="1"/>
      <c r="B2759" s="2"/>
      <c r="C2759" s="1"/>
      <c r="D2759" s="1"/>
      <c r="E2759" s="1"/>
      <c r="F2759" s="2"/>
      <c r="G2759" s="1"/>
      <c r="H2759" s="1"/>
      <c r="I2759" s="1"/>
    </row>
    <row r="2760" spans="1:9">
      <c r="A2760" s="1"/>
      <c r="B2760" s="2"/>
      <c r="C2760" s="1"/>
      <c r="D2760" s="1"/>
      <c r="E2760" s="1"/>
      <c r="F2760" s="2"/>
      <c r="G2760" s="1"/>
      <c r="H2760" s="1"/>
      <c r="I2760" s="1"/>
    </row>
    <row r="2761" spans="1:9">
      <c r="A2761" s="1"/>
      <c r="B2761" s="2"/>
      <c r="C2761" s="1"/>
      <c r="D2761" s="1"/>
      <c r="E2761" s="1"/>
      <c r="F2761" s="2"/>
      <c r="G2761" s="1"/>
      <c r="H2761" s="1"/>
      <c r="I2761" s="1"/>
    </row>
    <row r="2762" spans="1:9">
      <c r="A2762" s="1"/>
      <c r="B2762" s="2"/>
      <c r="C2762" s="1"/>
      <c r="D2762" s="1"/>
      <c r="E2762" s="1"/>
      <c r="F2762" s="2"/>
      <c r="G2762" s="1"/>
      <c r="H2762" s="1"/>
      <c r="I2762" s="1"/>
    </row>
    <row r="2763" spans="1:9">
      <c r="A2763" s="1"/>
      <c r="B2763" s="2"/>
      <c r="C2763" s="1"/>
      <c r="D2763" s="1"/>
      <c r="E2763" s="1"/>
      <c r="F2763" s="2"/>
      <c r="G2763" s="1"/>
      <c r="H2763" s="1"/>
      <c r="I2763" s="1"/>
    </row>
    <row r="2764" spans="1:9">
      <c r="A2764" s="1"/>
      <c r="B2764" s="2"/>
      <c r="C2764" s="1"/>
      <c r="D2764" s="1"/>
      <c r="E2764" s="1"/>
      <c r="F2764" s="2"/>
      <c r="G2764" s="1"/>
      <c r="H2764" s="1"/>
      <c r="I2764" s="1"/>
    </row>
    <row r="2765" spans="1:9">
      <c r="A2765" s="1"/>
      <c r="B2765" s="2"/>
      <c r="C2765" s="1"/>
      <c r="D2765" s="1"/>
      <c r="E2765" s="1"/>
      <c r="F2765" s="2"/>
      <c r="G2765" s="1"/>
      <c r="H2765" s="1"/>
      <c r="I2765" s="1"/>
    </row>
    <row r="2766" spans="1:9">
      <c r="A2766" s="1"/>
      <c r="B2766" s="2"/>
      <c r="C2766" s="1"/>
      <c r="D2766" s="1"/>
      <c r="E2766" s="1"/>
      <c r="F2766" s="2"/>
      <c r="G2766" s="1"/>
      <c r="H2766" s="1"/>
      <c r="I2766" s="1"/>
    </row>
    <row r="2767" spans="1:9">
      <c r="A2767" s="1"/>
      <c r="B2767" s="2"/>
      <c r="C2767" s="1"/>
      <c r="D2767" s="1"/>
      <c r="E2767" s="1"/>
      <c r="F2767" s="2"/>
      <c r="G2767" s="1"/>
      <c r="H2767" s="1"/>
      <c r="I2767" s="1"/>
    </row>
    <row r="2768" spans="1:9">
      <c r="A2768" s="1"/>
      <c r="B2768" s="2"/>
      <c r="C2768" s="1"/>
      <c r="D2768" s="1"/>
      <c r="E2768" s="1"/>
      <c r="F2768" s="2"/>
      <c r="G2768" s="1"/>
      <c r="H2768" s="1"/>
      <c r="I2768" s="1"/>
    </row>
    <row r="2769" spans="1:9">
      <c r="A2769" s="1"/>
      <c r="B2769" s="2"/>
      <c r="C2769" s="1"/>
      <c r="D2769" s="1"/>
      <c r="E2769" s="1"/>
      <c r="F2769" s="2"/>
      <c r="G2769" s="1"/>
      <c r="H2769" s="1"/>
      <c r="I2769" s="1"/>
    </row>
    <row r="2770" spans="1:9">
      <c r="A2770" s="1"/>
      <c r="B2770" s="2"/>
      <c r="C2770" s="1"/>
      <c r="D2770" s="1"/>
      <c r="E2770" s="1"/>
      <c r="F2770" s="2"/>
      <c r="G2770" s="1"/>
      <c r="H2770" s="1"/>
      <c r="I2770" s="1"/>
    </row>
    <row r="2771" spans="1:9">
      <c r="A2771" s="1"/>
      <c r="B2771" s="2"/>
      <c r="C2771" s="1"/>
      <c r="D2771" s="1"/>
      <c r="E2771" s="1"/>
      <c r="F2771" s="2"/>
      <c r="G2771" s="1"/>
      <c r="H2771" s="1"/>
      <c r="I2771" s="1"/>
    </row>
    <row r="2772" spans="1:9">
      <c r="A2772" s="1"/>
      <c r="B2772" s="2"/>
      <c r="C2772" s="1"/>
      <c r="D2772" s="1"/>
      <c r="E2772" s="1"/>
      <c r="F2772" s="2"/>
      <c r="G2772" s="1"/>
      <c r="H2772" s="1"/>
      <c r="I2772" s="1"/>
    </row>
    <row r="2773" spans="1:9">
      <c r="A2773" s="1"/>
      <c r="B2773" s="2"/>
      <c r="C2773" s="1"/>
      <c r="D2773" s="1"/>
      <c r="E2773" s="1"/>
      <c r="F2773" s="2"/>
      <c r="G2773" s="1"/>
      <c r="H2773" s="1"/>
      <c r="I2773" s="1"/>
    </row>
    <row r="2774" spans="1:9">
      <c r="A2774" s="1"/>
      <c r="B2774" s="2"/>
      <c r="C2774" s="1"/>
      <c r="D2774" s="1"/>
      <c r="E2774" s="1"/>
      <c r="F2774" s="2"/>
      <c r="G2774" s="1"/>
      <c r="H2774" s="1"/>
      <c r="I2774" s="1"/>
    </row>
    <row r="2775" spans="1:9">
      <c r="A2775" s="1"/>
      <c r="B2775" s="2"/>
      <c r="C2775" s="1"/>
      <c r="D2775" s="1"/>
      <c r="E2775" s="1"/>
      <c r="F2775" s="2"/>
      <c r="G2775" s="1"/>
      <c r="H2775" s="1"/>
      <c r="I2775" s="1"/>
    </row>
    <row r="2776" spans="1:9">
      <c r="A2776" s="1"/>
      <c r="B2776" s="2"/>
      <c r="C2776" s="1"/>
      <c r="D2776" s="1"/>
      <c r="E2776" s="1"/>
      <c r="F2776" s="2"/>
      <c r="G2776" s="1"/>
      <c r="H2776" s="1"/>
      <c r="I2776" s="1"/>
    </row>
    <row r="2777" spans="1:9">
      <c r="A2777" s="1"/>
      <c r="B2777" s="2"/>
      <c r="C2777" s="1"/>
      <c r="D2777" s="1"/>
      <c r="E2777" s="1"/>
      <c r="F2777" s="2"/>
      <c r="G2777" s="1"/>
      <c r="H2777" s="1"/>
      <c r="I2777" s="1"/>
    </row>
    <row r="2778" spans="1:9">
      <c r="A2778" s="1"/>
      <c r="B2778" s="2"/>
      <c r="C2778" s="1"/>
      <c r="D2778" s="1"/>
      <c r="E2778" s="1"/>
      <c r="F2778" s="2"/>
      <c r="G2778" s="1"/>
      <c r="H2778" s="1"/>
      <c r="I2778" s="1"/>
    </row>
    <row r="2779" spans="1:9">
      <c r="A2779" s="1"/>
      <c r="B2779" s="2"/>
      <c r="C2779" s="1"/>
      <c r="D2779" s="1"/>
      <c r="E2779" s="1"/>
      <c r="F2779" s="2"/>
      <c r="G2779" s="1"/>
      <c r="H2779" s="1"/>
      <c r="I2779" s="1"/>
    </row>
    <row r="2780" spans="1:9">
      <c r="A2780" s="1"/>
      <c r="B2780" s="2"/>
      <c r="C2780" s="1"/>
      <c r="D2780" s="1"/>
      <c r="E2780" s="1"/>
      <c r="F2780" s="2"/>
      <c r="G2780" s="1"/>
      <c r="H2780" s="1"/>
      <c r="I2780" s="1"/>
    </row>
    <row r="2781" spans="1:9">
      <c r="A2781" s="1"/>
      <c r="B2781" s="2"/>
      <c r="C2781" s="1"/>
      <c r="D2781" s="1"/>
      <c r="E2781" s="1"/>
      <c r="F2781" s="2"/>
      <c r="G2781" s="1"/>
      <c r="H2781" s="1"/>
      <c r="I2781" s="1"/>
    </row>
    <row r="2782" spans="1:9">
      <c r="A2782" s="1"/>
      <c r="B2782" s="2"/>
      <c r="C2782" s="1"/>
      <c r="D2782" s="1"/>
      <c r="E2782" s="1"/>
      <c r="F2782" s="2"/>
      <c r="G2782" s="1"/>
      <c r="H2782" s="1"/>
      <c r="I2782" s="1"/>
    </row>
    <row r="2783" spans="1:9">
      <c r="A2783" s="1"/>
      <c r="B2783" s="2"/>
      <c r="C2783" s="1"/>
      <c r="D2783" s="1"/>
      <c r="E2783" s="1"/>
      <c r="F2783" s="2"/>
      <c r="G2783" s="1"/>
      <c r="H2783" s="1"/>
      <c r="I2783" s="1"/>
    </row>
    <row r="2784" spans="1:9">
      <c r="A2784" s="1"/>
      <c r="B2784" s="2"/>
      <c r="C2784" s="1"/>
      <c r="D2784" s="1"/>
      <c r="E2784" s="1"/>
      <c r="F2784" s="2"/>
      <c r="G2784" s="1"/>
      <c r="H2784" s="1"/>
      <c r="I2784" s="1"/>
    </row>
    <row r="2785" spans="1:9">
      <c r="A2785" s="1"/>
      <c r="B2785" s="2"/>
      <c r="C2785" s="1"/>
      <c r="D2785" s="1"/>
      <c r="E2785" s="1"/>
      <c r="F2785" s="2"/>
      <c r="G2785" s="1"/>
      <c r="H2785" s="1"/>
      <c r="I2785" s="1"/>
    </row>
    <row r="2786" spans="1:9">
      <c r="A2786" s="1"/>
      <c r="B2786" s="2"/>
      <c r="C2786" s="1"/>
      <c r="D2786" s="1"/>
      <c r="E2786" s="1"/>
      <c r="F2786" s="2"/>
      <c r="G2786" s="1"/>
      <c r="H2786" s="1"/>
      <c r="I2786" s="1"/>
    </row>
    <row r="2787" spans="1:9">
      <c r="A2787" s="1"/>
      <c r="B2787" s="2"/>
      <c r="C2787" s="1"/>
      <c r="D2787" s="1"/>
      <c r="E2787" s="1"/>
      <c r="F2787" s="2"/>
      <c r="G2787" s="1"/>
      <c r="H2787" s="1"/>
      <c r="I2787" s="1"/>
    </row>
    <row r="2788" spans="1:9">
      <c r="A2788" s="1"/>
      <c r="B2788" s="2"/>
      <c r="C2788" s="1"/>
      <c r="D2788" s="1"/>
      <c r="E2788" s="1"/>
      <c r="F2788" s="2"/>
      <c r="G2788" s="1"/>
      <c r="H2788" s="1"/>
      <c r="I2788" s="1"/>
    </row>
    <row r="2789" spans="1:9">
      <c r="A2789" s="1"/>
      <c r="B2789" s="2"/>
      <c r="C2789" s="1"/>
      <c r="D2789" s="1"/>
      <c r="E2789" s="1"/>
      <c r="F2789" s="2"/>
      <c r="G2789" s="1"/>
      <c r="H2789" s="1"/>
      <c r="I2789" s="1"/>
    </row>
    <row r="2790" spans="1:9">
      <c r="A2790" s="1"/>
      <c r="B2790" s="2"/>
      <c r="C2790" s="1"/>
      <c r="D2790" s="1"/>
      <c r="E2790" s="1"/>
      <c r="F2790" s="2"/>
      <c r="G2790" s="1"/>
      <c r="H2790" s="1"/>
      <c r="I2790" s="1"/>
    </row>
    <row r="2791" spans="1:9">
      <c r="A2791" s="1"/>
      <c r="B2791" s="2"/>
      <c r="C2791" s="1"/>
      <c r="D2791" s="1"/>
      <c r="E2791" s="1"/>
      <c r="F2791" s="2"/>
      <c r="G2791" s="1"/>
      <c r="H2791" s="1"/>
      <c r="I2791" s="1"/>
    </row>
    <row r="2792" spans="1:9">
      <c r="A2792" s="1"/>
      <c r="B2792" s="2"/>
      <c r="C2792" s="1"/>
      <c r="D2792" s="1"/>
      <c r="E2792" s="1"/>
      <c r="F2792" s="2"/>
      <c r="G2792" s="1"/>
      <c r="H2792" s="1"/>
      <c r="I2792" s="1"/>
    </row>
    <row r="2793" spans="1:9">
      <c r="A2793" s="1"/>
      <c r="B2793" s="2"/>
      <c r="C2793" s="1"/>
      <c r="D2793" s="1"/>
      <c r="E2793" s="1"/>
      <c r="F2793" s="2"/>
      <c r="G2793" s="1"/>
      <c r="H2793" s="1"/>
      <c r="I2793" s="1"/>
    </row>
    <row r="2794" spans="1:9">
      <c r="A2794" s="1"/>
      <c r="B2794" s="2"/>
      <c r="C2794" s="1"/>
      <c r="D2794" s="1"/>
      <c r="E2794" s="1"/>
      <c r="F2794" s="2"/>
      <c r="G2794" s="1"/>
      <c r="H2794" s="1"/>
      <c r="I2794" s="1"/>
    </row>
    <row r="2795" spans="1:9">
      <c r="A2795" s="1"/>
      <c r="B2795" s="2"/>
      <c r="C2795" s="1"/>
      <c r="D2795" s="1"/>
      <c r="E2795" s="1"/>
      <c r="F2795" s="2"/>
      <c r="G2795" s="1"/>
      <c r="H2795" s="1"/>
      <c r="I2795" s="1"/>
    </row>
    <row r="2796" spans="1:9">
      <c r="A2796" s="1"/>
      <c r="B2796" s="2"/>
      <c r="C2796" s="1"/>
      <c r="D2796" s="1"/>
      <c r="E2796" s="1"/>
      <c r="F2796" s="2"/>
      <c r="G2796" s="1"/>
      <c r="H2796" s="1"/>
      <c r="I2796" s="1"/>
    </row>
    <row r="2797" spans="1:9">
      <c r="A2797" s="1"/>
      <c r="B2797" s="2"/>
      <c r="C2797" s="1"/>
      <c r="D2797" s="1"/>
      <c r="E2797" s="1"/>
      <c r="F2797" s="2"/>
      <c r="G2797" s="1"/>
      <c r="H2797" s="1"/>
      <c r="I2797" s="1"/>
    </row>
    <row r="2798" spans="1:9">
      <c r="A2798" s="1"/>
      <c r="B2798" s="2"/>
      <c r="C2798" s="1"/>
      <c r="D2798" s="1"/>
      <c r="E2798" s="1"/>
      <c r="F2798" s="2"/>
      <c r="G2798" s="1"/>
      <c r="H2798" s="1"/>
      <c r="I2798" s="1"/>
    </row>
    <row r="2799" spans="1:9">
      <c r="A2799" s="1"/>
      <c r="B2799" s="2"/>
      <c r="C2799" s="1"/>
      <c r="D2799" s="1"/>
      <c r="E2799" s="1"/>
      <c r="F2799" s="2"/>
      <c r="G2799" s="1"/>
      <c r="H2799" s="1"/>
      <c r="I2799" s="1"/>
    </row>
    <row r="2800" spans="1:9">
      <c r="A2800" s="1"/>
      <c r="B2800" s="2"/>
      <c r="C2800" s="1"/>
      <c r="D2800" s="1"/>
      <c r="E2800" s="1"/>
      <c r="F2800" s="2"/>
      <c r="G2800" s="1"/>
      <c r="H2800" s="1"/>
      <c r="I2800" s="1"/>
    </row>
    <row r="2801" spans="1:9">
      <c r="A2801" s="1"/>
      <c r="B2801" s="2"/>
      <c r="C2801" s="1"/>
      <c r="D2801" s="1"/>
      <c r="E2801" s="1"/>
      <c r="F2801" s="2"/>
      <c r="G2801" s="1"/>
      <c r="H2801" s="1"/>
      <c r="I2801" s="1"/>
    </row>
    <row r="2802" spans="1:9">
      <c r="A2802" s="1"/>
      <c r="B2802" s="2"/>
      <c r="C2802" s="1"/>
      <c r="D2802" s="1"/>
      <c r="E2802" s="1"/>
      <c r="F2802" s="2"/>
      <c r="G2802" s="1"/>
      <c r="H2802" s="1"/>
      <c r="I2802" s="1"/>
    </row>
    <row r="2803" spans="1:9">
      <c r="A2803" s="1"/>
      <c r="B2803" s="2"/>
      <c r="C2803" s="1"/>
      <c r="D2803" s="1"/>
      <c r="E2803" s="1"/>
      <c r="F2803" s="2"/>
      <c r="G2803" s="1"/>
      <c r="H2803" s="1"/>
      <c r="I2803" s="1"/>
    </row>
    <row r="2804" spans="1:9">
      <c r="A2804" s="1"/>
      <c r="B2804" s="2"/>
      <c r="C2804" s="1"/>
      <c r="D2804" s="1"/>
      <c r="E2804" s="1"/>
      <c r="F2804" s="2"/>
      <c r="G2804" s="1"/>
      <c r="H2804" s="1"/>
      <c r="I2804" s="1"/>
    </row>
    <row r="2805" spans="1:9">
      <c r="A2805" s="1"/>
      <c r="B2805" s="2"/>
      <c r="C2805" s="1"/>
      <c r="D2805" s="1"/>
      <c r="E2805" s="1"/>
      <c r="F2805" s="2"/>
      <c r="G2805" s="1"/>
      <c r="H2805" s="1"/>
      <c r="I2805" s="1"/>
    </row>
    <row r="2806" spans="1:9">
      <c r="A2806" s="1"/>
      <c r="B2806" s="2"/>
      <c r="C2806" s="1"/>
      <c r="D2806" s="1"/>
      <c r="E2806" s="1"/>
      <c r="F2806" s="2"/>
      <c r="G2806" s="1"/>
      <c r="H2806" s="1"/>
      <c r="I2806" s="1"/>
    </row>
    <row r="2807" spans="1:9">
      <c r="A2807" s="1"/>
      <c r="B2807" s="2"/>
      <c r="C2807" s="1"/>
      <c r="D2807" s="1"/>
      <c r="E2807" s="1"/>
      <c r="F2807" s="2"/>
      <c r="G2807" s="1"/>
      <c r="H2807" s="1"/>
      <c r="I2807" s="1"/>
    </row>
    <row r="2808" spans="1:9">
      <c r="A2808" s="1"/>
      <c r="B2808" s="2"/>
      <c r="C2808" s="1"/>
      <c r="D2808" s="1"/>
      <c r="E2808" s="1"/>
      <c r="F2808" s="2"/>
      <c r="G2808" s="1"/>
      <c r="H2808" s="1"/>
      <c r="I2808" s="1"/>
    </row>
    <row r="2809" spans="1:9">
      <c r="A2809" s="1"/>
      <c r="B2809" s="2"/>
      <c r="C2809" s="1"/>
      <c r="D2809" s="1"/>
      <c r="E2809" s="1"/>
      <c r="F2809" s="2"/>
      <c r="G2809" s="1"/>
      <c r="H2809" s="1"/>
      <c r="I2809" s="1"/>
    </row>
    <row r="2810" spans="1:9">
      <c r="A2810" s="1"/>
      <c r="B2810" s="2"/>
      <c r="C2810" s="1"/>
      <c r="D2810" s="1"/>
      <c r="E2810" s="1"/>
      <c r="F2810" s="2"/>
      <c r="G2810" s="1"/>
      <c r="H2810" s="1"/>
      <c r="I2810" s="1"/>
    </row>
    <row r="2811" spans="1:9">
      <c r="A2811" s="1"/>
      <c r="B2811" s="2"/>
      <c r="C2811" s="1"/>
      <c r="D2811" s="1"/>
      <c r="E2811" s="1"/>
      <c r="F2811" s="2"/>
      <c r="G2811" s="1"/>
      <c r="H2811" s="1"/>
      <c r="I2811" s="1"/>
    </row>
    <row r="2812" spans="1:9">
      <c r="A2812" s="1"/>
      <c r="B2812" s="2"/>
      <c r="C2812" s="1"/>
      <c r="D2812" s="1"/>
      <c r="E2812" s="1"/>
      <c r="F2812" s="2"/>
      <c r="G2812" s="1"/>
      <c r="H2812" s="1"/>
      <c r="I2812" s="1"/>
    </row>
    <row r="2813" spans="1:9">
      <c r="A2813" s="1"/>
      <c r="B2813" s="2"/>
      <c r="C2813" s="1"/>
      <c r="D2813" s="1"/>
      <c r="E2813" s="1"/>
      <c r="F2813" s="2"/>
      <c r="G2813" s="1"/>
      <c r="H2813" s="1"/>
      <c r="I2813" s="1"/>
    </row>
    <row r="2814" spans="1:9">
      <c r="A2814" s="1"/>
      <c r="B2814" s="2"/>
      <c r="C2814" s="1"/>
      <c r="D2814" s="1"/>
      <c r="E2814" s="1"/>
      <c r="F2814" s="2"/>
      <c r="G2814" s="1"/>
      <c r="H2814" s="1"/>
      <c r="I2814" s="1"/>
    </row>
    <row r="2815" spans="1:9">
      <c r="A2815" s="1"/>
      <c r="B2815" s="2"/>
      <c r="C2815" s="1"/>
      <c r="D2815" s="1"/>
      <c r="E2815" s="1"/>
      <c r="F2815" s="2"/>
      <c r="G2815" s="1"/>
      <c r="H2815" s="1"/>
      <c r="I2815" s="1"/>
    </row>
    <row r="2816" spans="1:9">
      <c r="A2816" s="1"/>
      <c r="B2816" s="2"/>
      <c r="C2816" s="1"/>
      <c r="D2816" s="1"/>
      <c r="E2816" s="1"/>
      <c r="F2816" s="2"/>
      <c r="G2816" s="1"/>
      <c r="H2816" s="1"/>
      <c r="I2816" s="1"/>
    </row>
    <row r="2817" spans="1:9">
      <c r="A2817" s="1"/>
      <c r="B2817" s="2"/>
      <c r="C2817" s="1"/>
      <c r="D2817" s="1"/>
      <c r="E2817" s="1"/>
      <c r="F2817" s="2"/>
      <c r="G2817" s="1"/>
      <c r="H2817" s="1"/>
      <c r="I2817" s="1"/>
    </row>
    <row r="2818" spans="1:9">
      <c r="A2818" s="1"/>
      <c r="B2818" s="2"/>
      <c r="C2818" s="1"/>
      <c r="D2818" s="1"/>
      <c r="E2818" s="1"/>
      <c r="F2818" s="2"/>
      <c r="G2818" s="1"/>
      <c r="H2818" s="1"/>
      <c r="I2818" s="1"/>
    </row>
    <row r="2819" spans="1:9">
      <c r="A2819" s="1"/>
      <c r="B2819" s="2"/>
      <c r="C2819" s="1"/>
      <c r="D2819" s="1"/>
      <c r="E2819" s="1"/>
      <c r="F2819" s="2"/>
      <c r="G2819" s="1"/>
      <c r="H2819" s="1"/>
      <c r="I2819" s="1"/>
    </row>
    <row r="2820" spans="1:9">
      <c r="A2820" s="1"/>
      <c r="B2820" s="2"/>
      <c r="C2820" s="1"/>
      <c r="D2820" s="1"/>
      <c r="E2820" s="1"/>
      <c r="F2820" s="2"/>
      <c r="G2820" s="1"/>
      <c r="H2820" s="1"/>
      <c r="I2820" s="1"/>
    </row>
    <row r="2821" spans="1:9">
      <c r="A2821" s="1"/>
      <c r="B2821" s="2"/>
      <c r="C2821" s="1"/>
      <c r="D2821" s="1"/>
      <c r="E2821" s="1"/>
      <c r="F2821" s="2"/>
      <c r="G2821" s="1"/>
      <c r="H2821" s="1"/>
      <c r="I2821" s="1"/>
    </row>
    <row r="2822" spans="1:9">
      <c r="A2822" s="1"/>
      <c r="B2822" s="2"/>
      <c r="C2822" s="1"/>
      <c r="D2822" s="1"/>
      <c r="E2822" s="1"/>
      <c r="F2822" s="2"/>
      <c r="G2822" s="1"/>
      <c r="H2822" s="1"/>
      <c r="I2822" s="1"/>
    </row>
    <row r="2823" spans="1:9">
      <c r="A2823" s="1"/>
      <c r="B2823" s="2"/>
      <c r="C2823" s="1"/>
      <c r="D2823" s="1"/>
      <c r="E2823" s="1"/>
      <c r="F2823" s="2"/>
      <c r="G2823" s="1"/>
      <c r="H2823" s="1"/>
      <c r="I2823" s="1"/>
    </row>
    <row r="2824" spans="1:9">
      <c r="A2824" s="1"/>
      <c r="B2824" s="2"/>
      <c r="C2824" s="1"/>
      <c r="D2824" s="1"/>
      <c r="E2824" s="1"/>
      <c r="F2824" s="2"/>
      <c r="G2824" s="1"/>
      <c r="H2824" s="1"/>
      <c r="I2824" s="1"/>
    </row>
    <row r="2825" spans="1:9">
      <c r="A2825" s="1"/>
      <c r="B2825" s="2"/>
      <c r="C2825" s="1"/>
      <c r="D2825" s="1"/>
      <c r="E2825" s="1"/>
      <c r="F2825" s="2"/>
      <c r="G2825" s="1"/>
      <c r="H2825" s="1"/>
      <c r="I2825" s="1"/>
    </row>
    <row r="2826" spans="1:9">
      <c r="A2826" s="1"/>
      <c r="B2826" s="2"/>
      <c r="C2826" s="1"/>
      <c r="D2826" s="1"/>
      <c r="E2826" s="1"/>
      <c r="F2826" s="2"/>
      <c r="G2826" s="1"/>
      <c r="H2826" s="1"/>
      <c r="I2826" s="1"/>
    </row>
    <row r="2827" spans="1:9">
      <c r="A2827" s="1"/>
      <c r="B2827" s="2"/>
      <c r="C2827" s="1"/>
      <c r="D2827" s="1"/>
      <c r="E2827" s="1"/>
      <c r="F2827" s="2"/>
      <c r="G2827" s="1"/>
      <c r="H2827" s="1"/>
      <c r="I2827" s="1"/>
    </row>
    <row r="2828" spans="1:9">
      <c r="A2828" s="1"/>
      <c r="B2828" s="2"/>
      <c r="C2828" s="1"/>
      <c r="D2828" s="1"/>
      <c r="E2828" s="1"/>
      <c r="F2828" s="2"/>
      <c r="G2828" s="1"/>
      <c r="H2828" s="1"/>
      <c r="I2828" s="1"/>
    </row>
    <row r="2829" spans="1:9">
      <c r="A2829" s="1"/>
      <c r="B2829" s="2"/>
      <c r="C2829" s="1"/>
      <c r="D2829" s="1"/>
      <c r="E2829" s="1"/>
      <c r="F2829" s="2"/>
      <c r="G2829" s="1"/>
      <c r="H2829" s="1"/>
      <c r="I2829" s="1"/>
    </row>
    <row r="2830" spans="1:9">
      <c r="A2830" s="1"/>
      <c r="B2830" s="2"/>
      <c r="C2830" s="1"/>
      <c r="D2830" s="1"/>
      <c r="E2830" s="1"/>
      <c r="F2830" s="2"/>
      <c r="G2830" s="1"/>
      <c r="H2830" s="1"/>
      <c r="I2830" s="1"/>
    </row>
    <row r="2831" spans="1:9">
      <c r="A2831" s="1"/>
      <c r="B2831" s="2"/>
      <c r="C2831" s="1"/>
      <c r="D2831" s="1"/>
      <c r="E2831" s="1"/>
      <c r="F2831" s="2"/>
      <c r="G2831" s="1"/>
      <c r="H2831" s="1"/>
      <c r="I2831" s="1"/>
    </row>
    <row r="2832" spans="1:9">
      <c r="A2832" s="1"/>
      <c r="B2832" s="2"/>
      <c r="C2832" s="1"/>
      <c r="D2832" s="1"/>
      <c r="E2832" s="1"/>
      <c r="F2832" s="2"/>
      <c r="G2832" s="1"/>
      <c r="H2832" s="1"/>
      <c r="I2832" s="1"/>
    </row>
    <row r="2833" spans="1:9">
      <c r="A2833" s="1"/>
      <c r="B2833" s="2"/>
      <c r="C2833" s="1"/>
      <c r="D2833" s="1"/>
      <c r="E2833" s="1"/>
      <c r="F2833" s="2"/>
      <c r="G2833" s="1"/>
      <c r="H2833" s="1"/>
      <c r="I2833" s="1"/>
    </row>
    <row r="2834" spans="1:9">
      <c r="A2834" s="1"/>
      <c r="B2834" s="2"/>
      <c r="C2834" s="1"/>
      <c r="D2834" s="1"/>
      <c r="E2834" s="1"/>
      <c r="F2834" s="2"/>
      <c r="G2834" s="1"/>
      <c r="H2834" s="1"/>
      <c r="I2834" s="1"/>
    </row>
    <row r="2835" spans="1:9">
      <c r="A2835" s="1"/>
      <c r="B2835" s="2"/>
      <c r="C2835" s="1"/>
      <c r="D2835" s="1"/>
      <c r="E2835" s="1"/>
      <c r="F2835" s="2"/>
      <c r="G2835" s="1"/>
      <c r="H2835" s="1"/>
      <c r="I2835" s="1"/>
    </row>
    <row r="2836" spans="1:9">
      <c r="A2836" s="1"/>
      <c r="B2836" s="2"/>
      <c r="C2836" s="1"/>
      <c r="D2836" s="1"/>
      <c r="E2836" s="1"/>
      <c r="F2836" s="2"/>
      <c r="G2836" s="1"/>
      <c r="H2836" s="1"/>
      <c r="I2836" s="1"/>
    </row>
    <row r="2837" spans="1:9">
      <c r="A2837" s="1"/>
      <c r="B2837" s="2"/>
      <c r="C2837" s="1"/>
      <c r="D2837" s="1"/>
      <c r="E2837" s="1"/>
      <c r="F2837" s="2"/>
      <c r="G2837" s="1"/>
      <c r="H2837" s="1"/>
      <c r="I2837" s="1"/>
    </row>
    <row r="2838" spans="1:9">
      <c r="A2838" s="1"/>
      <c r="B2838" s="2"/>
      <c r="C2838" s="1"/>
      <c r="D2838" s="1"/>
      <c r="E2838" s="1"/>
      <c r="F2838" s="2"/>
      <c r="G2838" s="1"/>
      <c r="H2838" s="1"/>
      <c r="I2838" s="1"/>
    </row>
    <row r="2839" spans="1:9">
      <c r="A2839" s="1"/>
      <c r="B2839" s="2"/>
      <c r="C2839" s="1"/>
      <c r="D2839" s="1"/>
      <c r="E2839" s="1"/>
      <c r="F2839" s="2"/>
      <c r="G2839" s="1"/>
      <c r="H2839" s="1"/>
      <c r="I2839" s="1"/>
    </row>
    <row r="2840" spans="1:9">
      <c r="A2840" s="1"/>
      <c r="B2840" s="2"/>
      <c r="C2840" s="1"/>
      <c r="D2840" s="1"/>
      <c r="E2840" s="1"/>
      <c r="F2840" s="2"/>
      <c r="G2840" s="1"/>
      <c r="H2840" s="1"/>
      <c r="I2840" s="1"/>
    </row>
    <row r="2841" spans="1:9">
      <c r="A2841" s="1"/>
      <c r="B2841" s="2"/>
      <c r="C2841" s="1"/>
      <c r="D2841" s="1"/>
      <c r="E2841" s="1"/>
      <c r="F2841" s="2"/>
      <c r="G2841" s="1"/>
      <c r="H2841" s="1"/>
      <c r="I2841" s="1"/>
    </row>
    <row r="2842" spans="1:9">
      <c r="A2842" s="1"/>
      <c r="B2842" s="2"/>
      <c r="C2842" s="1"/>
      <c r="D2842" s="1"/>
      <c r="E2842" s="1"/>
      <c r="F2842" s="2"/>
      <c r="G2842" s="1"/>
      <c r="H2842" s="1"/>
      <c r="I2842" s="1"/>
    </row>
    <row r="2843" spans="1:9">
      <c r="A2843" s="1"/>
      <c r="B2843" s="2"/>
      <c r="C2843" s="1"/>
      <c r="D2843" s="1"/>
      <c r="E2843" s="1"/>
      <c r="F2843" s="2"/>
      <c r="G2843" s="1"/>
      <c r="H2843" s="1"/>
      <c r="I2843" s="1"/>
    </row>
    <row r="2844" spans="1:9">
      <c r="A2844" s="1"/>
      <c r="B2844" s="2"/>
      <c r="C2844" s="1"/>
      <c r="D2844" s="1"/>
      <c r="E2844" s="1"/>
      <c r="F2844" s="2"/>
      <c r="G2844" s="1"/>
      <c r="H2844" s="1"/>
      <c r="I2844" s="1"/>
    </row>
    <row r="2845" spans="1:9">
      <c r="A2845" s="1"/>
      <c r="B2845" s="2"/>
      <c r="C2845" s="1"/>
      <c r="D2845" s="1"/>
      <c r="E2845" s="1"/>
      <c r="F2845" s="2"/>
      <c r="G2845" s="1"/>
      <c r="H2845" s="1"/>
      <c r="I2845" s="1"/>
    </row>
    <row r="2846" spans="1:9">
      <c r="A2846" s="1"/>
      <c r="B2846" s="2"/>
      <c r="C2846" s="1"/>
      <c r="D2846" s="1"/>
      <c r="E2846" s="1"/>
      <c r="F2846" s="2"/>
      <c r="G2846" s="1"/>
      <c r="H2846" s="1"/>
      <c r="I2846" s="1"/>
    </row>
    <row r="2847" spans="1:9">
      <c r="A2847" s="1"/>
      <c r="B2847" s="2"/>
      <c r="C2847" s="1"/>
      <c r="D2847" s="1"/>
      <c r="E2847" s="1"/>
      <c r="F2847" s="2"/>
      <c r="G2847" s="1"/>
      <c r="H2847" s="1"/>
      <c r="I2847" s="1"/>
    </row>
    <row r="2848" spans="1:9">
      <c r="A2848" s="1"/>
      <c r="B2848" s="2"/>
      <c r="C2848" s="1"/>
      <c r="D2848" s="1"/>
      <c r="E2848" s="1"/>
      <c r="F2848" s="2"/>
      <c r="G2848" s="1"/>
      <c r="H2848" s="1"/>
      <c r="I2848" s="1"/>
    </row>
    <row r="2849" spans="1:9">
      <c r="A2849" s="1"/>
      <c r="B2849" s="2"/>
      <c r="C2849" s="1"/>
      <c r="D2849" s="1"/>
      <c r="E2849" s="1"/>
      <c r="F2849" s="2"/>
      <c r="G2849" s="1"/>
      <c r="H2849" s="1"/>
      <c r="I2849" s="1"/>
    </row>
    <row r="2850" spans="1:9">
      <c r="A2850" s="1"/>
      <c r="B2850" s="2"/>
      <c r="C2850" s="1"/>
      <c r="D2850" s="1"/>
      <c r="E2850" s="1"/>
      <c r="F2850" s="2"/>
      <c r="G2850" s="1"/>
      <c r="H2850" s="1"/>
      <c r="I2850" s="1"/>
    </row>
    <row r="2851" spans="1:9">
      <c r="A2851" s="1"/>
      <c r="B2851" s="2"/>
      <c r="C2851" s="1"/>
      <c r="D2851" s="1"/>
      <c r="E2851" s="1"/>
      <c r="F2851" s="2"/>
      <c r="G2851" s="1"/>
      <c r="H2851" s="1"/>
      <c r="I2851" s="1"/>
    </row>
    <row r="2852" spans="1:9">
      <c r="A2852" s="1"/>
      <c r="B2852" s="2"/>
      <c r="C2852" s="1"/>
      <c r="D2852" s="1"/>
      <c r="E2852" s="1"/>
      <c r="F2852" s="2"/>
      <c r="G2852" s="1"/>
      <c r="H2852" s="1"/>
      <c r="I2852" s="1"/>
    </row>
    <row r="2853" spans="1:9">
      <c r="A2853" s="1"/>
      <c r="B2853" s="2"/>
      <c r="C2853" s="1"/>
      <c r="D2853" s="1"/>
      <c r="E2853" s="1"/>
      <c r="F2853" s="2"/>
      <c r="G2853" s="1"/>
      <c r="H2853" s="1"/>
      <c r="I2853" s="1"/>
    </row>
    <row r="2854" spans="1:9">
      <c r="A2854" s="1"/>
      <c r="B2854" s="2"/>
      <c r="C2854" s="1"/>
      <c r="D2854" s="1"/>
      <c r="E2854" s="1"/>
      <c r="F2854" s="2"/>
      <c r="G2854" s="1"/>
      <c r="H2854" s="1"/>
      <c r="I2854" s="1"/>
    </row>
    <row r="2855" spans="1:9">
      <c r="A2855" s="1"/>
      <c r="B2855" s="2"/>
      <c r="C2855" s="1"/>
      <c r="D2855" s="1"/>
      <c r="E2855" s="1"/>
      <c r="F2855" s="2"/>
      <c r="G2855" s="1"/>
      <c r="H2855" s="1"/>
      <c r="I2855" s="1"/>
    </row>
    <row r="2856" spans="1:9">
      <c r="A2856" s="1"/>
      <c r="B2856" s="2"/>
      <c r="C2856" s="1"/>
      <c r="D2856" s="1"/>
      <c r="E2856" s="1"/>
      <c r="F2856" s="2"/>
      <c r="G2856" s="1"/>
      <c r="H2856" s="1"/>
      <c r="I2856" s="1"/>
    </row>
    <row r="2857" spans="1:9">
      <c r="A2857" s="1"/>
      <c r="B2857" s="2"/>
      <c r="C2857" s="1"/>
      <c r="D2857" s="1"/>
      <c r="E2857" s="1"/>
      <c r="F2857" s="2"/>
      <c r="G2857" s="1"/>
      <c r="H2857" s="1"/>
      <c r="I2857" s="1"/>
    </row>
    <row r="2858" spans="1:9">
      <c r="A2858" s="1"/>
      <c r="B2858" s="2"/>
      <c r="C2858" s="1"/>
      <c r="D2858" s="1"/>
      <c r="E2858" s="1"/>
      <c r="F2858" s="2"/>
      <c r="G2858" s="1"/>
      <c r="H2858" s="1"/>
      <c r="I2858" s="1"/>
    </row>
    <row r="2859" spans="1:9">
      <c r="A2859" s="1"/>
      <c r="B2859" s="2"/>
      <c r="C2859" s="1"/>
      <c r="D2859" s="1"/>
      <c r="E2859" s="1"/>
      <c r="F2859" s="2"/>
      <c r="G2859" s="1"/>
      <c r="H2859" s="1"/>
      <c r="I2859" s="1"/>
    </row>
    <row r="2860" spans="1:9">
      <c r="A2860" s="1"/>
      <c r="B2860" s="2"/>
      <c r="C2860" s="1"/>
      <c r="D2860" s="1"/>
      <c r="E2860" s="1"/>
      <c r="F2860" s="2"/>
      <c r="G2860" s="1"/>
      <c r="H2860" s="1"/>
      <c r="I2860" s="1"/>
    </row>
    <row r="2861" spans="1:9">
      <c r="A2861" s="1"/>
      <c r="B2861" s="2"/>
      <c r="C2861" s="1"/>
      <c r="D2861" s="1"/>
      <c r="E2861" s="1"/>
      <c r="F2861" s="2"/>
      <c r="G2861" s="1"/>
      <c r="H2861" s="1"/>
      <c r="I2861" s="1"/>
    </row>
    <row r="2862" spans="1:9">
      <c r="A2862" s="1"/>
      <c r="B2862" s="2"/>
      <c r="C2862" s="1"/>
      <c r="D2862" s="1"/>
      <c r="E2862" s="1"/>
      <c r="F2862" s="2"/>
      <c r="G2862" s="1"/>
      <c r="H2862" s="1"/>
      <c r="I2862" s="1"/>
    </row>
    <row r="2863" spans="1:9">
      <c r="A2863" s="1"/>
      <c r="B2863" s="2"/>
      <c r="C2863" s="1"/>
      <c r="D2863" s="1"/>
      <c r="E2863" s="1"/>
      <c r="F2863" s="2"/>
      <c r="G2863" s="1"/>
      <c r="H2863" s="1"/>
      <c r="I2863" s="1"/>
    </row>
    <row r="2864" spans="1:9">
      <c r="A2864" s="1"/>
      <c r="B2864" s="2"/>
      <c r="C2864" s="1"/>
      <c r="D2864" s="1"/>
      <c r="E2864" s="1"/>
      <c r="F2864" s="2"/>
      <c r="G2864" s="1"/>
      <c r="H2864" s="1"/>
      <c r="I2864" s="1"/>
    </row>
    <row r="2865" spans="1:9">
      <c r="A2865" s="1"/>
      <c r="B2865" s="2"/>
      <c r="C2865" s="1"/>
      <c r="D2865" s="1"/>
      <c r="E2865" s="1"/>
      <c r="F2865" s="2"/>
      <c r="G2865" s="1"/>
      <c r="H2865" s="1"/>
      <c r="I2865" s="1"/>
    </row>
    <row r="2866" spans="1:9">
      <c r="A2866" s="1"/>
      <c r="B2866" s="2"/>
      <c r="C2866" s="1"/>
      <c r="D2866" s="1"/>
      <c r="E2866" s="1"/>
      <c r="F2866" s="2"/>
      <c r="G2866" s="1"/>
      <c r="H2866" s="1"/>
      <c r="I2866" s="1"/>
    </row>
    <row r="2867" spans="1:9">
      <c r="A2867" s="1"/>
      <c r="B2867" s="2"/>
      <c r="C2867" s="1"/>
      <c r="D2867" s="1"/>
      <c r="E2867" s="1"/>
      <c r="F2867" s="2"/>
      <c r="G2867" s="1"/>
      <c r="H2867" s="1"/>
      <c r="I2867" s="1"/>
    </row>
    <row r="2868" spans="1:9">
      <c r="A2868" s="1"/>
      <c r="B2868" s="2"/>
      <c r="C2868" s="1"/>
      <c r="D2868" s="1"/>
      <c r="E2868" s="1"/>
      <c r="F2868" s="2"/>
      <c r="G2868" s="1"/>
      <c r="H2868" s="1"/>
      <c r="I2868" s="1"/>
    </row>
    <row r="2869" spans="1:9">
      <c r="A2869" s="1"/>
      <c r="B2869" s="2"/>
      <c r="C2869" s="1"/>
      <c r="D2869" s="1"/>
      <c r="E2869" s="1"/>
      <c r="F2869" s="2"/>
      <c r="G2869" s="1"/>
      <c r="H2869" s="1"/>
      <c r="I2869" s="1"/>
    </row>
    <row r="2870" spans="1:9">
      <c r="A2870" s="1"/>
      <c r="B2870" s="2"/>
      <c r="C2870" s="1"/>
      <c r="D2870" s="1"/>
      <c r="E2870" s="1"/>
      <c r="F2870" s="2"/>
      <c r="G2870" s="1"/>
      <c r="H2870" s="1"/>
      <c r="I2870" s="1"/>
    </row>
    <row r="2871" spans="1:9">
      <c r="A2871" s="1"/>
      <c r="B2871" s="2"/>
      <c r="C2871" s="1"/>
      <c r="D2871" s="1"/>
      <c r="E2871" s="1"/>
      <c r="F2871" s="2"/>
      <c r="G2871" s="1"/>
      <c r="H2871" s="1"/>
      <c r="I2871" s="1"/>
    </row>
    <row r="2872" spans="1:9">
      <c r="A2872" s="1"/>
      <c r="B2872" s="2"/>
      <c r="C2872" s="1"/>
      <c r="D2872" s="1"/>
      <c r="E2872" s="1"/>
      <c r="F2872" s="2"/>
      <c r="G2872" s="1"/>
      <c r="H2872" s="1"/>
      <c r="I2872" s="1"/>
    </row>
    <row r="2873" spans="1:9">
      <c r="A2873" s="1"/>
      <c r="B2873" s="2"/>
      <c r="C2873" s="1"/>
      <c r="D2873" s="1"/>
      <c r="E2873" s="1"/>
      <c r="F2873" s="2"/>
      <c r="G2873" s="1"/>
      <c r="H2873" s="1"/>
      <c r="I2873" s="1"/>
    </row>
    <row r="2874" spans="1:9">
      <c r="A2874" s="1"/>
      <c r="B2874" s="2"/>
      <c r="C2874" s="1"/>
      <c r="D2874" s="1"/>
      <c r="E2874" s="1"/>
      <c r="F2874" s="2"/>
      <c r="G2874" s="1"/>
      <c r="H2874" s="1"/>
      <c r="I2874" s="1"/>
    </row>
    <row r="2875" spans="1:9">
      <c r="A2875" s="1"/>
      <c r="B2875" s="2"/>
      <c r="C2875" s="1"/>
      <c r="D2875" s="1"/>
      <c r="E2875" s="1"/>
      <c r="F2875" s="2"/>
      <c r="G2875" s="1"/>
      <c r="H2875" s="1"/>
      <c r="I2875" s="1"/>
    </row>
    <row r="2876" spans="1:9">
      <c r="A2876" s="1"/>
      <c r="B2876" s="2"/>
      <c r="C2876" s="1"/>
      <c r="D2876" s="1"/>
      <c r="E2876" s="1"/>
      <c r="F2876" s="2"/>
      <c r="G2876" s="1"/>
      <c r="H2876" s="1"/>
      <c r="I2876" s="1"/>
    </row>
    <row r="2877" spans="1:9">
      <c r="A2877" s="1"/>
      <c r="B2877" s="2"/>
      <c r="C2877" s="1"/>
      <c r="D2877" s="1"/>
      <c r="E2877" s="1"/>
      <c r="F2877" s="2"/>
      <c r="G2877" s="1"/>
      <c r="H2877" s="1"/>
      <c r="I2877" s="1"/>
    </row>
    <row r="2878" spans="1:9">
      <c r="A2878" s="1"/>
      <c r="B2878" s="2"/>
      <c r="C2878" s="1"/>
      <c r="D2878" s="1"/>
      <c r="E2878" s="1"/>
      <c r="F2878" s="2"/>
      <c r="G2878" s="1"/>
      <c r="H2878" s="1"/>
      <c r="I2878" s="1"/>
    </row>
    <row r="2879" spans="1:9">
      <c r="A2879" s="1"/>
      <c r="B2879" s="2"/>
      <c r="C2879" s="1"/>
      <c r="D2879" s="1"/>
      <c r="E2879" s="1"/>
      <c r="F2879" s="2"/>
      <c r="G2879" s="1"/>
      <c r="H2879" s="1"/>
      <c r="I2879" s="1"/>
    </row>
    <row r="2880" spans="1:9">
      <c r="A2880" s="1"/>
      <c r="B2880" s="2"/>
      <c r="C2880" s="1"/>
      <c r="D2880" s="1"/>
      <c r="E2880" s="1"/>
      <c r="F2880" s="2"/>
      <c r="G2880" s="1"/>
      <c r="H2880" s="1"/>
      <c r="I2880" s="1"/>
    </row>
    <row r="2881" spans="1:9">
      <c r="A2881" s="1"/>
      <c r="B2881" s="2"/>
      <c r="C2881" s="1"/>
      <c r="D2881" s="1"/>
      <c r="E2881" s="1"/>
      <c r="F2881" s="2"/>
      <c r="G2881" s="1"/>
      <c r="H2881" s="1"/>
      <c r="I2881" s="1"/>
    </row>
    <row r="2882" spans="1:9">
      <c r="A2882" s="1"/>
      <c r="B2882" s="2"/>
      <c r="C2882" s="1"/>
      <c r="D2882" s="1"/>
      <c r="E2882" s="1"/>
      <c r="F2882" s="2"/>
      <c r="G2882" s="1"/>
      <c r="H2882" s="1"/>
      <c r="I2882" s="1"/>
    </row>
    <row r="2883" spans="1:9">
      <c r="A2883" s="1"/>
      <c r="B2883" s="2"/>
      <c r="C2883" s="1"/>
      <c r="D2883" s="1"/>
      <c r="E2883" s="1"/>
      <c r="F2883" s="2"/>
      <c r="G2883" s="1"/>
      <c r="H2883" s="1"/>
      <c r="I2883" s="1"/>
    </row>
    <row r="2884" spans="1:9">
      <c r="A2884" s="1"/>
      <c r="B2884" s="2"/>
      <c r="C2884" s="1"/>
      <c r="D2884" s="1"/>
      <c r="E2884" s="1"/>
      <c r="F2884" s="2"/>
      <c r="G2884" s="1"/>
      <c r="H2884" s="1"/>
      <c r="I2884" s="1"/>
    </row>
    <row r="2885" spans="1:9">
      <c r="A2885" s="1"/>
      <c r="B2885" s="2"/>
      <c r="C2885" s="1"/>
      <c r="D2885" s="1"/>
      <c r="E2885" s="1"/>
      <c r="F2885" s="2"/>
      <c r="G2885" s="1"/>
      <c r="H2885" s="1"/>
      <c r="I2885" s="1"/>
    </row>
    <row r="2886" spans="1:9">
      <c r="A2886" s="1"/>
      <c r="B2886" s="2"/>
      <c r="C2886" s="1"/>
      <c r="D2886" s="1"/>
      <c r="E2886" s="1"/>
      <c r="F2886" s="2"/>
      <c r="G2886" s="1"/>
      <c r="H2886" s="1"/>
      <c r="I2886" s="1"/>
    </row>
    <row r="2887" spans="1:9">
      <c r="A2887" s="1"/>
      <c r="B2887" s="2"/>
      <c r="C2887" s="1"/>
      <c r="D2887" s="1"/>
      <c r="E2887" s="1"/>
      <c r="F2887" s="2"/>
      <c r="G2887" s="1"/>
      <c r="H2887" s="1"/>
      <c r="I2887" s="1"/>
    </row>
    <row r="2888" spans="1:9">
      <c r="A2888" s="1"/>
      <c r="B2888" s="2"/>
      <c r="C2888" s="1"/>
      <c r="D2888" s="1"/>
      <c r="E2888" s="1"/>
      <c r="F2888" s="2"/>
      <c r="G2888" s="1"/>
      <c r="H2888" s="1"/>
      <c r="I2888" s="1"/>
    </row>
    <row r="2889" spans="1:9">
      <c r="A2889" s="1"/>
      <c r="B2889" s="2"/>
      <c r="C2889" s="1"/>
      <c r="D2889" s="1"/>
      <c r="E2889" s="1"/>
      <c r="F2889" s="2"/>
      <c r="G2889" s="1"/>
      <c r="H2889" s="1"/>
      <c r="I2889" s="1"/>
    </row>
    <row r="2890" spans="1:9">
      <c r="A2890" s="1"/>
      <c r="B2890" s="2"/>
      <c r="C2890" s="1"/>
      <c r="D2890" s="1"/>
      <c r="E2890" s="1"/>
      <c r="F2890" s="2"/>
      <c r="G2890" s="1"/>
      <c r="H2890" s="1"/>
      <c r="I2890" s="1"/>
    </row>
    <row r="2891" spans="1:9">
      <c r="A2891" s="1"/>
      <c r="B2891" s="2"/>
      <c r="C2891" s="1"/>
      <c r="D2891" s="1"/>
      <c r="E2891" s="1"/>
      <c r="F2891" s="2"/>
      <c r="G2891" s="1"/>
      <c r="H2891" s="1"/>
      <c r="I2891" s="1"/>
    </row>
    <row r="2892" spans="1:9">
      <c r="A2892" s="1"/>
      <c r="B2892" s="2"/>
      <c r="C2892" s="1"/>
      <c r="D2892" s="1"/>
      <c r="E2892" s="1"/>
      <c r="F2892" s="2"/>
      <c r="G2892" s="1"/>
      <c r="H2892" s="1"/>
      <c r="I2892" s="1"/>
    </row>
    <row r="2893" spans="1:9">
      <c r="A2893" s="1"/>
      <c r="B2893" s="2"/>
      <c r="C2893" s="1"/>
      <c r="D2893" s="1"/>
      <c r="E2893" s="1"/>
      <c r="F2893" s="2"/>
      <c r="G2893" s="1"/>
      <c r="H2893" s="1"/>
      <c r="I2893" s="1"/>
    </row>
    <row r="2894" spans="1:9">
      <c r="A2894" s="1"/>
      <c r="B2894" s="2"/>
      <c r="C2894" s="1"/>
      <c r="D2894" s="1"/>
      <c r="E2894" s="1"/>
      <c r="F2894" s="2"/>
      <c r="G2894" s="1"/>
      <c r="H2894" s="1"/>
      <c r="I2894" s="1"/>
    </row>
    <row r="2895" spans="1:9">
      <c r="A2895" s="1"/>
      <c r="B2895" s="2"/>
      <c r="C2895" s="1"/>
      <c r="D2895" s="1"/>
      <c r="E2895" s="1"/>
      <c r="F2895" s="2"/>
      <c r="G2895" s="1"/>
      <c r="H2895" s="1"/>
      <c r="I2895" s="1"/>
    </row>
    <row r="2896" spans="1:9">
      <c r="A2896" s="1"/>
      <c r="B2896" s="2"/>
      <c r="C2896" s="1"/>
      <c r="D2896" s="1"/>
      <c r="E2896" s="1"/>
      <c r="F2896" s="2"/>
      <c r="G2896" s="1"/>
      <c r="H2896" s="1"/>
      <c r="I2896" s="1"/>
    </row>
    <row r="2897" spans="1:9">
      <c r="A2897" s="1"/>
      <c r="B2897" s="2"/>
      <c r="C2897" s="1"/>
      <c r="D2897" s="1"/>
      <c r="E2897" s="1"/>
      <c r="F2897" s="2"/>
      <c r="G2897" s="1"/>
      <c r="H2897" s="1"/>
      <c r="I2897" s="1"/>
    </row>
    <row r="2898" spans="1:9">
      <c r="A2898" s="1"/>
      <c r="B2898" s="2"/>
      <c r="C2898" s="1"/>
      <c r="D2898" s="1"/>
      <c r="E2898" s="1"/>
      <c r="F2898" s="2"/>
      <c r="G2898" s="1"/>
      <c r="H2898" s="1"/>
      <c r="I2898" s="1"/>
    </row>
    <row r="2899" spans="1:9">
      <c r="A2899" s="1"/>
      <c r="B2899" s="2"/>
      <c r="C2899" s="1"/>
      <c r="D2899" s="1"/>
      <c r="E2899" s="1"/>
      <c r="F2899" s="2"/>
      <c r="G2899" s="1"/>
      <c r="H2899" s="1"/>
      <c r="I2899" s="1"/>
    </row>
    <row r="2900" spans="1:9">
      <c r="A2900" s="1"/>
      <c r="B2900" s="2"/>
      <c r="C2900" s="1"/>
      <c r="D2900" s="1"/>
      <c r="E2900" s="1"/>
      <c r="F2900" s="2"/>
      <c r="G2900" s="1"/>
      <c r="H2900" s="1"/>
      <c r="I2900" s="1"/>
    </row>
    <row r="2901" spans="1:9">
      <c r="A2901" s="1"/>
      <c r="B2901" s="2"/>
      <c r="C2901" s="1"/>
      <c r="D2901" s="1"/>
      <c r="E2901" s="1"/>
      <c r="F2901" s="2"/>
      <c r="G2901" s="1"/>
      <c r="H2901" s="1"/>
      <c r="I2901" s="1"/>
    </row>
    <row r="2902" spans="1:9">
      <c r="A2902" s="1"/>
      <c r="B2902" s="2"/>
      <c r="C2902" s="1"/>
      <c r="D2902" s="1"/>
      <c r="E2902" s="1"/>
      <c r="F2902" s="2"/>
      <c r="G2902" s="1"/>
      <c r="H2902" s="1"/>
      <c r="I2902" s="1"/>
    </row>
    <row r="2903" spans="1:9">
      <c r="A2903" s="1"/>
      <c r="B2903" s="2"/>
      <c r="C2903" s="1"/>
      <c r="D2903" s="1"/>
      <c r="E2903" s="1"/>
      <c r="F2903" s="2"/>
      <c r="G2903" s="1"/>
      <c r="H2903" s="1"/>
      <c r="I2903" s="1"/>
    </row>
    <row r="2904" spans="1:9">
      <c r="A2904" s="1"/>
      <c r="B2904" s="2"/>
      <c r="C2904" s="1"/>
      <c r="D2904" s="1"/>
      <c r="E2904" s="1"/>
      <c r="F2904" s="2"/>
      <c r="G2904" s="1"/>
      <c r="H2904" s="1"/>
      <c r="I2904" s="1"/>
    </row>
    <row r="2905" spans="1:9">
      <c r="A2905" s="1"/>
      <c r="B2905" s="2"/>
      <c r="C2905" s="1"/>
      <c r="D2905" s="1"/>
      <c r="E2905" s="1"/>
      <c r="F2905" s="2"/>
      <c r="G2905" s="1"/>
      <c r="H2905" s="1"/>
      <c r="I2905" s="1"/>
    </row>
    <row r="2906" spans="1:9">
      <c r="A2906" s="1"/>
      <c r="B2906" s="2"/>
      <c r="C2906" s="1"/>
      <c r="D2906" s="1"/>
      <c r="E2906" s="1"/>
      <c r="F2906" s="2"/>
      <c r="G2906" s="1"/>
      <c r="H2906" s="1"/>
      <c r="I2906" s="1"/>
    </row>
    <row r="2907" spans="1:9">
      <c r="A2907" s="1"/>
      <c r="B2907" s="2"/>
      <c r="C2907" s="1"/>
      <c r="D2907" s="1"/>
      <c r="E2907" s="1"/>
      <c r="F2907" s="2"/>
      <c r="G2907" s="1"/>
      <c r="H2907" s="1"/>
      <c r="I2907" s="1"/>
    </row>
    <row r="2908" spans="1:9">
      <c r="A2908" s="1"/>
      <c r="B2908" s="2"/>
      <c r="C2908" s="1"/>
      <c r="D2908" s="1"/>
      <c r="E2908" s="1"/>
      <c r="F2908" s="2"/>
      <c r="G2908" s="1"/>
      <c r="H2908" s="1"/>
      <c r="I2908" s="1"/>
    </row>
    <row r="2909" spans="1:9">
      <c r="A2909" s="1"/>
      <c r="B2909" s="2"/>
      <c r="C2909" s="1"/>
      <c r="D2909" s="1"/>
      <c r="E2909" s="1"/>
      <c r="F2909" s="2"/>
      <c r="G2909" s="1"/>
      <c r="H2909" s="1"/>
      <c r="I2909" s="1"/>
    </row>
    <row r="2910" spans="1:9">
      <c r="A2910" s="1"/>
      <c r="B2910" s="2"/>
      <c r="C2910" s="1"/>
      <c r="D2910" s="1"/>
      <c r="E2910" s="1"/>
      <c r="F2910" s="2"/>
      <c r="G2910" s="1"/>
      <c r="H2910" s="1"/>
      <c r="I2910" s="1"/>
    </row>
    <row r="2911" spans="1:9">
      <c r="A2911" s="1"/>
      <c r="B2911" s="2"/>
      <c r="C2911" s="1"/>
      <c r="D2911" s="1"/>
      <c r="E2911" s="1"/>
      <c r="F2911" s="2"/>
      <c r="G2911" s="1"/>
      <c r="H2911" s="1"/>
      <c r="I2911" s="1"/>
    </row>
    <row r="2912" spans="1:9">
      <c r="A2912" s="1"/>
      <c r="B2912" s="2"/>
      <c r="C2912" s="1"/>
      <c r="D2912" s="1"/>
      <c r="E2912" s="1"/>
      <c r="F2912" s="2"/>
      <c r="G2912" s="1"/>
      <c r="H2912" s="1"/>
      <c r="I2912" s="1"/>
    </row>
    <row r="2913" spans="1:9">
      <c r="A2913" s="1"/>
      <c r="B2913" s="2"/>
      <c r="C2913" s="1"/>
      <c r="D2913" s="1"/>
      <c r="E2913" s="1"/>
      <c r="F2913" s="2"/>
      <c r="G2913" s="1"/>
      <c r="H2913" s="1"/>
      <c r="I2913" s="1"/>
    </row>
    <row r="2914" spans="1:9">
      <c r="A2914" s="1"/>
      <c r="B2914" s="2"/>
      <c r="C2914" s="1"/>
      <c r="D2914" s="1"/>
      <c r="E2914" s="1"/>
      <c r="F2914" s="2"/>
      <c r="G2914" s="1"/>
      <c r="H2914" s="1"/>
      <c r="I2914" s="1"/>
    </row>
    <row r="2915" spans="1:9">
      <c r="A2915" s="1"/>
      <c r="B2915" s="2"/>
      <c r="C2915" s="1"/>
      <c r="D2915" s="1"/>
      <c r="E2915" s="1"/>
      <c r="F2915" s="2"/>
      <c r="G2915" s="1"/>
      <c r="H2915" s="1"/>
      <c r="I2915" s="1"/>
    </row>
    <row r="2916" spans="1:9">
      <c r="A2916" s="1"/>
      <c r="B2916" s="2"/>
      <c r="C2916" s="1"/>
      <c r="D2916" s="1"/>
      <c r="E2916" s="1"/>
      <c r="F2916" s="2"/>
      <c r="G2916" s="1"/>
      <c r="H2916" s="1"/>
      <c r="I2916" s="1"/>
    </row>
    <row r="2917" spans="1:9">
      <c r="A2917" s="1"/>
      <c r="B2917" s="2"/>
      <c r="C2917" s="1"/>
      <c r="D2917" s="1"/>
      <c r="E2917" s="1"/>
      <c r="F2917" s="2"/>
      <c r="G2917" s="1"/>
      <c r="H2917" s="1"/>
      <c r="I2917" s="1"/>
    </row>
    <row r="2918" spans="1:9">
      <c r="A2918" s="1"/>
      <c r="B2918" s="2"/>
      <c r="C2918" s="1"/>
      <c r="D2918" s="1"/>
      <c r="E2918" s="1"/>
      <c r="F2918" s="2"/>
      <c r="G2918" s="1"/>
      <c r="H2918" s="1"/>
      <c r="I2918" s="1"/>
    </row>
    <row r="2919" spans="1:9">
      <c r="A2919" s="1"/>
      <c r="B2919" s="2"/>
      <c r="C2919" s="1"/>
      <c r="D2919" s="1"/>
      <c r="E2919" s="1"/>
      <c r="F2919" s="2"/>
      <c r="G2919" s="1"/>
      <c r="H2919" s="1"/>
      <c r="I2919" s="1"/>
    </row>
    <row r="2920" spans="1:9">
      <c r="A2920" s="1"/>
      <c r="B2920" s="2"/>
      <c r="C2920" s="1"/>
      <c r="D2920" s="1"/>
      <c r="E2920" s="1"/>
      <c r="F2920" s="2"/>
      <c r="G2920" s="1"/>
      <c r="H2920" s="1"/>
      <c r="I2920" s="1"/>
    </row>
    <row r="2921" spans="1:9">
      <c r="A2921" s="1"/>
      <c r="B2921" s="2"/>
      <c r="C2921" s="1"/>
      <c r="D2921" s="1"/>
      <c r="E2921" s="1"/>
      <c r="F2921" s="2"/>
      <c r="G2921" s="1"/>
      <c r="H2921" s="1"/>
      <c r="I2921" s="1"/>
    </row>
    <row r="2922" spans="1:9">
      <c r="A2922" s="1"/>
      <c r="B2922" s="2"/>
      <c r="C2922" s="1"/>
      <c r="D2922" s="1"/>
      <c r="E2922" s="1"/>
      <c r="F2922" s="2"/>
      <c r="G2922" s="1"/>
      <c r="H2922" s="1"/>
      <c r="I2922" s="1"/>
    </row>
    <row r="2923" spans="1:9">
      <c r="A2923" s="1"/>
      <c r="B2923" s="2"/>
      <c r="C2923" s="1"/>
      <c r="D2923" s="1"/>
      <c r="E2923" s="1"/>
      <c r="F2923" s="2"/>
      <c r="G2923" s="1"/>
      <c r="H2923" s="1"/>
      <c r="I2923" s="1"/>
    </row>
    <row r="2924" spans="1:9">
      <c r="A2924" s="1"/>
      <c r="B2924" s="2"/>
      <c r="C2924" s="1"/>
      <c r="D2924" s="1"/>
      <c r="E2924" s="1"/>
      <c r="F2924" s="2"/>
      <c r="G2924" s="1"/>
      <c r="H2924" s="1"/>
      <c r="I2924" s="1"/>
    </row>
    <row r="2925" spans="1:9">
      <c r="A2925" s="1"/>
      <c r="B2925" s="2"/>
      <c r="C2925" s="1"/>
      <c r="D2925" s="1"/>
      <c r="E2925" s="1"/>
      <c r="F2925" s="2"/>
      <c r="G2925" s="1"/>
      <c r="H2925" s="1"/>
      <c r="I2925" s="1"/>
    </row>
    <row r="2926" spans="1:9">
      <c r="A2926" s="1"/>
      <c r="B2926" s="2"/>
      <c r="C2926" s="1"/>
      <c r="D2926" s="1"/>
      <c r="E2926" s="1"/>
      <c r="F2926" s="2"/>
      <c r="G2926" s="1"/>
      <c r="H2926" s="1"/>
      <c r="I2926" s="1"/>
    </row>
    <row r="2927" spans="1:9">
      <c r="A2927" s="1"/>
      <c r="B2927" s="2"/>
      <c r="C2927" s="1"/>
      <c r="D2927" s="1"/>
      <c r="E2927" s="1"/>
      <c r="F2927" s="2"/>
      <c r="G2927" s="1"/>
      <c r="H2927" s="1"/>
      <c r="I2927" s="1"/>
    </row>
    <row r="2928" spans="1:9">
      <c r="A2928" s="1"/>
      <c r="B2928" s="2"/>
      <c r="C2928" s="1"/>
      <c r="D2928" s="1"/>
      <c r="E2928" s="1"/>
      <c r="F2928" s="2"/>
      <c r="G2928" s="1"/>
      <c r="H2928" s="1"/>
      <c r="I2928" s="1"/>
    </row>
    <row r="2929" spans="1:9">
      <c r="A2929" s="1"/>
      <c r="B2929" s="2"/>
      <c r="C2929" s="1"/>
      <c r="D2929" s="1"/>
      <c r="E2929" s="1"/>
      <c r="F2929" s="2"/>
      <c r="G2929" s="1"/>
      <c r="H2929" s="1"/>
      <c r="I2929" s="1"/>
    </row>
    <row r="2930" spans="1:9">
      <c r="A2930" s="1"/>
      <c r="B2930" s="2"/>
      <c r="C2930" s="1"/>
      <c r="D2930" s="1"/>
      <c r="E2930" s="1"/>
      <c r="F2930" s="2"/>
      <c r="G2930" s="1"/>
      <c r="H2930" s="1"/>
      <c r="I2930" s="1"/>
    </row>
    <row r="2931" spans="1:9">
      <c r="A2931" s="1"/>
      <c r="B2931" s="2"/>
      <c r="C2931" s="1"/>
      <c r="D2931" s="1"/>
      <c r="E2931" s="1"/>
      <c r="F2931" s="2"/>
      <c r="G2931" s="1"/>
      <c r="H2931" s="1"/>
      <c r="I2931" s="1"/>
    </row>
    <row r="2932" spans="1:9">
      <c r="A2932" s="1"/>
      <c r="B2932" s="2"/>
      <c r="C2932" s="1"/>
      <c r="D2932" s="1"/>
      <c r="E2932" s="1"/>
      <c r="F2932" s="2"/>
      <c r="G2932" s="1"/>
      <c r="H2932" s="1"/>
      <c r="I2932" s="1"/>
    </row>
    <row r="2933" spans="1:9">
      <c r="A2933" s="1"/>
      <c r="B2933" s="2"/>
      <c r="C2933" s="1"/>
      <c r="D2933" s="1"/>
      <c r="E2933" s="1"/>
      <c r="F2933" s="2"/>
      <c r="G2933" s="1"/>
      <c r="H2933" s="1"/>
      <c r="I2933" s="1"/>
    </row>
    <row r="2934" spans="1:9">
      <c r="A2934" s="1"/>
      <c r="B2934" s="2"/>
      <c r="C2934" s="1"/>
      <c r="D2934" s="1"/>
      <c r="E2934" s="1"/>
      <c r="F2934" s="2"/>
      <c r="G2934" s="1"/>
      <c r="H2934" s="1"/>
      <c r="I2934" s="1"/>
    </row>
    <row r="2935" spans="1:9">
      <c r="A2935" s="1"/>
      <c r="B2935" s="2"/>
      <c r="C2935" s="1"/>
      <c r="D2935" s="1"/>
      <c r="E2935" s="1"/>
      <c r="F2935" s="2"/>
      <c r="G2935" s="1"/>
      <c r="H2935" s="1"/>
      <c r="I2935" s="1"/>
    </row>
    <row r="2936" spans="1:9">
      <c r="A2936" s="1"/>
      <c r="B2936" s="2"/>
      <c r="C2936" s="1"/>
      <c r="D2936" s="1"/>
      <c r="E2936" s="1"/>
      <c r="F2936" s="2"/>
      <c r="G2936" s="1"/>
      <c r="H2936" s="1"/>
      <c r="I2936" s="1"/>
    </row>
    <row r="2937" spans="1:9">
      <c r="A2937" s="1"/>
      <c r="B2937" s="2"/>
      <c r="C2937" s="1"/>
      <c r="D2937" s="1"/>
      <c r="E2937" s="1"/>
      <c r="F2937" s="2"/>
      <c r="G2937" s="1"/>
      <c r="H2937" s="1"/>
      <c r="I2937" s="1"/>
    </row>
    <row r="2938" spans="1:9">
      <c r="A2938" s="1"/>
      <c r="B2938" s="2"/>
      <c r="C2938" s="1"/>
      <c r="D2938" s="1"/>
      <c r="E2938" s="1"/>
      <c r="F2938" s="2"/>
      <c r="G2938" s="1"/>
      <c r="H2938" s="1"/>
      <c r="I2938" s="1"/>
    </row>
    <row r="2939" spans="1:9">
      <c r="A2939" s="1"/>
      <c r="B2939" s="2"/>
      <c r="C2939" s="1"/>
      <c r="D2939" s="1"/>
      <c r="E2939" s="1"/>
      <c r="F2939" s="2"/>
      <c r="G2939" s="1"/>
      <c r="H2939" s="1"/>
      <c r="I2939" s="1"/>
    </row>
    <row r="2940" spans="1:9">
      <c r="A2940" s="1"/>
      <c r="B2940" s="2"/>
      <c r="C2940" s="1"/>
      <c r="D2940" s="1"/>
      <c r="E2940" s="1"/>
      <c r="F2940" s="2"/>
      <c r="G2940" s="1"/>
      <c r="H2940" s="1"/>
      <c r="I2940" s="1"/>
    </row>
    <row r="2941" spans="1:9">
      <c r="A2941" s="1"/>
      <c r="B2941" s="2"/>
      <c r="C2941" s="1"/>
      <c r="D2941" s="1"/>
      <c r="E2941" s="1"/>
      <c r="F2941" s="2"/>
      <c r="G2941" s="1"/>
      <c r="H2941" s="1"/>
      <c r="I2941" s="1"/>
    </row>
    <row r="2942" spans="1:9">
      <c r="A2942" s="1"/>
      <c r="B2942" s="2"/>
      <c r="C2942" s="1"/>
      <c r="D2942" s="1"/>
      <c r="E2942" s="1"/>
      <c r="F2942" s="2"/>
      <c r="G2942" s="1"/>
      <c r="H2942" s="1"/>
      <c r="I2942" s="1"/>
    </row>
    <row r="2943" spans="1:9">
      <c r="A2943" s="1"/>
      <c r="B2943" s="2"/>
      <c r="C2943" s="1"/>
      <c r="D2943" s="1"/>
      <c r="E2943" s="1"/>
      <c r="F2943" s="2"/>
      <c r="G2943" s="1"/>
      <c r="H2943" s="1"/>
      <c r="I2943" s="1"/>
    </row>
    <row r="2944" spans="1:9">
      <c r="A2944" s="1"/>
      <c r="B2944" s="2"/>
      <c r="C2944" s="1"/>
      <c r="D2944" s="1"/>
      <c r="E2944" s="1"/>
      <c r="F2944" s="2"/>
      <c r="G2944" s="1"/>
      <c r="H2944" s="1"/>
      <c r="I2944" s="1"/>
    </row>
    <row r="2945" spans="1:9">
      <c r="A2945" s="1"/>
      <c r="B2945" s="2"/>
      <c r="C2945" s="1"/>
      <c r="D2945" s="1"/>
      <c r="E2945" s="1"/>
      <c r="F2945" s="2"/>
      <c r="G2945" s="1"/>
      <c r="H2945" s="1"/>
      <c r="I2945" s="1"/>
    </row>
    <row r="2946" spans="1:9">
      <c r="A2946" s="1"/>
      <c r="B2946" s="2"/>
      <c r="C2946" s="1"/>
      <c r="D2946" s="1"/>
      <c r="E2946" s="1"/>
      <c r="F2946" s="2"/>
      <c r="G2946" s="1"/>
      <c r="H2946" s="1"/>
      <c r="I2946" s="1"/>
    </row>
    <row r="2947" spans="1:9">
      <c r="A2947" s="1"/>
      <c r="B2947" s="2"/>
      <c r="C2947" s="1"/>
      <c r="D2947" s="1"/>
      <c r="E2947" s="1"/>
      <c r="F2947" s="2"/>
      <c r="G2947" s="1"/>
      <c r="H2947" s="1"/>
      <c r="I2947" s="1"/>
    </row>
    <row r="2948" spans="1:9">
      <c r="A2948" s="1"/>
      <c r="B2948" s="2"/>
      <c r="C2948" s="1"/>
      <c r="D2948" s="1"/>
      <c r="E2948" s="1"/>
      <c r="F2948" s="2"/>
      <c r="G2948" s="1"/>
      <c r="H2948" s="1"/>
      <c r="I2948" s="1"/>
    </row>
    <row r="2949" spans="1:9">
      <c r="A2949" s="1"/>
      <c r="B2949" s="2"/>
      <c r="C2949" s="1"/>
      <c r="D2949" s="1"/>
      <c r="E2949" s="1"/>
      <c r="F2949" s="2"/>
      <c r="G2949" s="1"/>
      <c r="H2949" s="1"/>
      <c r="I2949" s="1"/>
    </row>
    <row r="2950" spans="1:9">
      <c r="A2950" s="1"/>
      <c r="B2950" s="2"/>
      <c r="C2950" s="1"/>
      <c r="D2950" s="1"/>
      <c r="E2950" s="1"/>
      <c r="F2950" s="2"/>
      <c r="G2950" s="1"/>
      <c r="H2950" s="1"/>
      <c r="I2950" s="1"/>
    </row>
    <row r="2951" spans="1:9">
      <c r="A2951" s="1"/>
      <c r="B2951" s="2"/>
      <c r="C2951" s="1"/>
      <c r="D2951" s="1"/>
      <c r="E2951" s="1"/>
      <c r="F2951" s="2"/>
      <c r="G2951" s="1"/>
      <c r="H2951" s="1"/>
      <c r="I2951" s="1"/>
    </row>
    <row r="2952" spans="1:9">
      <c r="A2952" s="1"/>
      <c r="B2952" s="2"/>
      <c r="C2952" s="1"/>
      <c r="D2952" s="1"/>
      <c r="E2952" s="1"/>
      <c r="F2952" s="2"/>
      <c r="G2952" s="1"/>
      <c r="H2952" s="1"/>
      <c r="I2952" s="1"/>
    </row>
    <row r="2953" spans="1:9">
      <c r="A2953" s="1"/>
      <c r="B2953" s="2"/>
      <c r="C2953" s="1"/>
      <c r="D2953" s="1"/>
      <c r="E2953" s="1"/>
      <c r="F2953" s="2"/>
      <c r="G2953" s="1"/>
      <c r="H2953" s="1"/>
      <c r="I2953" s="1"/>
    </row>
    <row r="2954" spans="1:9">
      <c r="A2954" s="1"/>
      <c r="B2954" s="2"/>
      <c r="C2954" s="1"/>
      <c r="D2954" s="1"/>
      <c r="E2954" s="1"/>
      <c r="F2954" s="2"/>
      <c r="G2954" s="1"/>
      <c r="H2954" s="1"/>
      <c r="I2954" s="1"/>
    </row>
    <row r="2955" spans="1:9">
      <c r="A2955" s="1"/>
      <c r="B2955" s="2"/>
      <c r="C2955" s="1"/>
      <c r="D2955" s="1"/>
      <c r="E2955" s="1"/>
      <c r="F2955" s="2"/>
      <c r="G2955" s="1"/>
      <c r="H2955" s="1"/>
      <c r="I2955" s="1"/>
    </row>
    <row r="2956" spans="1:9">
      <c r="A2956" s="1"/>
      <c r="B2956" s="2"/>
      <c r="C2956" s="1"/>
      <c r="D2956" s="1"/>
      <c r="E2956" s="1"/>
      <c r="F2956" s="2"/>
      <c r="G2956" s="1"/>
      <c r="H2956" s="1"/>
      <c r="I2956" s="1"/>
    </row>
    <row r="2957" spans="1:9">
      <c r="A2957" s="1"/>
      <c r="B2957" s="2"/>
      <c r="C2957" s="1"/>
      <c r="D2957" s="1"/>
      <c r="E2957" s="1"/>
      <c r="F2957" s="2"/>
      <c r="G2957" s="1"/>
      <c r="H2957" s="1"/>
      <c r="I2957" s="1"/>
    </row>
    <row r="2958" spans="1:9">
      <c r="A2958" s="1"/>
      <c r="B2958" s="2"/>
      <c r="C2958" s="1"/>
      <c r="D2958" s="1"/>
      <c r="E2958" s="1"/>
      <c r="F2958" s="2"/>
      <c r="G2958" s="1"/>
      <c r="H2958" s="1"/>
      <c r="I2958" s="1"/>
    </row>
    <row r="2959" spans="1:9">
      <c r="A2959" s="1"/>
      <c r="B2959" s="2"/>
      <c r="C2959" s="1"/>
      <c r="D2959" s="1"/>
      <c r="E2959" s="1"/>
      <c r="F2959" s="2"/>
      <c r="G2959" s="1"/>
      <c r="H2959" s="1"/>
      <c r="I2959" s="1"/>
    </row>
    <row r="2960" spans="1:9">
      <c r="A2960" s="1"/>
      <c r="B2960" s="2"/>
      <c r="C2960" s="1"/>
      <c r="D2960" s="1"/>
      <c r="E2960" s="1"/>
      <c r="F2960" s="2"/>
      <c r="G2960" s="1"/>
      <c r="H2960" s="1"/>
      <c r="I2960" s="1"/>
    </row>
    <row r="2961" spans="1:9">
      <c r="A2961" s="1"/>
      <c r="B2961" s="2"/>
      <c r="C2961" s="1"/>
      <c r="D2961" s="1"/>
      <c r="E2961" s="1"/>
      <c r="F2961" s="2"/>
      <c r="G2961" s="1"/>
      <c r="H2961" s="1"/>
      <c r="I2961" s="1"/>
    </row>
    <row r="2962" spans="1:9">
      <c r="A2962" s="1"/>
      <c r="B2962" s="2"/>
      <c r="C2962" s="1"/>
      <c r="D2962" s="1"/>
      <c r="E2962" s="1"/>
      <c r="F2962" s="2"/>
      <c r="G2962" s="1"/>
      <c r="H2962" s="1"/>
      <c r="I2962" s="1"/>
    </row>
    <row r="2963" spans="1:9">
      <c r="A2963" s="1"/>
      <c r="B2963" s="2"/>
      <c r="C2963" s="1"/>
      <c r="D2963" s="1"/>
      <c r="E2963" s="1"/>
      <c r="F2963" s="2"/>
      <c r="G2963" s="1"/>
      <c r="H2963" s="1"/>
      <c r="I2963" s="1"/>
    </row>
    <row r="2964" spans="1:9">
      <c r="A2964" s="1"/>
      <c r="B2964" s="2"/>
      <c r="C2964" s="1"/>
      <c r="D2964" s="1"/>
      <c r="E2964" s="1"/>
      <c r="F2964" s="2"/>
      <c r="G2964" s="1"/>
      <c r="H2964" s="1"/>
      <c r="I2964" s="1"/>
    </row>
    <row r="2965" spans="1:9">
      <c r="A2965" s="1"/>
      <c r="B2965" s="2"/>
      <c r="C2965" s="1"/>
      <c r="D2965" s="1"/>
      <c r="E2965" s="1"/>
      <c r="F2965" s="2"/>
      <c r="G2965" s="1"/>
      <c r="H2965" s="1"/>
      <c r="I2965" s="1"/>
    </row>
    <row r="2966" spans="1:9">
      <c r="A2966" s="1"/>
      <c r="B2966" s="2"/>
      <c r="C2966" s="1"/>
      <c r="D2966" s="1"/>
      <c r="E2966" s="1"/>
      <c r="F2966" s="2"/>
      <c r="G2966" s="1"/>
      <c r="H2966" s="1"/>
      <c r="I2966" s="1"/>
    </row>
    <row r="2967" spans="1:9">
      <c r="A2967" s="1"/>
      <c r="B2967" s="2"/>
      <c r="C2967" s="1"/>
      <c r="D2967" s="1"/>
      <c r="E2967" s="1"/>
      <c r="F2967" s="2"/>
      <c r="G2967" s="1"/>
      <c r="H2967" s="1"/>
      <c r="I2967" s="1"/>
    </row>
    <row r="2968" spans="1:9">
      <c r="A2968" s="1"/>
      <c r="B2968" s="2"/>
      <c r="C2968" s="1"/>
      <c r="D2968" s="1"/>
      <c r="E2968" s="1"/>
      <c r="F2968" s="2"/>
      <c r="G2968" s="1"/>
      <c r="H2968" s="1"/>
      <c r="I2968" s="1"/>
    </row>
    <row r="2969" spans="1:9">
      <c r="A2969" s="1"/>
      <c r="B2969" s="2"/>
      <c r="C2969" s="1"/>
      <c r="D2969" s="1"/>
      <c r="E2969" s="1"/>
      <c r="F2969" s="2"/>
      <c r="G2969" s="1"/>
      <c r="H2969" s="1"/>
      <c r="I2969" s="1"/>
    </row>
    <row r="2970" spans="1:9">
      <c r="A2970" s="1"/>
      <c r="B2970" s="2"/>
      <c r="C2970" s="1"/>
      <c r="D2970" s="1"/>
      <c r="E2970" s="1"/>
      <c r="F2970" s="2"/>
      <c r="G2970" s="1"/>
      <c r="H2970" s="1"/>
      <c r="I2970" s="1"/>
    </row>
    <row r="2971" spans="1:9">
      <c r="A2971" s="1"/>
      <c r="B2971" s="2"/>
      <c r="C2971" s="1"/>
      <c r="D2971" s="1"/>
      <c r="E2971" s="1"/>
      <c r="F2971" s="2"/>
      <c r="G2971" s="1"/>
      <c r="H2971" s="1"/>
      <c r="I2971" s="1"/>
    </row>
    <row r="2972" spans="1:9">
      <c r="A2972" s="1"/>
      <c r="B2972" s="2"/>
      <c r="C2972" s="1"/>
      <c r="D2972" s="1"/>
      <c r="E2972" s="1"/>
      <c r="F2972" s="2"/>
      <c r="G2972" s="1"/>
      <c r="H2972" s="1"/>
      <c r="I2972" s="1"/>
    </row>
    <row r="2973" spans="1:9">
      <c r="A2973" s="1"/>
      <c r="B2973" s="2"/>
      <c r="C2973" s="1"/>
      <c r="D2973" s="1"/>
      <c r="E2973" s="1"/>
      <c r="F2973" s="2"/>
      <c r="G2973" s="1"/>
      <c r="H2973" s="1"/>
      <c r="I2973" s="1"/>
    </row>
    <row r="2974" spans="1:9">
      <c r="A2974" s="1"/>
      <c r="B2974" s="2"/>
      <c r="C2974" s="1"/>
      <c r="D2974" s="1"/>
      <c r="E2974" s="1"/>
      <c r="F2974" s="2"/>
      <c r="G2974" s="1"/>
      <c r="H2974" s="1"/>
      <c r="I2974" s="1"/>
    </row>
    <row r="2975" spans="1:9">
      <c r="A2975" s="1"/>
      <c r="B2975" s="2"/>
      <c r="C2975" s="1"/>
      <c r="D2975" s="1"/>
      <c r="E2975" s="1"/>
      <c r="F2975" s="2"/>
      <c r="G2975" s="1"/>
      <c r="H2975" s="1"/>
      <c r="I2975" s="1"/>
    </row>
    <row r="2976" spans="1:9">
      <c r="A2976" s="1"/>
      <c r="B2976" s="2"/>
      <c r="C2976" s="1"/>
      <c r="D2976" s="1"/>
      <c r="E2976" s="1"/>
      <c r="F2976" s="2"/>
      <c r="G2976" s="1"/>
      <c r="H2976" s="1"/>
      <c r="I2976" s="1"/>
    </row>
    <row r="2977" spans="1:9">
      <c r="A2977" s="1"/>
      <c r="B2977" s="2"/>
      <c r="C2977" s="1"/>
      <c r="D2977" s="1"/>
      <c r="E2977" s="1"/>
      <c r="F2977" s="2"/>
      <c r="G2977" s="1"/>
      <c r="H2977" s="1"/>
      <c r="I2977" s="1"/>
    </row>
    <row r="2978" spans="1:9">
      <c r="A2978" s="1"/>
      <c r="B2978" s="2"/>
      <c r="C2978" s="1"/>
      <c r="D2978" s="1"/>
      <c r="E2978" s="1"/>
      <c r="F2978" s="2"/>
      <c r="G2978" s="1"/>
      <c r="H2978" s="1"/>
      <c r="I2978" s="1"/>
    </row>
    <row r="2979" spans="1:9">
      <c r="A2979" s="1"/>
      <c r="B2979" s="2"/>
      <c r="C2979" s="1"/>
      <c r="D2979" s="1"/>
      <c r="E2979" s="1"/>
      <c r="F2979" s="2"/>
      <c r="G2979" s="1"/>
      <c r="H2979" s="1"/>
      <c r="I2979" s="1"/>
    </row>
    <row r="2980" spans="1:9">
      <c r="A2980" s="1"/>
      <c r="B2980" s="2"/>
      <c r="C2980" s="1"/>
      <c r="D2980" s="1"/>
      <c r="E2980" s="1"/>
      <c r="F2980" s="2"/>
      <c r="G2980" s="1"/>
      <c r="H2980" s="1"/>
      <c r="I2980" s="1"/>
    </row>
    <row r="2981" spans="1:9">
      <c r="A2981" s="1"/>
      <c r="B2981" s="2"/>
      <c r="C2981" s="1"/>
      <c r="D2981" s="1"/>
      <c r="E2981" s="1"/>
      <c r="F2981" s="2"/>
      <c r="G2981" s="1"/>
      <c r="H2981" s="1"/>
      <c r="I2981" s="1"/>
    </row>
    <row r="2982" spans="1:9">
      <c r="A2982" s="1"/>
      <c r="B2982" s="2"/>
      <c r="C2982" s="1"/>
      <c r="D2982" s="1"/>
      <c r="E2982" s="1"/>
      <c r="F2982" s="2"/>
      <c r="G2982" s="1"/>
      <c r="H2982" s="1"/>
      <c r="I2982" s="1"/>
    </row>
    <row r="2983" spans="1:9">
      <c r="A2983" s="1"/>
      <c r="B2983" s="2"/>
      <c r="C2983" s="1"/>
      <c r="D2983" s="1"/>
      <c r="E2983" s="1"/>
      <c r="F2983" s="2"/>
      <c r="G2983" s="1"/>
      <c r="H2983" s="1"/>
      <c r="I2983" s="1"/>
    </row>
    <row r="2984" spans="1:9">
      <c r="A2984" s="1"/>
      <c r="B2984" s="2"/>
      <c r="C2984" s="1"/>
      <c r="D2984" s="1"/>
      <c r="E2984" s="1"/>
      <c r="F2984" s="2"/>
      <c r="G2984" s="1"/>
      <c r="H2984" s="1"/>
      <c r="I2984" s="1"/>
    </row>
    <row r="2985" spans="1:9">
      <c r="A2985" s="1"/>
      <c r="B2985" s="2"/>
      <c r="C2985" s="1"/>
      <c r="D2985" s="1"/>
      <c r="E2985" s="1"/>
      <c r="F2985" s="2"/>
      <c r="G2985" s="1"/>
      <c r="H2985" s="1"/>
      <c r="I2985" s="1"/>
    </row>
    <row r="2986" spans="1:9">
      <c r="A2986" s="1"/>
      <c r="B2986" s="2"/>
      <c r="C2986" s="1"/>
      <c r="D2986" s="1"/>
      <c r="E2986" s="1"/>
      <c r="F2986" s="2"/>
      <c r="G2986" s="1"/>
      <c r="H2986" s="1"/>
      <c r="I2986" s="1"/>
    </row>
    <row r="2987" spans="1:9">
      <c r="A2987" s="1"/>
      <c r="B2987" s="2"/>
      <c r="C2987" s="1"/>
      <c r="D2987" s="1"/>
      <c r="E2987" s="1"/>
      <c r="F2987" s="2"/>
      <c r="G2987" s="1"/>
      <c r="H2987" s="1"/>
      <c r="I2987" s="1"/>
    </row>
    <row r="2988" spans="1:9">
      <c r="A2988" s="1"/>
      <c r="B2988" s="2"/>
      <c r="C2988" s="1"/>
      <c r="D2988" s="1"/>
      <c r="E2988" s="1"/>
      <c r="F2988" s="2"/>
      <c r="G2988" s="1"/>
      <c r="H2988" s="1"/>
      <c r="I2988" s="1"/>
    </row>
    <row r="2989" spans="1:9">
      <c r="A2989" s="1"/>
      <c r="B2989" s="2"/>
      <c r="C2989" s="1"/>
      <c r="D2989" s="1"/>
      <c r="E2989" s="1"/>
      <c r="F2989" s="2"/>
      <c r="G2989" s="1"/>
      <c r="H2989" s="1"/>
      <c r="I2989" s="1"/>
    </row>
    <row r="2990" spans="1:9">
      <c r="A2990" s="1"/>
      <c r="B2990" s="2"/>
      <c r="C2990" s="1"/>
      <c r="D2990" s="1"/>
      <c r="E2990" s="1"/>
      <c r="F2990" s="2"/>
      <c r="G2990" s="1"/>
      <c r="H2990" s="1"/>
      <c r="I2990" s="1"/>
    </row>
    <row r="2991" spans="1:9">
      <c r="A2991" s="1"/>
      <c r="B2991" s="2"/>
      <c r="C2991" s="1"/>
      <c r="D2991" s="1"/>
      <c r="E2991" s="1"/>
      <c r="F2991" s="2"/>
      <c r="G2991" s="1"/>
      <c r="H2991" s="1"/>
      <c r="I2991" s="1"/>
    </row>
    <row r="2992" spans="1:9">
      <c r="A2992" s="1"/>
      <c r="B2992" s="2"/>
      <c r="C2992" s="1"/>
      <c r="D2992" s="1"/>
      <c r="E2992" s="1"/>
      <c r="F2992" s="2"/>
      <c r="G2992" s="1"/>
      <c r="H2992" s="1"/>
      <c r="I2992" s="1"/>
    </row>
    <row r="2993" spans="1:9">
      <c r="A2993" s="1"/>
      <c r="B2993" s="2"/>
      <c r="C2993" s="1"/>
      <c r="D2993" s="1"/>
      <c r="E2993" s="1"/>
      <c r="F2993" s="2"/>
      <c r="G2993" s="1"/>
      <c r="H2993" s="1"/>
      <c r="I2993" s="1"/>
    </row>
    <row r="2994" spans="1:9">
      <c r="A2994" s="1"/>
      <c r="B2994" s="2"/>
      <c r="C2994" s="1"/>
      <c r="D2994" s="1"/>
      <c r="E2994" s="1"/>
      <c r="F2994" s="2"/>
      <c r="G2994" s="1"/>
      <c r="H2994" s="1"/>
      <c r="I2994" s="1"/>
    </row>
    <row r="2995" spans="1:9">
      <c r="A2995" s="1"/>
      <c r="B2995" s="2"/>
      <c r="C2995" s="1"/>
      <c r="D2995" s="1"/>
      <c r="E2995" s="1"/>
      <c r="F2995" s="2"/>
      <c r="G2995" s="1"/>
      <c r="H2995" s="1"/>
      <c r="I2995" s="1"/>
    </row>
    <row r="2996" spans="1:9">
      <c r="A2996" s="1"/>
      <c r="B2996" s="2"/>
      <c r="C2996" s="1"/>
      <c r="D2996" s="1"/>
      <c r="E2996" s="1"/>
      <c r="F2996" s="2"/>
      <c r="G2996" s="1"/>
      <c r="H2996" s="1"/>
      <c r="I2996" s="1"/>
    </row>
    <row r="2997" spans="1:9">
      <c r="A2997" s="1"/>
      <c r="B2997" s="2"/>
      <c r="C2997" s="1"/>
      <c r="D2997" s="1"/>
      <c r="E2997" s="1"/>
      <c r="F2997" s="2"/>
      <c r="G2997" s="1"/>
      <c r="H2997" s="1"/>
      <c r="I2997" s="1"/>
    </row>
    <row r="2998" spans="1:9">
      <c r="A2998" s="1"/>
      <c r="B2998" s="2"/>
      <c r="C2998" s="1"/>
      <c r="D2998" s="1"/>
      <c r="E2998" s="1"/>
      <c r="F2998" s="2"/>
      <c r="G2998" s="1"/>
      <c r="H2998" s="1"/>
      <c r="I2998" s="1"/>
    </row>
    <row r="2999" spans="1:9">
      <c r="A2999" s="1"/>
      <c r="B2999" s="2"/>
      <c r="C2999" s="1"/>
      <c r="D2999" s="1"/>
      <c r="E2999" s="1"/>
      <c r="F2999" s="2"/>
      <c r="G2999" s="1"/>
      <c r="H2999" s="1"/>
      <c r="I2999" s="1"/>
    </row>
    <row r="3000" spans="1:9">
      <c r="A3000" s="1"/>
      <c r="B3000" s="2"/>
      <c r="C3000" s="1"/>
      <c r="D3000" s="1"/>
      <c r="E3000" s="1"/>
      <c r="F3000" s="2"/>
      <c r="G3000" s="1"/>
      <c r="H3000" s="1"/>
      <c r="I3000" s="1"/>
    </row>
    <row r="3001" spans="1:9">
      <c r="A3001" s="1"/>
      <c r="B3001" s="2"/>
      <c r="C3001" s="1"/>
      <c r="D3001" s="1"/>
      <c r="E3001" s="1"/>
      <c r="F3001" s="2"/>
      <c r="G3001" s="1"/>
      <c r="H3001" s="1"/>
      <c r="I3001" s="1"/>
    </row>
    <row r="3002" spans="1:9">
      <c r="A3002" s="1"/>
      <c r="B3002" s="2"/>
      <c r="C3002" s="1"/>
      <c r="D3002" s="1"/>
      <c r="E3002" s="1"/>
      <c r="F3002" s="2"/>
      <c r="G3002" s="1"/>
      <c r="H3002" s="1"/>
      <c r="I3002" s="1"/>
    </row>
    <row r="3003" spans="1:9">
      <c r="A3003" s="1"/>
      <c r="B3003" s="2"/>
      <c r="C3003" s="1"/>
      <c r="D3003" s="1"/>
      <c r="E3003" s="1"/>
      <c r="F3003" s="2"/>
      <c r="G3003" s="1"/>
      <c r="H3003" s="1"/>
      <c r="I3003" s="1"/>
    </row>
    <row r="3004" spans="1:9">
      <c r="A3004" s="1"/>
      <c r="B3004" s="2"/>
      <c r="C3004" s="1"/>
      <c r="D3004" s="1"/>
      <c r="E3004" s="1"/>
      <c r="F3004" s="2"/>
      <c r="G3004" s="1"/>
      <c r="H3004" s="1"/>
      <c r="I3004" s="1"/>
    </row>
    <row r="3005" spans="1:9">
      <c r="A3005" s="1"/>
      <c r="B3005" s="2"/>
      <c r="C3005" s="1"/>
      <c r="D3005" s="1"/>
      <c r="E3005" s="1"/>
      <c r="F3005" s="2"/>
      <c r="G3005" s="1"/>
      <c r="H3005" s="1"/>
      <c r="I3005" s="1"/>
    </row>
    <row r="3006" spans="1:9">
      <c r="A3006" s="1"/>
      <c r="B3006" s="2"/>
      <c r="C3006" s="1"/>
      <c r="D3006" s="1"/>
      <c r="E3006" s="1"/>
      <c r="F3006" s="2"/>
      <c r="G3006" s="1"/>
      <c r="H3006" s="1"/>
      <c r="I3006" s="1"/>
    </row>
    <row r="3007" spans="1:9">
      <c r="A3007" s="1"/>
      <c r="B3007" s="2"/>
      <c r="C3007" s="1"/>
      <c r="D3007" s="1"/>
      <c r="E3007" s="1"/>
      <c r="F3007" s="2"/>
      <c r="G3007" s="1"/>
      <c r="H3007" s="1"/>
      <c r="I3007" s="1"/>
    </row>
    <row r="3008" spans="1:9">
      <c r="A3008" s="1"/>
      <c r="B3008" s="2"/>
      <c r="C3008" s="1"/>
      <c r="D3008" s="1"/>
      <c r="E3008" s="1"/>
      <c r="F3008" s="2"/>
      <c r="G3008" s="1"/>
      <c r="H3008" s="1"/>
      <c r="I3008" s="1"/>
    </row>
    <row r="3009" spans="1:9">
      <c r="A3009" s="1"/>
      <c r="B3009" s="2"/>
      <c r="C3009" s="1"/>
      <c r="D3009" s="1"/>
      <c r="E3009" s="1"/>
      <c r="F3009" s="2"/>
      <c r="G3009" s="1"/>
      <c r="H3009" s="1"/>
      <c r="I3009" s="1"/>
    </row>
    <row r="3010" spans="1:9">
      <c r="A3010" s="1"/>
      <c r="B3010" s="2"/>
      <c r="C3010" s="1"/>
      <c r="D3010" s="1"/>
      <c r="E3010" s="1"/>
      <c r="F3010" s="2"/>
      <c r="G3010" s="1"/>
      <c r="H3010" s="1"/>
      <c r="I3010" s="1"/>
    </row>
    <row r="3011" spans="1:9">
      <c r="A3011" s="1"/>
      <c r="B3011" s="2"/>
      <c r="C3011" s="1"/>
      <c r="D3011" s="1"/>
      <c r="E3011" s="1"/>
      <c r="F3011" s="2"/>
      <c r="G3011" s="1"/>
      <c r="H3011" s="1"/>
      <c r="I3011" s="1"/>
    </row>
    <row r="3012" spans="1:9">
      <c r="A3012" s="1"/>
      <c r="B3012" s="2"/>
      <c r="C3012" s="1"/>
      <c r="D3012" s="1"/>
      <c r="E3012" s="1"/>
      <c r="F3012" s="2"/>
      <c r="G3012" s="1"/>
      <c r="H3012" s="1"/>
      <c r="I3012" s="1"/>
    </row>
    <row r="3013" spans="1:9">
      <c r="A3013" s="1"/>
      <c r="B3013" s="2"/>
      <c r="C3013" s="1"/>
      <c r="D3013" s="1"/>
      <c r="E3013" s="1"/>
      <c r="F3013" s="2"/>
      <c r="G3013" s="1"/>
      <c r="H3013" s="1"/>
      <c r="I3013" s="1"/>
    </row>
    <row r="3014" spans="1:9">
      <c r="A3014" s="1"/>
      <c r="B3014" s="2"/>
      <c r="C3014" s="1"/>
      <c r="D3014" s="1"/>
      <c r="E3014" s="1"/>
      <c r="F3014" s="2"/>
      <c r="G3014" s="1"/>
      <c r="H3014" s="1"/>
      <c r="I3014" s="1"/>
    </row>
    <row r="3015" spans="1:9">
      <c r="A3015" s="1"/>
      <c r="B3015" s="2"/>
      <c r="C3015" s="1"/>
      <c r="D3015" s="1"/>
      <c r="E3015" s="1"/>
      <c r="F3015" s="2"/>
      <c r="G3015" s="1"/>
      <c r="H3015" s="1"/>
      <c r="I3015" s="1"/>
    </row>
    <row r="3016" spans="1:9">
      <c r="A3016" s="1"/>
      <c r="B3016" s="2"/>
      <c r="C3016" s="1"/>
      <c r="D3016" s="1"/>
      <c r="E3016" s="1"/>
      <c r="F3016" s="2"/>
      <c r="G3016" s="1"/>
      <c r="H3016" s="1"/>
      <c r="I3016" s="1"/>
    </row>
    <row r="3017" spans="1:9">
      <c r="A3017" s="1"/>
      <c r="B3017" s="2"/>
      <c r="C3017" s="1"/>
      <c r="D3017" s="1"/>
      <c r="E3017" s="1"/>
      <c r="F3017" s="2"/>
      <c r="G3017" s="1"/>
      <c r="H3017" s="1"/>
      <c r="I3017" s="1"/>
    </row>
    <row r="3018" spans="1:9">
      <c r="A3018" s="1"/>
      <c r="B3018" s="2"/>
      <c r="C3018" s="1"/>
      <c r="D3018" s="1"/>
      <c r="E3018" s="1"/>
      <c r="F3018" s="2"/>
      <c r="G3018" s="1"/>
      <c r="H3018" s="1"/>
      <c r="I3018" s="1"/>
    </row>
    <row r="3019" spans="1:9">
      <c r="A3019" s="1"/>
      <c r="B3019" s="2"/>
      <c r="C3019" s="1"/>
      <c r="D3019" s="1"/>
      <c r="E3019" s="1"/>
      <c r="F3019" s="2"/>
      <c r="G3019" s="1"/>
      <c r="H3019" s="1"/>
      <c r="I3019" s="1"/>
    </row>
    <row r="3020" spans="1:9">
      <c r="A3020" s="1"/>
      <c r="B3020" s="2"/>
      <c r="C3020" s="1"/>
      <c r="D3020" s="1"/>
      <c r="E3020" s="1"/>
      <c r="F3020" s="2"/>
      <c r="G3020" s="1"/>
      <c r="H3020" s="1"/>
      <c r="I3020" s="1"/>
    </row>
    <row r="3021" spans="1:9">
      <c r="A3021" s="1"/>
      <c r="B3021" s="2"/>
      <c r="C3021" s="1"/>
      <c r="D3021" s="1"/>
      <c r="E3021" s="1"/>
      <c r="F3021" s="2"/>
      <c r="G3021" s="1"/>
      <c r="H3021" s="1"/>
      <c r="I3021" s="1"/>
    </row>
    <row r="3022" spans="1:9">
      <c r="A3022" s="1"/>
      <c r="B3022" s="2"/>
      <c r="C3022" s="1"/>
      <c r="D3022" s="1"/>
      <c r="E3022" s="1"/>
      <c r="F3022" s="2"/>
      <c r="G3022" s="1"/>
      <c r="H3022" s="1"/>
      <c r="I3022" s="1"/>
    </row>
    <row r="3023" spans="1:9">
      <c r="A3023" s="1"/>
      <c r="B3023" s="2"/>
      <c r="C3023" s="1"/>
      <c r="D3023" s="1"/>
      <c r="E3023" s="1"/>
      <c r="F3023" s="2"/>
      <c r="G3023" s="1"/>
      <c r="H3023" s="1"/>
      <c r="I3023" s="1"/>
    </row>
    <row r="3024" spans="1:9">
      <c r="A3024" s="1"/>
      <c r="B3024" s="2"/>
      <c r="C3024" s="1"/>
      <c r="D3024" s="1"/>
      <c r="E3024" s="1"/>
      <c r="F3024" s="2"/>
      <c r="G3024" s="1"/>
      <c r="H3024" s="1"/>
      <c r="I3024" s="1"/>
    </row>
    <row r="3025" spans="1:9">
      <c r="A3025" s="1"/>
      <c r="B3025" s="2"/>
      <c r="C3025" s="1"/>
      <c r="D3025" s="1"/>
      <c r="E3025" s="1"/>
      <c r="F3025" s="2"/>
      <c r="G3025" s="1"/>
      <c r="H3025" s="1"/>
      <c r="I3025" s="1"/>
    </row>
    <row r="3026" spans="1:9">
      <c r="A3026" s="1"/>
      <c r="B3026" s="2"/>
      <c r="C3026" s="1"/>
      <c r="D3026" s="1"/>
      <c r="E3026" s="1"/>
      <c r="F3026" s="2"/>
      <c r="G3026" s="1"/>
      <c r="H3026" s="1"/>
      <c r="I302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473"/>
  <sheetViews>
    <sheetView workbookViewId="0">
      <selection activeCell="A2126" sqref="A2126"/>
    </sheetView>
  </sheetViews>
  <sheetFormatPr defaultRowHeight="14.25"/>
  <cols>
    <col min="1" max="1" width="19" customWidth="1"/>
    <col min="8" max="8" width="5.125" customWidth="1"/>
    <col min="9" max="9" width="4.375" customWidth="1"/>
    <col min="10" max="10" width="18.5" bestFit="1" customWidth="1"/>
    <col min="11" max="11" width="21.625" bestFit="1" customWidth="1"/>
    <col min="14" max="14" width="11.625" bestFit="1" customWidth="1"/>
  </cols>
  <sheetData>
    <row r="1" spans="1:14">
      <c r="A1" s="1" t="s">
        <v>0</v>
      </c>
      <c r="B1" s="1" t="s">
        <v>1</v>
      </c>
      <c r="C1" s="1" t="s">
        <v>187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188</v>
      </c>
      <c r="I1" s="1" t="s">
        <v>189</v>
      </c>
      <c r="J1" s="1" t="s">
        <v>190</v>
      </c>
      <c r="K1" s="1" t="s">
        <v>191</v>
      </c>
      <c r="L1" s="8" t="s">
        <v>225</v>
      </c>
      <c r="M1" s="10" t="s">
        <v>226</v>
      </c>
      <c r="N1" s="10" t="s">
        <v>227</v>
      </c>
    </row>
    <row r="2" spans="1:14" hidden="1">
      <c r="A2" s="1" t="s">
        <v>609</v>
      </c>
      <c r="B2" s="1">
        <v>1761157</v>
      </c>
      <c r="C2" s="1" t="s">
        <v>296</v>
      </c>
      <c r="D2" s="1" t="s">
        <v>297</v>
      </c>
      <c r="E2" s="1" t="s">
        <v>298</v>
      </c>
      <c r="F2" s="2">
        <v>1765</v>
      </c>
      <c r="G2" s="1" t="s">
        <v>9</v>
      </c>
      <c r="H2" s="1" t="s">
        <v>192</v>
      </c>
      <c r="I2" s="1" t="s">
        <v>193</v>
      </c>
      <c r="J2" s="1" t="s">
        <v>610</v>
      </c>
      <c r="K2" s="1" t="s">
        <v>611</v>
      </c>
      <c r="L2" s="1"/>
      <c r="M2">
        <f>VLOOKUP(J2,银行退!A:F,6,FALSE)</f>
        <v>1765</v>
      </c>
      <c r="N2" t="e">
        <f>VLOOKUP(J2,银行退!A:I,9,FALSE)</f>
        <v>#N/A</v>
      </c>
    </row>
    <row r="3" spans="1:14" hidden="1">
      <c r="A3" s="1" t="s">
        <v>612</v>
      </c>
      <c r="B3" s="1">
        <v>1761610</v>
      </c>
      <c r="C3" s="1" t="s">
        <v>300</v>
      </c>
      <c r="D3" s="1" t="s">
        <v>301</v>
      </c>
      <c r="E3" s="1" t="s">
        <v>302</v>
      </c>
      <c r="F3" s="2">
        <v>1434</v>
      </c>
      <c r="G3" s="1" t="s">
        <v>9</v>
      </c>
      <c r="H3" s="1" t="s">
        <v>192</v>
      </c>
      <c r="I3" s="1" t="s">
        <v>193</v>
      </c>
      <c r="J3" s="1" t="s">
        <v>613</v>
      </c>
      <c r="K3" s="1" t="s">
        <v>614</v>
      </c>
      <c r="L3" s="1"/>
      <c r="M3">
        <f>VLOOKUP(J3,银行退!A:F,6,FALSE)</f>
        <v>1434</v>
      </c>
      <c r="N3" t="e">
        <f>VLOOKUP(J3,银行退!A:I,9,FALSE)</f>
        <v>#N/A</v>
      </c>
    </row>
    <row r="4" spans="1:14" hidden="1">
      <c r="A4" s="1" t="s">
        <v>615</v>
      </c>
      <c r="B4" s="1">
        <v>1761693</v>
      </c>
      <c r="C4" s="1" t="s">
        <v>304</v>
      </c>
      <c r="D4" s="1" t="s">
        <v>305</v>
      </c>
      <c r="E4" s="1" t="s">
        <v>306</v>
      </c>
      <c r="F4" s="2">
        <v>157.94</v>
      </c>
      <c r="G4" s="1" t="s">
        <v>9</v>
      </c>
      <c r="H4" s="1" t="s">
        <v>192</v>
      </c>
      <c r="I4" s="1" t="s">
        <v>193</v>
      </c>
      <c r="J4" s="1" t="s">
        <v>616</v>
      </c>
      <c r="K4" s="1" t="s">
        <v>617</v>
      </c>
      <c r="L4" s="1"/>
      <c r="M4">
        <f>VLOOKUP(J4,银行退!A:F,6,FALSE)</f>
        <v>157.94</v>
      </c>
      <c r="N4" t="e">
        <f>VLOOKUP(J4,银行退!A:I,9,FALSE)</f>
        <v>#N/A</v>
      </c>
    </row>
    <row r="5" spans="1:14" hidden="1">
      <c r="A5" s="1" t="s">
        <v>618</v>
      </c>
      <c r="B5" s="1">
        <v>1763935</v>
      </c>
      <c r="C5" s="1" t="s">
        <v>308</v>
      </c>
      <c r="D5" s="1" t="s">
        <v>309</v>
      </c>
      <c r="E5" s="1" t="s">
        <v>310</v>
      </c>
      <c r="F5" s="2">
        <v>65</v>
      </c>
      <c r="G5" s="1" t="s">
        <v>9</v>
      </c>
      <c r="H5" s="1" t="s">
        <v>192</v>
      </c>
      <c r="I5" s="1" t="s">
        <v>193</v>
      </c>
      <c r="J5" s="1" t="s">
        <v>619</v>
      </c>
      <c r="K5" s="1" t="s">
        <v>620</v>
      </c>
      <c r="L5" s="1"/>
      <c r="M5">
        <f>VLOOKUP(J5,银行退!A:F,6,FALSE)</f>
        <v>65</v>
      </c>
      <c r="N5" t="e">
        <f>VLOOKUP(J5,银行退!A:I,9,FALSE)</f>
        <v>#N/A</v>
      </c>
    </row>
    <row r="6" spans="1:14" hidden="1">
      <c r="A6" s="1" t="s">
        <v>621</v>
      </c>
      <c r="B6" s="1">
        <v>1764170</v>
      </c>
      <c r="C6" s="1" t="s">
        <v>312</v>
      </c>
      <c r="D6" s="1" t="s">
        <v>313</v>
      </c>
      <c r="E6" s="1" t="s">
        <v>165</v>
      </c>
      <c r="F6" s="2">
        <v>500</v>
      </c>
      <c r="G6" s="1" t="s">
        <v>9</v>
      </c>
      <c r="H6" s="1" t="s">
        <v>192</v>
      </c>
      <c r="I6" s="1" t="s">
        <v>193</v>
      </c>
      <c r="J6" s="1" t="s">
        <v>622</v>
      </c>
      <c r="K6" s="1" t="s">
        <v>623</v>
      </c>
      <c r="L6" s="1"/>
      <c r="M6">
        <f>VLOOKUP(J6,银行退!A:F,6,FALSE)</f>
        <v>500</v>
      </c>
      <c r="N6" t="e">
        <f>VLOOKUP(J6,银行退!A:I,9,FALSE)</f>
        <v>#N/A</v>
      </c>
    </row>
    <row r="7" spans="1:14" hidden="1">
      <c r="A7" s="1" t="s">
        <v>624</v>
      </c>
      <c r="B7" s="1">
        <v>1764612</v>
      </c>
      <c r="C7" s="1" t="s">
        <v>315</v>
      </c>
      <c r="D7" s="1" t="s">
        <v>316</v>
      </c>
      <c r="E7" s="1" t="s">
        <v>317</v>
      </c>
      <c r="F7" s="2">
        <v>21</v>
      </c>
      <c r="G7" s="1" t="s">
        <v>9</v>
      </c>
      <c r="H7" s="1" t="s">
        <v>192</v>
      </c>
      <c r="I7" s="1" t="s">
        <v>193</v>
      </c>
      <c r="J7" s="1" t="s">
        <v>625</v>
      </c>
      <c r="K7" s="1" t="s">
        <v>626</v>
      </c>
      <c r="L7" s="1"/>
      <c r="M7">
        <f>VLOOKUP(J7,银行退!A:F,6,FALSE)</f>
        <v>21</v>
      </c>
      <c r="N7" t="e">
        <f>VLOOKUP(J7,银行退!A:I,9,FALSE)</f>
        <v>#N/A</v>
      </c>
    </row>
    <row r="8" spans="1:14" hidden="1">
      <c r="A8" s="1" t="s">
        <v>627</v>
      </c>
      <c r="B8" s="1">
        <v>1764913</v>
      </c>
      <c r="C8" s="1" t="s">
        <v>319</v>
      </c>
      <c r="D8" s="1" t="s">
        <v>320</v>
      </c>
      <c r="E8" s="1" t="s">
        <v>321</v>
      </c>
      <c r="F8" s="2">
        <v>145.26</v>
      </c>
      <c r="G8" s="1" t="s">
        <v>9</v>
      </c>
      <c r="H8" s="1" t="s">
        <v>192</v>
      </c>
      <c r="I8" s="1" t="s">
        <v>193</v>
      </c>
      <c r="J8" s="1" t="s">
        <v>628</v>
      </c>
      <c r="K8" s="1" t="s">
        <v>629</v>
      </c>
      <c r="L8" s="1"/>
      <c r="M8">
        <f>VLOOKUP(J8,银行退!A:F,6,FALSE)</f>
        <v>145.26</v>
      </c>
      <c r="N8" t="e">
        <f>VLOOKUP(J8,银行退!A:I,9,FALSE)</f>
        <v>#N/A</v>
      </c>
    </row>
    <row r="9" spans="1:14" hidden="1">
      <c r="A9" s="1" t="s">
        <v>630</v>
      </c>
      <c r="B9" s="1">
        <v>1765190</v>
      </c>
      <c r="C9" s="1" t="s">
        <v>323</v>
      </c>
      <c r="D9" s="1" t="s">
        <v>324</v>
      </c>
      <c r="E9" s="1" t="s">
        <v>325</v>
      </c>
      <c r="F9" s="2">
        <v>175.8</v>
      </c>
      <c r="G9" s="1" t="s">
        <v>9</v>
      </c>
      <c r="H9" s="1" t="s">
        <v>194</v>
      </c>
      <c r="I9" s="1" t="s">
        <v>194</v>
      </c>
      <c r="J9" s="1" t="s">
        <v>631</v>
      </c>
      <c r="K9" s="1" t="s">
        <v>632</v>
      </c>
      <c r="L9" s="1"/>
      <c r="M9" s="14">
        <f>VLOOKUP(J9,银行退!A:F,6,FALSE)</f>
        <v>175.8</v>
      </c>
      <c r="N9" t="str">
        <f>VLOOKUP(J9,银行退!A:I,9,FALSE)</f>
        <v>2017-09-01</v>
      </c>
    </row>
    <row r="10" spans="1:14" hidden="1">
      <c r="A10" s="1" t="s">
        <v>633</v>
      </c>
      <c r="B10" s="1">
        <v>1765772</v>
      </c>
      <c r="C10" s="1" t="s">
        <v>327</v>
      </c>
      <c r="D10" s="1" t="s">
        <v>328</v>
      </c>
      <c r="E10" s="1" t="s">
        <v>329</v>
      </c>
      <c r="F10" s="2">
        <v>450</v>
      </c>
      <c r="G10" s="1" t="s">
        <v>9</v>
      </c>
      <c r="H10" s="1" t="s">
        <v>192</v>
      </c>
      <c r="I10" s="1" t="s">
        <v>193</v>
      </c>
      <c r="J10" s="1" t="s">
        <v>634</v>
      </c>
      <c r="K10" s="1" t="s">
        <v>635</v>
      </c>
      <c r="L10" s="1"/>
      <c r="M10">
        <f>VLOOKUP(J10,银行退!A:F,6,FALSE)</f>
        <v>450</v>
      </c>
      <c r="N10" t="e">
        <f>VLOOKUP(J10,银行退!A:I,9,FALSE)</f>
        <v>#N/A</v>
      </c>
    </row>
    <row r="11" spans="1:14" hidden="1">
      <c r="A11" s="1" t="s">
        <v>636</v>
      </c>
      <c r="B11" s="1">
        <v>1766017</v>
      </c>
      <c r="C11" s="1" t="s">
        <v>331</v>
      </c>
      <c r="D11" s="1" t="s">
        <v>332</v>
      </c>
      <c r="E11" s="1" t="s">
        <v>168</v>
      </c>
      <c r="F11" s="2">
        <v>370.5</v>
      </c>
      <c r="G11" s="1" t="s">
        <v>9</v>
      </c>
      <c r="H11" s="1" t="s">
        <v>194</v>
      </c>
      <c r="I11" s="1" t="s">
        <v>194</v>
      </c>
      <c r="J11" s="1" t="s">
        <v>637</v>
      </c>
      <c r="K11" s="1" t="s">
        <v>638</v>
      </c>
      <c r="L11" s="1"/>
      <c r="M11">
        <f>VLOOKUP(J11,银行退!A:F,6,FALSE)</f>
        <v>370.5</v>
      </c>
      <c r="N11" t="str">
        <f>VLOOKUP(J11,银行退!A:I,9,FALSE)</f>
        <v>2017-09-01</v>
      </c>
    </row>
    <row r="12" spans="1:14" hidden="1">
      <c r="A12" s="1" t="s">
        <v>639</v>
      </c>
      <c r="B12" s="1">
        <v>1766909</v>
      </c>
      <c r="C12" s="1" t="s">
        <v>334</v>
      </c>
      <c r="D12" s="1" t="s">
        <v>335</v>
      </c>
      <c r="E12" s="1" t="s">
        <v>336</v>
      </c>
      <c r="F12" s="2">
        <v>11666.25</v>
      </c>
      <c r="G12" s="1" t="s">
        <v>9</v>
      </c>
      <c r="H12" s="1" t="s">
        <v>192</v>
      </c>
      <c r="I12" s="1" t="s">
        <v>193</v>
      </c>
      <c r="J12" s="1" t="s">
        <v>640</v>
      </c>
      <c r="K12" s="1" t="s">
        <v>641</v>
      </c>
      <c r="L12" s="1"/>
      <c r="M12">
        <f>VLOOKUP(J12,银行退!A:F,6,FALSE)</f>
        <v>11666.25</v>
      </c>
      <c r="N12" t="e">
        <f>VLOOKUP(J12,银行退!A:I,9,FALSE)</f>
        <v>#N/A</v>
      </c>
    </row>
    <row r="13" spans="1:14" hidden="1">
      <c r="A13" s="1" t="s">
        <v>642</v>
      </c>
      <c r="B13" s="1">
        <v>1766935</v>
      </c>
      <c r="C13" s="1" t="s">
        <v>338</v>
      </c>
      <c r="D13" s="1" t="s">
        <v>339</v>
      </c>
      <c r="E13" s="1" t="s">
        <v>340</v>
      </c>
      <c r="F13" s="2">
        <v>22.34</v>
      </c>
      <c r="G13" s="1" t="s">
        <v>9</v>
      </c>
      <c r="H13" s="1" t="s">
        <v>192</v>
      </c>
      <c r="I13" s="1" t="s">
        <v>193</v>
      </c>
      <c r="J13" s="1" t="s">
        <v>643</v>
      </c>
      <c r="K13" s="1" t="s">
        <v>644</v>
      </c>
      <c r="L13" s="1"/>
      <c r="M13">
        <f>VLOOKUP(J13,银行退!A:F,6,FALSE)</f>
        <v>22.34</v>
      </c>
      <c r="N13" t="e">
        <f>VLOOKUP(J13,银行退!A:I,9,FALSE)</f>
        <v>#N/A</v>
      </c>
    </row>
    <row r="14" spans="1:14" hidden="1">
      <c r="A14" s="1" t="s">
        <v>645</v>
      </c>
      <c r="B14" s="1">
        <v>1767491</v>
      </c>
      <c r="C14" s="1" t="s">
        <v>342</v>
      </c>
      <c r="D14" s="1" t="s">
        <v>158</v>
      </c>
      <c r="E14" s="1" t="s">
        <v>56</v>
      </c>
      <c r="F14" s="2">
        <v>2232.98</v>
      </c>
      <c r="G14" s="1" t="s">
        <v>9</v>
      </c>
      <c r="H14" s="1" t="s">
        <v>194</v>
      </c>
      <c r="I14" s="1" t="s">
        <v>194</v>
      </c>
      <c r="J14" s="1" t="s">
        <v>646</v>
      </c>
      <c r="K14" s="1" t="s">
        <v>55</v>
      </c>
      <c r="L14" s="1"/>
      <c r="M14">
        <f>VLOOKUP(J14,银行退!A:F,6,FALSE)</f>
        <v>2232.98</v>
      </c>
      <c r="N14" t="str">
        <f>VLOOKUP(J14,银行退!A:I,9,FALSE)</f>
        <v>2017-09-01</v>
      </c>
    </row>
    <row r="15" spans="1:14" hidden="1">
      <c r="A15" s="1" t="s">
        <v>647</v>
      </c>
      <c r="B15" s="1">
        <v>1767517</v>
      </c>
      <c r="C15" s="1" t="s">
        <v>344</v>
      </c>
      <c r="D15" s="1" t="s">
        <v>345</v>
      </c>
      <c r="E15" s="1" t="s">
        <v>346</v>
      </c>
      <c r="F15" s="2">
        <v>137.86000000000001</v>
      </c>
      <c r="G15" s="1" t="s">
        <v>9</v>
      </c>
      <c r="H15" s="1" t="s">
        <v>192</v>
      </c>
      <c r="I15" s="1" t="s">
        <v>193</v>
      </c>
      <c r="J15" s="1" t="s">
        <v>648</v>
      </c>
      <c r="K15" s="1" t="s">
        <v>649</v>
      </c>
      <c r="L15" s="1"/>
      <c r="M15">
        <f>VLOOKUP(J15,银行退!A:F,6,FALSE)</f>
        <v>137.86000000000001</v>
      </c>
      <c r="N15" t="e">
        <f>VLOOKUP(J15,银行退!A:I,9,FALSE)</f>
        <v>#N/A</v>
      </c>
    </row>
    <row r="16" spans="1:14" hidden="1">
      <c r="A16" s="1" t="s">
        <v>650</v>
      </c>
      <c r="B16" s="1">
        <v>1767819</v>
      </c>
      <c r="C16" s="1" t="s">
        <v>348</v>
      </c>
      <c r="D16" s="1" t="s">
        <v>349</v>
      </c>
      <c r="E16" s="1" t="s">
        <v>350</v>
      </c>
      <c r="F16" s="2">
        <v>146.12</v>
      </c>
      <c r="G16" s="1" t="s">
        <v>9</v>
      </c>
      <c r="H16" s="1" t="s">
        <v>192</v>
      </c>
      <c r="I16" s="1" t="s">
        <v>193</v>
      </c>
      <c r="J16" s="1" t="s">
        <v>651</v>
      </c>
      <c r="K16" s="1" t="s">
        <v>652</v>
      </c>
      <c r="L16" s="1"/>
      <c r="M16">
        <f>VLOOKUP(J16,银行退!A:F,6,FALSE)</f>
        <v>146.12</v>
      </c>
      <c r="N16" t="e">
        <f>VLOOKUP(J16,银行退!A:I,9,FALSE)</f>
        <v>#N/A</v>
      </c>
    </row>
    <row r="17" spans="1:14" hidden="1">
      <c r="A17" s="1" t="s">
        <v>653</v>
      </c>
      <c r="B17" s="1">
        <v>1768064</v>
      </c>
      <c r="C17" s="1" t="s">
        <v>352</v>
      </c>
      <c r="D17" s="1" t="s">
        <v>353</v>
      </c>
      <c r="E17" s="1" t="s">
        <v>354</v>
      </c>
      <c r="F17" s="2">
        <v>680</v>
      </c>
      <c r="G17" s="1" t="s">
        <v>9</v>
      </c>
      <c r="H17" s="1" t="s">
        <v>194</v>
      </c>
      <c r="I17" s="1" t="s">
        <v>194</v>
      </c>
      <c r="J17" s="1" t="s">
        <v>654</v>
      </c>
      <c r="K17" s="1" t="s">
        <v>655</v>
      </c>
      <c r="L17" s="1"/>
      <c r="M17">
        <f>VLOOKUP(J17,银行退!A:F,6,FALSE)</f>
        <v>680</v>
      </c>
      <c r="N17" t="str">
        <f>VLOOKUP(J17,银行退!A:I,9,FALSE)</f>
        <v>2017-09-01</v>
      </c>
    </row>
    <row r="18" spans="1:14" hidden="1">
      <c r="A18" s="1" t="s">
        <v>656</v>
      </c>
      <c r="B18" s="1">
        <v>1768256</v>
      </c>
      <c r="C18" s="1" t="s">
        <v>356</v>
      </c>
      <c r="D18" s="1" t="s">
        <v>357</v>
      </c>
      <c r="E18" s="1" t="s">
        <v>358</v>
      </c>
      <c r="F18" s="2">
        <v>28.66</v>
      </c>
      <c r="G18" s="1" t="s">
        <v>9</v>
      </c>
      <c r="H18" s="1" t="s">
        <v>192</v>
      </c>
      <c r="I18" s="1" t="s">
        <v>193</v>
      </c>
      <c r="J18" s="1" t="s">
        <v>657</v>
      </c>
      <c r="K18" s="1" t="s">
        <v>658</v>
      </c>
      <c r="L18" s="1"/>
      <c r="M18">
        <f>VLOOKUP(J18,银行退!A:F,6,FALSE)</f>
        <v>28.66</v>
      </c>
      <c r="N18" t="e">
        <f>VLOOKUP(J18,银行退!A:I,9,FALSE)</f>
        <v>#N/A</v>
      </c>
    </row>
    <row r="19" spans="1:14" hidden="1">
      <c r="A19" s="1" t="s">
        <v>659</v>
      </c>
      <c r="B19" s="1">
        <v>1768325</v>
      </c>
      <c r="C19" s="1" t="s">
        <v>360</v>
      </c>
      <c r="D19" s="1" t="s">
        <v>361</v>
      </c>
      <c r="E19" s="1" t="s">
        <v>362</v>
      </c>
      <c r="F19" s="2">
        <v>9079</v>
      </c>
      <c r="G19" s="1" t="s">
        <v>9</v>
      </c>
      <c r="H19" s="1" t="s">
        <v>192</v>
      </c>
      <c r="I19" s="1" t="s">
        <v>193</v>
      </c>
      <c r="J19" s="1" t="s">
        <v>660</v>
      </c>
      <c r="K19" s="1" t="s">
        <v>215</v>
      </c>
      <c r="L19" s="1"/>
      <c r="M19">
        <f>VLOOKUP(J19,银行退!A:F,6,FALSE)</f>
        <v>9079</v>
      </c>
      <c r="N19" t="e">
        <f>VLOOKUP(J19,银行退!A:I,9,FALSE)</f>
        <v>#N/A</v>
      </c>
    </row>
    <row r="20" spans="1:14" hidden="1">
      <c r="A20" s="1" t="s">
        <v>661</v>
      </c>
      <c r="B20" s="1">
        <v>1768777</v>
      </c>
      <c r="C20" s="1" t="s">
        <v>364</v>
      </c>
      <c r="D20" s="1" t="s">
        <v>365</v>
      </c>
      <c r="E20" s="1" t="s">
        <v>366</v>
      </c>
      <c r="F20" s="2">
        <v>20</v>
      </c>
      <c r="G20" s="1" t="s">
        <v>9</v>
      </c>
      <c r="H20" s="1" t="s">
        <v>192</v>
      </c>
      <c r="I20" s="1" t="s">
        <v>193</v>
      </c>
      <c r="J20" s="1" t="s">
        <v>662</v>
      </c>
      <c r="K20" s="1" t="s">
        <v>663</v>
      </c>
      <c r="L20" s="1"/>
      <c r="M20">
        <f>VLOOKUP(J20,银行退!A:F,6,FALSE)</f>
        <v>20</v>
      </c>
      <c r="N20" t="e">
        <f>VLOOKUP(J20,银行退!A:I,9,FALSE)</f>
        <v>#N/A</v>
      </c>
    </row>
    <row r="21" spans="1:14" hidden="1">
      <c r="A21" s="1" t="s">
        <v>664</v>
      </c>
      <c r="B21" s="1">
        <v>1768847</v>
      </c>
      <c r="C21" s="1" t="s">
        <v>368</v>
      </c>
      <c r="D21" s="1" t="s">
        <v>369</v>
      </c>
      <c r="E21" s="1" t="s">
        <v>370</v>
      </c>
      <c r="F21" s="2">
        <v>2789.5</v>
      </c>
      <c r="G21" s="1" t="s">
        <v>9</v>
      </c>
      <c r="H21" s="1" t="s">
        <v>192</v>
      </c>
      <c r="I21" s="1" t="s">
        <v>193</v>
      </c>
      <c r="J21" s="1" t="s">
        <v>665</v>
      </c>
      <c r="K21" s="1" t="s">
        <v>666</v>
      </c>
      <c r="L21" s="1"/>
      <c r="M21">
        <f>VLOOKUP(J21,银行退!A:F,6,FALSE)</f>
        <v>2789.5</v>
      </c>
      <c r="N21" t="e">
        <f>VLOOKUP(J21,银行退!A:I,9,FALSE)</f>
        <v>#N/A</v>
      </c>
    </row>
    <row r="22" spans="1:14" hidden="1">
      <c r="A22" s="1" t="s">
        <v>667</v>
      </c>
      <c r="B22" s="1">
        <v>1768907</v>
      </c>
      <c r="C22" s="1" t="s">
        <v>372</v>
      </c>
      <c r="D22" s="1" t="s">
        <v>373</v>
      </c>
      <c r="E22" s="1" t="s">
        <v>374</v>
      </c>
      <c r="F22" s="2">
        <v>314</v>
      </c>
      <c r="G22" s="1" t="s">
        <v>9</v>
      </c>
      <c r="H22" s="1" t="s">
        <v>192</v>
      </c>
      <c r="I22" s="1" t="s">
        <v>193</v>
      </c>
      <c r="J22" s="1" t="s">
        <v>668</v>
      </c>
      <c r="K22" s="1" t="s">
        <v>669</v>
      </c>
      <c r="L22" s="1"/>
      <c r="M22">
        <f>VLOOKUP(J22,银行退!A:F,6,FALSE)</f>
        <v>314</v>
      </c>
      <c r="N22" t="e">
        <f>VLOOKUP(J22,银行退!A:I,9,FALSE)</f>
        <v>#N/A</v>
      </c>
    </row>
    <row r="23" spans="1:14" hidden="1">
      <c r="A23" s="1" t="s">
        <v>670</v>
      </c>
      <c r="B23" s="1">
        <v>1768932</v>
      </c>
      <c r="C23" s="1" t="s">
        <v>376</v>
      </c>
      <c r="D23" s="1" t="s">
        <v>377</v>
      </c>
      <c r="E23" s="1" t="s">
        <v>370</v>
      </c>
      <c r="F23" s="2">
        <v>9451.51</v>
      </c>
      <c r="G23" s="1" t="s">
        <v>9</v>
      </c>
      <c r="H23" s="1" t="s">
        <v>192</v>
      </c>
      <c r="I23" s="1" t="s">
        <v>193</v>
      </c>
      <c r="J23" s="1" t="s">
        <v>671</v>
      </c>
      <c r="K23" s="1" t="s">
        <v>666</v>
      </c>
      <c r="L23" s="1"/>
      <c r="M23">
        <f>VLOOKUP(J23,银行退!A:F,6,FALSE)</f>
        <v>9451.51</v>
      </c>
      <c r="N23" t="e">
        <f>VLOOKUP(J23,银行退!A:I,9,FALSE)</f>
        <v>#N/A</v>
      </c>
    </row>
    <row r="24" spans="1:14" hidden="1">
      <c r="A24" s="1" t="s">
        <v>672</v>
      </c>
      <c r="B24" s="1">
        <v>1769241</v>
      </c>
      <c r="C24" s="1" t="s">
        <v>379</v>
      </c>
      <c r="D24" s="1" t="s">
        <v>380</v>
      </c>
      <c r="E24" s="1" t="s">
        <v>381</v>
      </c>
      <c r="F24" s="2">
        <v>5770</v>
      </c>
      <c r="G24" s="1" t="s">
        <v>9</v>
      </c>
      <c r="H24" s="1" t="s">
        <v>194</v>
      </c>
      <c r="I24" s="1" t="s">
        <v>194</v>
      </c>
      <c r="J24" s="1" t="s">
        <v>673</v>
      </c>
      <c r="K24" s="1" t="s">
        <v>674</v>
      </c>
      <c r="L24" s="1"/>
      <c r="M24">
        <f>VLOOKUP(J24,银行退!A:F,6,FALSE)</f>
        <v>5770</v>
      </c>
      <c r="N24" t="str">
        <f>VLOOKUP(J24,银行退!A:I,9,FALSE)</f>
        <v>2017-09-01</v>
      </c>
    </row>
    <row r="25" spans="1:14" hidden="1">
      <c r="A25" s="1" t="s">
        <v>675</v>
      </c>
      <c r="B25" s="1">
        <v>1769253</v>
      </c>
      <c r="C25" s="1" t="s">
        <v>383</v>
      </c>
      <c r="D25" s="1" t="s">
        <v>384</v>
      </c>
      <c r="E25" s="1" t="s">
        <v>385</v>
      </c>
      <c r="F25" s="2">
        <v>994.5</v>
      </c>
      <c r="G25" s="1" t="s">
        <v>9</v>
      </c>
      <c r="H25" s="1" t="s">
        <v>194</v>
      </c>
      <c r="I25" s="1" t="s">
        <v>194</v>
      </c>
      <c r="J25" s="1" t="s">
        <v>676</v>
      </c>
      <c r="K25" s="1" t="s">
        <v>677</v>
      </c>
      <c r="L25" s="1"/>
      <c r="M25">
        <f>VLOOKUP(J25,银行退!A:F,6,FALSE)</f>
        <v>994.5</v>
      </c>
      <c r="N25" t="str">
        <f>VLOOKUP(J25,银行退!A:I,9,FALSE)</f>
        <v>2017-09-01</v>
      </c>
    </row>
    <row r="26" spans="1:14" hidden="1">
      <c r="A26" s="1" t="s">
        <v>678</v>
      </c>
      <c r="B26" s="1">
        <v>1769504</v>
      </c>
      <c r="C26" s="1" t="s">
        <v>387</v>
      </c>
      <c r="D26" s="1" t="s">
        <v>388</v>
      </c>
      <c r="E26" s="1" t="s">
        <v>389</v>
      </c>
      <c r="F26" s="2">
        <v>150</v>
      </c>
      <c r="G26" s="1" t="s">
        <v>9</v>
      </c>
      <c r="H26" s="1" t="s">
        <v>192</v>
      </c>
      <c r="I26" s="1" t="s">
        <v>193</v>
      </c>
      <c r="J26" s="1" t="s">
        <v>679</v>
      </c>
      <c r="K26" s="1" t="s">
        <v>680</v>
      </c>
      <c r="L26" s="1"/>
      <c r="M26">
        <f>VLOOKUP(J26,银行退!A:F,6,FALSE)</f>
        <v>150</v>
      </c>
      <c r="N26" t="e">
        <f>VLOOKUP(J26,银行退!A:I,9,FALSE)</f>
        <v>#N/A</v>
      </c>
    </row>
    <row r="27" spans="1:14" hidden="1">
      <c r="A27" s="1" t="s">
        <v>681</v>
      </c>
      <c r="B27" s="1">
        <v>1769648</v>
      </c>
      <c r="C27" s="1" t="s">
        <v>391</v>
      </c>
      <c r="D27" s="1" t="s">
        <v>392</v>
      </c>
      <c r="E27" s="1" t="s">
        <v>393</v>
      </c>
      <c r="F27" s="2">
        <v>2680.36</v>
      </c>
      <c r="G27" s="1" t="s">
        <v>9</v>
      </c>
      <c r="H27" s="1" t="s">
        <v>192</v>
      </c>
      <c r="I27" s="1" t="s">
        <v>193</v>
      </c>
      <c r="J27" s="1" t="s">
        <v>682</v>
      </c>
      <c r="K27" s="1" t="s">
        <v>683</v>
      </c>
      <c r="L27" s="1"/>
      <c r="M27">
        <f>VLOOKUP(J27,银行退!A:F,6,FALSE)</f>
        <v>2680.36</v>
      </c>
      <c r="N27" t="e">
        <f>VLOOKUP(J27,银行退!A:I,9,FALSE)</f>
        <v>#N/A</v>
      </c>
    </row>
    <row r="28" spans="1:14" hidden="1">
      <c r="A28" s="1" t="s">
        <v>684</v>
      </c>
      <c r="B28" s="1">
        <v>1769963</v>
      </c>
      <c r="C28" s="1" t="s">
        <v>395</v>
      </c>
      <c r="D28" s="1" t="s">
        <v>396</v>
      </c>
      <c r="E28" s="1" t="s">
        <v>397</v>
      </c>
      <c r="F28" s="2">
        <v>700</v>
      </c>
      <c r="G28" s="1" t="s">
        <v>9</v>
      </c>
      <c r="H28" s="1" t="s">
        <v>192</v>
      </c>
      <c r="I28" s="1" t="s">
        <v>193</v>
      </c>
      <c r="J28" s="1" t="s">
        <v>685</v>
      </c>
      <c r="K28" s="1" t="s">
        <v>686</v>
      </c>
      <c r="L28" s="1"/>
      <c r="M28">
        <f>VLOOKUP(J28,银行退!A:F,6,FALSE)</f>
        <v>700</v>
      </c>
      <c r="N28" t="e">
        <f>VLOOKUP(J28,银行退!A:I,9,FALSE)</f>
        <v>#N/A</v>
      </c>
    </row>
    <row r="29" spans="1:14" hidden="1">
      <c r="A29" s="1" t="s">
        <v>687</v>
      </c>
      <c r="B29" s="1">
        <v>1769985</v>
      </c>
      <c r="C29" s="1" t="s">
        <v>399</v>
      </c>
      <c r="D29" s="1" t="s">
        <v>400</v>
      </c>
      <c r="E29" s="1" t="s">
        <v>401</v>
      </c>
      <c r="F29" s="2">
        <v>30.22</v>
      </c>
      <c r="G29" s="1" t="s">
        <v>9</v>
      </c>
      <c r="H29" s="1" t="s">
        <v>192</v>
      </c>
      <c r="I29" s="1" t="s">
        <v>193</v>
      </c>
      <c r="J29" s="1" t="s">
        <v>688</v>
      </c>
      <c r="K29" s="1" t="s">
        <v>689</v>
      </c>
      <c r="L29" s="1"/>
      <c r="M29">
        <f>VLOOKUP(J29,银行退!A:F,6,FALSE)</f>
        <v>30.22</v>
      </c>
      <c r="N29" t="e">
        <f>VLOOKUP(J29,银行退!A:I,9,FALSE)</f>
        <v>#N/A</v>
      </c>
    </row>
    <row r="30" spans="1:14" hidden="1">
      <c r="A30" s="1" t="s">
        <v>690</v>
      </c>
      <c r="B30" s="1">
        <v>1770476</v>
      </c>
      <c r="C30" s="1" t="s">
        <v>403</v>
      </c>
      <c r="D30" s="1" t="s">
        <v>373</v>
      </c>
      <c r="E30" s="1" t="s">
        <v>374</v>
      </c>
      <c r="F30" s="2">
        <v>1700</v>
      </c>
      <c r="G30" s="1" t="s">
        <v>9</v>
      </c>
      <c r="H30" s="1" t="s">
        <v>192</v>
      </c>
      <c r="I30" s="1" t="s">
        <v>193</v>
      </c>
      <c r="J30" s="1" t="s">
        <v>691</v>
      </c>
      <c r="K30" s="1" t="s">
        <v>669</v>
      </c>
      <c r="L30" s="1"/>
      <c r="M30">
        <f>VLOOKUP(J30,银行退!A:F,6,FALSE)</f>
        <v>1700</v>
      </c>
      <c r="N30" t="e">
        <f>VLOOKUP(J30,银行退!A:I,9,FALSE)</f>
        <v>#N/A</v>
      </c>
    </row>
    <row r="31" spans="1:14" hidden="1">
      <c r="A31" s="1" t="s">
        <v>692</v>
      </c>
      <c r="B31" s="1">
        <v>1770748</v>
      </c>
      <c r="C31" s="1" t="s">
        <v>405</v>
      </c>
      <c r="D31" s="1" t="s">
        <v>406</v>
      </c>
      <c r="E31" s="1" t="s">
        <v>407</v>
      </c>
      <c r="F31" s="2">
        <v>340</v>
      </c>
      <c r="G31" s="1" t="s">
        <v>9</v>
      </c>
      <c r="H31" s="1" t="s">
        <v>192</v>
      </c>
      <c r="I31" s="1" t="s">
        <v>193</v>
      </c>
      <c r="J31" s="1" t="s">
        <v>693</v>
      </c>
      <c r="K31" s="1" t="s">
        <v>694</v>
      </c>
      <c r="L31" s="1"/>
      <c r="M31">
        <f>VLOOKUP(J31,银行退!A:F,6,FALSE)</f>
        <v>340</v>
      </c>
      <c r="N31" t="e">
        <f>VLOOKUP(J31,银行退!A:I,9,FALSE)</f>
        <v>#N/A</v>
      </c>
    </row>
    <row r="32" spans="1:14" hidden="1">
      <c r="A32" s="1" t="s">
        <v>695</v>
      </c>
      <c r="B32" s="1">
        <v>1770780</v>
      </c>
      <c r="C32" s="1" t="s">
        <v>409</v>
      </c>
      <c r="D32" s="1" t="s">
        <v>410</v>
      </c>
      <c r="E32" s="1" t="s">
        <v>411</v>
      </c>
      <c r="F32" s="2">
        <v>89.5</v>
      </c>
      <c r="G32" s="1" t="s">
        <v>9</v>
      </c>
      <c r="H32" s="1" t="s">
        <v>192</v>
      </c>
      <c r="I32" s="1" t="s">
        <v>193</v>
      </c>
      <c r="J32" s="1" t="s">
        <v>696</v>
      </c>
      <c r="K32" s="1" t="s">
        <v>697</v>
      </c>
      <c r="L32" s="1"/>
      <c r="M32">
        <f>VLOOKUP(J32,银行退!A:F,6,FALSE)</f>
        <v>89.5</v>
      </c>
      <c r="N32" t="e">
        <f>VLOOKUP(J32,银行退!A:I,9,FALSE)</f>
        <v>#N/A</v>
      </c>
    </row>
    <row r="33" spans="1:14" hidden="1">
      <c r="A33" s="1" t="s">
        <v>698</v>
      </c>
      <c r="B33" s="1">
        <v>1770932</v>
      </c>
      <c r="C33" s="1" t="s">
        <v>413</v>
      </c>
      <c r="D33" s="1" t="s">
        <v>414</v>
      </c>
      <c r="E33" s="1" t="s">
        <v>415</v>
      </c>
      <c r="F33" s="2">
        <v>3000</v>
      </c>
      <c r="G33" s="1" t="s">
        <v>9</v>
      </c>
      <c r="H33" s="1" t="s">
        <v>192</v>
      </c>
      <c r="I33" s="1" t="s">
        <v>193</v>
      </c>
      <c r="J33" s="1" t="s">
        <v>699</v>
      </c>
      <c r="K33" s="1" t="s">
        <v>700</v>
      </c>
      <c r="L33" s="1"/>
      <c r="M33">
        <f>VLOOKUP(J33,银行退!A:F,6,FALSE)</f>
        <v>3000</v>
      </c>
      <c r="N33" t="e">
        <f>VLOOKUP(J33,银行退!A:I,9,FALSE)</f>
        <v>#N/A</v>
      </c>
    </row>
    <row r="34" spans="1:14" hidden="1">
      <c r="A34" s="1" t="s">
        <v>701</v>
      </c>
      <c r="B34" s="1">
        <v>1770952</v>
      </c>
      <c r="C34" s="1" t="s">
        <v>417</v>
      </c>
      <c r="D34" s="1" t="s">
        <v>418</v>
      </c>
      <c r="E34" s="1" t="s">
        <v>419</v>
      </c>
      <c r="F34" s="2">
        <v>850</v>
      </c>
      <c r="G34" s="1" t="s">
        <v>9</v>
      </c>
      <c r="H34" s="1" t="s">
        <v>192</v>
      </c>
      <c r="I34" s="1" t="s">
        <v>193</v>
      </c>
      <c r="J34" s="1" t="s">
        <v>702</v>
      </c>
      <c r="K34" s="1" t="s">
        <v>703</v>
      </c>
      <c r="L34" s="1"/>
      <c r="M34">
        <f>VLOOKUP(J34,银行退!A:F,6,FALSE)</f>
        <v>850</v>
      </c>
      <c r="N34" t="e">
        <f>VLOOKUP(J34,银行退!A:I,9,FALSE)</f>
        <v>#N/A</v>
      </c>
    </row>
    <row r="35" spans="1:14" hidden="1">
      <c r="A35" s="1" t="s">
        <v>704</v>
      </c>
      <c r="B35" s="1">
        <v>1771041</v>
      </c>
      <c r="C35" s="1" t="s">
        <v>421</v>
      </c>
      <c r="D35" s="1" t="s">
        <v>422</v>
      </c>
      <c r="E35" s="1" t="s">
        <v>423</v>
      </c>
      <c r="F35" s="2">
        <v>30</v>
      </c>
      <c r="G35" s="1" t="s">
        <v>9</v>
      </c>
      <c r="H35" s="1" t="s">
        <v>192</v>
      </c>
      <c r="I35" s="1" t="s">
        <v>193</v>
      </c>
      <c r="J35" s="1" t="s">
        <v>705</v>
      </c>
      <c r="K35" s="1" t="s">
        <v>706</v>
      </c>
      <c r="L35" s="1"/>
      <c r="M35">
        <f>VLOOKUP(J35,银行退!A:F,6,FALSE)</f>
        <v>30</v>
      </c>
      <c r="N35" t="e">
        <f>VLOOKUP(J35,银行退!A:I,9,FALSE)</f>
        <v>#N/A</v>
      </c>
    </row>
    <row r="36" spans="1:14" hidden="1">
      <c r="A36" s="1" t="s">
        <v>707</v>
      </c>
      <c r="B36" s="1">
        <v>1771195</v>
      </c>
      <c r="C36" s="1" t="s">
        <v>425</v>
      </c>
      <c r="D36" s="1" t="s">
        <v>283</v>
      </c>
      <c r="E36" s="1" t="s">
        <v>284</v>
      </c>
      <c r="F36" s="2">
        <v>400</v>
      </c>
      <c r="G36" s="1" t="s">
        <v>9</v>
      </c>
      <c r="H36" s="1" t="s">
        <v>192</v>
      </c>
      <c r="I36" s="1" t="s">
        <v>193</v>
      </c>
      <c r="J36" s="1" t="s">
        <v>708</v>
      </c>
      <c r="K36" s="1" t="s">
        <v>604</v>
      </c>
      <c r="L36" s="1"/>
      <c r="M36">
        <f>VLOOKUP(J36,银行退!A:F,6,FALSE)</f>
        <v>400</v>
      </c>
      <c r="N36" t="e">
        <f>VLOOKUP(J36,银行退!A:I,9,FALSE)</f>
        <v>#N/A</v>
      </c>
    </row>
    <row r="37" spans="1:14" hidden="1">
      <c r="A37" s="1" t="s">
        <v>709</v>
      </c>
      <c r="B37" s="1">
        <v>1771223</v>
      </c>
      <c r="C37" s="1" t="s">
        <v>427</v>
      </c>
      <c r="D37" s="1" t="s">
        <v>428</v>
      </c>
      <c r="E37" s="1" t="s">
        <v>429</v>
      </c>
      <c r="F37" s="2">
        <v>1</v>
      </c>
      <c r="G37" s="1" t="s">
        <v>9</v>
      </c>
      <c r="H37" s="1" t="s">
        <v>192</v>
      </c>
      <c r="I37" s="1" t="s">
        <v>193</v>
      </c>
      <c r="J37" s="1" t="s">
        <v>710</v>
      </c>
      <c r="K37" s="1" t="s">
        <v>711</v>
      </c>
      <c r="L37" s="1"/>
      <c r="M37">
        <f>VLOOKUP(J37,银行退!A:F,6,FALSE)</f>
        <v>1</v>
      </c>
      <c r="N37" t="e">
        <f>VLOOKUP(J37,银行退!A:I,9,FALSE)</f>
        <v>#N/A</v>
      </c>
    </row>
    <row r="38" spans="1:14" hidden="1">
      <c r="A38" s="1" t="s">
        <v>712</v>
      </c>
      <c r="B38" s="1">
        <v>1771232</v>
      </c>
      <c r="C38" s="1" t="s">
        <v>431</v>
      </c>
      <c r="D38" s="1" t="s">
        <v>432</v>
      </c>
      <c r="E38" s="1" t="s">
        <v>433</v>
      </c>
      <c r="F38" s="2">
        <v>743.4</v>
      </c>
      <c r="G38" s="1" t="s">
        <v>9</v>
      </c>
      <c r="H38" s="1" t="s">
        <v>192</v>
      </c>
      <c r="I38" s="1" t="s">
        <v>193</v>
      </c>
      <c r="J38" s="1" t="s">
        <v>713</v>
      </c>
      <c r="K38" s="1" t="s">
        <v>714</v>
      </c>
      <c r="L38" s="1"/>
      <c r="M38">
        <f>VLOOKUP(J38,银行退!A:F,6,FALSE)</f>
        <v>743.4</v>
      </c>
      <c r="N38" t="e">
        <f>VLOOKUP(J38,银行退!A:I,9,FALSE)</f>
        <v>#N/A</v>
      </c>
    </row>
    <row r="39" spans="1:14" hidden="1">
      <c r="A39" s="1" t="s">
        <v>715</v>
      </c>
      <c r="B39" s="1">
        <v>1771259</v>
      </c>
      <c r="C39" s="1" t="s">
        <v>435</v>
      </c>
      <c r="D39" s="1" t="s">
        <v>261</v>
      </c>
      <c r="E39" s="1" t="s">
        <v>262</v>
      </c>
      <c r="F39" s="2">
        <v>289.94</v>
      </c>
      <c r="G39" s="1" t="s">
        <v>9</v>
      </c>
      <c r="H39" s="1" t="s">
        <v>192</v>
      </c>
      <c r="I39" s="1" t="s">
        <v>193</v>
      </c>
      <c r="J39" s="1" t="s">
        <v>716</v>
      </c>
      <c r="K39" s="1" t="s">
        <v>717</v>
      </c>
      <c r="L39" s="1"/>
      <c r="M39">
        <f>VLOOKUP(J39,银行退!A:F,6,FALSE)</f>
        <v>289.94</v>
      </c>
      <c r="N39" t="e">
        <f>VLOOKUP(J39,银行退!A:I,9,FALSE)</f>
        <v>#N/A</v>
      </c>
    </row>
    <row r="40" spans="1:14" hidden="1">
      <c r="A40" s="1" t="s">
        <v>718</v>
      </c>
      <c r="B40" s="1">
        <v>1771321</v>
      </c>
      <c r="C40" s="1" t="s">
        <v>437</v>
      </c>
      <c r="D40" s="1" t="s">
        <v>428</v>
      </c>
      <c r="E40" s="1" t="s">
        <v>429</v>
      </c>
      <c r="F40" s="2">
        <v>2996.6</v>
      </c>
      <c r="G40" s="1" t="s">
        <v>9</v>
      </c>
      <c r="H40" s="1" t="s">
        <v>192</v>
      </c>
      <c r="I40" s="1" t="s">
        <v>193</v>
      </c>
      <c r="J40" s="1" t="s">
        <v>719</v>
      </c>
      <c r="K40" s="1" t="s">
        <v>720</v>
      </c>
      <c r="L40" s="1"/>
      <c r="M40">
        <f>VLOOKUP(J40,银行退!A:F,6,FALSE)</f>
        <v>2996.6</v>
      </c>
      <c r="N40" t="e">
        <f>VLOOKUP(J40,银行退!A:I,9,FALSE)</f>
        <v>#N/A</v>
      </c>
    </row>
    <row r="41" spans="1:14" hidden="1">
      <c r="A41" s="1" t="s">
        <v>721</v>
      </c>
      <c r="B41" s="1">
        <v>1771404</v>
      </c>
      <c r="C41" s="1" t="s">
        <v>439</v>
      </c>
      <c r="D41" s="1" t="s">
        <v>440</v>
      </c>
      <c r="E41" s="1" t="s">
        <v>441</v>
      </c>
      <c r="F41" s="2">
        <v>824</v>
      </c>
      <c r="G41" s="1" t="s">
        <v>9</v>
      </c>
      <c r="H41" s="1" t="s">
        <v>194</v>
      </c>
      <c r="I41" s="1" t="s">
        <v>194</v>
      </c>
      <c r="J41" s="1" t="s">
        <v>722</v>
      </c>
      <c r="K41" s="1" t="s">
        <v>723</v>
      </c>
      <c r="L41" s="1"/>
      <c r="M41">
        <f>VLOOKUP(J41,银行退!A:F,6,FALSE)</f>
        <v>824</v>
      </c>
      <c r="N41" t="str">
        <f>VLOOKUP(J41,银行退!A:I,9,FALSE)</f>
        <v>2017-09-01</v>
      </c>
    </row>
    <row r="42" spans="1:14" hidden="1">
      <c r="A42" s="1" t="s">
        <v>724</v>
      </c>
      <c r="B42" s="1">
        <v>1771558</v>
      </c>
      <c r="C42" s="1" t="s">
        <v>443</v>
      </c>
      <c r="D42" s="1" t="s">
        <v>444</v>
      </c>
      <c r="E42" s="1" t="s">
        <v>445</v>
      </c>
      <c r="F42" s="2">
        <v>34.380000000000003</v>
      </c>
      <c r="G42" s="1" t="s">
        <v>9</v>
      </c>
      <c r="H42" s="1" t="s">
        <v>192</v>
      </c>
      <c r="I42" s="1" t="s">
        <v>193</v>
      </c>
      <c r="J42" s="1" t="s">
        <v>725</v>
      </c>
      <c r="K42" s="1" t="s">
        <v>726</v>
      </c>
      <c r="L42" s="1"/>
      <c r="M42">
        <f>VLOOKUP(J42,银行退!A:F,6,FALSE)</f>
        <v>34.380000000000003</v>
      </c>
      <c r="N42" t="e">
        <f>VLOOKUP(J42,银行退!A:I,9,FALSE)</f>
        <v>#N/A</v>
      </c>
    </row>
    <row r="43" spans="1:14" hidden="1">
      <c r="A43" s="1" t="s">
        <v>727</v>
      </c>
      <c r="B43" s="1">
        <v>1771797</v>
      </c>
      <c r="C43" s="1" t="s">
        <v>447</v>
      </c>
      <c r="D43" s="1" t="s">
        <v>448</v>
      </c>
      <c r="E43" s="1" t="s">
        <v>449</v>
      </c>
      <c r="F43" s="2">
        <v>5000</v>
      </c>
      <c r="G43" s="1" t="s">
        <v>9</v>
      </c>
      <c r="H43" s="1" t="s">
        <v>192</v>
      </c>
      <c r="I43" s="1" t="s">
        <v>193</v>
      </c>
      <c r="J43" s="1" t="s">
        <v>728</v>
      </c>
      <c r="K43" s="1" t="s">
        <v>729</v>
      </c>
      <c r="L43" s="1"/>
      <c r="M43">
        <f>VLOOKUP(J43,银行退!A:F,6,FALSE)</f>
        <v>5000</v>
      </c>
      <c r="N43" t="e">
        <f>VLOOKUP(J43,银行退!A:I,9,FALSE)</f>
        <v>#N/A</v>
      </c>
    </row>
    <row r="44" spans="1:14" hidden="1">
      <c r="A44" s="1" t="s">
        <v>730</v>
      </c>
      <c r="B44" s="1">
        <v>1771802</v>
      </c>
      <c r="C44" s="1" t="s">
        <v>451</v>
      </c>
      <c r="D44" s="1" t="s">
        <v>452</v>
      </c>
      <c r="E44" s="1" t="s">
        <v>453</v>
      </c>
      <c r="F44" s="2">
        <v>8257</v>
      </c>
      <c r="G44" s="1" t="s">
        <v>9</v>
      </c>
      <c r="H44" s="1" t="s">
        <v>192</v>
      </c>
      <c r="I44" s="1" t="s">
        <v>193</v>
      </c>
      <c r="J44" s="1" t="s">
        <v>731</v>
      </c>
      <c r="K44" s="1" t="s">
        <v>732</v>
      </c>
      <c r="L44" s="1"/>
      <c r="M44">
        <f>VLOOKUP(J44,银行退!A:F,6,FALSE)</f>
        <v>8257</v>
      </c>
      <c r="N44" t="e">
        <f>VLOOKUP(J44,银行退!A:I,9,FALSE)</f>
        <v>#N/A</v>
      </c>
    </row>
    <row r="45" spans="1:14" hidden="1">
      <c r="A45" s="1" t="s">
        <v>733</v>
      </c>
      <c r="B45" s="1">
        <v>1771835</v>
      </c>
      <c r="C45" s="1" t="s">
        <v>455</v>
      </c>
      <c r="D45" s="1" t="s">
        <v>456</v>
      </c>
      <c r="E45" s="1" t="s">
        <v>457</v>
      </c>
      <c r="F45" s="2">
        <v>8900</v>
      </c>
      <c r="G45" s="1" t="s">
        <v>9</v>
      </c>
      <c r="H45" s="1" t="s">
        <v>192</v>
      </c>
      <c r="I45" s="1" t="s">
        <v>193</v>
      </c>
      <c r="J45" s="1" t="s">
        <v>734</v>
      </c>
      <c r="K45" s="1" t="s">
        <v>735</v>
      </c>
      <c r="L45" s="1"/>
      <c r="M45">
        <f>VLOOKUP(J45,银行退!A:F,6,FALSE)</f>
        <v>8900</v>
      </c>
      <c r="N45" t="e">
        <f>VLOOKUP(J45,银行退!A:I,9,FALSE)</f>
        <v>#N/A</v>
      </c>
    </row>
    <row r="46" spans="1:14" hidden="1">
      <c r="A46" s="1" t="s">
        <v>736</v>
      </c>
      <c r="B46" s="1">
        <v>1771978</v>
      </c>
      <c r="C46" s="1" t="s">
        <v>459</v>
      </c>
      <c r="D46" s="1" t="s">
        <v>460</v>
      </c>
      <c r="E46" s="1" t="s">
        <v>461</v>
      </c>
      <c r="F46" s="2">
        <v>400</v>
      </c>
      <c r="G46" s="1" t="s">
        <v>9</v>
      </c>
      <c r="H46" s="1" t="s">
        <v>192</v>
      </c>
      <c r="I46" s="1" t="s">
        <v>193</v>
      </c>
      <c r="J46" s="1" t="s">
        <v>737</v>
      </c>
      <c r="K46" s="1" t="s">
        <v>738</v>
      </c>
      <c r="L46" s="1"/>
      <c r="M46">
        <f>VLOOKUP(J46,银行退!A:F,6,FALSE)</f>
        <v>400</v>
      </c>
      <c r="N46" t="e">
        <f>VLOOKUP(J46,银行退!A:I,9,FALSE)</f>
        <v>#N/A</v>
      </c>
    </row>
    <row r="47" spans="1:14" hidden="1">
      <c r="A47" s="1" t="s">
        <v>739</v>
      </c>
      <c r="B47" s="1">
        <v>1771999</v>
      </c>
      <c r="C47" s="1" t="s">
        <v>463</v>
      </c>
      <c r="D47" s="1" t="s">
        <v>464</v>
      </c>
      <c r="E47" s="1" t="s">
        <v>465</v>
      </c>
      <c r="F47" s="2">
        <v>3226.06</v>
      </c>
      <c r="G47" s="1" t="s">
        <v>9</v>
      </c>
      <c r="H47" s="1" t="s">
        <v>192</v>
      </c>
      <c r="I47" s="1" t="s">
        <v>193</v>
      </c>
      <c r="J47" s="1" t="s">
        <v>740</v>
      </c>
      <c r="K47" s="1" t="s">
        <v>741</v>
      </c>
      <c r="L47" s="1"/>
      <c r="M47">
        <f>VLOOKUP(J47,银行退!A:F,6,FALSE)</f>
        <v>3226.06</v>
      </c>
      <c r="N47" t="e">
        <f>VLOOKUP(J47,银行退!A:I,9,FALSE)</f>
        <v>#N/A</v>
      </c>
    </row>
    <row r="48" spans="1:14" hidden="1">
      <c r="A48" s="1" t="s">
        <v>742</v>
      </c>
      <c r="B48" s="1">
        <v>1772340</v>
      </c>
      <c r="C48" s="1" t="s">
        <v>467</v>
      </c>
      <c r="D48" s="1" t="s">
        <v>468</v>
      </c>
      <c r="E48" s="1" t="s">
        <v>469</v>
      </c>
      <c r="F48" s="2">
        <v>7249.96</v>
      </c>
      <c r="G48" s="1" t="s">
        <v>9</v>
      </c>
      <c r="H48" s="1" t="s">
        <v>192</v>
      </c>
      <c r="I48" s="1" t="s">
        <v>193</v>
      </c>
      <c r="J48" s="1" t="s">
        <v>743</v>
      </c>
      <c r="K48" s="1" t="s">
        <v>744</v>
      </c>
      <c r="L48" s="1"/>
      <c r="M48">
        <f>VLOOKUP(J48,银行退!A:F,6,FALSE)</f>
        <v>7249.96</v>
      </c>
      <c r="N48" t="e">
        <f>VLOOKUP(J48,银行退!A:I,9,FALSE)</f>
        <v>#N/A</v>
      </c>
    </row>
    <row r="49" spans="1:14" hidden="1">
      <c r="A49" s="1" t="s">
        <v>745</v>
      </c>
      <c r="B49" s="1">
        <v>1772765</v>
      </c>
      <c r="C49" s="1" t="s">
        <v>471</v>
      </c>
      <c r="D49" s="1" t="s">
        <v>472</v>
      </c>
      <c r="E49" s="1" t="s">
        <v>473</v>
      </c>
      <c r="F49" s="2">
        <v>100</v>
      </c>
      <c r="G49" s="1" t="s">
        <v>9</v>
      </c>
      <c r="H49" s="1" t="s">
        <v>192</v>
      </c>
      <c r="I49" s="1" t="s">
        <v>193</v>
      </c>
      <c r="J49" s="1" t="s">
        <v>746</v>
      </c>
      <c r="K49" s="1" t="s">
        <v>747</v>
      </c>
      <c r="L49" s="1"/>
      <c r="M49">
        <f>VLOOKUP(J49,银行退!A:F,6,FALSE)</f>
        <v>100</v>
      </c>
      <c r="N49" t="e">
        <f>VLOOKUP(J49,银行退!A:I,9,FALSE)</f>
        <v>#N/A</v>
      </c>
    </row>
    <row r="50" spans="1:14" hidden="1">
      <c r="A50" s="1" t="s">
        <v>748</v>
      </c>
      <c r="B50" s="1">
        <v>1774302</v>
      </c>
      <c r="C50" s="1" t="s">
        <v>475</v>
      </c>
      <c r="D50" s="1" t="s">
        <v>476</v>
      </c>
      <c r="E50" s="1" t="s">
        <v>477</v>
      </c>
      <c r="F50" s="2">
        <v>400</v>
      </c>
      <c r="G50" s="1" t="s">
        <v>9</v>
      </c>
      <c r="H50" s="1" t="s">
        <v>192</v>
      </c>
      <c r="I50" s="1" t="s">
        <v>193</v>
      </c>
      <c r="J50" s="1" t="s">
        <v>749</v>
      </c>
      <c r="K50" s="1" t="s">
        <v>750</v>
      </c>
      <c r="L50" s="1"/>
      <c r="M50">
        <f>VLOOKUP(J50,银行退!A:F,6,FALSE)</f>
        <v>400</v>
      </c>
      <c r="N50" t="e">
        <f>VLOOKUP(J50,银行退!A:I,9,FALSE)</f>
        <v>#N/A</v>
      </c>
    </row>
    <row r="51" spans="1:14" hidden="1">
      <c r="A51" s="1" t="s">
        <v>751</v>
      </c>
      <c r="B51" s="1">
        <v>1774845</v>
      </c>
      <c r="C51" s="1" t="s">
        <v>479</v>
      </c>
      <c r="D51" s="1" t="s">
        <v>480</v>
      </c>
      <c r="E51" s="1" t="s">
        <v>481</v>
      </c>
      <c r="F51" s="2">
        <v>319.42</v>
      </c>
      <c r="G51" s="1" t="s">
        <v>9</v>
      </c>
      <c r="H51" s="1" t="s">
        <v>192</v>
      </c>
      <c r="I51" s="1" t="s">
        <v>193</v>
      </c>
      <c r="J51" s="1" t="s">
        <v>752</v>
      </c>
      <c r="K51" s="1" t="s">
        <v>753</v>
      </c>
      <c r="L51" s="1"/>
      <c r="M51">
        <f>VLOOKUP(J51,银行退!A:F,6,FALSE)</f>
        <v>319.42</v>
      </c>
      <c r="N51" t="e">
        <f>VLOOKUP(J51,银行退!A:I,9,FALSE)</f>
        <v>#N/A</v>
      </c>
    </row>
    <row r="52" spans="1:14" hidden="1">
      <c r="A52" s="1" t="s">
        <v>754</v>
      </c>
      <c r="B52" s="1">
        <v>1775257</v>
      </c>
      <c r="C52" s="1" t="s">
        <v>483</v>
      </c>
      <c r="D52" s="1" t="s">
        <v>484</v>
      </c>
      <c r="E52" s="1" t="s">
        <v>485</v>
      </c>
      <c r="F52" s="2">
        <v>3726.97</v>
      </c>
      <c r="G52" s="1" t="s">
        <v>9</v>
      </c>
      <c r="H52" s="1" t="s">
        <v>192</v>
      </c>
      <c r="I52" s="1" t="s">
        <v>193</v>
      </c>
      <c r="J52" s="1" t="s">
        <v>755</v>
      </c>
      <c r="K52" s="1" t="s">
        <v>756</v>
      </c>
      <c r="L52" s="1"/>
      <c r="M52">
        <f>VLOOKUP(J52,银行退!A:F,6,FALSE)</f>
        <v>3726.97</v>
      </c>
      <c r="N52" t="e">
        <f>VLOOKUP(J52,银行退!A:I,9,FALSE)</f>
        <v>#N/A</v>
      </c>
    </row>
    <row r="53" spans="1:14" hidden="1">
      <c r="A53" s="1" t="s">
        <v>757</v>
      </c>
      <c r="B53" s="1">
        <v>1775295</v>
      </c>
      <c r="C53" s="1" t="s">
        <v>487</v>
      </c>
      <c r="D53" s="1" t="s">
        <v>488</v>
      </c>
      <c r="E53" s="1" t="s">
        <v>489</v>
      </c>
      <c r="F53" s="2">
        <v>24.15</v>
      </c>
      <c r="G53" s="1" t="s">
        <v>9</v>
      </c>
      <c r="H53" s="1" t="s">
        <v>192</v>
      </c>
      <c r="I53" s="1" t="s">
        <v>193</v>
      </c>
      <c r="J53" s="1" t="s">
        <v>758</v>
      </c>
      <c r="K53" s="1" t="s">
        <v>720</v>
      </c>
      <c r="L53" s="1"/>
      <c r="M53">
        <f>VLOOKUP(J53,银行退!A:F,6,FALSE)</f>
        <v>24.15</v>
      </c>
      <c r="N53" t="e">
        <f>VLOOKUP(J53,银行退!A:I,9,FALSE)</f>
        <v>#N/A</v>
      </c>
    </row>
    <row r="54" spans="1:14" hidden="1">
      <c r="A54" s="1" t="s">
        <v>759</v>
      </c>
      <c r="B54" s="1">
        <v>1775352</v>
      </c>
      <c r="C54" s="1" t="s">
        <v>491</v>
      </c>
      <c r="D54" s="1" t="s">
        <v>428</v>
      </c>
      <c r="E54" s="1" t="s">
        <v>429</v>
      </c>
      <c r="F54" s="2">
        <v>14.5</v>
      </c>
      <c r="G54" s="1" t="s">
        <v>9</v>
      </c>
      <c r="H54" s="1" t="s">
        <v>192</v>
      </c>
      <c r="I54" s="1" t="s">
        <v>193</v>
      </c>
      <c r="J54" s="1" t="s">
        <v>760</v>
      </c>
      <c r="K54" s="1" t="s">
        <v>720</v>
      </c>
      <c r="L54" s="1"/>
      <c r="M54">
        <f>VLOOKUP(J54,银行退!A:F,6,FALSE)</f>
        <v>14.5</v>
      </c>
      <c r="N54" t="e">
        <f>VLOOKUP(J54,银行退!A:I,9,FALSE)</f>
        <v>#N/A</v>
      </c>
    </row>
    <row r="55" spans="1:14" hidden="1">
      <c r="A55" s="1" t="s">
        <v>761</v>
      </c>
      <c r="B55" s="1">
        <v>1775824</v>
      </c>
      <c r="C55" s="1" t="s">
        <v>493</v>
      </c>
      <c r="D55" s="1" t="s">
        <v>494</v>
      </c>
      <c r="E55" s="1" t="s">
        <v>495</v>
      </c>
      <c r="F55" s="2">
        <v>690.8</v>
      </c>
      <c r="G55" s="1" t="s">
        <v>9</v>
      </c>
      <c r="H55" s="1" t="s">
        <v>192</v>
      </c>
      <c r="I55" s="1" t="s">
        <v>193</v>
      </c>
      <c r="J55" s="1" t="s">
        <v>762</v>
      </c>
      <c r="K55" s="1" t="s">
        <v>763</v>
      </c>
      <c r="L55" s="1"/>
      <c r="M55">
        <f>VLOOKUP(J55,银行退!A:F,6,FALSE)</f>
        <v>690.8</v>
      </c>
      <c r="N55" t="e">
        <f>VLOOKUP(J55,银行退!A:I,9,FALSE)</f>
        <v>#N/A</v>
      </c>
    </row>
    <row r="56" spans="1:14" hidden="1">
      <c r="A56" s="1" t="s">
        <v>764</v>
      </c>
      <c r="B56" s="1">
        <v>1775911</v>
      </c>
      <c r="C56" s="1" t="s">
        <v>497</v>
      </c>
      <c r="D56" s="1" t="s">
        <v>498</v>
      </c>
      <c r="E56" s="1" t="s">
        <v>499</v>
      </c>
      <c r="F56" s="2">
        <v>366.3</v>
      </c>
      <c r="G56" s="1" t="s">
        <v>9</v>
      </c>
      <c r="H56" s="1" t="s">
        <v>192</v>
      </c>
      <c r="I56" s="1" t="s">
        <v>193</v>
      </c>
      <c r="J56" s="1" t="s">
        <v>765</v>
      </c>
      <c r="K56" s="1" t="s">
        <v>766</v>
      </c>
      <c r="L56" s="1"/>
      <c r="M56">
        <f>VLOOKUP(J56,银行退!A:F,6,FALSE)</f>
        <v>366.3</v>
      </c>
      <c r="N56" t="e">
        <f>VLOOKUP(J56,银行退!A:I,9,FALSE)</f>
        <v>#N/A</v>
      </c>
    </row>
    <row r="57" spans="1:14" hidden="1">
      <c r="A57" s="1" t="s">
        <v>767</v>
      </c>
      <c r="B57" s="1">
        <v>1776089</v>
      </c>
      <c r="C57" s="1" t="s">
        <v>501</v>
      </c>
      <c r="D57" s="1" t="s">
        <v>502</v>
      </c>
      <c r="E57" s="1" t="s">
        <v>503</v>
      </c>
      <c r="F57" s="2">
        <v>1100</v>
      </c>
      <c r="G57" s="1" t="s">
        <v>9</v>
      </c>
      <c r="H57" s="1" t="s">
        <v>192</v>
      </c>
      <c r="I57" s="1" t="s">
        <v>193</v>
      </c>
      <c r="J57" s="1" t="s">
        <v>768</v>
      </c>
      <c r="K57" s="1" t="s">
        <v>769</v>
      </c>
      <c r="L57" s="1"/>
      <c r="M57">
        <f>VLOOKUP(J57,银行退!A:F,6,FALSE)</f>
        <v>1100</v>
      </c>
      <c r="N57" t="e">
        <f>VLOOKUP(J57,银行退!A:I,9,FALSE)</f>
        <v>#N/A</v>
      </c>
    </row>
    <row r="58" spans="1:14" hidden="1">
      <c r="A58" s="1" t="s">
        <v>770</v>
      </c>
      <c r="B58" s="1">
        <v>1776174</v>
      </c>
      <c r="C58" s="1" t="s">
        <v>505</v>
      </c>
      <c r="D58" s="1" t="s">
        <v>506</v>
      </c>
      <c r="E58" s="1" t="s">
        <v>507</v>
      </c>
      <c r="F58" s="2">
        <v>806</v>
      </c>
      <c r="G58" s="1" t="s">
        <v>9</v>
      </c>
      <c r="H58" s="1" t="s">
        <v>192</v>
      </c>
      <c r="I58" s="1" t="s">
        <v>193</v>
      </c>
      <c r="J58" s="1" t="s">
        <v>771</v>
      </c>
      <c r="K58" s="1" t="s">
        <v>772</v>
      </c>
      <c r="L58" s="1"/>
      <c r="M58">
        <f>VLOOKUP(J58,银行退!A:F,6,FALSE)</f>
        <v>806</v>
      </c>
      <c r="N58" t="e">
        <f>VLOOKUP(J58,银行退!A:I,9,FALSE)</f>
        <v>#N/A</v>
      </c>
    </row>
    <row r="59" spans="1:14" hidden="1">
      <c r="A59" s="1" t="s">
        <v>773</v>
      </c>
      <c r="B59" s="1">
        <v>1776228</v>
      </c>
      <c r="C59" s="1" t="s">
        <v>509</v>
      </c>
      <c r="D59" s="1" t="s">
        <v>460</v>
      </c>
      <c r="E59" s="1" t="s">
        <v>461</v>
      </c>
      <c r="F59" s="2">
        <v>4090</v>
      </c>
      <c r="G59" s="1" t="s">
        <v>9</v>
      </c>
      <c r="H59" s="1" t="s">
        <v>192</v>
      </c>
      <c r="I59" s="1" t="s">
        <v>193</v>
      </c>
      <c r="J59" s="1" t="s">
        <v>774</v>
      </c>
      <c r="K59" s="1" t="s">
        <v>738</v>
      </c>
      <c r="L59" s="1"/>
      <c r="M59">
        <f>VLOOKUP(J59,银行退!A:F,6,FALSE)</f>
        <v>4090</v>
      </c>
      <c r="N59" t="e">
        <f>VLOOKUP(J59,银行退!A:I,9,FALSE)</f>
        <v>#N/A</v>
      </c>
    </row>
    <row r="60" spans="1:14" hidden="1">
      <c r="A60" s="1" t="s">
        <v>775</v>
      </c>
      <c r="B60" s="1">
        <v>1776289</v>
      </c>
      <c r="C60" s="1" t="s">
        <v>511</v>
      </c>
      <c r="D60" s="1" t="s">
        <v>121</v>
      </c>
      <c r="E60" s="1" t="s">
        <v>122</v>
      </c>
      <c r="F60" s="2">
        <v>126</v>
      </c>
      <c r="G60" s="1" t="s">
        <v>9</v>
      </c>
      <c r="H60" s="1" t="s">
        <v>192</v>
      </c>
      <c r="I60" s="1" t="s">
        <v>193</v>
      </c>
      <c r="J60" s="1" t="s">
        <v>776</v>
      </c>
      <c r="K60" s="1" t="s">
        <v>197</v>
      </c>
      <c r="L60" s="1"/>
      <c r="M60">
        <f>VLOOKUP(J60,银行退!A:F,6,FALSE)</f>
        <v>126</v>
      </c>
      <c r="N60" t="e">
        <f>VLOOKUP(J60,银行退!A:I,9,FALSE)</f>
        <v>#N/A</v>
      </c>
    </row>
    <row r="61" spans="1:14" hidden="1">
      <c r="A61" s="1" t="s">
        <v>777</v>
      </c>
      <c r="B61" s="1">
        <v>1776468</v>
      </c>
      <c r="C61" s="1" t="s">
        <v>513</v>
      </c>
      <c r="D61" s="1" t="s">
        <v>514</v>
      </c>
      <c r="E61" s="1" t="s">
        <v>515</v>
      </c>
      <c r="F61" s="2">
        <v>52.5</v>
      </c>
      <c r="G61" s="1" t="s">
        <v>9</v>
      </c>
      <c r="H61" s="1" t="s">
        <v>192</v>
      </c>
      <c r="I61" s="1" t="s">
        <v>193</v>
      </c>
      <c r="J61" s="1" t="s">
        <v>778</v>
      </c>
      <c r="K61" s="1" t="s">
        <v>779</v>
      </c>
      <c r="L61" s="1"/>
      <c r="M61">
        <f>VLOOKUP(J61,银行退!A:F,6,FALSE)</f>
        <v>52.5</v>
      </c>
      <c r="N61" t="e">
        <f>VLOOKUP(J61,银行退!A:I,9,FALSE)</f>
        <v>#N/A</v>
      </c>
    </row>
    <row r="62" spans="1:14" hidden="1">
      <c r="A62" s="1" t="s">
        <v>780</v>
      </c>
      <c r="B62" s="1">
        <v>1776761</v>
      </c>
      <c r="C62" s="1" t="s">
        <v>517</v>
      </c>
      <c r="D62" s="1" t="s">
        <v>518</v>
      </c>
      <c r="E62" s="1" t="s">
        <v>519</v>
      </c>
      <c r="F62" s="2">
        <v>4.5</v>
      </c>
      <c r="G62" s="1" t="s">
        <v>9</v>
      </c>
      <c r="H62" s="1" t="s">
        <v>194</v>
      </c>
      <c r="I62" s="1" t="s">
        <v>194</v>
      </c>
      <c r="J62" s="1" t="s">
        <v>781</v>
      </c>
      <c r="K62" s="1" t="s">
        <v>782</v>
      </c>
      <c r="L62" s="1"/>
      <c r="M62">
        <f>VLOOKUP(J62,银行退!A:F,6,FALSE)</f>
        <v>4.5</v>
      </c>
      <c r="N62" t="str">
        <f>VLOOKUP(J62,银行退!A:I,9,FALSE)</f>
        <v>2017-09-01</v>
      </c>
    </row>
    <row r="63" spans="1:14" hidden="1">
      <c r="A63" s="1" t="s">
        <v>783</v>
      </c>
      <c r="B63" s="1">
        <v>1776964</v>
      </c>
      <c r="C63" s="1" t="s">
        <v>521</v>
      </c>
      <c r="D63" s="1" t="s">
        <v>522</v>
      </c>
      <c r="E63" s="1" t="s">
        <v>523</v>
      </c>
      <c r="F63" s="2">
        <v>500</v>
      </c>
      <c r="G63" s="1" t="s">
        <v>9</v>
      </c>
      <c r="H63" s="1" t="s">
        <v>192</v>
      </c>
      <c r="I63" s="1" t="s">
        <v>193</v>
      </c>
      <c r="J63" s="1" t="s">
        <v>784</v>
      </c>
      <c r="K63" s="1" t="s">
        <v>785</v>
      </c>
      <c r="L63" s="1"/>
      <c r="M63">
        <f>VLOOKUP(J63,银行退!A:F,6,FALSE)</f>
        <v>500</v>
      </c>
      <c r="N63" t="e">
        <f>VLOOKUP(J63,银行退!A:I,9,FALSE)</f>
        <v>#N/A</v>
      </c>
    </row>
    <row r="64" spans="1:14" hidden="1">
      <c r="A64" s="1" t="s">
        <v>786</v>
      </c>
      <c r="B64" s="1">
        <v>1777291</v>
      </c>
      <c r="C64" s="1" t="s">
        <v>525</v>
      </c>
      <c r="D64" s="1" t="s">
        <v>526</v>
      </c>
      <c r="E64" s="1" t="s">
        <v>527</v>
      </c>
      <c r="F64" s="2">
        <v>27896</v>
      </c>
      <c r="G64" s="1" t="s">
        <v>9</v>
      </c>
      <c r="H64" s="1" t="s">
        <v>194</v>
      </c>
      <c r="I64" s="1" t="s">
        <v>194</v>
      </c>
      <c r="J64" s="1" t="s">
        <v>787</v>
      </c>
      <c r="K64" s="1" t="s">
        <v>788</v>
      </c>
      <c r="L64" s="1"/>
      <c r="M64">
        <f>VLOOKUP(J64,银行退!A:F,6,FALSE)</f>
        <v>27896</v>
      </c>
      <c r="N64" t="str">
        <f>VLOOKUP(J64,银行退!A:I,9,FALSE)</f>
        <v>2017-09-04</v>
      </c>
    </row>
    <row r="65" spans="1:14" hidden="1">
      <c r="A65" s="1" t="s">
        <v>789</v>
      </c>
      <c r="B65" s="1">
        <v>1777323</v>
      </c>
      <c r="C65" s="1" t="s">
        <v>529</v>
      </c>
      <c r="D65" s="1" t="s">
        <v>530</v>
      </c>
      <c r="E65" s="1" t="s">
        <v>531</v>
      </c>
      <c r="F65" s="2">
        <v>350</v>
      </c>
      <c r="G65" s="1" t="s">
        <v>9</v>
      </c>
      <c r="H65" s="1" t="s">
        <v>192</v>
      </c>
      <c r="I65" s="1" t="s">
        <v>193</v>
      </c>
      <c r="J65" s="1" t="s">
        <v>790</v>
      </c>
      <c r="K65" s="1" t="s">
        <v>200</v>
      </c>
      <c r="L65" s="1"/>
      <c r="M65">
        <f>VLOOKUP(J65,银行退!A:F,6,FALSE)</f>
        <v>350</v>
      </c>
      <c r="N65" t="e">
        <f>VLOOKUP(J65,银行退!A:I,9,FALSE)</f>
        <v>#N/A</v>
      </c>
    </row>
    <row r="66" spans="1:14" hidden="1">
      <c r="A66" s="1" t="s">
        <v>791</v>
      </c>
      <c r="B66" s="1">
        <v>1777586</v>
      </c>
      <c r="C66" s="1" t="s">
        <v>533</v>
      </c>
      <c r="D66" s="1" t="s">
        <v>534</v>
      </c>
      <c r="E66" s="1" t="s">
        <v>535</v>
      </c>
      <c r="F66" s="2">
        <v>2500</v>
      </c>
      <c r="G66" s="1" t="s">
        <v>9</v>
      </c>
      <c r="H66" s="1" t="s">
        <v>192</v>
      </c>
      <c r="I66" s="1" t="s">
        <v>193</v>
      </c>
      <c r="J66" s="1" t="s">
        <v>792</v>
      </c>
      <c r="K66" s="1" t="s">
        <v>793</v>
      </c>
      <c r="L66" s="1"/>
      <c r="M66">
        <f>VLOOKUP(J66,银行退!A:F,6,FALSE)</f>
        <v>2500</v>
      </c>
      <c r="N66" t="e">
        <f>VLOOKUP(J66,银行退!A:I,9,FALSE)</f>
        <v>#N/A</v>
      </c>
    </row>
    <row r="67" spans="1:14" hidden="1">
      <c r="A67" s="1" t="s">
        <v>794</v>
      </c>
      <c r="B67" s="1">
        <v>1777591</v>
      </c>
      <c r="C67" s="1" t="s">
        <v>537</v>
      </c>
      <c r="D67" s="1" t="s">
        <v>538</v>
      </c>
      <c r="E67" s="1" t="s">
        <v>539</v>
      </c>
      <c r="F67" s="2">
        <v>1900</v>
      </c>
      <c r="G67" s="1" t="s">
        <v>9</v>
      </c>
      <c r="H67" s="1" t="s">
        <v>192</v>
      </c>
      <c r="I67" s="1" t="s">
        <v>193</v>
      </c>
      <c r="J67" s="1" t="s">
        <v>795</v>
      </c>
      <c r="K67" s="1" t="s">
        <v>796</v>
      </c>
      <c r="L67" s="1"/>
      <c r="M67">
        <f>VLOOKUP(J67,银行退!A:F,6,FALSE)</f>
        <v>1900</v>
      </c>
      <c r="N67" t="e">
        <f>VLOOKUP(J67,银行退!A:I,9,FALSE)</f>
        <v>#N/A</v>
      </c>
    </row>
    <row r="68" spans="1:14" hidden="1">
      <c r="A68" s="1" t="s">
        <v>797</v>
      </c>
      <c r="B68" s="1">
        <v>1777679</v>
      </c>
      <c r="C68" s="1" t="s">
        <v>541</v>
      </c>
      <c r="D68" s="1" t="s">
        <v>542</v>
      </c>
      <c r="E68" s="1" t="s">
        <v>543</v>
      </c>
      <c r="F68" s="2">
        <v>8000</v>
      </c>
      <c r="G68" s="1" t="s">
        <v>9</v>
      </c>
      <c r="H68" s="1" t="s">
        <v>192</v>
      </c>
      <c r="I68" s="1" t="s">
        <v>193</v>
      </c>
      <c r="J68" s="1" t="s">
        <v>798</v>
      </c>
      <c r="K68" s="1" t="s">
        <v>799</v>
      </c>
      <c r="L68" s="1"/>
      <c r="M68">
        <f>VLOOKUP(J68,银行退!A:F,6,FALSE)</f>
        <v>8000</v>
      </c>
      <c r="N68" t="e">
        <f>VLOOKUP(J68,银行退!A:I,9,FALSE)</f>
        <v>#N/A</v>
      </c>
    </row>
    <row r="69" spans="1:14" hidden="1">
      <c r="A69" s="1" t="s">
        <v>800</v>
      </c>
      <c r="B69" s="1">
        <v>1778003</v>
      </c>
      <c r="C69" s="1" t="s">
        <v>545</v>
      </c>
      <c r="D69" s="1" t="s">
        <v>546</v>
      </c>
      <c r="E69" s="1" t="s">
        <v>547</v>
      </c>
      <c r="F69" s="2">
        <v>1819.41</v>
      </c>
      <c r="G69" s="1" t="s">
        <v>9</v>
      </c>
      <c r="H69" s="1" t="s">
        <v>192</v>
      </c>
      <c r="I69" s="1" t="s">
        <v>193</v>
      </c>
      <c r="J69" s="1" t="s">
        <v>801</v>
      </c>
      <c r="K69" s="1" t="s">
        <v>802</v>
      </c>
      <c r="L69" s="1"/>
      <c r="M69">
        <f>VLOOKUP(J69,银行退!A:F,6,FALSE)</f>
        <v>1819.41</v>
      </c>
      <c r="N69" t="e">
        <f>VLOOKUP(J69,银行退!A:I,9,FALSE)</f>
        <v>#N/A</v>
      </c>
    </row>
    <row r="70" spans="1:14" hidden="1">
      <c r="A70" s="1" t="s">
        <v>803</v>
      </c>
      <c r="B70" s="1">
        <v>1778103</v>
      </c>
      <c r="C70" s="1" t="s">
        <v>549</v>
      </c>
      <c r="D70" s="1" t="s">
        <v>550</v>
      </c>
      <c r="E70" s="1" t="s">
        <v>551</v>
      </c>
      <c r="F70" s="2">
        <v>300</v>
      </c>
      <c r="G70" s="1" t="s">
        <v>9</v>
      </c>
      <c r="H70" s="1" t="s">
        <v>192</v>
      </c>
      <c r="I70" s="1" t="s">
        <v>193</v>
      </c>
      <c r="J70" s="1" t="s">
        <v>804</v>
      </c>
      <c r="K70" s="1" t="s">
        <v>805</v>
      </c>
      <c r="L70" s="1"/>
      <c r="M70">
        <f>VLOOKUP(J70,银行退!A:F,6,FALSE)</f>
        <v>300</v>
      </c>
      <c r="N70" t="e">
        <f>VLOOKUP(J70,银行退!A:I,9,FALSE)</f>
        <v>#N/A</v>
      </c>
    </row>
    <row r="71" spans="1:14" hidden="1">
      <c r="A71" s="1" t="s">
        <v>806</v>
      </c>
      <c r="B71" s="1">
        <v>1778157</v>
      </c>
      <c r="C71" s="1" t="s">
        <v>553</v>
      </c>
      <c r="D71" s="1" t="s">
        <v>534</v>
      </c>
      <c r="E71" s="1" t="s">
        <v>535</v>
      </c>
      <c r="F71" s="2">
        <v>500</v>
      </c>
      <c r="G71" s="1" t="s">
        <v>9</v>
      </c>
      <c r="H71" s="1" t="s">
        <v>192</v>
      </c>
      <c r="I71" s="1" t="s">
        <v>193</v>
      </c>
      <c r="J71" s="1" t="s">
        <v>807</v>
      </c>
      <c r="K71" s="1" t="s">
        <v>793</v>
      </c>
      <c r="L71" s="1"/>
      <c r="M71">
        <f>VLOOKUP(J71,银行退!A:F,6,FALSE)</f>
        <v>500</v>
      </c>
      <c r="N71" t="e">
        <f>VLOOKUP(J71,银行退!A:I,9,FALSE)</f>
        <v>#N/A</v>
      </c>
    </row>
    <row r="72" spans="1:14" hidden="1">
      <c r="A72" s="1" t="s">
        <v>808</v>
      </c>
      <c r="B72" s="1">
        <v>1778189</v>
      </c>
      <c r="C72" s="1" t="s">
        <v>555</v>
      </c>
      <c r="D72" s="1" t="s">
        <v>556</v>
      </c>
      <c r="E72" s="1" t="s">
        <v>557</v>
      </c>
      <c r="F72" s="2">
        <v>1</v>
      </c>
      <c r="G72" s="1" t="s">
        <v>9</v>
      </c>
      <c r="H72" s="1" t="s">
        <v>192</v>
      </c>
      <c r="I72" s="1" t="s">
        <v>193</v>
      </c>
      <c r="J72" s="1" t="s">
        <v>809</v>
      </c>
      <c r="K72" s="1" t="s">
        <v>810</v>
      </c>
      <c r="L72" s="1"/>
      <c r="M72">
        <f>VLOOKUP(J72,银行退!A:F,6,FALSE)</f>
        <v>1</v>
      </c>
      <c r="N72" t="e">
        <f>VLOOKUP(J72,银行退!A:I,9,FALSE)</f>
        <v>#N/A</v>
      </c>
    </row>
    <row r="73" spans="1:14" hidden="1">
      <c r="A73" s="1" t="s">
        <v>811</v>
      </c>
      <c r="B73" s="1">
        <v>1778409</v>
      </c>
      <c r="C73" s="1" t="s">
        <v>559</v>
      </c>
      <c r="D73" s="1" t="s">
        <v>560</v>
      </c>
      <c r="E73" s="1" t="s">
        <v>561</v>
      </c>
      <c r="F73" s="2">
        <v>24.18</v>
      </c>
      <c r="G73" s="1" t="s">
        <v>9</v>
      </c>
      <c r="H73" s="1" t="s">
        <v>192</v>
      </c>
      <c r="I73" s="1" t="s">
        <v>193</v>
      </c>
      <c r="J73" s="1" t="s">
        <v>812</v>
      </c>
      <c r="K73" s="1" t="s">
        <v>597</v>
      </c>
      <c r="L73" s="1"/>
      <c r="M73">
        <f>VLOOKUP(J73,银行退!A:F,6,FALSE)</f>
        <v>24.18</v>
      </c>
      <c r="N73" t="e">
        <f>VLOOKUP(J73,银行退!A:I,9,FALSE)</f>
        <v>#N/A</v>
      </c>
    </row>
    <row r="74" spans="1:14" hidden="1">
      <c r="A74" s="1" t="s">
        <v>813</v>
      </c>
      <c r="B74" s="1">
        <v>1778421</v>
      </c>
      <c r="C74" s="1" t="s">
        <v>563</v>
      </c>
      <c r="D74" s="1" t="s">
        <v>564</v>
      </c>
      <c r="E74" s="1" t="s">
        <v>565</v>
      </c>
      <c r="F74" s="2">
        <v>199.42</v>
      </c>
      <c r="G74" s="1" t="s">
        <v>9</v>
      </c>
      <c r="H74" s="1" t="s">
        <v>192</v>
      </c>
      <c r="I74" s="1" t="s">
        <v>193</v>
      </c>
      <c r="J74" s="1" t="s">
        <v>814</v>
      </c>
      <c r="K74" s="1" t="s">
        <v>815</v>
      </c>
      <c r="L74" s="1"/>
      <c r="M74">
        <f>VLOOKUP(J74,银行退!A:F,6,FALSE)</f>
        <v>199.42</v>
      </c>
      <c r="N74" t="e">
        <f>VLOOKUP(J74,银行退!A:I,9,FALSE)</f>
        <v>#N/A</v>
      </c>
    </row>
    <row r="75" spans="1:14" hidden="1">
      <c r="A75" s="1" t="s">
        <v>816</v>
      </c>
      <c r="B75" s="1">
        <v>1778424</v>
      </c>
      <c r="C75" s="1" t="s">
        <v>567</v>
      </c>
      <c r="D75" s="1" t="s">
        <v>568</v>
      </c>
      <c r="E75" s="1" t="s">
        <v>569</v>
      </c>
      <c r="F75" s="2">
        <v>100</v>
      </c>
      <c r="G75" s="1" t="s">
        <v>9</v>
      </c>
      <c r="H75" s="1" t="s">
        <v>194</v>
      </c>
      <c r="I75" s="1" t="s">
        <v>194</v>
      </c>
      <c r="J75" s="1" t="s">
        <v>817</v>
      </c>
      <c r="K75" s="1" t="s">
        <v>818</v>
      </c>
      <c r="L75" s="1"/>
      <c r="M75">
        <f>VLOOKUP(J75,银行退!A:F,6,FALSE)</f>
        <v>100</v>
      </c>
      <c r="N75" t="str">
        <f>VLOOKUP(J75,银行退!A:I,9,FALSE)</f>
        <v>2017-09-04</v>
      </c>
    </row>
    <row r="76" spans="1:14" hidden="1">
      <c r="A76" s="1" t="s">
        <v>819</v>
      </c>
      <c r="B76" s="1">
        <v>1778443</v>
      </c>
      <c r="C76" s="1" t="s">
        <v>571</v>
      </c>
      <c r="D76" s="1" t="s">
        <v>572</v>
      </c>
      <c r="E76" s="1" t="s">
        <v>573</v>
      </c>
      <c r="F76" s="2">
        <v>200</v>
      </c>
      <c r="G76" s="1" t="s">
        <v>9</v>
      </c>
      <c r="H76" s="1" t="s">
        <v>192</v>
      </c>
      <c r="I76" s="1" t="s">
        <v>193</v>
      </c>
      <c r="J76" s="1" t="s">
        <v>820</v>
      </c>
      <c r="K76" s="1" t="s">
        <v>821</v>
      </c>
      <c r="L76" s="1"/>
      <c r="M76">
        <f>VLOOKUP(J76,银行退!A:F,6,FALSE)</f>
        <v>200</v>
      </c>
      <c r="N76" t="e">
        <f>VLOOKUP(J76,银行退!A:I,9,FALSE)</f>
        <v>#N/A</v>
      </c>
    </row>
    <row r="77" spans="1:14" hidden="1">
      <c r="A77" s="1" t="s">
        <v>822</v>
      </c>
      <c r="B77" s="1">
        <v>1778576</v>
      </c>
      <c r="C77" s="1" t="s">
        <v>575</v>
      </c>
      <c r="D77" s="1" t="s">
        <v>576</v>
      </c>
      <c r="E77" s="1" t="s">
        <v>577</v>
      </c>
      <c r="F77" s="2">
        <v>8546.43</v>
      </c>
      <c r="G77" s="1" t="s">
        <v>9</v>
      </c>
      <c r="H77" s="1" t="s">
        <v>192</v>
      </c>
      <c r="I77" s="1" t="s">
        <v>193</v>
      </c>
      <c r="J77" s="1" t="s">
        <v>823</v>
      </c>
      <c r="K77" s="1" t="s">
        <v>824</v>
      </c>
      <c r="L77" s="1"/>
      <c r="M77">
        <f>VLOOKUP(J77,银行退!A:F,6,FALSE)</f>
        <v>8546.43</v>
      </c>
      <c r="N77" t="e">
        <f>VLOOKUP(J77,银行退!A:I,9,FALSE)</f>
        <v>#N/A</v>
      </c>
    </row>
    <row r="78" spans="1:14" hidden="1">
      <c r="A78" s="1" t="s">
        <v>825</v>
      </c>
      <c r="B78" s="1">
        <v>1778740</v>
      </c>
      <c r="C78" s="1" t="s">
        <v>579</v>
      </c>
      <c r="D78" s="1" t="s">
        <v>580</v>
      </c>
      <c r="E78" s="1" t="s">
        <v>581</v>
      </c>
      <c r="F78" s="2">
        <v>300</v>
      </c>
      <c r="G78" s="1" t="s">
        <v>9</v>
      </c>
      <c r="H78" s="1" t="s">
        <v>192</v>
      </c>
      <c r="I78" s="1" t="s">
        <v>193</v>
      </c>
      <c r="J78" s="1" t="s">
        <v>826</v>
      </c>
      <c r="K78" s="1" t="s">
        <v>827</v>
      </c>
      <c r="L78" s="1"/>
      <c r="M78">
        <f>VLOOKUP(J78,银行退!A:F,6,FALSE)</f>
        <v>300</v>
      </c>
      <c r="N78" t="e">
        <f>VLOOKUP(J78,银行退!A:I,9,FALSE)</f>
        <v>#N/A</v>
      </c>
    </row>
    <row r="79" spans="1:14" hidden="1">
      <c r="A79" s="1" t="s">
        <v>828</v>
      </c>
      <c r="B79" s="1">
        <v>1778809</v>
      </c>
      <c r="C79" s="1" t="s">
        <v>583</v>
      </c>
      <c r="D79" s="1" t="s">
        <v>584</v>
      </c>
      <c r="E79" s="1" t="s">
        <v>585</v>
      </c>
      <c r="F79" s="2">
        <v>14.73</v>
      </c>
      <c r="G79" s="1" t="s">
        <v>9</v>
      </c>
      <c r="H79" s="1" t="s">
        <v>192</v>
      </c>
      <c r="I79" s="1" t="s">
        <v>193</v>
      </c>
      <c r="J79" s="1" t="s">
        <v>829</v>
      </c>
      <c r="K79" s="1" t="s">
        <v>830</v>
      </c>
      <c r="L79" s="1"/>
      <c r="M79">
        <f>VLOOKUP(J79,银行退!A:F,6,FALSE)</f>
        <v>14.73</v>
      </c>
      <c r="N79" t="e">
        <f>VLOOKUP(J79,银行退!A:I,9,FALSE)</f>
        <v>#N/A</v>
      </c>
    </row>
    <row r="80" spans="1:14" hidden="1">
      <c r="A80" s="1" t="s">
        <v>5132</v>
      </c>
      <c r="B80" s="1">
        <v>1780359</v>
      </c>
      <c r="C80" s="1" t="s">
        <v>1215</v>
      </c>
      <c r="D80" s="1" t="s">
        <v>1216</v>
      </c>
      <c r="E80" s="1" t="s">
        <v>1217</v>
      </c>
      <c r="F80" s="2">
        <v>5929</v>
      </c>
      <c r="G80" s="1" t="s">
        <v>9</v>
      </c>
      <c r="H80" s="1" t="s">
        <v>192</v>
      </c>
      <c r="I80" s="1" t="s">
        <v>193</v>
      </c>
      <c r="J80" s="1" t="s">
        <v>5133</v>
      </c>
      <c r="K80" s="1" t="s">
        <v>5134</v>
      </c>
      <c r="L80" s="1"/>
      <c r="M80">
        <f>VLOOKUP(J80,银行退!A:F,6,FALSE)</f>
        <v>5929</v>
      </c>
      <c r="N80" t="e">
        <f>VLOOKUP(J80,银行退!A:I,9,FALSE)</f>
        <v>#N/A</v>
      </c>
    </row>
    <row r="81" spans="1:14" hidden="1">
      <c r="A81" s="1" t="s">
        <v>5135</v>
      </c>
      <c r="B81" s="1">
        <v>1780907</v>
      </c>
      <c r="C81" s="1" t="s">
        <v>1219</v>
      </c>
      <c r="D81" s="1" t="s">
        <v>1220</v>
      </c>
      <c r="E81" s="1" t="s">
        <v>1221</v>
      </c>
      <c r="F81" s="2">
        <v>797.29</v>
      </c>
      <c r="G81" s="1" t="s">
        <v>9</v>
      </c>
      <c r="H81" s="1" t="s">
        <v>192</v>
      </c>
      <c r="I81" s="1" t="s">
        <v>193</v>
      </c>
      <c r="J81" s="1" t="s">
        <v>5136</v>
      </c>
      <c r="K81" s="1" t="s">
        <v>5137</v>
      </c>
      <c r="L81" s="1"/>
      <c r="M81">
        <f>VLOOKUP(J81,银行退!A:F,6,FALSE)</f>
        <v>797.29</v>
      </c>
      <c r="N81" t="e">
        <f>VLOOKUP(J81,银行退!A:I,9,FALSE)</f>
        <v>#N/A</v>
      </c>
    </row>
    <row r="82" spans="1:14" hidden="1">
      <c r="A82" s="1" t="s">
        <v>5138</v>
      </c>
      <c r="B82" s="1">
        <v>1781197</v>
      </c>
      <c r="C82" s="1" t="s">
        <v>1223</v>
      </c>
      <c r="D82" s="1" t="s">
        <v>1224</v>
      </c>
      <c r="E82" s="1" t="s">
        <v>1225</v>
      </c>
      <c r="F82" s="2">
        <v>294.92</v>
      </c>
      <c r="G82" s="1" t="s">
        <v>9</v>
      </c>
      <c r="H82" s="1" t="s">
        <v>192</v>
      </c>
      <c r="I82" s="1" t="s">
        <v>193</v>
      </c>
      <c r="J82" s="1" t="s">
        <v>5139</v>
      </c>
      <c r="K82" s="1" t="s">
        <v>5140</v>
      </c>
      <c r="L82" s="1"/>
      <c r="M82">
        <f>VLOOKUP(J82,银行退!A:F,6,FALSE)</f>
        <v>294.92</v>
      </c>
      <c r="N82" t="e">
        <f>VLOOKUP(J82,银行退!A:I,9,FALSE)</f>
        <v>#N/A</v>
      </c>
    </row>
    <row r="83" spans="1:14" hidden="1">
      <c r="A83" s="1" t="s">
        <v>5141</v>
      </c>
      <c r="B83" s="1">
        <v>1783086</v>
      </c>
      <c r="C83" s="1" t="s">
        <v>1227</v>
      </c>
      <c r="D83" s="1" t="s">
        <v>1228</v>
      </c>
      <c r="E83" s="1" t="s">
        <v>1196</v>
      </c>
      <c r="F83" s="2">
        <v>871.36</v>
      </c>
      <c r="G83" s="1" t="s">
        <v>9</v>
      </c>
      <c r="H83" s="1" t="s">
        <v>194</v>
      </c>
      <c r="I83" s="1" t="s">
        <v>194</v>
      </c>
      <c r="J83" s="1" t="s">
        <v>5142</v>
      </c>
      <c r="K83" s="1" t="s">
        <v>1195</v>
      </c>
      <c r="L83" s="1"/>
      <c r="M83">
        <f>VLOOKUP(J83,银行退!A:F,6,FALSE)</f>
        <v>871.36</v>
      </c>
      <c r="N83" t="str">
        <f>VLOOKUP(J83,银行退!A:I,9,FALSE)</f>
        <v>2017-09-04</v>
      </c>
    </row>
    <row r="84" spans="1:14" hidden="1">
      <c r="A84" s="1" t="s">
        <v>5143</v>
      </c>
      <c r="B84" s="1">
        <v>1783253</v>
      </c>
      <c r="C84" s="1" t="s">
        <v>1230</v>
      </c>
      <c r="D84" s="1" t="s">
        <v>1231</v>
      </c>
      <c r="E84" s="1" t="s">
        <v>1232</v>
      </c>
      <c r="F84" s="2">
        <v>8.68</v>
      </c>
      <c r="G84" s="1" t="s">
        <v>9</v>
      </c>
      <c r="H84" s="1" t="s">
        <v>192</v>
      </c>
      <c r="I84" s="1" t="s">
        <v>193</v>
      </c>
      <c r="J84" s="1" t="s">
        <v>5144</v>
      </c>
      <c r="K84" s="1" t="s">
        <v>5145</v>
      </c>
      <c r="L84" s="1"/>
      <c r="M84">
        <f>VLOOKUP(J84,银行退!A:F,6,FALSE)</f>
        <v>8.68</v>
      </c>
      <c r="N84" t="e">
        <f>VLOOKUP(J84,银行退!A:I,9,FALSE)</f>
        <v>#N/A</v>
      </c>
    </row>
    <row r="85" spans="1:14" hidden="1">
      <c r="A85" s="1" t="s">
        <v>5146</v>
      </c>
      <c r="B85" s="1">
        <v>1783300</v>
      </c>
      <c r="C85" s="1" t="s">
        <v>1234</v>
      </c>
      <c r="D85" s="1" t="s">
        <v>1235</v>
      </c>
      <c r="E85" s="1" t="s">
        <v>1236</v>
      </c>
      <c r="F85" s="2">
        <v>298.49</v>
      </c>
      <c r="G85" s="1" t="s">
        <v>9</v>
      </c>
      <c r="H85" s="1" t="s">
        <v>192</v>
      </c>
      <c r="I85" s="1" t="s">
        <v>193</v>
      </c>
      <c r="J85" s="1" t="s">
        <v>5147</v>
      </c>
      <c r="K85" s="1" t="s">
        <v>5148</v>
      </c>
      <c r="L85" s="1"/>
      <c r="M85">
        <f>VLOOKUP(J85,银行退!A:F,6,FALSE)</f>
        <v>298.49</v>
      </c>
      <c r="N85" t="e">
        <f>VLOOKUP(J85,银行退!A:I,9,FALSE)</f>
        <v>#N/A</v>
      </c>
    </row>
    <row r="86" spans="1:14" hidden="1">
      <c r="A86" s="1" t="s">
        <v>5149</v>
      </c>
      <c r="B86" s="1">
        <v>1783530</v>
      </c>
      <c r="C86" s="1" t="s">
        <v>1238</v>
      </c>
      <c r="D86" s="1" t="s">
        <v>1239</v>
      </c>
      <c r="E86" s="1" t="s">
        <v>1206</v>
      </c>
      <c r="F86" s="2">
        <v>817</v>
      </c>
      <c r="G86" s="1" t="s">
        <v>9</v>
      </c>
      <c r="H86" s="1" t="s">
        <v>194</v>
      </c>
      <c r="I86" s="1" t="s">
        <v>194</v>
      </c>
      <c r="J86" s="1" t="s">
        <v>5150</v>
      </c>
      <c r="K86" s="1" t="s">
        <v>1205</v>
      </c>
      <c r="L86" s="1"/>
      <c r="M86">
        <f>VLOOKUP(J86,银行退!A:F,6,FALSE)</f>
        <v>817</v>
      </c>
      <c r="N86" t="str">
        <f>VLOOKUP(J86,银行退!A:I,9,FALSE)</f>
        <v>2017-09-04</v>
      </c>
    </row>
    <row r="87" spans="1:14" hidden="1">
      <c r="A87" s="1" t="s">
        <v>5151</v>
      </c>
      <c r="B87" s="1">
        <v>1784311</v>
      </c>
      <c r="C87" s="1" t="s">
        <v>1241</v>
      </c>
      <c r="D87" s="1" t="s">
        <v>1242</v>
      </c>
      <c r="E87" s="1" t="s">
        <v>1202</v>
      </c>
      <c r="F87" s="2">
        <v>182.98</v>
      </c>
      <c r="G87" s="1" t="s">
        <v>9</v>
      </c>
      <c r="H87" s="1" t="s">
        <v>194</v>
      </c>
      <c r="I87" s="1" t="s">
        <v>194</v>
      </c>
      <c r="J87" s="1" t="s">
        <v>5152</v>
      </c>
      <c r="K87" s="1" t="s">
        <v>1201</v>
      </c>
      <c r="L87" s="1"/>
      <c r="M87">
        <f>VLOOKUP(J87,银行退!A:F,6,FALSE)</f>
        <v>182.98</v>
      </c>
      <c r="N87" t="str">
        <f>VLOOKUP(J87,银行退!A:I,9,FALSE)</f>
        <v>2017-09-04</v>
      </c>
    </row>
    <row r="88" spans="1:14" hidden="1">
      <c r="A88" s="1" t="s">
        <v>5153</v>
      </c>
      <c r="B88" s="1">
        <v>1784587</v>
      </c>
      <c r="C88" s="1" t="s">
        <v>1244</v>
      </c>
      <c r="D88" s="1" t="s">
        <v>1245</v>
      </c>
      <c r="E88" s="1" t="s">
        <v>1246</v>
      </c>
      <c r="F88" s="2">
        <v>200</v>
      </c>
      <c r="G88" s="1" t="s">
        <v>9</v>
      </c>
      <c r="H88" s="1" t="s">
        <v>192</v>
      </c>
      <c r="I88" s="1" t="s">
        <v>193</v>
      </c>
      <c r="J88" s="1" t="s">
        <v>5154</v>
      </c>
      <c r="K88" s="1" t="s">
        <v>1195</v>
      </c>
      <c r="L88" s="1"/>
      <c r="M88">
        <f>VLOOKUP(J88,银行退!A:F,6,FALSE)</f>
        <v>200</v>
      </c>
      <c r="N88" t="e">
        <f>VLOOKUP(J88,银行退!A:I,9,FALSE)</f>
        <v>#N/A</v>
      </c>
    </row>
    <row r="89" spans="1:14" hidden="1">
      <c r="A89" s="1" t="s">
        <v>5155</v>
      </c>
      <c r="B89" s="1">
        <v>1784764</v>
      </c>
      <c r="C89" s="1" t="s">
        <v>1248</v>
      </c>
      <c r="D89" s="1" t="s">
        <v>1228</v>
      </c>
      <c r="E89" s="1" t="s">
        <v>1196</v>
      </c>
      <c r="F89" s="2">
        <v>1</v>
      </c>
      <c r="G89" s="1" t="s">
        <v>9</v>
      </c>
      <c r="H89" s="1" t="s">
        <v>194</v>
      </c>
      <c r="I89" s="1" t="s">
        <v>194</v>
      </c>
      <c r="J89" s="1" t="s">
        <v>5156</v>
      </c>
      <c r="K89" s="1" t="s">
        <v>1195</v>
      </c>
      <c r="L89" s="1"/>
      <c r="M89">
        <f>VLOOKUP(J89,银行退!A:F,6,FALSE)</f>
        <v>1</v>
      </c>
      <c r="N89" t="str">
        <f>VLOOKUP(J89,银行退!A:I,9,FALSE)</f>
        <v>2017-09-04</v>
      </c>
    </row>
    <row r="90" spans="1:14" hidden="1">
      <c r="A90" s="1" t="s">
        <v>5157</v>
      </c>
      <c r="B90" s="1">
        <v>1785089</v>
      </c>
      <c r="C90" s="1" t="s">
        <v>1250</v>
      </c>
      <c r="D90" s="1" t="s">
        <v>1251</v>
      </c>
      <c r="E90" s="1" t="s">
        <v>1252</v>
      </c>
      <c r="F90" s="2">
        <v>14.5</v>
      </c>
      <c r="G90" s="1" t="s">
        <v>9</v>
      </c>
      <c r="H90" s="1" t="s">
        <v>192</v>
      </c>
      <c r="I90" s="1" t="s">
        <v>193</v>
      </c>
      <c r="J90" s="1" t="s">
        <v>5158</v>
      </c>
      <c r="K90" s="1" t="s">
        <v>5159</v>
      </c>
      <c r="L90" s="1"/>
      <c r="M90">
        <f>VLOOKUP(J90,银行退!A:F,6,FALSE)</f>
        <v>14.5</v>
      </c>
      <c r="N90" t="e">
        <f>VLOOKUP(J90,银行退!A:I,9,FALSE)</f>
        <v>#N/A</v>
      </c>
    </row>
    <row r="91" spans="1:14" hidden="1">
      <c r="A91" s="1" t="s">
        <v>5160</v>
      </c>
      <c r="B91" s="1">
        <v>1785426</v>
      </c>
      <c r="C91" s="1" t="s">
        <v>1254</v>
      </c>
      <c r="D91" s="1" t="s">
        <v>1255</v>
      </c>
      <c r="E91" s="1" t="s">
        <v>1256</v>
      </c>
      <c r="F91" s="2">
        <v>157.84</v>
      </c>
      <c r="G91" s="1" t="s">
        <v>9</v>
      </c>
      <c r="H91" s="1" t="s">
        <v>192</v>
      </c>
      <c r="I91" s="1" t="s">
        <v>193</v>
      </c>
      <c r="J91" s="1" t="s">
        <v>5161</v>
      </c>
      <c r="K91" s="1" t="s">
        <v>5162</v>
      </c>
      <c r="L91" s="1"/>
      <c r="M91">
        <f>VLOOKUP(J91,银行退!A:F,6,FALSE)</f>
        <v>157.84</v>
      </c>
      <c r="N91" t="e">
        <f>VLOOKUP(J91,银行退!A:I,9,FALSE)</f>
        <v>#N/A</v>
      </c>
    </row>
    <row r="92" spans="1:14" hidden="1">
      <c r="A92" s="1" t="s">
        <v>5163</v>
      </c>
      <c r="B92" s="1">
        <v>1785598</v>
      </c>
      <c r="C92" s="1" t="s">
        <v>1258</v>
      </c>
      <c r="D92" s="1" t="s">
        <v>1259</v>
      </c>
      <c r="E92" s="1" t="s">
        <v>1260</v>
      </c>
      <c r="F92" s="2">
        <v>10000</v>
      </c>
      <c r="G92" s="1" t="s">
        <v>9</v>
      </c>
      <c r="H92" s="1" t="s">
        <v>192</v>
      </c>
      <c r="I92" s="1" t="s">
        <v>193</v>
      </c>
      <c r="J92" s="1" t="s">
        <v>5164</v>
      </c>
      <c r="K92" s="1" t="s">
        <v>5165</v>
      </c>
      <c r="L92" s="1"/>
      <c r="M92">
        <f>VLOOKUP(J92,银行退!A:F,6,FALSE)</f>
        <v>10000</v>
      </c>
      <c r="N92" t="e">
        <f>VLOOKUP(J92,银行退!A:I,9,FALSE)</f>
        <v>#N/A</v>
      </c>
    </row>
    <row r="93" spans="1:14" hidden="1">
      <c r="A93" s="1" t="s">
        <v>5166</v>
      </c>
      <c r="B93" s="1">
        <v>1785909</v>
      </c>
      <c r="C93" s="1" t="s">
        <v>1262</v>
      </c>
      <c r="D93" s="1" t="s">
        <v>1263</v>
      </c>
      <c r="E93" s="1" t="s">
        <v>1264</v>
      </c>
      <c r="F93" s="2">
        <v>477.22</v>
      </c>
      <c r="G93" s="1" t="s">
        <v>9</v>
      </c>
      <c r="H93" s="1" t="s">
        <v>192</v>
      </c>
      <c r="I93" s="1" t="s">
        <v>193</v>
      </c>
      <c r="J93" s="1" t="s">
        <v>5167</v>
      </c>
      <c r="K93" s="1" t="s">
        <v>5168</v>
      </c>
      <c r="L93" s="1"/>
      <c r="M93">
        <f>VLOOKUP(J93,银行退!A:F,6,FALSE)</f>
        <v>477.22</v>
      </c>
      <c r="N93" t="e">
        <f>VLOOKUP(J93,银行退!A:I,9,FALSE)</f>
        <v>#N/A</v>
      </c>
    </row>
    <row r="94" spans="1:14" hidden="1">
      <c r="A94" s="1" t="s">
        <v>5169</v>
      </c>
      <c r="B94" s="1">
        <v>1786248</v>
      </c>
      <c r="C94" s="1" t="s">
        <v>1266</v>
      </c>
      <c r="D94" s="1" t="s">
        <v>1267</v>
      </c>
      <c r="E94" s="1" t="s">
        <v>1268</v>
      </c>
      <c r="F94" s="2">
        <v>1100</v>
      </c>
      <c r="G94" s="1" t="s">
        <v>9</v>
      </c>
      <c r="H94" s="1" t="s">
        <v>192</v>
      </c>
      <c r="I94" s="1" t="s">
        <v>193</v>
      </c>
      <c r="J94" s="1" t="s">
        <v>5170</v>
      </c>
      <c r="K94" s="1" t="s">
        <v>5171</v>
      </c>
      <c r="L94" s="1"/>
      <c r="M94">
        <f>VLOOKUP(J94,银行退!A:F,6,FALSE)</f>
        <v>1100</v>
      </c>
      <c r="N94" t="e">
        <f>VLOOKUP(J94,银行退!A:I,9,FALSE)</f>
        <v>#N/A</v>
      </c>
    </row>
    <row r="95" spans="1:14" hidden="1">
      <c r="A95" s="1" t="s">
        <v>5172</v>
      </c>
      <c r="B95" s="1">
        <v>1786271</v>
      </c>
      <c r="C95" s="1" t="s">
        <v>1270</v>
      </c>
      <c r="D95" s="1" t="s">
        <v>1271</v>
      </c>
      <c r="E95" s="1" t="s">
        <v>1272</v>
      </c>
      <c r="F95" s="2">
        <v>75</v>
      </c>
      <c r="G95" s="1" t="s">
        <v>9</v>
      </c>
      <c r="H95" s="1" t="s">
        <v>192</v>
      </c>
      <c r="I95" s="1" t="s">
        <v>193</v>
      </c>
      <c r="J95" s="1" t="s">
        <v>5173</v>
      </c>
      <c r="K95" s="1" t="s">
        <v>5174</v>
      </c>
      <c r="L95" s="1"/>
      <c r="M95">
        <f>VLOOKUP(J95,银行退!A:F,6,FALSE)</f>
        <v>75</v>
      </c>
      <c r="N95" t="e">
        <f>VLOOKUP(J95,银行退!A:I,9,FALSE)</f>
        <v>#N/A</v>
      </c>
    </row>
    <row r="96" spans="1:14" hidden="1">
      <c r="A96" s="1" t="s">
        <v>5175</v>
      </c>
      <c r="B96" s="1">
        <v>1786473</v>
      </c>
      <c r="C96" s="1" t="s">
        <v>1274</v>
      </c>
      <c r="D96" s="1" t="s">
        <v>1275</v>
      </c>
      <c r="E96" s="1" t="s">
        <v>1276</v>
      </c>
      <c r="F96" s="2">
        <v>737.65</v>
      </c>
      <c r="G96" s="1" t="s">
        <v>9</v>
      </c>
      <c r="H96" s="1" t="s">
        <v>192</v>
      </c>
      <c r="I96" s="1" t="s">
        <v>193</v>
      </c>
      <c r="J96" s="1" t="s">
        <v>5176</v>
      </c>
      <c r="K96" s="1" t="s">
        <v>5177</v>
      </c>
      <c r="L96" s="1"/>
      <c r="M96">
        <f>VLOOKUP(J96,银行退!A:F,6,FALSE)</f>
        <v>737.65</v>
      </c>
      <c r="N96" t="e">
        <f>VLOOKUP(J96,银行退!A:I,9,FALSE)</f>
        <v>#N/A</v>
      </c>
    </row>
    <row r="97" spans="1:14" hidden="1">
      <c r="A97" s="1" t="s">
        <v>5178</v>
      </c>
      <c r="B97" s="1">
        <v>1786522</v>
      </c>
      <c r="C97" s="1" t="s">
        <v>1278</v>
      </c>
      <c r="D97" s="1" t="s">
        <v>1279</v>
      </c>
      <c r="E97" s="1" t="s">
        <v>1280</v>
      </c>
      <c r="F97" s="2">
        <v>699</v>
      </c>
      <c r="G97" s="1" t="s">
        <v>9</v>
      </c>
      <c r="H97" s="1" t="s">
        <v>192</v>
      </c>
      <c r="I97" s="1" t="s">
        <v>193</v>
      </c>
      <c r="J97" s="1" t="s">
        <v>5179</v>
      </c>
      <c r="K97" s="1" t="s">
        <v>5180</v>
      </c>
      <c r="L97" s="1"/>
      <c r="M97">
        <f>VLOOKUP(J97,银行退!A:F,6,FALSE)</f>
        <v>699</v>
      </c>
      <c r="N97" t="e">
        <f>VLOOKUP(J97,银行退!A:I,9,FALSE)</f>
        <v>#N/A</v>
      </c>
    </row>
    <row r="98" spans="1:14" hidden="1">
      <c r="A98" s="1" t="s">
        <v>5181</v>
      </c>
      <c r="B98" s="1">
        <v>1786672</v>
      </c>
      <c r="C98" s="1" t="s">
        <v>1282</v>
      </c>
      <c r="D98" s="1" t="s">
        <v>130</v>
      </c>
      <c r="E98" s="1" t="s">
        <v>68</v>
      </c>
      <c r="F98" s="2">
        <v>1635.26</v>
      </c>
      <c r="G98" s="1" t="s">
        <v>9</v>
      </c>
      <c r="H98" s="1" t="s">
        <v>192</v>
      </c>
      <c r="I98" s="1" t="s">
        <v>193</v>
      </c>
      <c r="J98" s="1" t="s">
        <v>5182</v>
      </c>
      <c r="K98" s="1" t="s">
        <v>67</v>
      </c>
      <c r="L98" s="1"/>
      <c r="M98">
        <f>VLOOKUP(J98,银行退!A:F,6,FALSE)</f>
        <v>1635.26</v>
      </c>
      <c r="N98" t="e">
        <f>VLOOKUP(J98,银行退!A:I,9,FALSE)</f>
        <v>#N/A</v>
      </c>
    </row>
    <row r="99" spans="1:14" hidden="1">
      <c r="A99" s="1" t="s">
        <v>5183</v>
      </c>
      <c r="B99" s="1">
        <v>1787430</v>
      </c>
      <c r="C99" s="1" t="s">
        <v>1284</v>
      </c>
      <c r="D99" s="1" t="s">
        <v>1285</v>
      </c>
      <c r="E99" s="1" t="s">
        <v>1286</v>
      </c>
      <c r="F99" s="2">
        <v>1000</v>
      </c>
      <c r="G99" s="1" t="s">
        <v>9</v>
      </c>
      <c r="H99" s="1" t="s">
        <v>192</v>
      </c>
      <c r="I99" s="1" t="s">
        <v>193</v>
      </c>
      <c r="J99" s="1" t="s">
        <v>5184</v>
      </c>
      <c r="K99" s="1" t="s">
        <v>5185</v>
      </c>
      <c r="L99" s="1"/>
      <c r="M99">
        <f>VLOOKUP(J99,银行退!A:F,6,FALSE)</f>
        <v>1000</v>
      </c>
      <c r="N99" t="e">
        <f>VLOOKUP(J99,银行退!A:I,9,FALSE)</f>
        <v>#N/A</v>
      </c>
    </row>
    <row r="100" spans="1:14" hidden="1">
      <c r="A100" s="1" t="s">
        <v>5186</v>
      </c>
      <c r="B100" s="1">
        <v>1788082</v>
      </c>
      <c r="C100" s="1" t="s">
        <v>1288</v>
      </c>
      <c r="D100" s="1" t="s">
        <v>1289</v>
      </c>
      <c r="E100" s="1" t="s">
        <v>1290</v>
      </c>
      <c r="F100" s="2">
        <v>20</v>
      </c>
      <c r="G100" s="1" t="s">
        <v>9</v>
      </c>
      <c r="H100" s="1" t="s">
        <v>192</v>
      </c>
      <c r="I100" s="1" t="s">
        <v>193</v>
      </c>
      <c r="J100" s="1" t="s">
        <v>5187</v>
      </c>
      <c r="K100" s="1" t="s">
        <v>5188</v>
      </c>
      <c r="L100" s="1"/>
      <c r="M100">
        <f>VLOOKUP(J100,银行退!A:F,6,FALSE)</f>
        <v>20</v>
      </c>
      <c r="N100" t="e">
        <f>VLOOKUP(J100,银行退!A:I,9,FALSE)</f>
        <v>#N/A</v>
      </c>
    </row>
    <row r="101" spans="1:14" hidden="1">
      <c r="A101" s="1" t="s">
        <v>5189</v>
      </c>
      <c r="B101" s="1">
        <v>1788092</v>
      </c>
      <c r="C101" s="1" t="s">
        <v>1292</v>
      </c>
      <c r="D101" s="1" t="s">
        <v>1293</v>
      </c>
      <c r="E101" s="1" t="s">
        <v>1294</v>
      </c>
      <c r="F101" s="2">
        <v>192.5</v>
      </c>
      <c r="G101" s="1" t="s">
        <v>9</v>
      </c>
      <c r="H101" s="1" t="s">
        <v>192</v>
      </c>
      <c r="I101" s="1" t="s">
        <v>193</v>
      </c>
      <c r="J101" s="1" t="s">
        <v>5190</v>
      </c>
      <c r="K101" s="1" t="s">
        <v>5191</v>
      </c>
      <c r="L101" s="1"/>
      <c r="M101">
        <f>VLOOKUP(J101,银行退!A:F,6,FALSE)</f>
        <v>192.5</v>
      </c>
      <c r="N101" t="e">
        <f>VLOOKUP(J101,银行退!A:I,9,FALSE)</f>
        <v>#N/A</v>
      </c>
    </row>
    <row r="102" spans="1:14" hidden="1">
      <c r="A102" s="1" t="s">
        <v>5192</v>
      </c>
      <c r="B102" s="1">
        <v>1788094</v>
      </c>
      <c r="C102" s="1" t="s">
        <v>1296</v>
      </c>
      <c r="D102" s="1" t="s">
        <v>243</v>
      </c>
      <c r="E102" s="1" t="s">
        <v>73</v>
      </c>
      <c r="F102" s="2">
        <v>845.5</v>
      </c>
      <c r="G102" s="1" t="s">
        <v>9</v>
      </c>
      <c r="H102" s="1" t="s">
        <v>192</v>
      </c>
      <c r="I102" s="1" t="s">
        <v>193</v>
      </c>
      <c r="J102" s="1" t="s">
        <v>5193</v>
      </c>
      <c r="K102" s="1" t="s">
        <v>244</v>
      </c>
      <c r="L102" s="1"/>
      <c r="M102">
        <f>VLOOKUP(J102,银行退!A:F,6,FALSE)</f>
        <v>845.5</v>
      </c>
      <c r="N102" t="e">
        <f>VLOOKUP(J102,银行退!A:I,9,FALSE)</f>
        <v>#N/A</v>
      </c>
    </row>
    <row r="103" spans="1:14" hidden="1">
      <c r="A103" s="1" t="s">
        <v>5194</v>
      </c>
      <c r="B103" s="1">
        <v>1788112</v>
      </c>
      <c r="C103" s="1" t="s">
        <v>1298</v>
      </c>
      <c r="D103" s="1" t="s">
        <v>1299</v>
      </c>
      <c r="E103" s="1" t="s">
        <v>1300</v>
      </c>
      <c r="F103" s="2">
        <v>4000</v>
      </c>
      <c r="G103" s="1" t="s">
        <v>9</v>
      </c>
      <c r="H103" s="1" t="s">
        <v>192</v>
      </c>
      <c r="I103" s="1" t="s">
        <v>193</v>
      </c>
      <c r="J103" s="1" t="s">
        <v>5195</v>
      </c>
      <c r="K103" s="1" t="s">
        <v>5196</v>
      </c>
      <c r="L103" s="1"/>
      <c r="M103">
        <f>VLOOKUP(J103,银行退!A:F,6,FALSE)</f>
        <v>4000</v>
      </c>
      <c r="N103" t="e">
        <f>VLOOKUP(J103,银行退!A:I,9,FALSE)</f>
        <v>#N/A</v>
      </c>
    </row>
    <row r="104" spans="1:14" hidden="1">
      <c r="A104" s="1" t="s">
        <v>5197</v>
      </c>
      <c r="B104" s="1">
        <v>1788237</v>
      </c>
      <c r="C104" s="1" t="s">
        <v>1302</v>
      </c>
      <c r="D104" s="1" t="s">
        <v>1303</v>
      </c>
      <c r="E104" s="1" t="s">
        <v>1304</v>
      </c>
      <c r="F104" s="2">
        <v>200</v>
      </c>
      <c r="G104" s="1" t="s">
        <v>9</v>
      </c>
      <c r="H104" s="1" t="s">
        <v>192</v>
      </c>
      <c r="I104" s="1" t="s">
        <v>193</v>
      </c>
      <c r="J104" s="1" t="s">
        <v>5198</v>
      </c>
      <c r="K104" s="1" t="s">
        <v>5199</v>
      </c>
      <c r="L104" s="1"/>
      <c r="M104">
        <f>VLOOKUP(J104,银行退!A:F,6,FALSE)</f>
        <v>200</v>
      </c>
      <c r="N104" t="e">
        <f>VLOOKUP(J104,银行退!A:I,9,FALSE)</f>
        <v>#N/A</v>
      </c>
    </row>
    <row r="105" spans="1:14" hidden="1">
      <c r="A105" s="1" t="s">
        <v>5200</v>
      </c>
      <c r="B105" s="1">
        <v>1788671</v>
      </c>
      <c r="C105" s="1" t="s">
        <v>1306</v>
      </c>
      <c r="D105" s="1" t="s">
        <v>1307</v>
      </c>
      <c r="E105" s="1" t="s">
        <v>1308</v>
      </c>
      <c r="F105" s="2">
        <v>663</v>
      </c>
      <c r="G105" s="1" t="s">
        <v>9</v>
      </c>
      <c r="H105" s="1" t="s">
        <v>192</v>
      </c>
      <c r="I105" s="1" t="s">
        <v>193</v>
      </c>
      <c r="J105" s="1" t="s">
        <v>5201</v>
      </c>
      <c r="K105" s="1" t="s">
        <v>5202</v>
      </c>
      <c r="L105" s="1"/>
      <c r="M105">
        <f>VLOOKUP(J105,银行退!A:F,6,FALSE)</f>
        <v>663</v>
      </c>
      <c r="N105" t="e">
        <f>VLOOKUP(J105,银行退!A:I,9,FALSE)</f>
        <v>#N/A</v>
      </c>
    </row>
    <row r="106" spans="1:14" hidden="1">
      <c r="A106" s="1" t="s">
        <v>5203</v>
      </c>
      <c r="B106" s="1">
        <v>1788709</v>
      </c>
      <c r="C106" s="1" t="s">
        <v>1310</v>
      </c>
      <c r="D106" s="1" t="s">
        <v>1311</v>
      </c>
      <c r="E106" s="1" t="s">
        <v>1312</v>
      </c>
      <c r="F106" s="2">
        <v>1316.54</v>
      </c>
      <c r="G106" s="1" t="s">
        <v>9</v>
      </c>
      <c r="H106" s="1" t="s">
        <v>192</v>
      </c>
      <c r="I106" s="1" t="s">
        <v>193</v>
      </c>
      <c r="J106" s="1" t="s">
        <v>5204</v>
      </c>
      <c r="K106" s="1" t="s">
        <v>5205</v>
      </c>
      <c r="L106" s="1"/>
      <c r="M106">
        <f>VLOOKUP(J106,银行退!A:F,6,FALSE)</f>
        <v>1316.54</v>
      </c>
      <c r="N106" t="e">
        <f>VLOOKUP(J106,银行退!A:I,9,FALSE)</f>
        <v>#N/A</v>
      </c>
    </row>
    <row r="107" spans="1:14" hidden="1">
      <c r="A107" s="1" t="s">
        <v>5206</v>
      </c>
      <c r="B107" s="1">
        <v>1788800</v>
      </c>
      <c r="C107" s="1" t="s">
        <v>1314</v>
      </c>
      <c r="D107" s="1" t="s">
        <v>1315</v>
      </c>
      <c r="E107" s="1" t="s">
        <v>1316</v>
      </c>
      <c r="F107" s="2">
        <v>590</v>
      </c>
      <c r="G107" s="1" t="s">
        <v>9</v>
      </c>
      <c r="H107" s="1" t="s">
        <v>192</v>
      </c>
      <c r="I107" s="1" t="s">
        <v>193</v>
      </c>
      <c r="J107" s="1" t="s">
        <v>5207</v>
      </c>
      <c r="K107" s="1" t="s">
        <v>5208</v>
      </c>
      <c r="L107" s="1"/>
      <c r="M107">
        <f>VLOOKUP(J107,银行退!A:F,6,FALSE)</f>
        <v>590</v>
      </c>
      <c r="N107" t="e">
        <f>VLOOKUP(J107,银行退!A:I,9,FALSE)</f>
        <v>#N/A</v>
      </c>
    </row>
    <row r="108" spans="1:14" hidden="1">
      <c r="A108" s="1" t="s">
        <v>5209</v>
      </c>
      <c r="B108" s="1">
        <v>1788874</v>
      </c>
      <c r="C108" s="1" t="s">
        <v>1318</v>
      </c>
      <c r="D108" s="1" t="s">
        <v>1319</v>
      </c>
      <c r="E108" s="1" t="s">
        <v>1320</v>
      </c>
      <c r="F108" s="2">
        <v>590</v>
      </c>
      <c r="G108" s="1" t="s">
        <v>9</v>
      </c>
      <c r="H108" s="1" t="s">
        <v>192</v>
      </c>
      <c r="I108" s="1" t="s">
        <v>193</v>
      </c>
      <c r="J108" s="1" t="s">
        <v>5210</v>
      </c>
      <c r="K108" s="1" t="s">
        <v>5211</v>
      </c>
      <c r="L108" s="1"/>
      <c r="M108">
        <f>VLOOKUP(J108,银行退!A:F,6,FALSE)</f>
        <v>590</v>
      </c>
      <c r="N108" t="e">
        <f>VLOOKUP(J108,银行退!A:I,9,FALSE)</f>
        <v>#N/A</v>
      </c>
    </row>
    <row r="109" spans="1:14" hidden="1">
      <c r="A109" s="1" t="s">
        <v>5212</v>
      </c>
      <c r="B109" s="1">
        <v>1789014</v>
      </c>
      <c r="C109" s="1" t="s">
        <v>1322</v>
      </c>
      <c r="D109" s="1" t="s">
        <v>1323</v>
      </c>
      <c r="E109" s="1" t="s">
        <v>1192</v>
      </c>
      <c r="F109" s="2">
        <v>102.5</v>
      </c>
      <c r="G109" s="1" t="s">
        <v>9</v>
      </c>
      <c r="H109" s="1" t="s">
        <v>194</v>
      </c>
      <c r="I109" s="1" t="s">
        <v>194</v>
      </c>
      <c r="J109" s="1" t="s">
        <v>5213</v>
      </c>
      <c r="K109" s="1" t="s">
        <v>1191</v>
      </c>
      <c r="L109" s="1"/>
      <c r="M109">
        <f>VLOOKUP(J109,银行退!A:F,6,FALSE)</f>
        <v>102.5</v>
      </c>
      <c r="N109" t="str">
        <f>VLOOKUP(J109,银行退!A:I,9,FALSE)</f>
        <v>2017-09-04</v>
      </c>
    </row>
    <row r="110" spans="1:14" hidden="1">
      <c r="A110" s="1" t="s">
        <v>5214</v>
      </c>
      <c r="B110" s="1">
        <v>1791650</v>
      </c>
      <c r="C110" s="1" t="s">
        <v>1325</v>
      </c>
      <c r="D110" s="1" t="s">
        <v>1326</v>
      </c>
      <c r="E110" s="1" t="s">
        <v>1327</v>
      </c>
      <c r="F110" s="2">
        <v>1990</v>
      </c>
      <c r="G110" s="1" t="s">
        <v>9</v>
      </c>
      <c r="H110" s="1" t="s">
        <v>192</v>
      </c>
      <c r="I110" s="1" t="s">
        <v>193</v>
      </c>
      <c r="J110" s="1" t="s">
        <v>5215</v>
      </c>
      <c r="K110" s="1" t="s">
        <v>5216</v>
      </c>
      <c r="L110" s="1"/>
      <c r="M110">
        <f>VLOOKUP(J110,银行退!A:F,6,FALSE)</f>
        <v>1990</v>
      </c>
      <c r="N110" t="e">
        <f>VLOOKUP(J110,银行退!A:I,9,FALSE)</f>
        <v>#N/A</v>
      </c>
    </row>
    <row r="111" spans="1:14" hidden="1">
      <c r="A111" s="1" t="s">
        <v>5217</v>
      </c>
      <c r="B111" s="1">
        <v>1791773</v>
      </c>
      <c r="C111" s="1" t="s">
        <v>1329</v>
      </c>
      <c r="D111" s="1" t="s">
        <v>1330</v>
      </c>
      <c r="E111" s="1" t="s">
        <v>1331</v>
      </c>
      <c r="F111" s="2">
        <v>454.72</v>
      </c>
      <c r="G111" s="1" t="s">
        <v>9</v>
      </c>
      <c r="H111" s="1" t="s">
        <v>192</v>
      </c>
      <c r="I111" s="1" t="s">
        <v>193</v>
      </c>
      <c r="J111" s="1" t="s">
        <v>5218</v>
      </c>
      <c r="K111" s="1" t="s">
        <v>5219</v>
      </c>
      <c r="L111" s="1"/>
      <c r="M111">
        <f>VLOOKUP(J111,银行退!A:F,6,FALSE)</f>
        <v>454.72</v>
      </c>
      <c r="N111" t="e">
        <f>VLOOKUP(J111,银行退!A:I,9,FALSE)</f>
        <v>#N/A</v>
      </c>
    </row>
    <row r="112" spans="1:14" hidden="1">
      <c r="A112" s="1" t="s">
        <v>5220</v>
      </c>
      <c r="B112" s="1">
        <v>1791796</v>
      </c>
      <c r="C112" s="1" t="s">
        <v>1333</v>
      </c>
      <c r="D112" s="1" t="s">
        <v>1334</v>
      </c>
      <c r="E112" s="1" t="s">
        <v>1335</v>
      </c>
      <c r="F112" s="2">
        <v>4960.7299999999996</v>
      </c>
      <c r="G112" s="1" t="s">
        <v>9</v>
      </c>
      <c r="H112" s="1" t="s">
        <v>192</v>
      </c>
      <c r="I112" s="1" t="s">
        <v>193</v>
      </c>
      <c r="J112" s="1" t="s">
        <v>5221</v>
      </c>
      <c r="K112" s="1" t="s">
        <v>5222</v>
      </c>
      <c r="L112" s="1"/>
      <c r="M112">
        <f>VLOOKUP(J112,银行退!A:F,6,FALSE)</f>
        <v>4960.7299999999996</v>
      </c>
      <c r="N112" t="e">
        <f>VLOOKUP(J112,银行退!A:I,9,FALSE)</f>
        <v>#N/A</v>
      </c>
    </row>
    <row r="113" spans="1:14" hidden="1">
      <c r="A113" s="1" t="s">
        <v>5223</v>
      </c>
      <c r="B113" s="1">
        <v>1791986</v>
      </c>
      <c r="C113" s="1" t="s">
        <v>1337</v>
      </c>
      <c r="D113" s="1" t="s">
        <v>1338</v>
      </c>
      <c r="E113" s="1" t="s">
        <v>1339</v>
      </c>
      <c r="F113" s="2">
        <v>1500</v>
      </c>
      <c r="G113" s="1" t="s">
        <v>9</v>
      </c>
      <c r="H113" s="1" t="s">
        <v>192</v>
      </c>
      <c r="I113" s="1" t="s">
        <v>193</v>
      </c>
      <c r="J113" s="1" t="s">
        <v>5224</v>
      </c>
      <c r="K113" s="1" t="s">
        <v>5225</v>
      </c>
      <c r="L113" s="1"/>
      <c r="M113">
        <f>VLOOKUP(J113,银行退!A:F,6,FALSE)</f>
        <v>1500</v>
      </c>
      <c r="N113" t="e">
        <f>VLOOKUP(J113,银行退!A:I,9,FALSE)</f>
        <v>#N/A</v>
      </c>
    </row>
    <row r="114" spans="1:14" hidden="1">
      <c r="A114" s="1" t="s">
        <v>5226</v>
      </c>
      <c r="B114" s="1">
        <v>1792101</v>
      </c>
      <c r="C114" s="1" t="s">
        <v>1341</v>
      </c>
      <c r="D114" s="1" t="s">
        <v>1342</v>
      </c>
      <c r="E114" s="1" t="s">
        <v>1161</v>
      </c>
      <c r="F114" s="2">
        <v>225</v>
      </c>
      <c r="G114" s="1" t="s">
        <v>9</v>
      </c>
      <c r="H114" s="1" t="s">
        <v>194</v>
      </c>
      <c r="I114" s="1" t="s">
        <v>194</v>
      </c>
      <c r="J114" s="1" t="s">
        <v>5227</v>
      </c>
      <c r="K114" s="1" t="s">
        <v>1160</v>
      </c>
      <c r="L114" s="1"/>
      <c r="M114">
        <f>VLOOKUP(J114,银行退!A:F,6,FALSE)</f>
        <v>225</v>
      </c>
      <c r="N114" t="str">
        <f>VLOOKUP(J114,银行退!A:I,9,FALSE)</f>
        <v>2017-09-05</v>
      </c>
    </row>
    <row r="115" spans="1:14" hidden="1">
      <c r="A115" s="1" t="s">
        <v>5228</v>
      </c>
      <c r="B115" s="1">
        <v>1792409</v>
      </c>
      <c r="C115" s="1" t="s">
        <v>1344</v>
      </c>
      <c r="D115" s="1" t="s">
        <v>1345</v>
      </c>
      <c r="E115" s="1" t="s">
        <v>1346</v>
      </c>
      <c r="F115" s="2">
        <v>1278.1600000000001</v>
      </c>
      <c r="G115" s="1" t="s">
        <v>9</v>
      </c>
      <c r="H115" s="1" t="s">
        <v>192</v>
      </c>
      <c r="I115" s="1" t="s">
        <v>193</v>
      </c>
      <c r="J115" s="1" t="s">
        <v>5229</v>
      </c>
      <c r="K115" s="1" t="s">
        <v>5230</v>
      </c>
      <c r="L115" s="1"/>
      <c r="M115">
        <f>VLOOKUP(J115,银行退!A:F,6,FALSE)</f>
        <v>1278.1600000000001</v>
      </c>
      <c r="N115" t="e">
        <f>VLOOKUP(J115,银行退!A:I,9,FALSE)</f>
        <v>#N/A</v>
      </c>
    </row>
    <row r="116" spans="1:14" hidden="1">
      <c r="A116" s="1" t="s">
        <v>5231</v>
      </c>
      <c r="B116" s="1">
        <v>1792532</v>
      </c>
      <c r="C116" s="1" t="s">
        <v>1348</v>
      </c>
      <c r="D116" s="1" t="s">
        <v>1349</v>
      </c>
      <c r="E116" s="1" t="s">
        <v>1350</v>
      </c>
      <c r="F116" s="2">
        <v>300</v>
      </c>
      <c r="G116" s="1" t="s">
        <v>9</v>
      </c>
      <c r="H116" s="1" t="s">
        <v>192</v>
      </c>
      <c r="I116" s="1" t="s">
        <v>193</v>
      </c>
      <c r="J116" s="1" t="s">
        <v>5232</v>
      </c>
      <c r="K116" s="1" t="s">
        <v>5233</v>
      </c>
      <c r="L116" s="1"/>
      <c r="M116">
        <f>VLOOKUP(J116,银行退!A:F,6,FALSE)</f>
        <v>300</v>
      </c>
      <c r="N116" t="e">
        <f>VLOOKUP(J116,银行退!A:I,9,FALSE)</f>
        <v>#N/A</v>
      </c>
    </row>
    <row r="117" spans="1:14" hidden="1">
      <c r="A117" s="1" t="s">
        <v>5234</v>
      </c>
      <c r="B117" s="1">
        <v>1792535</v>
      </c>
      <c r="C117" s="1" t="s">
        <v>1352</v>
      </c>
      <c r="D117" s="1" t="s">
        <v>1353</v>
      </c>
      <c r="E117" s="1" t="s">
        <v>1354</v>
      </c>
      <c r="F117" s="2">
        <v>500</v>
      </c>
      <c r="G117" s="1" t="s">
        <v>9</v>
      </c>
      <c r="H117" s="1" t="s">
        <v>192</v>
      </c>
      <c r="I117" s="1" t="s">
        <v>193</v>
      </c>
      <c r="J117" s="1" t="s">
        <v>5235</v>
      </c>
      <c r="K117" s="1" t="s">
        <v>5236</v>
      </c>
      <c r="L117" s="1"/>
      <c r="M117">
        <f>VLOOKUP(J117,银行退!A:F,6,FALSE)</f>
        <v>500</v>
      </c>
      <c r="N117" t="e">
        <f>VLOOKUP(J117,银行退!A:I,9,FALSE)</f>
        <v>#N/A</v>
      </c>
    </row>
    <row r="118" spans="1:14" hidden="1">
      <c r="A118" s="1" t="s">
        <v>5237</v>
      </c>
      <c r="B118" s="1">
        <v>1793282</v>
      </c>
      <c r="C118" s="1" t="s">
        <v>1356</v>
      </c>
      <c r="D118" s="1" t="s">
        <v>1357</v>
      </c>
      <c r="E118" s="1" t="s">
        <v>1358</v>
      </c>
      <c r="F118" s="2">
        <v>8130.9</v>
      </c>
      <c r="G118" s="1" t="s">
        <v>9</v>
      </c>
      <c r="H118" s="1" t="s">
        <v>192</v>
      </c>
      <c r="I118" s="1" t="s">
        <v>193</v>
      </c>
      <c r="J118" s="1" t="s">
        <v>5238</v>
      </c>
      <c r="K118" s="1" t="s">
        <v>5239</v>
      </c>
      <c r="L118" s="1"/>
      <c r="M118">
        <f>VLOOKUP(J118,银行退!A:F,6,FALSE)</f>
        <v>8130.9</v>
      </c>
      <c r="N118" t="e">
        <f>VLOOKUP(J118,银行退!A:I,9,FALSE)</f>
        <v>#N/A</v>
      </c>
    </row>
    <row r="119" spans="1:14" hidden="1">
      <c r="A119" s="1" t="s">
        <v>5240</v>
      </c>
      <c r="B119" s="1">
        <v>1795663</v>
      </c>
      <c r="C119" s="1" t="s">
        <v>1360</v>
      </c>
      <c r="D119" s="1" t="s">
        <v>1361</v>
      </c>
      <c r="E119" s="1" t="s">
        <v>1362</v>
      </c>
      <c r="F119" s="2">
        <v>100</v>
      </c>
      <c r="G119" s="1" t="s">
        <v>9</v>
      </c>
      <c r="H119" s="1" t="s">
        <v>192</v>
      </c>
      <c r="I119" s="1" t="s">
        <v>193</v>
      </c>
      <c r="J119" s="1" t="s">
        <v>5241</v>
      </c>
      <c r="K119" s="1" t="s">
        <v>213</v>
      </c>
      <c r="L119" s="1"/>
      <c r="M119">
        <f>VLOOKUP(J119,银行退!A:F,6,FALSE)</f>
        <v>100</v>
      </c>
      <c r="N119" t="e">
        <f>VLOOKUP(J119,银行退!A:I,9,FALSE)</f>
        <v>#N/A</v>
      </c>
    </row>
    <row r="120" spans="1:14" hidden="1">
      <c r="A120" s="1" t="s">
        <v>5242</v>
      </c>
      <c r="B120" s="1">
        <v>1795741</v>
      </c>
      <c r="C120" s="1" t="s">
        <v>1364</v>
      </c>
      <c r="D120" s="1" t="s">
        <v>1365</v>
      </c>
      <c r="E120" s="1" t="s">
        <v>1366</v>
      </c>
      <c r="F120" s="2">
        <v>442</v>
      </c>
      <c r="G120" s="1" t="s">
        <v>9</v>
      </c>
      <c r="H120" s="1" t="s">
        <v>192</v>
      </c>
      <c r="I120" s="1" t="s">
        <v>193</v>
      </c>
      <c r="J120" s="1" t="s">
        <v>5243</v>
      </c>
      <c r="K120" s="1" t="s">
        <v>5244</v>
      </c>
      <c r="L120" s="1"/>
      <c r="M120">
        <f>VLOOKUP(J120,银行退!A:F,6,FALSE)</f>
        <v>442</v>
      </c>
      <c r="N120" t="e">
        <f>VLOOKUP(J120,银行退!A:I,9,FALSE)</f>
        <v>#N/A</v>
      </c>
    </row>
    <row r="121" spans="1:14" hidden="1">
      <c r="A121" s="1" t="s">
        <v>5245</v>
      </c>
      <c r="B121" s="1">
        <v>1796289</v>
      </c>
      <c r="C121" s="1" t="s">
        <v>1368</v>
      </c>
      <c r="D121" s="1" t="s">
        <v>1369</v>
      </c>
      <c r="E121" s="1" t="s">
        <v>1370</v>
      </c>
      <c r="F121" s="2">
        <v>1000</v>
      </c>
      <c r="G121" s="1" t="s">
        <v>9</v>
      </c>
      <c r="H121" s="1" t="s">
        <v>192</v>
      </c>
      <c r="I121" s="1" t="s">
        <v>193</v>
      </c>
      <c r="J121" s="1" t="s">
        <v>5246</v>
      </c>
      <c r="K121" s="1" t="s">
        <v>5247</v>
      </c>
      <c r="L121" s="1"/>
      <c r="M121">
        <f>VLOOKUP(J121,银行退!A:F,6,FALSE)</f>
        <v>1000</v>
      </c>
      <c r="N121" t="e">
        <f>VLOOKUP(J121,银行退!A:I,9,FALSE)</f>
        <v>#N/A</v>
      </c>
    </row>
    <row r="122" spans="1:14" hidden="1">
      <c r="A122" s="1" t="s">
        <v>5248</v>
      </c>
      <c r="B122" s="1">
        <v>1796668</v>
      </c>
      <c r="C122" s="1" t="s">
        <v>1372</v>
      </c>
      <c r="D122" s="1" t="s">
        <v>1373</v>
      </c>
      <c r="E122" s="1" t="s">
        <v>1374</v>
      </c>
      <c r="F122" s="2">
        <v>1900</v>
      </c>
      <c r="G122" s="1" t="s">
        <v>9</v>
      </c>
      <c r="H122" s="1" t="s">
        <v>192</v>
      </c>
      <c r="I122" s="1" t="s">
        <v>193</v>
      </c>
      <c r="J122" s="1" t="s">
        <v>5249</v>
      </c>
      <c r="K122" s="1" t="s">
        <v>5250</v>
      </c>
      <c r="L122" s="1"/>
      <c r="M122">
        <f>VLOOKUP(J122,银行退!A:F,6,FALSE)</f>
        <v>1900</v>
      </c>
      <c r="N122" t="e">
        <f>VLOOKUP(J122,银行退!A:I,9,FALSE)</f>
        <v>#N/A</v>
      </c>
    </row>
    <row r="123" spans="1:14" hidden="1">
      <c r="A123" s="1" t="s">
        <v>5251</v>
      </c>
      <c r="B123" s="1">
        <v>1798048</v>
      </c>
      <c r="C123" s="1" t="s">
        <v>1376</v>
      </c>
      <c r="D123" s="1" t="s">
        <v>1377</v>
      </c>
      <c r="E123" s="1" t="s">
        <v>1378</v>
      </c>
      <c r="F123" s="2">
        <v>861.2</v>
      </c>
      <c r="G123" s="1" t="s">
        <v>9</v>
      </c>
      <c r="H123" s="1" t="s">
        <v>192</v>
      </c>
      <c r="I123" s="1" t="s">
        <v>193</v>
      </c>
      <c r="J123" s="1" t="s">
        <v>5252</v>
      </c>
      <c r="K123" s="1" t="s">
        <v>5253</v>
      </c>
      <c r="L123" s="1"/>
      <c r="M123">
        <f>VLOOKUP(J123,银行退!A:F,6,FALSE)</f>
        <v>861.2</v>
      </c>
      <c r="N123" t="e">
        <f>VLOOKUP(J123,银行退!A:I,9,FALSE)</f>
        <v>#N/A</v>
      </c>
    </row>
    <row r="124" spans="1:14" hidden="1">
      <c r="A124" s="1" t="s">
        <v>5254</v>
      </c>
      <c r="B124" s="1">
        <v>1798110</v>
      </c>
      <c r="C124" s="1" t="s">
        <v>1380</v>
      </c>
      <c r="D124" s="1" t="s">
        <v>1381</v>
      </c>
      <c r="E124" s="1" t="s">
        <v>1382</v>
      </c>
      <c r="F124" s="2">
        <v>1245.2</v>
      </c>
      <c r="G124" s="1" t="s">
        <v>9</v>
      </c>
      <c r="H124" s="1" t="s">
        <v>192</v>
      </c>
      <c r="I124" s="1" t="s">
        <v>193</v>
      </c>
      <c r="J124" s="1" t="s">
        <v>5255</v>
      </c>
      <c r="K124" s="1" t="s">
        <v>5253</v>
      </c>
      <c r="L124" s="1"/>
      <c r="M124">
        <f>VLOOKUP(J124,银行退!A:F,6,FALSE)</f>
        <v>1245.2</v>
      </c>
      <c r="N124" t="e">
        <f>VLOOKUP(J124,银行退!A:I,9,FALSE)</f>
        <v>#N/A</v>
      </c>
    </row>
    <row r="125" spans="1:14" hidden="1">
      <c r="A125" s="1" t="s">
        <v>5256</v>
      </c>
      <c r="B125" s="1">
        <v>1798202</v>
      </c>
      <c r="C125" s="1" t="s">
        <v>1384</v>
      </c>
      <c r="D125" s="1" t="s">
        <v>1385</v>
      </c>
      <c r="E125" s="1" t="s">
        <v>1386</v>
      </c>
      <c r="F125" s="2">
        <v>481.2</v>
      </c>
      <c r="G125" s="1" t="s">
        <v>9</v>
      </c>
      <c r="H125" s="1" t="s">
        <v>192</v>
      </c>
      <c r="I125" s="1" t="s">
        <v>193</v>
      </c>
      <c r="J125" s="1" t="s">
        <v>5257</v>
      </c>
      <c r="K125" s="1" t="s">
        <v>5253</v>
      </c>
      <c r="L125" s="1"/>
      <c r="M125">
        <f>VLOOKUP(J125,银行退!A:F,6,FALSE)</f>
        <v>481.2</v>
      </c>
      <c r="N125" t="e">
        <f>VLOOKUP(J125,银行退!A:I,9,FALSE)</f>
        <v>#N/A</v>
      </c>
    </row>
    <row r="126" spans="1:14" hidden="1">
      <c r="A126" s="1" t="s">
        <v>5258</v>
      </c>
      <c r="B126" s="1">
        <v>1798706</v>
      </c>
      <c r="C126" s="1" t="s">
        <v>1388</v>
      </c>
      <c r="D126" s="1" t="s">
        <v>1389</v>
      </c>
      <c r="E126" s="1" t="s">
        <v>1390</v>
      </c>
      <c r="F126" s="2">
        <v>1000</v>
      </c>
      <c r="G126" s="1" t="s">
        <v>9</v>
      </c>
      <c r="H126" s="1" t="s">
        <v>194</v>
      </c>
      <c r="I126" s="1" t="s">
        <v>194</v>
      </c>
      <c r="J126" s="1" t="s">
        <v>5259</v>
      </c>
      <c r="K126" s="1" t="s">
        <v>1213</v>
      </c>
      <c r="L126" s="1"/>
      <c r="M126">
        <f>VLOOKUP(J126,银行退!A:F,6,FALSE)</f>
        <v>1000</v>
      </c>
      <c r="N126" t="str">
        <f>VLOOKUP(J126,银行退!A:I,9,FALSE)</f>
        <v>2017-09-05</v>
      </c>
    </row>
    <row r="127" spans="1:14" hidden="1">
      <c r="A127" s="1" t="s">
        <v>5260</v>
      </c>
      <c r="B127" s="1">
        <v>1798796</v>
      </c>
      <c r="C127" s="1" t="s">
        <v>1392</v>
      </c>
      <c r="D127" s="1" t="s">
        <v>1389</v>
      </c>
      <c r="E127" s="1" t="s">
        <v>1390</v>
      </c>
      <c r="F127" s="2">
        <v>855</v>
      </c>
      <c r="G127" s="1" t="s">
        <v>9</v>
      </c>
      <c r="H127" s="1" t="s">
        <v>194</v>
      </c>
      <c r="I127" s="1" t="s">
        <v>194</v>
      </c>
      <c r="J127" s="1" t="s">
        <v>5261</v>
      </c>
      <c r="K127" s="1" t="s">
        <v>1213</v>
      </c>
      <c r="L127" s="1"/>
      <c r="M127">
        <f>VLOOKUP(J127,银行退!A:F,6,FALSE)</f>
        <v>855</v>
      </c>
      <c r="N127" t="str">
        <f>VLOOKUP(J127,银行退!A:I,9,FALSE)</f>
        <v>2017-09-05</v>
      </c>
    </row>
    <row r="128" spans="1:14" hidden="1">
      <c r="A128" s="1" t="s">
        <v>5262</v>
      </c>
      <c r="B128" s="1">
        <v>1798927</v>
      </c>
      <c r="C128" s="1" t="s">
        <v>1394</v>
      </c>
      <c r="D128" s="1" t="s">
        <v>1395</v>
      </c>
      <c r="E128" s="1" t="s">
        <v>1396</v>
      </c>
      <c r="F128" s="2">
        <v>1000</v>
      </c>
      <c r="G128" s="1" t="s">
        <v>9</v>
      </c>
      <c r="H128" s="1" t="s">
        <v>194</v>
      </c>
      <c r="I128" s="1" t="s">
        <v>194</v>
      </c>
      <c r="J128" s="1" t="s">
        <v>5263</v>
      </c>
      <c r="K128" s="1" t="s">
        <v>1213</v>
      </c>
      <c r="L128" s="1"/>
      <c r="M128">
        <f>VLOOKUP(J128,银行退!A:F,6,FALSE)</f>
        <v>1000</v>
      </c>
      <c r="N128" t="str">
        <f>VLOOKUP(J128,银行退!A:I,9,FALSE)</f>
        <v>2017-09-05</v>
      </c>
    </row>
    <row r="129" spans="1:14" hidden="1">
      <c r="A129" s="1" t="s">
        <v>5264</v>
      </c>
      <c r="B129" s="1">
        <v>1798969</v>
      </c>
      <c r="C129" s="1" t="s">
        <v>1398</v>
      </c>
      <c r="D129" s="1" t="s">
        <v>1395</v>
      </c>
      <c r="E129" s="1" t="s">
        <v>1396</v>
      </c>
      <c r="F129" s="2">
        <v>433</v>
      </c>
      <c r="G129" s="1" t="s">
        <v>9</v>
      </c>
      <c r="H129" s="1" t="s">
        <v>194</v>
      </c>
      <c r="I129" s="1" t="s">
        <v>194</v>
      </c>
      <c r="J129" s="1" t="s">
        <v>5265</v>
      </c>
      <c r="K129" s="1" t="s">
        <v>1213</v>
      </c>
      <c r="L129" s="1"/>
      <c r="M129">
        <f>VLOOKUP(J129,银行退!A:F,6,FALSE)</f>
        <v>433</v>
      </c>
      <c r="N129" t="str">
        <f>VLOOKUP(J129,银行退!A:I,9,FALSE)</f>
        <v>2017-09-05</v>
      </c>
    </row>
    <row r="130" spans="1:14" hidden="1">
      <c r="A130" s="1" t="s">
        <v>5266</v>
      </c>
      <c r="B130" s="1">
        <v>1799233</v>
      </c>
      <c r="C130" s="1" t="s">
        <v>1400</v>
      </c>
      <c r="D130" s="1" t="s">
        <v>1401</v>
      </c>
      <c r="E130" s="1" t="s">
        <v>1402</v>
      </c>
      <c r="F130" s="2">
        <v>800</v>
      </c>
      <c r="G130" s="1" t="s">
        <v>9</v>
      </c>
      <c r="H130" s="1" t="s">
        <v>192</v>
      </c>
      <c r="I130" s="1" t="s">
        <v>193</v>
      </c>
      <c r="J130" s="1" t="s">
        <v>5267</v>
      </c>
      <c r="K130" s="1" t="s">
        <v>5268</v>
      </c>
      <c r="L130" s="1"/>
      <c r="M130">
        <f>VLOOKUP(J130,银行退!A:F,6,FALSE)</f>
        <v>800</v>
      </c>
      <c r="N130" t="e">
        <f>VLOOKUP(J130,银行退!A:I,9,FALSE)</f>
        <v>#N/A</v>
      </c>
    </row>
    <row r="131" spans="1:14" hidden="1">
      <c r="A131" s="1" t="s">
        <v>5269</v>
      </c>
      <c r="B131" s="1">
        <v>1799354</v>
      </c>
      <c r="C131" s="1" t="s">
        <v>1404</v>
      </c>
      <c r="D131" s="1" t="s">
        <v>1405</v>
      </c>
      <c r="E131" s="1" t="s">
        <v>1406</v>
      </c>
      <c r="F131" s="2">
        <v>450</v>
      </c>
      <c r="G131" s="1" t="s">
        <v>9</v>
      </c>
      <c r="H131" s="1" t="s">
        <v>192</v>
      </c>
      <c r="I131" s="1" t="s">
        <v>193</v>
      </c>
      <c r="J131" s="1" t="s">
        <v>5270</v>
      </c>
      <c r="K131" s="1" t="s">
        <v>5271</v>
      </c>
      <c r="L131" s="1"/>
      <c r="M131">
        <f>VLOOKUP(J131,银行退!A:F,6,FALSE)</f>
        <v>450</v>
      </c>
      <c r="N131" t="e">
        <f>VLOOKUP(J131,银行退!A:I,9,FALSE)</f>
        <v>#N/A</v>
      </c>
    </row>
    <row r="132" spans="1:14" hidden="1">
      <c r="A132" s="1" t="s">
        <v>5272</v>
      </c>
      <c r="B132" s="1">
        <v>1801240</v>
      </c>
      <c r="C132" s="1" t="s">
        <v>1408</v>
      </c>
      <c r="D132" s="1" t="s">
        <v>1409</v>
      </c>
      <c r="E132" s="1" t="s">
        <v>1410</v>
      </c>
      <c r="F132" s="2">
        <v>500</v>
      </c>
      <c r="G132" s="1" t="s">
        <v>9</v>
      </c>
      <c r="H132" s="1" t="s">
        <v>192</v>
      </c>
      <c r="I132" s="1" t="s">
        <v>193</v>
      </c>
      <c r="J132" s="1" t="s">
        <v>5273</v>
      </c>
      <c r="K132" s="1" t="s">
        <v>5274</v>
      </c>
      <c r="L132" s="1"/>
      <c r="M132">
        <f>VLOOKUP(J132,银行退!A:F,6,FALSE)</f>
        <v>500</v>
      </c>
      <c r="N132" t="e">
        <f>VLOOKUP(J132,银行退!A:I,9,FALSE)</f>
        <v>#N/A</v>
      </c>
    </row>
    <row r="133" spans="1:14" hidden="1">
      <c r="A133" s="1" t="s">
        <v>5275</v>
      </c>
      <c r="B133" s="1">
        <v>1801263</v>
      </c>
      <c r="C133" s="1" t="s">
        <v>1412</v>
      </c>
      <c r="D133" s="1" t="s">
        <v>1413</v>
      </c>
      <c r="E133" s="1" t="s">
        <v>1414</v>
      </c>
      <c r="F133" s="2">
        <v>356.67</v>
      </c>
      <c r="G133" s="1" t="s">
        <v>9</v>
      </c>
      <c r="H133" s="1" t="s">
        <v>192</v>
      </c>
      <c r="I133" s="1" t="s">
        <v>193</v>
      </c>
      <c r="J133" s="1" t="s">
        <v>5276</v>
      </c>
      <c r="K133" s="1" t="s">
        <v>5277</v>
      </c>
      <c r="L133" s="1"/>
      <c r="M133">
        <f>VLOOKUP(J133,银行退!A:F,6,FALSE)</f>
        <v>356.67</v>
      </c>
      <c r="N133" t="e">
        <f>VLOOKUP(J133,银行退!A:I,9,FALSE)</f>
        <v>#N/A</v>
      </c>
    </row>
    <row r="134" spans="1:14" hidden="1">
      <c r="A134" s="1" t="s">
        <v>5278</v>
      </c>
      <c r="B134" s="1">
        <v>1801429</v>
      </c>
      <c r="C134" s="1" t="s">
        <v>1416</v>
      </c>
      <c r="D134" s="1" t="s">
        <v>1417</v>
      </c>
      <c r="E134" s="1" t="s">
        <v>1418</v>
      </c>
      <c r="F134" s="2">
        <v>72.5</v>
      </c>
      <c r="G134" s="1" t="s">
        <v>9</v>
      </c>
      <c r="H134" s="1" t="s">
        <v>192</v>
      </c>
      <c r="I134" s="1" t="s">
        <v>193</v>
      </c>
      <c r="J134" s="1" t="s">
        <v>5281</v>
      </c>
      <c r="K134" s="1" t="s">
        <v>5282</v>
      </c>
      <c r="L134" s="1"/>
      <c r="M134">
        <f>VLOOKUP(J134,银行退!A:F,6,FALSE)</f>
        <v>72.5</v>
      </c>
      <c r="N134" t="e">
        <f>VLOOKUP(J134,银行退!A:I,9,FALSE)</f>
        <v>#N/A</v>
      </c>
    </row>
    <row r="135" spans="1:14" hidden="1">
      <c r="A135" s="1" t="s">
        <v>5278</v>
      </c>
      <c r="B135" s="1">
        <v>1801430</v>
      </c>
      <c r="C135" s="1" t="s">
        <v>1420</v>
      </c>
      <c r="D135" s="1" t="s">
        <v>1421</v>
      </c>
      <c r="E135" s="1" t="s">
        <v>1422</v>
      </c>
      <c r="F135" s="2">
        <v>365.11</v>
      </c>
      <c r="G135" s="1" t="s">
        <v>9</v>
      </c>
      <c r="H135" s="1" t="s">
        <v>192</v>
      </c>
      <c r="I135" s="1" t="s">
        <v>193</v>
      </c>
      <c r="J135" s="1" t="s">
        <v>5279</v>
      </c>
      <c r="K135" s="1" t="s">
        <v>5280</v>
      </c>
      <c r="L135" s="1"/>
      <c r="M135">
        <f>VLOOKUP(J135,银行退!A:F,6,FALSE)</f>
        <v>365.11</v>
      </c>
      <c r="N135" t="e">
        <f>VLOOKUP(J135,银行退!A:I,9,FALSE)</f>
        <v>#N/A</v>
      </c>
    </row>
    <row r="136" spans="1:14" hidden="1">
      <c r="A136" s="1" t="s">
        <v>5283</v>
      </c>
      <c r="B136" s="1">
        <v>1801610</v>
      </c>
      <c r="C136" s="1" t="s">
        <v>1424</v>
      </c>
      <c r="D136" s="1" t="s">
        <v>1425</v>
      </c>
      <c r="E136" s="1" t="s">
        <v>1426</v>
      </c>
      <c r="F136" s="2">
        <v>1</v>
      </c>
      <c r="G136" s="1" t="s">
        <v>9</v>
      </c>
      <c r="H136" s="1" t="s">
        <v>192</v>
      </c>
      <c r="I136" s="1" t="s">
        <v>193</v>
      </c>
      <c r="J136" s="1" t="s">
        <v>5284</v>
      </c>
      <c r="K136" s="1" t="s">
        <v>5285</v>
      </c>
      <c r="L136" s="1"/>
      <c r="M136">
        <f>VLOOKUP(J136,银行退!A:F,6,FALSE)</f>
        <v>1</v>
      </c>
      <c r="N136" t="e">
        <f>VLOOKUP(J136,银行退!A:I,9,FALSE)</f>
        <v>#N/A</v>
      </c>
    </row>
    <row r="137" spans="1:14" hidden="1">
      <c r="A137" s="1" t="s">
        <v>5286</v>
      </c>
      <c r="B137" s="1">
        <v>1801720</v>
      </c>
      <c r="C137" s="1" t="s">
        <v>1428</v>
      </c>
      <c r="D137" s="1" t="s">
        <v>1425</v>
      </c>
      <c r="E137" s="1" t="s">
        <v>1426</v>
      </c>
      <c r="F137" s="2">
        <v>21.65</v>
      </c>
      <c r="G137" s="1" t="s">
        <v>9</v>
      </c>
      <c r="H137" s="1" t="s">
        <v>192</v>
      </c>
      <c r="I137" s="1" t="s">
        <v>193</v>
      </c>
      <c r="J137" s="1" t="s">
        <v>5287</v>
      </c>
      <c r="K137" s="1" t="s">
        <v>5285</v>
      </c>
      <c r="L137" s="1"/>
      <c r="M137">
        <f>VLOOKUP(J137,银行退!A:F,6,FALSE)</f>
        <v>21.65</v>
      </c>
      <c r="N137" t="e">
        <f>VLOOKUP(J137,银行退!A:I,9,FALSE)</f>
        <v>#N/A</v>
      </c>
    </row>
    <row r="138" spans="1:14" hidden="1">
      <c r="A138" s="1" t="s">
        <v>5288</v>
      </c>
      <c r="B138" s="1">
        <v>1801833</v>
      </c>
      <c r="C138" s="1" t="s">
        <v>1430</v>
      </c>
      <c r="D138" s="1" t="s">
        <v>1431</v>
      </c>
      <c r="E138" s="1" t="s">
        <v>1432</v>
      </c>
      <c r="F138" s="2">
        <v>5023.87</v>
      </c>
      <c r="G138" s="1" t="s">
        <v>9</v>
      </c>
      <c r="H138" s="1" t="s">
        <v>192</v>
      </c>
      <c r="I138" s="1" t="s">
        <v>193</v>
      </c>
      <c r="J138" s="1" t="s">
        <v>5289</v>
      </c>
      <c r="K138" s="1" t="s">
        <v>5290</v>
      </c>
      <c r="L138" s="1"/>
      <c r="M138">
        <f>VLOOKUP(J138,银行退!A:F,6,FALSE)</f>
        <v>5023.87</v>
      </c>
      <c r="N138" t="e">
        <f>VLOOKUP(J138,银行退!A:I,9,FALSE)</f>
        <v>#N/A</v>
      </c>
    </row>
    <row r="139" spans="1:14" hidden="1">
      <c r="A139" s="1" t="s">
        <v>5291</v>
      </c>
      <c r="B139" s="1">
        <v>1801859</v>
      </c>
      <c r="C139" s="1" t="s">
        <v>1434</v>
      </c>
      <c r="D139" s="1" t="s">
        <v>1435</v>
      </c>
      <c r="E139" s="1" t="s">
        <v>1436</v>
      </c>
      <c r="F139" s="2">
        <v>16.29</v>
      </c>
      <c r="G139" s="1" t="s">
        <v>9</v>
      </c>
      <c r="H139" s="1" t="s">
        <v>192</v>
      </c>
      <c r="I139" s="1" t="s">
        <v>193</v>
      </c>
      <c r="J139" s="1" t="s">
        <v>5292</v>
      </c>
      <c r="K139" s="1" t="s">
        <v>5285</v>
      </c>
      <c r="L139" s="1"/>
      <c r="M139">
        <f>VLOOKUP(J139,银行退!A:F,6,FALSE)</f>
        <v>16.29</v>
      </c>
      <c r="N139" t="e">
        <f>VLOOKUP(J139,银行退!A:I,9,FALSE)</f>
        <v>#N/A</v>
      </c>
    </row>
    <row r="140" spans="1:14" hidden="1">
      <c r="A140" s="1" t="s">
        <v>5293</v>
      </c>
      <c r="B140" s="1">
        <v>1802459</v>
      </c>
      <c r="C140" s="1" t="s">
        <v>1438</v>
      </c>
      <c r="D140" s="1" t="s">
        <v>1439</v>
      </c>
      <c r="E140" s="1" t="s">
        <v>1440</v>
      </c>
      <c r="F140" s="2">
        <v>5357</v>
      </c>
      <c r="G140" s="1" t="s">
        <v>9</v>
      </c>
      <c r="H140" s="1" t="s">
        <v>192</v>
      </c>
      <c r="I140" s="1" t="s">
        <v>193</v>
      </c>
      <c r="J140" s="1" t="s">
        <v>5294</v>
      </c>
      <c r="K140" s="1" t="s">
        <v>5295</v>
      </c>
      <c r="L140" s="1"/>
      <c r="M140">
        <f>VLOOKUP(J140,银行退!A:F,6,FALSE)</f>
        <v>5357</v>
      </c>
      <c r="N140" t="e">
        <f>VLOOKUP(J140,银行退!A:I,9,FALSE)</f>
        <v>#N/A</v>
      </c>
    </row>
    <row r="141" spans="1:14" hidden="1">
      <c r="A141" s="1" t="s">
        <v>5296</v>
      </c>
      <c r="B141" s="1">
        <v>1802664</v>
      </c>
      <c r="C141" s="1" t="s">
        <v>1442</v>
      </c>
      <c r="D141" s="1" t="s">
        <v>1443</v>
      </c>
      <c r="E141" s="1" t="s">
        <v>1444</v>
      </c>
      <c r="F141" s="2">
        <v>82.72</v>
      </c>
      <c r="G141" s="1" t="s">
        <v>9</v>
      </c>
      <c r="H141" s="1" t="s">
        <v>192</v>
      </c>
      <c r="I141" s="1" t="s">
        <v>193</v>
      </c>
      <c r="J141" s="1" t="s">
        <v>5297</v>
      </c>
      <c r="K141" s="1" t="s">
        <v>5298</v>
      </c>
      <c r="L141" s="1"/>
      <c r="M141">
        <f>VLOOKUP(J141,银行退!A:F,6,FALSE)</f>
        <v>82.72</v>
      </c>
      <c r="N141" t="e">
        <f>VLOOKUP(J141,银行退!A:I,9,FALSE)</f>
        <v>#N/A</v>
      </c>
    </row>
    <row r="142" spans="1:14" hidden="1">
      <c r="A142" s="1" t="s">
        <v>5299</v>
      </c>
      <c r="B142" s="1">
        <v>1803227</v>
      </c>
      <c r="C142" s="1" t="s">
        <v>1446</v>
      </c>
      <c r="D142" s="1" t="s">
        <v>1447</v>
      </c>
      <c r="E142" s="1" t="s">
        <v>1448</v>
      </c>
      <c r="F142" s="2">
        <v>1325</v>
      </c>
      <c r="G142" s="1" t="s">
        <v>9</v>
      </c>
      <c r="H142" s="1" t="s">
        <v>192</v>
      </c>
      <c r="I142" s="1" t="s">
        <v>193</v>
      </c>
      <c r="J142" s="1" t="s">
        <v>5300</v>
      </c>
      <c r="K142" s="1" t="s">
        <v>5301</v>
      </c>
      <c r="L142" s="1"/>
      <c r="M142">
        <f>VLOOKUP(J142,银行退!A:F,6,FALSE)</f>
        <v>1325</v>
      </c>
      <c r="N142" t="e">
        <f>VLOOKUP(J142,银行退!A:I,9,FALSE)</f>
        <v>#N/A</v>
      </c>
    </row>
    <row r="143" spans="1:14" hidden="1">
      <c r="A143" s="1" t="s">
        <v>5302</v>
      </c>
      <c r="B143" s="1">
        <v>1803472</v>
      </c>
      <c r="C143" s="1" t="s">
        <v>1450</v>
      </c>
      <c r="D143" s="1" t="s">
        <v>1451</v>
      </c>
      <c r="E143" s="1" t="s">
        <v>1452</v>
      </c>
      <c r="F143" s="2">
        <v>3895.1</v>
      </c>
      <c r="G143" s="1" t="s">
        <v>9</v>
      </c>
      <c r="H143" s="1" t="s">
        <v>192</v>
      </c>
      <c r="I143" s="1" t="s">
        <v>193</v>
      </c>
      <c r="J143" s="1" t="s">
        <v>5303</v>
      </c>
      <c r="K143" s="1" t="s">
        <v>5304</v>
      </c>
      <c r="L143" s="1"/>
      <c r="M143">
        <f>VLOOKUP(J143,银行退!A:F,6,FALSE)</f>
        <v>3895.1</v>
      </c>
      <c r="N143" t="e">
        <f>VLOOKUP(J143,银行退!A:I,9,FALSE)</f>
        <v>#N/A</v>
      </c>
    </row>
    <row r="144" spans="1:14" hidden="1">
      <c r="A144" s="1" t="s">
        <v>5305</v>
      </c>
      <c r="B144" s="1">
        <v>1803775</v>
      </c>
      <c r="C144" s="1" t="s">
        <v>1454</v>
      </c>
      <c r="D144" s="1" t="s">
        <v>1455</v>
      </c>
      <c r="E144" s="1" t="s">
        <v>1456</v>
      </c>
      <c r="F144" s="2">
        <v>100</v>
      </c>
      <c r="G144" s="1" t="s">
        <v>9</v>
      </c>
      <c r="H144" s="1" t="s">
        <v>192</v>
      </c>
      <c r="I144" s="1" t="s">
        <v>193</v>
      </c>
      <c r="J144" s="1" t="s">
        <v>5306</v>
      </c>
      <c r="K144" s="1" t="s">
        <v>5307</v>
      </c>
      <c r="L144" s="1"/>
      <c r="M144">
        <f>VLOOKUP(J144,银行退!A:F,6,FALSE)</f>
        <v>100</v>
      </c>
      <c r="N144" t="e">
        <f>VLOOKUP(J144,银行退!A:I,9,FALSE)</f>
        <v>#N/A</v>
      </c>
    </row>
    <row r="145" spans="1:14" hidden="1">
      <c r="A145" s="1" t="s">
        <v>5308</v>
      </c>
      <c r="B145" s="1">
        <v>1804097</v>
      </c>
      <c r="C145" s="1" t="s">
        <v>1458</v>
      </c>
      <c r="D145" s="1" t="s">
        <v>1459</v>
      </c>
      <c r="E145" s="1" t="s">
        <v>1460</v>
      </c>
      <c r="F145" s="2">
        <v>100</v>
      </c>
      <c r="G145" s="1" t="s">
        <v>9</v>
      </c>
      <c r="H145" s="1" t="s">
        <v>192</v>
      </c>
      <c r="I145" s="1" t="s">
        <v>193</v>
      </c>
      <c r="J145" s="1" t="s">
        <v>5309</v>
      </c>
      <c r="K145" s="1" t="s">
        <v>5310</v>
      </c>
      <c r="L145" s="1"/>
      <c r="M145">
        <f>VLOOKUP(J145,银行退!A:F,6,FALSE)</f>
        <v>100</v>
      </c>
      <c r="N145" t="e">
        <f>VLOOKUP(J145,银行退!A:I,9,FALSE)</f>
        <v>#N/A</v>
      </c>
    </row>
    <row r="146" spans="1:14" hidden="1">
      <c r="A146" s="1" t="s">
        <v>5311</v>
      </c>
      <c r="B146" s="1">
        <v>1804144</v>
      </c>
      <c r="C146" s="1" t="s">
        <v>1462</v>
      </c>
      <c r="D146" s="1" t="s">
        <v>154</v>
      </c>
      <c r="E146" s="1" t="s">
        <v>155</v>
      </c>
      <c r="F146" s="2">
        <v>1017.71</v>
      </c>
      <c r="G146" s="1" t="s">
        <v>9</v>
      </c>
      <c r="H146" s="1" t="s">
        <v>192</v>
      </c>
      <c r="I146" s="1" t="s">
        <v>193</v>
      </c>
      <c r="J146" s="1" t="s">
        <v>5312</v>
      </c>
      <c r="K146" s="1" t="s">
        <v>5313</v>
      </c>
      <c r="L146" s="1"/>
      <c r="M146">
        <f>VLOOKUP(J146,银行退!A:F,6,FALSE)</f>
        <v>1017.71</v>
      </c>
      <c r="N146" t="e">
        <f>VLOOKUP(J146,银行退!A:I,9,FALSE)</f>
        <v>#N/A</v>
      </c>
    </row>
    <row r="147" spans="1:14" hidden="1">
      <c r="A147" s="1" t="s">
        <v>5314</v>
      </c>
      <c r="B147" s="1">
        <v>1804346</v>
      </c>
      <c r="C147" s="1" t="s">
        <v>1464</v>
      </c>
      <c r="D147" s="1" t="s">
        <v>1465</v>
      </c>
      <c r="E147" s="1" t="s">
        <v>1466</v>
      </c>
      <c r="F147" s="2">
        <v>150</v>
      </c>
      <c r="G147" s="1" t="s">
        <v>9</v>
      </c>
      <c r="H147" s="1" t="s">
        <v>192</v>
      </c>
      <c r="I147" s="1" t="s">
        <v>193</v>
      </c>
      <c r="J147" s="1" t="s">
        <v>5315</v>
      </c>
      <c r="K147" s="1" t="s">
        <v>210</v>
      </c>
      <c r="L147" s="1"/>
      <c r="M147">
        <f>VLOOKUP(J147,银行退!A:F,6,FALSE)</f>
        <v>150</v>
      </c>
      <c r="N147" t="e">
        <f>VLOOKUP(J147,银行退!A:I,9,FALSE)</f>
        <v>#N/A</v>
      </c>
    </row>
    <row r="148" spans="1:14" hidden="1">
      <c r="A148" s="1" t="s">
        <v>5316</v>
      </c>
      <c r="B148" s="1">
        <v>1804377</v>
      </c>
      <c r="C148" s="1" t="s">
        <v>1468</v>
      </c>
      <c r="D148" s="1" t="s">
        <v>1469</v>
      </c>
      <c r="E148" s="1" t="s">
        <v>1188</v>
      </c>
      <c r="F148" s="2">
        <v>1000</v>
      </c>
      <c r="G148" s="1" t="s">
        <v>9</v>
      </c>
      <c r="H148" s="1" t="s">
        <v>194</v>
      </c>
      <c r="I148" s="1" t="s">
        <v>194</v>
      </c>
      <c r="J148" s="1" t="s">
        <v>5317</v>
      </c>
      <c r="K148" s="1" t="s">
        <v>1187</v>
      </c>
      <c r="L148" s="1"/>
      <c r="M148">
        <f>VLOOKUP(J148,银行退!A:F,6,FALSE)</f>
        <v>1000</v>
      </c>
      <c r="N148" t="str">
        <f>VLOOKUP(J148,银行退!A:I,9,FALSE)</f>
        <v>2017-09-04</v>
      </c>
    </row>
    <row r="149" spans="1:14" hidden="1">
      <c r="A149" s="1" t="s">
        <v>5318</v>
      </c>
      <c r="B149" s="1">
        <v>1804546</v>
      </c>
      <c r="C149" s="1" t="s">
        <v>1471</v>
      </c>
      <c r="D149" s="1" t="s">
        <v>1472</v>
      </c>
      <c r="E149" s="1" t="s">
        <v>1473</v>
      </c>
      <c r="F149" s="2">
        <v>50.48</v>
      </c>
      <c r="G149" s="1" t="s">
        <v>9</v>
      </c>
      <c r="H149" s="1" t="s">
        <v>192</v>
      </c>
      <c r="I149" s="1" t="s">
        <v>193</v>
      </c>
      <c r="J149" s="1" t="s">
        <v>5319</v>
      </c>
      <c r="K149" s="1" t="s">
        <v>5320</v>
      </c>
      <c r="L149" s="1"/>
      <c r="M149">
        <f>VLOOKUP(J149,银行退!A:F,6,FALSE)</f>
        <v>50.48</v>
      </c>
      <c r="N149" t="e">
        <f>VLOOKUP(J149,银行退!A:I,9,FALSE)</f>
        <v>#N/A</v>
      </c>
    </row>
    <row r="150" spans="1:14" hidden="1">
      <c r="A150" s="1" t="s">
        <v>5321</v>
      </c>
      <c r="B150" s="1">
        <v>1804745</v>
      </c>
      <c r="C150" s="1" t="s">
        <v>1475</v>
      </c>
      <c r="D150" s="1" t="s">
        <v>1476</v>
      </c>
      <c r="E150" s="1" t="s">
        <v>1477</v>
      </c>
      <c r="F150" s="2">
        <v>573.20000000000005</v>
      </c>
      <c r="G150" s="1" t="s">
        <v>9</v>
      </c>
      <c r="H150" s="1" t="s">
        <v>192</v>
      </c>
      <c r="I150" s="1" t="s">
        <v>193</v>
      </c>
      <c r="J150" s="1" t="s">
        <v>5322</v>
      </c>
      <c r="K150" s="1" t="s">
        <v>5323</v>
      </c>
      <c r="L150" s="1"/>
      <c r="M150">
        <f>VLOOKUP(J150,银行退!A:F,6,FALSE)</f>
        <v>573.20000000000005</v>
      </c>
      <c r="N150" t="e">
        <f>VLOOKUP(J150,银行退!A:I,9,FALSE)</f>
        <v>#N/A</v>
      </c>
    </row>
    <row r="151" spans="1:14" hidden="1">
      <c r="A151" s="1" t="s">
        <v>5324</v>
      </c>
      <c r="B151" s="1">
        <v>1805411</v>
      </c>
      <c r="C151" s="1" t="s">
        <v>1479</v>
      </c>
      <c r="D151" s="1" t="s">
        <v>1480</v>
      </c>
      <c r="E151" s="1" t="s">
        <v>1481</v>
      </c>
      <c r="F151" s="2">
        <v>532</v>
      </c>
      <c r="G151" s="1" t="s">
        <v>9</v>
      </c>
      <c r="H151" s="1" t="s">
        <v>192</v>
      </c>
      <c r="I151" s="1" t="s">
        <v>193</v>
      </c>
      <c r="J151" s="1" t="s">
        <v>5325</v>
      </c>
      <c r="K151" s="1" t="s">
        <v>5326</v>
      </c>
      <c r="L151" s="1"/>
      <c r="M151">
        <f>VLOOKUP(J151,银行退!A:F,6,FALSE)</f>
        <v>532</v>
      </c>
      <c r="N151" t="e">
        <f>VLOOKUP(J151,银行退!A:I,9,FALSE)</f>
        <v>#N/A</v>
      </c>
    </row>
    <row r="152" spans="1:14" hidden="1">
      <c r="A152" s="1" t="s">
        <v>5327</v>
      </c>
      <c r="B152" s="1">
        <v>1805491</v>
      </c>
      <c r="C152" s="1" t="s">
        <v>1483</v>
      </c>
      <c r="D152" s="1" t="s">
        <v>1480</v>
      </c>
      <c r="E152" s="1" t="s">
        <v>1481</v>
      </c>
      <c r="F152" s="2">
        <v>655.86</v>
      </c>
      <c r="G152" s="1" t="s">
        <v>9</v>
      </c>
      <c r="H152" s="1" t="s">
        <v>192</v>
      </c>
      <c r="I152" s="1" t="s">
        <v>193</v>
      </c>
      <c r="J152" s="1" t="s">
        <v>5328</v>
      </c>
      <c r="K152" s="1" t="s">
        <v>5326</v>
      </c>
      <c r="L152" s="1"/>
      <c r="M152">
        <f>VLOOKUP(J152,银行退!A:F,6,FALSE)</f>
        <v>655.86</v>
      </c>
      <c r="N152" t="e">
        <f>VLOOKUP(J152,银行退!A:I,9,FALSE)</f>
        <v>#N/A</v>
      </c>
    </row>
    <row r="153" spans="1:14" hidden="1">
      <c r="A153" s="1" t="s">
        <v>5329</v>
      </c>
      <c r="B153" s="1">
        <v>1805995</v>
      </c>
      <c r="C153" s="1" t="s">
        <v>1485</v>
      </c>
      <c r="D153" s="1" t="s">
        <v>1486</v>
      </c>
      <c r="E153" s="1" t="s">
        <v>1487</v>
      </c>
      <c r="F153" s="2">
        <v>84.5</v>
      </c>
      <c r="G153" s="1" t="s">
        <v>9</v>
      </c>
      <c r="H153" s="1" t="s">
        <v>192</v>
      </c>
      <c r="I153" s="1" t="s">
        <v>193</v>
      </c>
      <c r="J153" s="1" t="s">
        <v>5330</v>
      </c>
      <c r="K153" s="1" t="s">
        <v>5331</v>
      </c>
      <c r="L153" s="1"/>
      <c r="M153">
        <f>VLOOKUP(J153,银行退!A:F,6,FALSE)</f>
        <v>84.5</v>
      </c>
      <c r="N153" t="e">
        <f>VLOOKUP(J153,银行退!A:I,9,FALSE)</f>
        <v>#N/A</v>
      </c>
    </row>
    <row r="154" spans="1:14" hidden="1">
      <c r="A154" s="1" t="s">
        <v>5332</v>
      </c>
      <c r="B154" s="1">
        <v>1806222</v>
      </c>
      <c r="C154" s="1" t="s">
        <v>1489</v>
      </c>
      <c r="D154" s="1" t="s">
        <v>1490</v>
      </c>
      <c r="E154" s="1" t="s">
        <v>118</v>
      </c>
      <c r="F154" s="2">
        <v>500</v>
      </c>
      <c r="G154" s="1" t="s">
        <v>9</v>
      </c>
      <c r="H154" s="1" t="s">
        <v>194</v>
      </c>
      <c r="I154" s="1" t="s">
        <v>194</v>
      </c>
      <c r="J154" s="1" t="s">
        <v>5333</v>
      </c>
      <c r="K154" s="1" t="s">
        <v>1183</v>
      </c>
      <c r="L154" s="1"/>
      <c r="M154">
        <f>VLOOKUP(J154,银行退!A:F,6,FALSE)</f>
        <v>500</v>
      </c>
      <c r="N154" t="str">
        <f>VLOOKUP(J154,银行退!A:I,9,FALSE)</f>
        <v>2017-09-04</v>
      </c>
    </row>
    <row r="155" spans="1:14" hidden="1">
      <c r="A155" s="1" t="s">
        <v>5334</v>
      </c>
      <c r="B155" s="1">
        <v>1806372</v>
      </c>
      <c r="C155" s="1" t="s">
        <v>1492</v>
      </c>
      <c r="D155" s="1" t="s">
        <v>1493</v>
      </c>
      <c r="E155" s="1" t="s">
        <v>1494</v>
      </c>
      <c r="F155" s="2">
        <v>146.54</v>
      </c>
      <c r="G155" s="1" t="s">
        <v>9</v>
      </c>
      <c r="H155" s="1" t="s">
        <v>192</v>
      </c>
      <c r="I155" s="1" t="s">
        <v>193</v>
      </c>
      <c r="J155" s="1" t="s">
        <v>5335</v>
      </c>
      <c r="K155" s="1" t="s">
        <v>5336</v>
      </c>
      <c r="L155" s="1"/>
      <c r="M155">
        <f>VLOOKUP(J155,银行退!A:F,6,FALSE)</f>
        <v>146.54</v>
      </c>
      <c r="N155" t="e">
        <f>VLOOKUP(J155,银行退!A:I,9,FALSE)</f>
        <v>#N/A</v>
      </c>
    </row>
    <row r="156" spans="1:14" hidden="1">
      <c r="A156" s="1" t="s">
        <v>5337</v>
      </c>
      <c r="B156" s="1">
        <v>1806424</v>
      </c>
      <c r="C156" s="1" t="s">
        <v>1496</v>
      </c>
      <c r="D156" s="1" t="s">
        <v>1497</v>
      </c>
      <c r="E156" s="1" t="s">
        <v>1498</v>
      </c>
      <c r="F156" s="2">
        <v>43.1</v>
      </c>
      <c r="G156" s="1" t="s">
        <v>9</v>
      </c>
      <c r="H156" s="1" t="s">
        <v>192</v>
      </c>
      <c r="I156" s="1" t="s">
        <v>193</v>
      </c>
      <c r="J156" s="1" t="s">
        <v>5338</v>
      </c>
      <c r="K156" s="1" t="s">
        <v>5336</v>
      </c>
      <c r="L156" s="1"/>
      <c r="M156">
        <f>VLOOKUP(J156,银行退!A:F,6,FALSE)</f>
        <v>43.1</v>
      </c>
      <c r="N156" t="e">
        <f>VLOOKUP(J156,银行退!A:I,9,FALSE)</f>
        <v>#N/A</v>
      </c>
    </row>
    <row r="157" spans="1:14" hidden="1">
      <c r="A157" s="1" t="s">
        <v>5339</v>
      </c>
      <c r="B157" s="1">
        <v>1806813</v>
      </c>
      <c r="C157" s="1" t="s">
        <v>1500</v>
      </c>
      <c r="D157" s="1" t="s">
        <v>1501</v>
      </c>
      <c r="E157" s="1" t="s">
        <v>1502</v>
      </c>
      <c r="F157" s="2">
        <v>12.5</v>
      </c>
      <c r="G157" s="1" t="s">
        <v>9</v>
      </c>
      <c r="H157" s="1" t="s">
        <v>192</v>
      </c>
      <c r="I157" s="1" t="s">
        <v>193</v>
      </c>
      <c r="J157" s="1" t="s">
        <v>5340</v>
      </c>
      <c r="K157" s="1" t="s">
        <v>5341</v>
      </c>
      <c r="L157" s="1"/>
      <c r="M157">
        <f>VLOOKUP(J157,银行退!A:F,6,FALSE)</f>
        <v>12.5</v>
      </c>
      <c r="N157" t="e">
        <f>VLOOKUP(J157,银行退!A:I,9,FALSE)</f>
        <v>#N/A</v>
      </c>
    </row>
    <row r="158" spans="1:14" hidden="1">
      <c r="A158" s="1" t="s">
        <v>5342</v>
      </c>
      <c r="B158" s="1">
        <v>1807350</v>
      </c>
      <c r="C158" s="1" t="s">
        <v>5343</v>
      </c>
      <c r="D158" s="1" t="s">
        <v>1504</v>
      </c>
      <c r="E158" s="1" t="s">
        <v>1180</v>
      </c>
      <c r="F158" s="2">
        <v>440</v>
      </c>
      <c r="G158" s="1" t="s">
        <v>9</v>
      </c>
      <c r="H158" s="1" t="s">
        <v>194</v>
      </c>
      <c r="I158" s="1" t="s">
        <v>194</v>
      </c>
      <c r="J158" s="1" t="s">
        <v>5344</v>
      </c>
      <c r="K158" s="1" t="s">
        <v>1179</v>
      </c>
      <c r="L158" s="1"/>
      <c r="M158">
        <f>VLOOKUP(J158,银行退!A:F,6,FALSE)</f>
        <v>440</v>
      </c>
      <c r="N158" t="str">
        <f>VLOOKUP(J158,银行退!A:I,9,FALSE)</f>
        <v>2017-09-04</v>
      </c>
    </row>
    <row r="159" spans="1:14" hidden="1">
      <c r="A159" s="1" t="s">
        <v>5345</v>
      </c>
      <c r="B159" s="1">
        <v>1808088</v>
      </c>
      <c r="C159" s="1" t="s">
        <v>1506</v>
      </c>
      <c r="D159" s="1" t="s">
        <v>183</v>
      </c>
      <c r="E159" s="1" t="s">
        <v>184</v>
      </c>
      <c r="F159" s="2">
        <v>320</v>
      </c>
      <c r="G159" s="1" t="s">
        <v>9</v>
      </c>
      <c r="H159" s="1" t="s">
        <v>192</v>
      </c>
      <c r="I159" s="1" t="s">
        <v>193</v>
      </c>
      <c r="J159" s="1" t="s">
        <v>5346</v>
      </c>
      <c r="K159" s="1" t="s">
        <v>210</v>
      </c>
      <c r="L159" s="1"/>
      <c r="M159">
        <f>VLOOKUP(J159,银行退!A:F,6,FALSE)</f>
        <v>320</v>
      </c>
      <c r="N159" t="e">
        <f>VLOOKUP(J159,银行退!A:I,9,FALSE)</f>
        <v>#N/A</v>
      </c>
    </row>
    <row r="160" spans="1:14" hidden="1">
      <c r="A160" s="1" t="s">
        <v>5347</v>
      </c>
      <c r="B160" s="1">
        <v>1808408</v>
      </c>
      <c r="C160" s="1" t="s">
        <v>1508</v>
      </c>
      <c r="D160" s="1" t="s">
        <v>1509</v>
      </c>
      <c r="E160" s="1" t="s">
        <v>1510</v>
      </c>
      <c r="F160" s="2">
        <v>311</v>
      </c>
      <c r="G160" s="1" t="s">
        <v>9</v>
      </c>
      <c r="H160" s="1" t="s">
        <v>192</v>
      </c>
      <c r="I160" s="1" t="s">
        <v>193</v>
      </c>
      <c r="J160" s="1" t="s">
        <v>5348</v>
      </c>
      <c r="K160" s="1" t="s">
        <v>5349</v>
      </c>
      <c r="L160" s="1"/>
      <c r="M160">
        <f>VLOOKUP(J160,银行退!A:F,6,FALSE)</f>
        <v>311</v>
      </c>
      <c r="N160" t="e">
        <f>VLOOKUP(J160,银行退!A:I,9,FALSE)</f>
        <v>#N/A</v>
      </c>
    </row>
    <row r="161" spans="1:14" hidden="1">
      <c r="A161" s="1" t="s">
        <v>5350</v>
      </c>
      <c r="B161" s="1">
        <v>1808539</v>
      </c>
      <c r="C161" s="1" t="s">
        <v>1512</v>
      </c>
      <c r="D161" s="1" t="s">
        <v>1513</v>
      </c>
      <c r="E161" s="1" t="s">
        <v>1514</v>
      </c>
      <c r="F161" s="2">
        <v>1057.5</v>
      </c>
      <c r="G161" s="1" t="s">
        <v>9</v>
      </c>
      <c r="H161" s="1" t="s">
        <v>192</v>
      </c>
      <c r="I161" s="1" t="s">
        <v>193</v>
      </c>
      <c r="J161" s="1" t="s">
        <v>5351</v>
      </c>
      <c r="K161" s="1" t="s">
        <v>5352</v>
      </c>
      <c r="L161" s="1"/>
      <c r="M161">
        <f>VLOOKUP(J161,银行退!A:F,6,FALSE)</f>
        <v>1057.5</v>
      </c>
      <c r="N161" t="e">
        <f>VLOOKUP(J161,银行退!A:I,9,FALSE)</f>
        <v>#N/A</v>
      </c>
    </row>
    <row r="162" spans="1:14" hidden="1">
      <c r="A162" s="1" t="s">
        <v>5353</v>
      </c>
      <c r="B162" s="1">
        <v>1808617</v>
      </c>
      <c r="C162" s="1" t="s">
        <v>1516</v>
      </c>
      <c r="D162" s="1" t="s">
        <v>1517</v>
      </c>
      <c r="E162" s="1" t="s">
        <v>1518</v>
      </c>
      <c r="F162" s="2">
        <v>1565</v>
      </c>
      <c r="G162" s="1" t="s">
        <v>9</v>
      </c>
      <c r="H162" s="1" t="s">
        <v>192</v>
      </c>
      <c r="I162" s="1" t="s">
        <v>193</v>
      </c>
      <c r="J162" s="1" t="s">
        <v>5354</v>
      </c>
      <c r="K162" s="1" t="s">
        <v>5355</v>
      </c>
      <c r="L162" s="1"/>
      <c r="M162">
        <f>VLOOKUP(J162,银行退!A:F,6,FALSE)</f>
        <v>1565</v>
      </c>
      <c r="N162" t="e">
        <f>VLOOKUP(J162,银行退!A:I,9,FALSE)</f>
        <v>#N/A</v>
      </c>
    </row>
    <row r="163" spans="1:14" hidden="1">
      <c r="A163" s="1" t="s">
        <v>5356</v>
      </c>
      <c r="B163" s="1">
        <v>1808639</v>
      </c>
      <c r="C163" s="1" t="s">
        <v>1520</v>
      </c>
      <c r="D163" s="1" t="s">
        <v>1521</v>
      </c>
      <c r="E163" s="1" t="s">
        <v>1522</v>
      </c>
      <c r="F163" s="2">
        <v>3188.56</v>
      </c>
      <c r="G163" s="1" t="s">
        <v>9</v>
      </c>
      <c r="H163" s="1" t="s">
        <v>192</v>
      </c>
      <c r="I163" s="1" t="s">
        <v>193</v>
      </c>
      <c r="J163" s="1" t="s">
        <v>5357</v>
      </c>
      <c r="K163" s="1" t="s">
        <v>5358</v>
      </c>
      <c r="L163" s="1"/>
      <c r="M163">
        <f>VLOOKUP(J163,银行退!A:F,6,FALSE)</f>
        <v>3188.56</v>
      </c>
      <c r="N163" t="e">
        <f>VLOOKUP(J163,银行退!A:I,9,FALSE)</f>
        <v>#N/A</v>
      </c>
    </row>
    <row r="164" spans="1:14" hidden="1">
      <c r="A164" s="1" t="s">
        <v>5359</v>
      </c>
      <c r="B164" s="1">
        <v>1808707</v>
      </c>
      <c r="C164" s="1" t="s">
        <v>1524</v>
      </c>
      <c r="D164" s="1" t="s">
        <v>1525</v>
      </c>
      <c r="E164" s="1" t="s">
        <v>1526</v>
      </c>
      <c r="F164" s="2">
        <v>394.5</v>
      </c>
      <c r="G164" s="1" t="s">
        <v>9</v>
      </c>
      <c r="H164" s="1" t="s">
        <v>192</v>
      </c>
      <c r="I164" s="1" t="s">
        <v>193</v>
      </c>
      <c r="J164" s="1" t="s">
        <v>5360</v>
      </c>
      <c r="K164" s="1" t="s">
        <v>5361</v>
      </c>
      <c r="L164" s="1"/>
      <c r="M164">
        <f>VLOOKUP(J164,银行退!A:F,6,FALSE)</f>
        <v>394.5</v>
      </c>
      <c r="N164" t="e">
        <f>VLOOKUP(J164,银行退!A:I,9,FALSE)</f>
        <v>#N/A</v>
      </c>
    </row>
    <row r="165" spans="1:14" hidden="1">
      <c r="A165" s="1" t="s">
        <v>5362</v>
      </c>
      <c r="B165" s="1">
        <v>1808822</v>
      </c>
      <c r="C165" s="1" t="s">
        <v>1528</v>
      </c>
      <c r="D165" s="1" t="s">
        <v>1529</v>
      </c>
      <c r="E165" s="1" t="s">
        <v>1530</v>
      </c>
      <c r="F165" s="2">
        <v>6000</v>
      </c>
      <c r="G165" s="1" t="s">
        <v>9</v>
      </c>
      <c r="H165" s="1" t="s">
        <v>192</v>
      </c>
      <c r="I165" s="1" t="s">
        <v>193</v>
      </c>
      <c r="J165" s="1" t="s">
        <v>5363</v>
      </c>
      <c r="K165" s="1" t="s">
        <v>5364</v>
      </c>
      <c r="L165" s="1"/>
      <c r="M165">
        <f>VLOOKUP(J165,银行退!A:F,6,FALSE)</f>
        <v>6000</v>
      </c>
      <c r="N165" t="e">
        <f>VLOOKUP(J165,银行退!A:I,9,FALSE)</f>
        <v>#N/A</v>
      </c>
    </row>
    <row r="166" spans="1:14" hidden="1">
      <c r="A166" s="1" t="s">
        <v>5365</v>
      </c>
      <c r="B166" s="1">
        <v>1808836</v>
      </c>
      <c r="C166" s="1" t="s">
        <v>1532</v>
      </c>
      <c r="D166" s="1" t="s">
        <v>1529</v>
      </c>
      <c r="E166" s="1" t="s">
        <v>1530</v>
      </c>
      <c r="F166" s="2">
        <v>39</v>
      </c>
      <c r="G166" s="1" t="s">
        <v>9</v>
      </c>
      <c r="H166" s="1" t="s">
        <v>192</v>
      </c>
      <c r="I166" s="1" t="s">
        <v>193</v>
      </c>
      <c r="J166" s="1" t="s">
        <v>5366</v>
      </c>
      <c r="K166" s="1" t="s">
        <v>5364</v>
      </c>
      <c r="L166" s="1"/>
      <c r="M166">
        <f>VLOOKUP(J166,银行退!A:F,6,FALSE)</f>
        <v>39</v>
      </c>
      <c r="N166" t="e">
        <f>VLOOKUP(J166,银行退!A:I,9,FALSE)</f>
        <v>#N/A</v>
      </c>
    </row>
    <row r="167" spans="1:14" hidden="1">
      <c r="A167" s="1" t="s">
        <v>5367</v>
      </c>
      <c r="B167" s="1">
        <v>1808841</v>
      </c>
      <c r="C167" s="1" t="s">
        <v>1534</v>
      </c>
      <c r="D167" s="1" t="s">
        <v>1535</v>
      </c>
      <c r="E167" s="1" t="s">
        <v>1536</v>
      </c>
      <c r="F167" s="2">
        <v>200</v>
      </c>
      <c r="G167" s="1" t="s">
        <v>9</v>
      </c>
      <c r="H167" s="1" t="s">
        <v>192</v>
      </c>
      <c r="I167" s="1" t="s">
        <v>193</v>
      </c>
      <c r="J167" s="1" t="s">
        <v>5368</v>
      </c>
      <c r="K167" s="1" t="s">
        <v>5369</v>
      </c>
      <c r="L167" s="1"/>
      <c r="M167">
        <f>VLOOKUP(J167,银行退!A:F,6,FALSE)</f>
        <v>200</v>
      </c>
      <c r="N167" t="e">
        <f>VLOOKUP(J167,银行退!A:I,9,FALSE)</f>
        <v>#N/A</v>
      </c>
    </row>
    <row r="168" spans="1:14" hidden="1">
      <c r="A168" s="1" t="s">
        <v>5370</v>
      </c>
      <c r="B168" s="1">
        <v>1808892</v>
      </c>
      <c r="C168" s="1" t="s">
        <v>1538</v>
      </c>
      <c r="D168" s="1" t="s">
        <v>1539</v>
      </c>
      <c r="E168" s="1" t="s">
        <v>1540</v>
      </c>
      <c r="F168" s="2">
        <v>1670.74</v>
      </c>
      <c r="G168" s="1" t="s">
        <v>9</v>
      </c>
      <c r="H168" s="1" t="s">
        <v>192</v>
      </c>
      <c r="I168" s="1" t="s">
        <v>193</v>
      </c>
      <c r="J168" s="1" t="s">
        <v>5371</v>
      </c>
      <c r="K168" s="1" t="s">
        <v>5364</v>
      </c>
      <c r="L168" s="1"/>
      <c r="M168">
        <f>VLOOKUP(J168,银行退!A:F,6,FALSE)</f>
        <v>1670.74</v>
      </c>
      <c r="N168" t="e">
        <f>VLOOKUP(J168,银行退!A:I,9,FALSE)</f>
        <v>#N/A</v>
      </c>
    </row>
    <row r="169" spans="1:14" hidden="1">
      <c r="A169" s="1" t="s">
        <v>5372</v>
      </c>
      <c r="B169" s="1">
        <v>1809169</v>
      </c>
      <c r="C169" s="1" t="s">
        <v>1542</v>
      </c>
      <c r="D169" s="1" t="s">
        <v>1529</v>
      </c>
      <c r="E169" s="1" t="s">
        <v>1530</v>
      </c>
      <c r="F169" s="2">
        <v>5000</v>
      </c>
      <c r="G169" s="1" t="s">
        <v>9</v>
      </c>
      <c r="H169" s="1" t="s">
        <v>192</v>
      </c>
      <c r="I169" s="1" t="s">
        <v>193</v>
      </c>
      <c r="J169" s="1" t="s">
        <v>5373</v>
      </c>
      <c r="K169" s="1" t="s">
        <v>5364</v>
      </c>
      <c r="L169" s="1"/>
      <c r="M169">
        <f>VLOOKUP(J169,银行退!A:F,6,FALSE)</f>
        <v>5000</v>
      </c>
      <c r="N169" t="e">
        <f>VLOOKUP(J169,银行退!A:I,9,FALSE)</f>
        <v>#N/A</v>
      </c>
    </row>
    <row r="170" spans="1:14" hidden="1">
      <c r="A170" s="1" t="s">
        <v>5374</v>
      </c>
      <c r="B170" s="1">
        <v>1809363</v>
      </c>
      <c r="C170" s="1" t="s">
        <v>1544</v>
      </c>
      <c r="D170" s="1" t="s">
        <v>1545</v>
      </c>
      <c r="E170" s="1" t="s">
        <v>1546</v>
      </c>
      <c r="F170" s="2">
        <v>171.2</v>
      </c>
      <c r="G170" s="1" t="s">
        <v>9</v>
      </c>
      <c r="H170" s="1" t="s">
        <v>192</v>
      </c>
      <c r="I170" s="1" t="s">
        <v>193</v>
      </c>
      <c r="J170" s="1" t="s">
        <v>5375</v>
      </c>
      <c r="K170" s="1" t="s">
        <v>5376</v>
      </c>
      <c r="L170" s="1"/>
      <c r="M170">
        <f>VLOOKUP(J170,银行退!A:F,6,FALSE)</f>
        <v>171.2</v>
      </c>
      <c r="N170" t="e">
        <f>VLOOKUP(J170,银行退!A:I,9,FALSE)</f>
        <v>#N/A</v>
      </c>
    </row>
    <row r="171" spans="1:14" hidden="1">
      <c r="A171" s="1" t="s">
        <v>5377</v>
      </c>
      <c r="B171" s="1">
        <v>1809369</v>
      </c>
      <c r="C171" s="1" t="s">
        <v>1548</v>
      </c>
      <c r="D171" s="1" t="s">
        <v>1549</v>
      </c>
      <c r="E171" s="1" t="s">
        <v>1550</v>
      </c>
      <c r="F171" s="2">
        <v>1277.6300000000001</v>
      </c>
      <c r="G171" s="1" t="s">
        <v>9</v>
      </c>
      <c r="H171" s="1" t="s">
        <v>192</v>
      </c>
      <c r="I171" s="1" t="s">
        <v>193</v>
      </c>
      <c r="J171" s="1" t="s">
        <v>5378</v>
      </c>
      <c r="K171" s="1" t="s">
        <v>5379</v>
      </c>
      <c r="L171" s="1"/>
      <c r="M171">
        <f>VLOOKUP(J171,银行退!A:F,6,FALSE)</f>
        <v>1277.6300000000001</v>
      </c>
      <c r="N171" t="e">
        <f>VLOOKUP(J171,银行退!A:I,9,FALSE)</f>
        <v>#N/A</v>
      </c>
    </row>
    <row r="172" spans="1:14" hidden="1">
      <c r="A172" s="1" t="s">
        <v>5380</v>
      </c>
      <c r="B172" s="1">
        <v>1809392</v>
      </c>
      <c r="C172" s="1" t="s">
        <v>1552</v>
      </c>
      <c r="D172" s="1" t="s">
        <v>1529</v>
      </c>
      <c r="E172" s="1" t="s">
        <v>1530</v>
      </c>
      <c r="F172" s="2">
        <v>7000</v>
      </c>
      <c r="G172" s="1" t="s">
        <v>9</v>
      </c>
      <c r="H172" s="1" t="s">
        <v>192</v>
      </c>
      <c r="I172" s="1" t="s">
        <v>193</v>
      </c>
      <c r="J172" s="1" t="s">
        <v>5381</v>
      </c>
      <c r="K172" s="1" t="s">
        <v>5364</v>
      </c>
      <c r="L172" s="1"/>
      <c r="M172">
        <f>VLOOKUP(J172,银行退!A:F,6,FALSE)</f>
        <v>7000</v>
      </c>
      <c r="N172" t="e">
        <f>VLOOKUP(J172,银行退!A:I,9,FALSE)</f>
        <v>#N/A</v>
      </c>
    </row>
    <row r="173" spans="1:14" hidden="1">
      <c r="A173" s="1" t="s">
        <v>5382</v>
      </c>
      <c r="B173" s="1">
        <v>1809439</v>
      </c>
      <c r="C173" s="1" t="s">
        <v>1554</v>
      </c>
      <c r="D173" s="1" t="s">
        <v>1555</v>
      </c>
      <c r="E173" s="1" t="s">
        <v>1556</v>
      </c>
      <c r="F173" s="2">
        <v>2600</v>
      </c>
      <c r="G173" s="1" t="s">
        <v>9</v>
      </c>
      <c r="H173" s="1" t="s">
        <v>192</v>
      </c>
      <c r="I173" s="1" t="s">
        <v>193</v>
      </c>
      <c r="J173" s="1" t="s">
        <v>5383</v>
      </c>
      <c r="K173" s="1" t="s">
        <v>5384</v>
      </c>
      <c r="L173" s="1"/>
      <c r="M173">
        <f>VLOOKUP(J173,银行退!A:F,6,FALSE)</f>
        <v>2600</v>
      </c>
      <c r="N173" t="e">
        <f>VLOOKUP(J173,银行退!A:I,9,FALSE)</f>
        <v>#N/A</v>
      </c>
    </row>
    <row r="174" spans="1:14" hidden="1">
      <c r="A174" s="1" t="s">
        <v>5385</v>
      </c>
      <c r="B174" s="1">
        <v>1809459</v>
      </c>
      <c r="C174" s="1" t="s">
        <v>1558</v>
      </c>
      <c r="D174" s="1" t="s">
        <v>1559</v>
      </c>
      <c r="E174" s="1" t="s">
        <v>1560</v>
      </c>
      <c r="F174" s="2">
        <v>388</v>
      </c>
      <c r="G174" s="1" t="s">
        <v>9</v>
      </c>
      <c r="H174" s="1" t="s">
        <v>192</v>
      </c>
      <c r="I174" s="1" t="s">
        <v>193</v>
      </c>
      <c r="J174" s="1" t="s">
        <v>5386</v>
      </c>
      <c r="K174" s="1" t="s">
        <v>5387</v>
      </c>
      <c r="L174" s="1"/>
      <c r="M174">
        <f>VLOOKUP(J174,银行退!A:F,6,FALSE)</f>
        <v>388</v>
      </c>
      <c r="N174" t="e">
        <f>VLOOKUP(J174,银行退!A:I,9,FALSE)</f>
        <v>#N/A</v>
      </c>
    </row>
    <row r="175" spans="1:14" hidden="1">
      <c r="A175" s="1" t="s">
        <v>5388</v>
      </c>
      <c r="B175" s="1">
        <v>1809566</v>
      </c>
      <c r="C175" s="1" t="s">
        <v>1562</v>
      </c>
      <c r="D175" s="1" t="s">
        <v>249</v>
      </c>
      <c r="E175" s="1" t="s">
        <v>250</v>
      </c>
      <c r="F175" s="2">
        <v>700</v>
      </c>
      <c r="G175" s="1" t="s">
        <v>9</v>
      </c>
      <c r="H175" s="1" t="s">
        <v>192</v>
      </c>
      <c r="I175" s="1" t="s">
        <v>193</v>
      </c>
      <c r="J175" s="1" t="s">
        <v>5389</v>
      </c>
      <c r="K175" s="1" t="s">
        <v>588</v>
      </c>
      <c r="L175" s="1"/>
      <c r="M175">
        <f>VLOOKUP(J175,银行退!A:F,6,FALSE)</f>
        <v>700</v>
      </c>
      <c r="N175" t="e">
        <f>VLOOKUP(J175,银行退!A:I,9,FALSE)</f>
        <v>#N/A</v>
      </c>
    </row>
    <row r="176" spans="1:14" hidden="1">
      <c r="A176" s="1" t="s">
        <v>5390</v>
      </c>
      <c r="B176" s="1">
        <v>1809682</v>
      </c>
      <c r="C176" s="1" t="s">
        <v>1564</v>
      </c>
      <c r="D176" s="1" t="s">
        <v>1565</v>
      </c>
      <c r="E176" s="1" t="s">
        <v>1566</v>
      </c>
      <c r="F176" s="2">
        <v>4250</v>
      </c>
      <c r="G176" s="1" t="s">
        <v>9</v>
      </c>
      <c r="H176" s="1" t="s">
        <v>192</v>
      </c>
      <c r="I176" s="1" t="s">
        <v>193</v>
      </c>
      <c r="J176" s="1" t="s">
        <v>5391</v>
      </c>
      <c r="K176" s="1" t="s">
        <v>5392</v>
      </c>
      <c r="L176" s="1"/>
      <c r="M176">
        <f>VLOOKUP(J176,银行退!A:F,6,FALSE)</f>
        <v>4250</v>
      </c>
      <c r="N176" t="e">
        <f>VLOOKUP(J176,银行退!A:I,9,FALSE)</f>
        <v>#N/A</v>
      </c>
    </row>
    <row r="177" spans="1:14" hidden="1">
      <c r="A177" s="1" t="s">
        <v>5393</v>
      </c>
      <c r="B177" s="1">
        <v>1809705</v>
      </c>
      <c r="C177" s="1" t="s">
        <v>1568</v>
      </c>
      <c r="D177" s="1" t="s">
        <v>178</v>
      </c>
      <c r="E177" s="1" t="s">
        <v>41</v>
      </c>
      <c r="F177" s="2">
        <v>843.92</v>
      </c>
      <c r="G177" s="1" t="s">
        <v>9</v>
      </c>
      <c r="H177" s="1" t="s">
        <v>192</v>
      </c>
      <c r="I177" s="1" t="s">
        <v>193</v>
      </c>
      <c r="J177" s="1" t="s">
        <v>5394</v>
      </c>
      <c r="K177" s="1" t="s">
        <v>40</v>
      </c>
      <c r="L177" s="1"/>
      <c r="M177">
        <f>VLOOKUP(J177,银行退!A:F,6,FALSE)</f>
        <v>843.92</v>
      </c>
      <c r="N177" t="e">
        <f>VLOOKUP(J177,银行退!A:I,9,FALSE)</f>
        <v>#N/A</v>
      </c>
    </row>
    <row r="178" spans="1:14" hidden="1">
      <c r="A178" s="1" t="s">
        <v>5395</v>
      </c>
      <c r="B178" s="1">
        <v>1809732</v>
      </c>
      <c r="C178" s="1" t="s">
        <v>1570</v>
      </c>
      <c r="D178" s="1" t="s">
        <v>1571</v>
      </c>
      <c r="E178" s="1" t="s">
        <v>1572</v>
      </c>
      <c r="F178" s="2">
        <v>1418.92</v>
      </c>
      <c r="G178" s="1" t="s">
        <v>9</v>
      </c>
      <c r="H178" s="1" t="s">
        <v>192</v>
      </c>
      <c r="I178" s="1" t="s">
        <v>193</v>
      </c>
      <c r="J178" s="1" t="s">
        <v>5396</v>
      </c>
      <c r="K178" s="1" t="s">
        <v>40</v>
      </c>
      <c r="L178" s="1"/>
      <c r="M178">
        <f>VLOOKUP(J178,银行退!A:F,6,FALSE)</f>
        <v>1418.92</v>
      </c>
      <c r="N178" t="e">
        <f>VLOOKUP(J178,银行退!A:I,9,FALSE)</f>
        <v>#N/A</v>
      </c>
    </row>
    <row r="179" spans="1:14" hidden="1">
      <c r="A179" s="1" t="s">
        <v>5397</v>
      </c>
      <c r="B179" s="1">
        <v>1809796</v>
      </c>
      <c r="C179" s="1" t="s">
        <v>1574</v>
      </c>
      <c r="D179" s="1" t="s">
        <v>1575</v>
      </c>
      <c r="E179" s="1" t="s">
        <v>1576</v>
      </c>
      <c r="F179" s="2">
        <v>546.5</v>
      </c>
      <c r="G179" s="1" t="s">
        <v>9</v>
      </c>
      <c r="H179" s="1" t="s">
        <v>192</v>
      </c>
      <c r="I179" s="1" t="s">
        <v>193</v>
      </c>
      <c r="J179" s="1" t="s">
        <v>5398</v>
      </c>
      <c r="K179" s="1" t="s">
        <v>5399</v>
      </c>
      <c r="L179" s="1"/>
      <c r="M179">
        <f>VLOOKUP(J179,银行退!A:F,6,FALSE)</f>
        <v>546.5</v>
      </c>
      <c r="N179" t="e">
        <f>VLOOKUP(J179,银行退!A:I,9,FALSE)</f>
        <v>#N/A</v>
      </c>
    </row>
    <row r="180" spans="1:14" hidden="1">
      <c r="A180" s="1" t="s">
        <v>5400</v>
      </c>
      <c r="B180" s="1">
        <v>1809891</v>
      </c>
      <c r="C180" s="1" t="s">
        <v>1578</v>
      </c>
      <c r="D180" s="1" t="s">
        <v>1579</v>
      </c>
      <c r="E180" s="1" t="s">
        <v>1580</v>
      </c>
      <c r="F180" s="2">
        <v>37.72</v>
      </c>
      <c r="G180" s="1" t="s">
        <v>9</v>
      </c>
      <c r="H180" s="1" t="s">
        <v>192</v>
      </c>
      <c r="I180" s="1" t="s">
        <v>193</v>
      </c>
      <c r="J180" s="1" t="s">
        <v>5401</v>
      </c>
      <c r="K180" s="1" t="s">
        <v>5402</v>
      </c>
      <c r="L180" s="1"/>
      <c r="M180">
        <f>VLOOKUP(J180,银行退!A:F,6,FALSE)</f>
        <v>37.72</v>
      </c>
      <c r="N180" t="e">
        <f>VLOOKUP(J180,银行退!A:I,9,FALSE)</f>
        <v>#N/A</v>
      </c>
    </row>
    <row r="181" spans="1:14" hidden="1">
      <c r="A181" s="1" t="s">
        <v>5403</v>
      </c>
      <c r="B181" s="1">
        <v>1809905</v>
      </c>
      <c r="C181" s="1" t="s">
        <v>1582</v>
      </c>
      <c r="D181" s="1" t="s">
        <v>1583</v>
      </c>
      <c r="E181" s="1" t="s">
        <v>1584</v>
      </c>
      <c r="F181" s="2">
        <v>4300</v>
      </c>
      <c r="G181" s="1" t="s">
        <v>9</v>
      </c>
      <c r="H181" s="1" t="s">
        <v>192</v>
      </c>
      <c r="I181" s="1" t="s">
        <v>193</v>
      </c>
      <c r="J181" s="1" t="s">
        <v>5404</v>
      </c>
      <c r="K181" s="1" t="s">
        <v>5405</v>
      </c>
      <c r="L181" s="1"/>
      <c r="M181">
        <f>VLOOKUP(J181,银行退!A:F,6,FALSE)</f>
        <v>4300</v>
      </c>
      <c r="N181" t="e">
        <f>VLOOKUP(J181,银行退!A:I,9,FALSE)</f>
        <v>#N/A</v>
      </c>
    </row>
    <row r="182" spans="1:14" hidden="1">
      <c r="A182" s="1" t="s">
        <v>5406</v>
      </c>
      <c r="B182" s="1">
        <v>1810350</v>
      </c>
      <c r="C182" s="1" t="s">
        <v>1586</v>
      </c>
      <c r="D182" s="1" t="s">
        <v>1587</v>
      </c>
      <c r="E182" s="1" t="s">
        <v>1588</v>
      </c>
      <c r="F182" s="2">
        <v>16.36</v>
      </c>
      <c r="G182" s="1" t="s">
        <v>9</v>
      </c>
      <c r="H182" s="1" t="s">
        <v>192</v>
      </c>
      <c r="I182" s="1" t="s">
        <v>193</v>
      </c>
      <c r="J182" s="1" t="s">
        <v>5407</v>
      </c>
      <c r="K182" s="1" t="s">
        <v>5408</v>
      </c>
      <c r="L182" s="1"/>
      <c r="M182">
        <f>VLOOKUP(J182,银行退!A:F,6,FALSE)</f>
        <v>16.36</v>
      </c>
      <c r="N182" t="e">
        <f>VLOOKUP(J182,银行退!A:I,9,FALSE)</f>
        <v>#N/A</v>
      </c>
    </row>
    <row r="183" spans="1:14" hidden="1">
      <c r="A183" s="1" t="s">
        <v>5409</v>
      </c>
      <c r="B183" s="1">
        <v>1810623</v>
      </c>
      <c r="C183" s="1" t="s">
        <v>1590</v>
      </c>
      <c r="D183" s="1" t="s">
        <v>1591</v>
      </c>
      <c r="E183" s="1" t="s">
        <v>1592</v>
      </c>
      <c r="F183" s="2">
        <v>3.33</v>
      </c>
      <c r="G183" s="1" t="s">
        <v>9</v>
      </c>
      <c r="H183" s="1" t="s">
        <v>192</v>
      </c>
      <c r="I183" s="1" t="s">
        <v>193</v>
      </c>
      <c r="J183" s="1" t="s">
        <v>5410</v>
      </c>
      <c r="K183" s="1" t="s">
        <v>5411</v>
      </c>
      <c r="L183" s="1"/>
      <c r="M183">
        <f>VLOOKUP(J183,银行退!A:F,6,FALSE)</f>
        <v>3.33</v>
      </c>
      <c r="N183" t="e">
        <f>VLOOKUP(J183,银行退!A:I,9,FALSE)</f>
        <v>#N/A</v>
      </c>
    </row>
    <row r="184" spans="1:14" hidden="1">
      <c r="A184" s="1" t="s">
        <v>5412</v>
      </c>
      <c r="B184" s="1">
        <v>1810797</v>
      </c>
      <c r="C184" s="1" t="s">
        <v>1594</v>
      </c>
      <c r="D184" s="1" t="s">
        <v>1595</v>
      </c>
      <c r="E184" s="1" t="s">
        <v>1596</v>
      </c>
      <c r="F184" s="2">
        <v>500</v>
      </c>
      <c r="G184" s="1" t="s">
        <v>9</v>
      </c>
      <c r="H184" s="1" t="s">
        <v>192</v>
      </c>
      <c r="I184" s="1" t="s">
        <v>193</v>
      </c>
      <c r="J184" s="1" t="s">
        <v>5413</v>
      </c>
      <c r="K184" s="1" t="s">
        <v>5414</v>
      </c>
      <c r="L184" s="1"/>
      <c r="M184">
        <f>VLOOKUP(J184,银行退!A:F,6,FALSE)</f>
        <v>500</v>
      </c>
      <c r="N184" t="e">
        <f>VLOOKUP(J184,银行退!A:I,9,FALSE)</f>
        <v>#N/A</v>
      </c>
    </row>
    <row r="185" spans="1:14" hidden="1">
      <c r="A185" s="1" t="s">
        <v>5415</v>
      </c>
      <c r="B185" s="1">
        <v>1810855</v>
      </c>
      <c r="C185" s="1" t="s">
        <v>1598</v>
      </c>
      <c r="D185" s="1" t="s">
        <v>1599</v>
      </c>
      <c r="E185" s="1" t="s">
        <v>1176</v>
      </c>
      <c r="F185" s="2">
        <v>1000</v>
      </c>
      <c r="G185" s="1" t="s">
        <v>9</v>
      </c>
      <c r="H185" s="1" t="s">
        <v>194</v>
      </c>
      <c r="I185" s="1" t="s">
        <v>194</v>
      </c>
      <c r="J185" s="1" t="s">
        <v>5416</v>
      </c>
      <c r="K185" s="1" t="s">
        <v>1175</v>
      </c>
      <c r="L185" s="1"/>
      <c r="M185">
        <f>VLOOKUP(J185,银行退!A:F,6,FALSE)</f>
        <v>1000</v>
      </c>
      <c r="N185" t="str">
        <f>VLOOKUP(J185,银行退!A:I,9,FALSE)</f>
        <v>2017-09-04</v>
      </c>
    </row>
    <row r="186" spans="1:14" hidden="1">
      <c r="A186" s="1" t="s">
        <v>5417</v>
      </c>
      <c r="B186" s="1">
        <v>1811372</v>
      </c>
      <c r="C186" s="1" t="s">
        <v>1601</v>
      </c>
      <c r="D186" s="1" t="s">
        <v>1602</v>
      </c>
      <c r="E186" s="1" t="s">
        <v>1603</v>
      </c>
      <c r="F186" s="2">
        <v>549.05999999999995</v>
      </c>
      <c r="G186" s="1" t="s">
        <v>9</v>
      </c>
      <c r="H186" s="1" t="s">
        <v>192</v>
      </c>
      <c r="I186" s="1" t="s">
        <v>193</v>
      </c>
      <c r="J186" s="1" t="s">
        <v>5418</v>
      </c>
      <c r="K186" s="1" t="s">
        <v>5419</v>
      </c>
      <c r="L186" s="1"/>
      <c r="M186">
        <f>VLOOKUP(J186,银行退!A:F,6,FALSE)</f>
        <v>549.05999999999995</v>
      </c>
      <c r="N186" t="e">
        <f>VLOOKUP(J186,银行退!A:I,9,FALSE)</f>
        <v>#N/A</v>
      </c>
    </row>
    <row r="187" spans="1:14" hidden="1">
      <c r="A187" s="1" t="s">
        <v>5420</v>
      </c>
      <c r="B187" s="1">
        <v>1811424</v>
      </c>
      <c r="C187" s="1" t="s">
        <v>1605</v>
      </c>
      <c r="D187" s="1" t="s">
        <v>1606</v>
      </c>
      <c r="E187" s="1" t="s">
        <v>1607</v>
      </c>
      <c r="F187" s="2">
        <v>51</v>
      </c>
      <c r="G187" s="1" t="s">
        <v>9</v>
      </c>
      <c r="H187" s="1" t="s">
        <v>192</v>
      </c>
      <c r="I187" s="1" t="s">
        <v>193</v>
      </c>
      <c r="J187" s="1" t="s">
        <v>5421</v>
      </c>
      <c r="K187" s="1" t="s">
        <v>5422</v>
      </c>
      <c r="L187" s="1"/>
      <c r="M187">
        <f>VLOOKUP(J187,银行退!A:F,6,FALSE)</f>
        <v>51</v>
      </c>
      <c r="N187" t="e">
        <f>VLOOKUP(J187,银行退!A:I,9,FALSE)</f>
        <v>#N/A</v>
      </c>
    </row>
    <row r="188" spans="1:14" hidden="1">
      <c r="A188" s="1" t="s">
        <v>5423</v>
      </c>
      <c r="B188" s="1">
        <v>0</v>
      </c>
      <c r="C188" s="1"/>
      <c r="D188" s="1" t="s">
        <v>5424</v>
      </c>
      <c r="E188" s="1" t="s">
        <v>5425</v>
      </c>
      <c r="F188" s="2">
        <v>12.5</v>
      </c>
      <c r="G188" s="1" t="s">
        <v>9</v>
      </c>
      <c r="H188" s="1" t="s">
        <v>195</v>
      </c>
      <c r="I188" s="1" t="s">
        <v>78</v>
      </c>
      <c r="J188" s="1" t="s">
        <v>5426</v>
      </c>
      <c r="K188" s="1" t="s">
        <v>5427</v>
      </c>
      <c r="L188" s="1"/>
      <c r="M188" t="e">
        <f>VLOOKUP(J188,银行退!A:F,6,FALSE)</f>
        <v>#N/A</v>
      </c>
      <c r="N188" t="e">
        <f>VLOOKUP(J188,银行退!A:I,9,FALSE)</f>
        <v>#N/A</v>
      </c>
    </row>
    <row r="189" spans="1:14" hidden="1">
      <c r="A189" s="1" t="s">
        <v>5428</v>
      </c>
      <c r="B189" s="1">
        <v>1811794</v>
      </c>
      <c r="C189" s="1" t="s">
        <v>1609</v>
      </c>
      <c r="D189" s="1" t="s">
        <v>1610</v>
      </c>
      <c r="E189" s="1" t="s">
        <v>1611</v>
      </c>
      <c r="F189" s="2">
        <v>493</v>
      </c>
      <c r="G189" s="1" t="s">
        <v>9</v>
      </c>
      <c r="H189" s="1" t="s">
        <v>192</v>
      </c>
      <c r="I189" s="1" t="s">
        <v>193</v>
      </c>
      <c r="J189" s="1" t="s">
        <v>5429</v>
      </c>
      <c r="K189" s="1" t="s">
        <v>5430</v>
      </c>
      <c r="L189" s="1"/>
      <c r="M189">
        <f>VLOOKUP(J189,银行退!A:F,6,FALSE)</f>
        <v>493</v>
      </c>
      <c r="N189" t="e">
        <f>VLOOKUP(J189,银行退!A:I,9,FALSE)</f>
        <v>#N/A</v>
      </c>
    </row>
    <row r="190" spans="1:14" hidden="1">
      <c r="A190" s="1" t="s">
        <v>5431</v>
      </c>
      <c r="B190" s="1">
        <v>1811796</v>
      </c>
      <c r="C190" s="1" t="s">
        <v>1613</v>
      </c>
      <c r="D190" s="1" t="s">
        <v>1614</v>
      </c>
      <c r="E190" s="1" t="s">
        <v>1615</v>
      </c>
      <c r="F190" s="2">
        <v>300</v>
      </c>
      <c r="G190" s="1" t="s">
        <v>9</v>
      </c>
      <c r="H190" s="1" t="s">
        <v>192</v>
      </c>
      <c r="I190" s="1" t="s">
        <v>193</v>
      </c>
      <c r="J190" s="1" t="s">
        <v>5432</v>
      </c>
      <c r="K190" s="1" t="s">
        <v>5433</v>
      </c>
      <c r="L190" s="1"/>
      <c r="M190">
        <f>VLOOKUP(J190,银行退!A:F,6,FALSE)</f>
        <v>300</v>
      </c>
      <c r="N190" t="e">
        <f>VLOOKUP(J190,银行退!A:I,9,FALSE)</f>
        <v>#N/A</v>
      </c>
    </row>
    <row r="191" spans="1:14" hidden="1">
      <c r="A191" s="1" t="s">
        <v>5434</v>
      </c>
      <c r="B191" s="1">
        <v>1812538</v>
      </c>
      <c r="C191" s="1" t="s">
        <v>1617</v>
      </c>
      <c r="D191" s="1" t="s">
        <v>1618</v>
      </c>
      <c r="E191" s="1" t="s">
        <v>1619</v>
      </c>
      <c r="F191" s="2">
        <v>130.78</v>
      </c>
      <c r="G191" s="1" t="s">
        <v>9</v>
      </c>
      <c r="H191" s="1" t="s">
        <v>192</v>
      </c>
      <c r="I191" s="1" t="s">
        <v>193</v>
      </c>
      <c r="J191" s="1" t="s">
        <v>5435</v>
      </c>
      <c r="K191" s="1" t="s">
        <v>5436</v>
      </c>
      <c r="L191" s="1"/>
      <c r="M191">
        <f>VLOOKUP(J191,银行退!A:F,6,FALSE)</f>
        <v>130.78</v>
      </c>
      <c r="N191" t="e">
        <f>VLOOKUP(J191,银行退!A:I,9,FALSE)</f>
        <v>#N/A</v>
      </c>
    </row>
    <row r="192" spans="1:14" hidden="1">
      <c r="A192" s="1" t="s">
        <v>5437</v>
      </c>
      <c r="B192" s="1">
        <v>1812659</v>
      </c>
      <c r="C192" s="1" t="s">
        <v>1621</v>
      </c>
      <c r="D192" s="1" t="s">
        <v>1622</v>
      </c>
      <c r="E192" s="1" t="s">
        <v>1623</v>
      </c>
      <c r="F192" s="2">
        <v>900</v>
      </c>
      <c r="G192" s="1" t="s">
        <v>9</v>
      </c>
      <c r="H192" s="1" t="s">
        <v>192</v>
      </c>
      <c r="I192" s="1" t="s">
        <v>193</v>
      </c>
      <c r="J192" s="1" t="s">
        <v>5438</v>
      </c>
      <c r="K192" s="1" t="s">
        <v>5439</v>
      </c>
      <c r="L192" s="1"/>
      <c r="M192">
        <f>VLOOKUP(J192,银行退!A:F,6,FALSE)</f>
        <v>900</v>
      </c>
      <c r="N192" t="e">
        <f>VLOOKUP(J192,银行退!A:I,9,FALSE)</f>
        <v>#N/A</v>
      </c>
    </row>
    <row r="193" spans="1:14" hidden="1">
      <c r="A193" s="1" t="s">
        <v>5440</v>
      </c>
      <c r="B193" s="1">
        <v>1813039</v>
      </c>
      <c r="C193" s="1" t="s">
        <v>1625</v>
      </c>
      <c r="D193" s="1" t="s">
        <v>1626</v>
      </c>
      <c r="E193" s="1" t="s">
        <v>1627</v>
      </c>
      <c r="F193" s="2">
        <v>228</v>
      </c>
      <c r="G193" s="1" t="s">
        <v>9</v>
      </c>
      <c r="H193" s="1" t="s">
        <v>192</v>
      </c>
      <c r="I193" s="1" t="s">
        <v>193</v>
      </c>
      <c r="J193" s="1" t="s">
        <v>5441</v>
      </c>
      <c r="K193" s="1" t="s">
        <v>5442</v>
      </c>
      <c r="L193" s="1"/>
      <c r="M193">
        <f>VLOOKUP(J193,银行退!A:F,6,FALSE)</f>
        <v>228</v>
      </c>
      <c r="N193" t="e">
        <f>VLOOKUP(J193,银行退!A:I,9,FALSE)</f>
        <v>#N/A</v>
      </c>
    </row>
    <row r="194" spans="1:14" hidden="1">
      <c r="A194" s="1" t="s">
        <v>5443</v>
      </c>
      <c r="B194" s="1">
        <v>1813082</v>
      </c>
      <c r="C194" s="1" t="s">
        <v>1629</v>
      </c>
      <c r="D194" s="1" t="s">
        <v>1630</v>
      </c>
      <c r="E194" s="1" t="s">
        <v>1631</v>
      </c>
      <c r="F194" s="2">
        <v>500</v>
      </c>
      <c r="G194" s="1" t="s">
        <v>9</v>
      </c>
      <c r="H194" s="1" t="s">
        <v>192</v>
      </c>
      <c r="I194" s="1" t="s">
        <v>193</v>
      </c>
      <c r="J194" s="1" t="s">
        <v>5444</v>
      </c>
      <c r="K194" s="1" t="s">
        <v>5445</v>
      </c>
      <c r="L194" s="1"/>
      <c r="M194">
        <f>VLOOKUP(J194,银行退!A:F,6,FALSE)</f>
        <v>500</v>
      </c>
      <c r="N194" t="e">
        <f>VLOOKUP(J194,银行退!A:I,9,FALSE)</f>
        <v>#N/A</v>
      </c>
    </row>
    <row r="195" spans="1:14" hidden="1">
      <c r="A195" s="1" t="s">
        <v>5446</v>
      </c>
      <c r="B195" s="1">
        <v>1813231</v>
      </c>
      <c r="C195" s="1" t="s">
        <v>1633</v>
      </c>
      <c r="D195" s="1" t="s">
        <v>1634</v>
      </c>
      <c r="E195" s="1" t="s">
        <v>1635</v>
      </c>
      <c r="F195" s="2">
        <v>3000</v>
      </c>
      <c r="G195" s="1" t="s">
        <v>9</v>
      </c>
      <c r="H195" s="1" t="s">
        <v>192</v>
      </c>
      <c r="I195" s="1" t="s">
        <v>193</v>
      </c>
      <c r="J195" s="1" t="s">
        <v>5447</v>
      </c>
      <c r="K195" s="1" t="s">
        <v>5448</v>
      </c>
      <c r="L195" s="1"/>
      <c r="M195">
        <f>VLOOKUP(J195,银行退!A:F,6,FALSE)</f>
        <v>3000</v>
      </c>
      <c r="N195" t="e">
        <f>VLOOKUP(J195,银行退!A:I,9,FALSE)</f>
        <v>#N/A</v>
      </c>
    </row>
    <row r="196" spans="1:14" hidden="1">
      <c r="A196" s="1" t="s">
        <v>5449</v>
      </c>
      <c r="B196" s="1">
        <v>1813355</v>
      </c>
      <c r="C196" s="1" t="s">
        <v>1637</v>
      </c>
      <c r="D196" s="1" t="s">
        <v>1638</v>
      </c>
      <c r="E196" s="1" t="s">
        <v>1639</v>
      </c>
      <c r="F196" s="2">
        <v>882</v>
      </c>
      <c r="G196" s="1" t="s">
        <v>9</v>
      </c>
      <c r="H196" s="1" t="s">
        <v>192</v>
      </c>
      <c r="I196" s="1" t="s">
        <v>193</v>
      </c>
      <c r="J196" s="1" t="s">
        <v>5450</v>
      </c>
      <c r="K196" s="1" t="s">
        <v>5451</v>
      </c>
      <c r="L196" s="1"/>
      <c r="M196">
        <f>VLOOKUP(J196,银行退!A:F,6,FALSE)</f>
        <v>882</v>
      </c>
      <c r="N196" t="e">
        <f>VLOOKUP(J196,银行退!A:I,9,FALSE)</f>
        <v>#N/A</v>
      </c>
    </row>
    <row r="197" spans="1:14" hidden="1">
      <c r="A197" s="1" t="s">
        <v>5452</v>
      </c>
      <c r="B197" s="1">
        <v>1813494</v>
      </c>
      <c r="C197" s="1" t="s">
        <v>1641</v>
      </c>
      <c r="D197" s="1" t="s">
        <v>1642</v>
      </c>
      <c r="E197" s="1" t="s">
        <v>1643</v>
      </c>
      <c r="F197" s="2">
        <v>9555</v>
      </c>
      <c r="G197" s="1" t="s">
        <v>9</v>
      </c>
      <c r="H197" s="1" t="s">
        <v>192</v>
      </c>
      <c r="I197" s="1" t="s">
        <v>193</v>
      </c>
      <c r="J197" s="1" t="s">
        <v>5453</v>
      </c>
      <c r="K197" s="1" t="s">
        <v>5454</v>
      </c>
      <c r="L197" s="1"/>
      <c r="M197">
        <f>VLOOKUP(J197,银行退!A:F,6,FALSE)</f>
        <v>9555</v>
      </c>
      <c r="N197" t="e">
        <f>VLOOKUP(J197,银行退!A:I,9,FALSE)</f>
        <v>#N/A</v>
      </c>
    </row>
    <row r="198" spans="1:14" hidden="1">
      <c r="A198" s="1" t="s">
        <v>5455</v>
      </c>
      <c r="B198" s="1">
        <v>1813918</v>
      </c>
      <c r="C198" s="1" t="s">
        <v>1645</v>
      </c>
      <c r="D198" s="1" t="s">
        <v>1646</v>
      </c>
      <c r="E198" s="1" t="s">
        <v>1647</v>
      </c>
      <c r="F198" s="2">
        <v>200</v>
      </c>
      <c r="G198" s="1" t="s">
        <v>9</v>
      </c>
      <c r="H198" s="1" t="s">
        <v>192</v>
      </c>
      <c r="I198" s="1" t="s">
        <v>193</v>
      </c>
      <c r="J198" s="1" t="s">
        <v>5456</v>
      </c>
      <c r="K198" s="1" t="s">
        <v>5457</v>
      </c>
      <c r="L198" s="1"/>
      <c r="M198">
        <f>VLOOKUP(J198,银行退!A:F,6,FALSE)</f>
        <v>200</v>
      </c>
      <c r="N198" t="e">
        <f>VLOOKUP(J198,银行退!A:I,9,FALSE)</f>
        <v>#N/A</v>
      </c>
    </row>
    <row r="199" spans="1:14" hidden="1">
      <c r="A199" s="1" t="s">
        <v>5458</v>
      </c>
      <c r="B199" s="1">
        <v>1814087</v>
      </c>
      <c r="C199" s="1" t="s">
        <v>1649</v>
      </c>
      <c r="D199" s="1" t="s">
        <v>1650</v>
      </c>
      <c r="E199" s="1" t="s">
        <v>1651</v>
      </c>
      <c r="F199" s="2">
        <v>100</v>
      </c>
      <c r="G199" s="1" t="s">
        <v>9</v>
      </c>
      <c r="H199" s="1" t="s">
        <v>192</v>
      </c>
      <c r="I199" s="1" t="s">
        <v>193</v>
      </c>
      <c r="J199" s="1" t="s">
        <v>5459</v>
      </c>
      <c r="K199" s="1" t="s">
        <v>5460</v>
      </c>
      <c r="L199" s="1"/>
      <c r="M199">
        <f>VLOOKUP(J199,银行退!A:F,6,FALSE)</f>
        <v>100</v>
      </c>
      <c r="N199" t="e">
        <f>VLOOKUP(J199,银行退!A:I,9,FALSE)</f>
        <v>#N/A</v>
      </c>
    </row>
    <row r="200" spans="1:14" hidden="1">
      <c r="A200" s="1" t="s">
        <v>5461</v>
      </c>
      <c r="B200" s="1">
        <v>1814447</v>
      </c>
      <c r="C200" s="1" t="s">
        <v>1653</v>
      </c>
      <c r="D200" s="1" t="s">
        <v>1654</v>
      </c>
      <c r="E200" s="1" t="s">
        <v>1655</v>
      </c>
      <c r="F200" s="2">
        <v>34972</v>
      </c>
      <c r="G200" s="1" t="s">
        <v>9</v>
      </c>
      <c r="H200" s="1" t="s">
        <v>192</v>
      </c>
      <c r="I200" s="1" t="s">
        <v>193</v>
      </c>
      <c r="J200" s="1" t="s">
        <v>5462</v>
      </c>
      <c r="K200" s="1" t="s">
        <v>5463</v>
      </c>
      <c r="L200" s="1"/>
      <c r="M200">
        <f>VLOOKUP(J200,银行退!A:F,6,FALSE)</f>
        <v>34972</v>
      </c>
      <c r="N200" t="e">
        <f>VLOOKUP(J200,银行退!A:I,9,FALSE)</f>
        <v>#N/A</v>
      </c>
    </row>
    <row r="201" spans="1:14" hidden="1">
      <c r="A201" s="1" t="s">
        <v>5464</v>
      </c>
      <c r="B201" s="1">
        <v>1814597</v>
      </c>
      <c r="C201" s="1" t="s">
        <v>1657</v>
      </c>
      <c r="D201" s="1" t="s">
        <v>1658</v>
      </c>
      <c r="E201" s="1" t="s">
        <v>281</v>
      </c>
      <c r="F201" s="2">
        <v>5000</v>
      </c>
      <c r="G201" s="1" t="s">
        <v>9</v>
      </c>
      <c r="H201" s="1" t="s">
        <v>194</v>
      </c>
      <c r="I201" s="1" t="s">
        <v>194</v>
      </c>
      <c r="J201" s="1" t="s">
        <v>5465</v>
      </c>
      <c r="K201" s="1" t="s">
        <v>603</v>
      </c>
      <c r="L201" s="1"/>
      <c r="M201">
        <f>VLOOKUP(J201,银行退!A:F,6,FALSE)</f>
        <v>5000</v>
      </c>
      <c r="N201" t="str">
        <f>VLOOKUP(J201,银行退!A:I,9,FALSE)</f>
        <v>2017-09-04</v>
      </c>
    </row>
    <row r="202" spans="1:14" hidden="1">
      <c r="A202" s="1" t="s">
        <v>5466</v>
      </c>
      <c r="B202" s="1">
        <v>1814818</v>
      </c>
      <c r="C202" s="1" t="s">
        <v>1660</v>
      </c>
      <c r="D202" s="1" t="s">
        <v>1661</v>
      </c>
      <c r="E202" s="1" t="s">
        <v>1662</v>
      </c>
      <c r="F202" s="2">
        <v>456</v>
      </c>
      <c r="G202" s="1" t="s">
        <v>9</v>
      </c>
      <c r="H202" s="1" t="s">
        <v>192</v>
      </c>
      <c r="I202" s="1" t="s">
        <v>193</v>
      </c>
      <c r="J202" s="1" t="s">
        <v>5467</v>
      </c>
      <c r="K202" s="1" t="s">
        <v>5468</v>
      </c>
      <c r="L202" s="1"/>
      <c r="M202">
        <f>VLOOKUP(J202,银行退!A:F,6,FALSE)</f>
        <v>456</v>
      </c>
      <c r="N202" t="e">
        <f>VLOOKUP(J202,银行退!A:I,9,FALSE)</f>
        <v>#N/A</v>
      </c>
    </row>
    <row r="203" spans="1:14" hidden="1">
      <c r="A203" s="1" t="s">
        <v>5469</v>
      </c>
      <c r="B203" s="1">
        <v>1815464</v>
      </c>
      <c r="C203" s="1" t="s">
        <v>1667</v>
      </c>
      <c r="D203" s="1" t="s">
        <v>1668</v>
      </c>
      <c r="E203" s="1" t="s">
        <v>1669</v>
      </c>
      <c r="F203" s="2">
        <v>500</v>
      </c>
      <c r="G203" s="1" t="s">
        <v>9</v>
      </c>
      <c r="H203" s="1" t="s">
        <v>192</v>
      </c>
      <c r="I203" s="1" t="s">
        <v>193</v>
      </c>
      <c r="J203" s="1" t="s">
        <v>5470</v>
      </c>
      <c r="K203" s="1" t="s">
        <v>5471</v>
      </c>
      <c r="L203" s="1"/>
      <c r="M203">
        <f>VLOOKUP(J203,银行退!A:F,6,FALSE)</f>
        <v>500</v>
      </c>
      <c r="N203" t="e">
        <f>VLOOKUP(J203,银行退!A:I,9,FALSE)</f>
        <v>#N/A</v>
      </c>
    </row>
    <row r="204" spans="1:14" hidden="1">
      <c r="A204" s="1" t="s">
        <v>5472</v>
      </c>
      <c r="B204" s="1">
        <v>1815463</v>
      </c>
      <c r="C204" s="1" t="s">
        <v>1664</v>
      </c>
      <c r="D204" s="1" t="s">
        <v>1665</v>
      </c>
      <c r="E204" s="1" t="s">
        <v>1666</v>
      </c>
      <c r="F204" s="2">
        <v>300.5</v>
      </c>
      <c r="G204" s="1" t="s">
        <v>9</v>
      </c>
      <c r="H204" s="1" t="s">
        <v>192</v>
      </c>
      <c r="I204" s="1" t="s">
        <v>193</v>
      </c>
      <c r="J204" s="1" t="s">
        <v>5473</v>
      </c>
      <c r="K204" s="1" t="s">
        <v>5474</v>
      </c>
      <c r="L204" s="1"/>
      <c r="M204">
        <f>VLOOKUP(J204,银行退!A:F,6,FALSE)</f>
        <v>300.5</v>
      </c>
      <c r="N204" t="e">
        <f>VLOOKUP(J204,银行退!A:I,9,FALSE)</f>
        <v>#N/A</v>
      </c>
    </row>
    <row r="205" spans="1:14" hidden="1">
      <c r="A205" s="1" t="s">
        <v>5475</v>
      </c>
      <c r="B205" s="1">
        <v>1815603</v>
      </c>
      <c r="C205" s="1" t="s">
        <v>1671</v>
      </c>
      <c r="D205" s="1" t="s">
        <v>1672</v>
      </c>
      <c r="E205" s="1" t="s">
        <v>1673</v>
      </c>
      <c r="F205" s="2">
        <v>5000</v>
      </c>
      <c r="G205" s="1" t="s">
        <v>9</v>
      </c>
      <c r="H205" s="1" t="s">
        <v>192</v>
      </c>
      <c r="I205" s="1" t="s">
        <v>193</v>
      </c>
      <c r="J205" s="1" t="s">
        <v>5476</v>
      </c>
      <c r="K205" s="1" t="s">
        <v>5477</v>
      </c>
      <c r="L205" s="1"/>
      <c r="M205">
        <f>VLOOKUP(J205,银行退!A:F,6,FALSE)</f>
        <v>5000</v>
      </c>
      <c r="N205" t="e">
        <f>VLOOKUP(J205,银行退!A:I,9,FALSE)</f>
        <v>#N/A</v>
      </c>
    </row>
    <row r="206" spans="1:14" hidden="1">
      <c r="A206" s="1" t="s">
        <v>5478</v>
      </c>
      <c r="B206" s="1">
        <v>1815635</v>
      </c>
      <c r="C206" s="1" t="s">
        <v>1675</v>
      </c>
      <c r="D206" s="1" t="s">
        <v>1676</v>
      </c>
      <c r="E206" s="1" t="s">
        <v>1677</v>
      </c>
      <c r="F206" s="2">
        <v>500</v>
      </c>
      <c r="G206" s="1" t="s">
        <v>9</v>
      </c>
      <c r="H206" s="1" t="s">
        <v>192</v>
      </c>
      <c r="I206" s="1" t="s">
        <v>193</v>
      </c>
      <c r="J206" s="1" t="s">
        <v>5479</v>
      </c>
      <c r="K206" s="1" t="s">
        <v>5480</v>
      </c>
      <c r="L206" s="1"/>
      <c r="M206">
        <f>VLOOKUP(J206,银行退!A:F,6,FALSE)</f>
        <v>500</v>
      </c>
      <c r="N206" t="e">
        <f>VLOOKUP(J206,银行退!A:I,9,FALSE)</f>
        <v>#N/A</v>
      </c>
    </row>
    <row r="207" spans="1:14" hidden="1">
      <c r="A207" s="1" t="s">
        <v>5481</v>
      </c>
      <c r="B207" s="1">
        <v>1815686</v>
      </c>
      <c r="C207" s="1" t="s">
        <v>1679</v>
      </c>
      <c r="D207" s="1" t="s">
        <v>1676</v>
      </c>
      <c r="E207" s="1" t="s">
        <v>1677</v>
      </c>
      <c r="F207" s="2">
        <v>500</v>
      </c>
      <c r="G207" s="1" t="s">
        <v>9</v>
      </c>
      <c r="H207" s="1" t="s">
        <v>192</v>
      </c>
      <c r="I207" s="1" t="s">
        <v>193</v>
      </c>
      <c r="J207" s="1" t="s">
        <v>5482</v>
      </c>
      <c r="K207" s="1" t="s">
        <v>5480</v>
      </c>
      <c r="L207" s="1"/>
      <c r="M207">
        <f>VLOOKUP(J207,银行退!A:F,6,FALSE)</f>
        <v>500</v>
      </c>
      <c r="N207" t="e">
        <f>VLOOKUP(J207,银行退!A:I,9,FALSE)</f>
        <v>#N/A</v>
      </c>
    </row>
    <row r="208" spans="1:14" hidden="1">
      <c r="A208" s="1" t="s">
        <v>5483</v>
      </c>
      <c r="B208" s="1">
        <v>1815733</v>
      </c>
      <c r="C208" s="1" t="s">
        <v>1681</v>
      </c>
      <c r="D208" s="1" t="s">
        <v>1682</v>
      </c>
      <c r="E208" s="1" t="s">
        <v>1683</v>
      </c>
      <c r="F208" s="2">
        <v>1450</v>
      </c>
      <c r="G208" s="1" t="s">
        <v>9</v>
      </c>
      <c r="H208" s="1" t="s">
        <v>192</v>
      </c>
      <c r="I208" s="1" t="s">
        <v>193</v>
      </c>
      <c r="J208" s="1" t="s">
        <v>5484</v>
      </c>
      <c r="K208" s="1" t="s">
        <v>5485</v>
      </c>
      <c r="L208" s="1"/>
      <c r="M208">
        <f>VLOOKUP(J208,银行退!A:F,6,FALSE)</f>
        <v>1450</v>
      </c>
      <c r="N208" t="e">
        <f>VLOOKUP(J208,银行退!A:I,9,FALSE)</f>
        <v>#N/A</v>
      </c>
    </row>
    <row r="209" spans="1:14" hidden="1">
      <c r="A209" s="1" t="s">
        <v>5486</v>
      </c>
      <c r="B209" s="1">
        <v>1815758</v>
      </c>
      <c r="C209" s="1" t="s">
        <v>1685</v>
      </c>
      <c r="D209" s="1" t="s">
        <v>1686</v>
      </c>
      <c r="E209" s="1" t="s">
        <v>1687</v>
      </c>
      <c r="F209" s="2">
        <v>1000</v>
      </c>
      <c r="G209" s="1" t="s">
        <v>9</v>
      </c>
      <c r="H209" s="1" t="s">
        <v>192</v>
      </c>
      <c r="I209" s="1" t="s">
        <v>193</v>
      </c>
      <c r="J209" s="1" t="s">
        <v>5487</v>
      </c>
      <c r="K209" s="1" t="s">
        <v>5488</v>
      </c>
      <c r="L209" s="1"/>
      <c r="M209">
        <f>VLOOKUP(J209,银行退!A:F,6,FALSE)</f>
        <v>1000</v>
      </c>
      <c r="N209" t="e">
        <f>VLOOKUP(J209,银行退!A:I,9,FALSE)</f>
        <v>#N/A</v>
      </c>
    </row>
    <row r="210" spans="1:14" hidden="1">
      <c r="A210" s="1" t="s">
        <v>5489</v>
      </c>
      <c r="B210" s="1">
        <v>1815960</v>
      </c>
      <c r="C210" s="1" t="s">
        <v>1689</v>
      </c>
      <c r="D210" s="1" t="s">
        <v>1690</v>
      </c>
      <c r="E210" s="1" t="s">
        <v>1691</v>
      </c>
      <c r="F210" s="2">
        <v>2050.8200000000002</v>
      </c>
      <c r="G210" s="1" t="s">
        <v>9</v>
      </c>
      <c r="H210" s="1" t="s">
        <v>192</v>
      </c>
      <c r="I210" s="1" t="s">
        <v>193</v>
      </c>
      <c r="J210" s="1" t="s">
        <v>5490</v>
      </c>
      <c r="K210" s="1" t="s">
        <v>5491</v>
      </c>
      <c r="L210" s="1"/>
      <c r="M210">
        <f>VLOOKUP(J210,银行退!A:F,6,FALSE)</f>
        <v>2050.8200000000002</v>
      </c>
      <c r="N210" t="e">
        <f>VLOOKUP(J210,银行退!A:I,9,FALSE)</f>
        <v>#N/A</v>
      </c>
    </row>
    <row r="211" spans="1:14" hidden="1">
      <c r="A211" s="1" t="s">
        <v>5492</v>
      </c>
      <c r="B211" s="1">
        <v>1816270</v>
      </c>
      <c r="C211" s="1" t="s">
        <v>1693</v>
      </c>
      <c r="D211" s="1" t="s">
        <v>1694</v>
      </c>
      <c r="E211" s="1" t="s">
        <v>1695</v>
      </c>
      <c r="F211" s="2">
        <v>18</v>
      </c>
      <c r="G211" s="1" t="s">
        <v>9</v>
      </c>
      <c r="H211" s="1" t="s">
        <v>192</v>
      </c>
      <c r="I211" s="1" t="s">
        <v>193</v>
      </c>
      <c r="J211" s="1" t="s">
        <v>5493</v>
      </c>
      <c r="K211" s="1" t="s">
        <v>5494</v>
      </c>
      <c r="L211" s="1"/>
      <c r="M211">
        <f>VLOOKUP(J211,银行退!A:F,6,FALSE)</f>
        <v>18</v>
      </c>
      <c r="N211" t="e">
        <f>VLOOKUP(J211,银行退!A:I,9,FALSE)</f>
        <v>#N/A</v>
      </c>
    </row>
    <row r="212" spans="1:14" hidden="1">
      <c r="A212" s="1" t="s">
        <v>5495</v>
      </c>
      <c r="B212" s="1">
        <v>1817002</v>
      </c>
      <c r="C212" s="1" t="s">
        <v>1697</v>
      </c>
      <c r="D212" s="1" t="s">
        <v>1698</v>
      </c>
      <c r="E212" s="1" t="s">
        <v>1699</v>
      </c>
      <c r="F212" s="2">
        <v>189.5</v>
      </c>
      <c r="G212" s="1" t="s">
        <v>9</v>
      </c>
      <c r="H212" s="1" t="s">
        <v>192</v>
      </c>
      <c r="I212" s="1" t="s">
        <v>193</v>
      </c>
      <c r="J212" s="1" t="s">
        <v>5496</v>
      </c>
      <c r="K212" s="1" t="s">
        <v>5497</v>
      </c>
      <c r="L212" s="1"/>
      <c r="M212">
        <f>VLOOKUP(J212,银行退!A:F,6,FALSE)</f>
        <v>189.5</v>
      </c>
      <c r="N212" t="e">
        <f>VLOOKUP(J212,银行退!A:I,9,FALSE)</f>
        <v>#N/A</v>
      </c>
    </row>
    <row r="213" spans="1:14" hidden="1">
      <c r="A213" s="1" t="s">
        <v>5498</v>
      </c>
      <c r="B213" s="1">
        <v>1817373</v>
      </c>
      <c r="C213" s="1" t="s">
        <v>1701</v>
      </c>
      <c r="D213" s="1" t="s">
        <v>1702</v>
      </c>
      <c r="E213" s="1" t="s">
        <v>1703</v>
      </c>
      <c r="F213" s="2">
        <v>32.6</v>
      </c>
      <c r="G213" s="1" t="s">
        <v>9</v>
      </c>
      <c r="H213" s="1" t="s">
        <v>192</v>
      </c>
      <c r="I213" s="1" t="s">
        <v>193</v>
      </c>
      <c r="J213" s="1" t="s">
        <v>5499</v>
      </c>
      <c r="K213" s="1" t="s">
        <v>5500</v>
      </c>
      <c r="L213" s="1"/>
      <c r="M213">
        <f>VLOOKUP(J213,银行退!A:F,6,FALSE)</f>
        <v>32.6</v>
      </c>
      <c r="N213" t="e">
        <f>VLOOKUP(J213,银行退!A:I,9,FALSE)</f>
        <v>#N/A</v>
      </c>
    </row>
    <row r="214" spans="1:14" hidden="1">
      <c r="A214" s="1" t="s">
        <v>5501</v>
      </c>
      <c r="B214" s="1">
        <v>1817495</v>
      </c>
      <c r="C214" s="1" t="s">
        <v>1705</v>
      </c>
      <c r="D214" s="1" t="s">
        <v>1706</v>
      </c>
      <c r="E214" s="1" t="s">
        <v>1707</v>
      </c>
      <c r="F214" s="2">
        <v>37000</v>
      </c>
      <c r="G214" s="1" t="s">
        <v>9</v>
      </c>
      <c r="H214" s="1" t="s">
        <v>192</v>
      </c>
      <c r="I214" s="1" t="s">
        <v>193</v>
      </c>
      <c r="J214" s="1" t="s">
        <v>5502</v>
      </c>
      <c r="K214" s="1" t="s">
        <v>5503</v>
      </c>
      <c r="L214" s="1"/>
      <c r="M214">
        <f>VLOOKUP(J214,银行退!A:F,6,FALSE)</f>
        <v>37000</v>
      </c>
      <c r="N214" t="e">
        <f>VLOOKUP(J214,银行退!A:I,9,FALSE)</f>
        <v>#N/A</v>
      </c>
    </row>
    <row r="215" spans="1:14" hidden="1">
      <c r="A215" s="1" t="s">
        <v>5504</v>
      </c>
      <c r="B215" s="1">
        <v>1817549</v>
      </c>
      <c r="C215" s="1" t="s">
        <v>1709</v>
      </c>
      <c r="D215" s="1" t="s">
        <v>1710</v>
      </c>
      <c r="E215" s="1" t="s">
        <v>1711</v>
      </c>
      <c r="F215" s="2">
        <v>300</v>
      </c>
      <c r="G215" s="1" t="s">
        <v>9</v>
      </c>
      <c r="H215" s="1" t="s">
        <v>192</v>
      </c>
      <c r="I215" s="1" t="s">
        <v>193</v>
      </c>
      <c r="J215" s="1" t="s">
        <v>5505</v>
      </c>
      <c r="K215" s="1" t="s">
        <v>5506</v>
      </c>
      <c r="L215" s="1"/>
      <c r="M215">
        <f>VLOOKUP(J215,银行退!A:F,6,FALSE)</f>
        <v>300</v>
      </c>
      <c r="N215" t="e">
        <f>VLOOKUP(J215,银行退!A:I,9,FALSE)</f>
        <v>#N/A</v>
      </c>
    </row>
    <row r="216" spans="1:14" hidden="1">
      <c r="A216" s="1" t="s">
        <v>5507</v>
      </c>
      <c r="B216" s="1">
        <v>1817588</v>
      </c>
      <c r="C216" s="1" t="s">
        <v>1713</v>
      </c>
      <c r="D216" s="1" t="s">
        <v>1714</v>
      </c>
      <c r="E216" s="1" t="s">
        <v>1715</v>
      </c>
      <c r="F216" s="2">
        <v>2001</v>
      </c>
      <c r="G216" s="1" t="s">
        <v>9</v>
      </c>
      <c r="H216" s="1" t="s">
        <v>192</v>
      </c>
      <c r="I216" s="1" t="s">
        <v>193</v>
      </c>
      <c r="J216" s="1" t="s">
        <v>5508</v>
      </c>
      <c r="K216" s="1" t="s">
        <v>5509</v>
      </c>
      <c r="L216" s="1"/>
      <c r="M216">
        <f>VLOOKUP(J216,银行退!A:F,6,FALSE)</f>
        <v>2001</v>
      </c>
      <c r="N216" t="e">
        <f>VLOOKUP(J216,银行退!A:I,9,FALSE)</f>
        <v>#N/A</v>
      </c>
    </row>
    <row r="217" spans="1:14" hidden="1">
      <c r="A217" s="1" t="s">
        <v>5510</v>
      </c>
      <c r="B217" s="1">
        <v>1817681</v>
      </c>
      <c r="C217" s="1" t="s">
        <v>1717</v>
      </c>
      <c r="D217" s="1" t="s">
        <v>174</v>
      </c>
      <c r="E217" s="1" t="s">
        <v>175</v>
      </c>
      <c r="F217" s="2">
        <v>545.24</v>
      </c>
      <c r="G217" s="1" t="s">
        <v>9</v>
      </c>
      <c r="H217" s="1" t="s">
        <v>192</v>
      </c>
      <c r="I217" s="1" t="s">
        <v>193</v>
      </c>
      <c r="J217" s="1" t="s">
        <v>5511</v>
      </c>
      <c r="K217" s="1" t="s">
        <v>212</v>
      </c>
      <c r="L217" s="1"/>
      <c r="M217">
        <f>VLOOKUP(J217,银行退!A:F,6,FALSE)</f>
        <v>545.24</v>
      </c>
      <c r="N217" t="e">
        <f>VLOOKUP(J217,银行退!A:I,9,FALSE)</f>
        <v>#N/A</v>
      </c>
    </row>
    <row r="218" spans="1:14" hidden="1">
      <c r="A218" s="1" t="s">
        <v>5512</v>
      </c>
      <c r="B218" s="1">
        <v>1817719</v>
      </c>
      <c r="C218" s="1" t="s">
        <v>1719</v>
      </c>
      <c r="D218" s="1" t="s">
        <v>1720</v>
      </c>
      <c r="E218" s="1" t="s">
        <v>1721</v>
      </c>
      <c r="F218" s="2">
        <v>500</v>
      </c>
      <c r="G218" s="1" t="s">
        <v>9</v>
      </c>
      <c r="H218" s="1" t="s">
        <v>192</v>
      </c>
      <c r="I218" s="1" t="s">
        <v>193</v>
      </c>
      <c r="J218" s="1" t="s">
        <v>5513</v>
      </c>
      <c r="K218" s="1" t="s">
        <v>5514</v>
      </c>
      <c r="L218" s="1"/>
      <c r="M218">
        <f>VLOOKUP(J218,银行退!A:F,6,FALSE)</f>
        <v>500</v>
      </c>
      <c r="N218" t="e">
        <f>VLOOKUP(J218,银行退!A:I,9,FALSE)</f>
        <v>#N/A</v>
      </c>
    </row>
    <row r="219" spans="1:14" hidden="1">
      <c r="A219" s="1" t="s">
        <v>5515</v>
      </c>
      <c r="B219" s="1">
        <v>1818092</v>
      </c>
      <c r="C219" s="1" t="s">
        <v>1723</v>
      </c>
      <c r="D219" s="1" t="s">
        <v>1724</v>
      </c>
      <c r="E219" s="1" t="s">
        <v>1725</v>
      </c>
      <c r="F219" s="2">
        <v>7441</v>
      </c>
      <c r="G219" s="1" t="s">
        <v>9</v>
      </c>
      <c r="H219" s="1" t="s">
        <v>192</v>
      </c>
      <c r="I219" s="1" t="s">
        <v>193</v>
      </c>
      <c r="J219" s="1" t="s">
        <v>5516</v>
      </c>
      <c r="K219" s="1" t="s">
        <v>5517</v>
      </c>
      <c r="L219" s="1"/>
      <c r="M219">
        <f>VLOOKUP(J219,银行退!A:F,6,FALSE)</f>
        <v>7441</v>
      </c>
      <c r="N219" t="e">
        <f>VLOOKUP(J219,银行退!A:I,9,FALSE)</f>
        <v>#N/A</v>
      </c>
    </row>
    <row r="220" spans="1:14" hidden="1">
      <c r="A220" s="1" t="s">
        <v>5518</v>
      </c>
      <c r="B220" s="1">
        <v>1818140</v>
      </c>
      <c r="C220" s="1" t="s">
        <v>5519</v>
      </c>
      <c r="D220" s="1" t="s">
        <v>1727</v>
      </c>
      <c r="E220" s="1" t="s">
        <v>1151</v>
      </c>
      <c r="F220" s="2">
        <v>500</v>
      </c>
      <c r="G220" s="1" t="s">
        <v>9</v>
      </c>
      <c r="H220" s="1" t="s">
        <v>194</v>
      </c>
      <c r="I220" s="1" t="s">
        <v>194</v>
      </c>
      <c r="J220" s="1" t="s">
        <v>5520</v>
      </c>
      <c r="K220" s="1" t="s">
        <v>1150</v>
      </c>
      <c r="L220" s="1"/>
      <c r="M220">
        <f>VLOOKUP(J220,银行退!A:F,6,FALSE)</f>
        <v>500</v>
      </c>
      <c r="N220" t="str">
        <f>VLOOKUP(J220,银行退!A:I,9,FALSE)</f>
        <v>2017-09-05</v>
      </c>
    </row>
    <row r="221" spans="1:14" hidden="1">
      <c r="A221" s="1" t="s">
        <v>5521</v>
      </c>
      <c r="B221" s="1">
        <v>1818214</v>
      </c>
      <c r="C221" s="1" t="s">
        <v>1729</v>
      </c>
      <c r="D221" s="1" t="s">
        <v>1730</v>
      </c>
      <c r="E221" s="1" t="s">
        <v>1731</v>
      </c>
      <c r="F221" s="2">
        <v>653.16999999999996</v>
      </c>
      <c r="G221" s="1" t="s">
        <v>9</v>
      </c>
      <c r="H221" s="1" t="s">
        <v>192</v>
      </c>
      <c r="I221" s="1" t="s">
        <v>193</v>
      </c>
      <c r="J221" s="1" t="s">
        <v>5522</v>
      </c>
      <c r="K221" s="1" t="s">
        <v>5523</v>
      </c>
      <c r="L221" s="1"/>
      <c r="M221">
        <f>VLOOKUP(J221,银行退!A:F,6,FALSE)</f>
        <v>653.16999999999996</v>
      </c>
      <c r="N221" t="e">
        <f>VLOOKUP(J221,银行退!A:I,9,FALSE)</f>
        <v>#N/A</v>
      </c>
    </row>
    <row r="222" spans="1:14" hidden="1">
      <c r="A222" s="1" t="s">
        <v>5524</v>
      </c>
      <c r="B222" s="1">
        <v>1818335</v>
      </c>
      <c r="C222" s="1" t="s">
        <v>1733</v>
      </c>
      <c r="D222" s="1" t="s">
        <v>1734</v>
      </c>
      <c r="E222" s="1" t="s">
        <v>1735</v>
      </c>
      <c r="F222" s="2">
        <v>14.5</v>
      </c>
      <c r="G222" s="1" t="s">
        <v>9</v>
      </c>
      <c r="H222" s="1" t="s">
        <v>192</v>
      </c>
      <c r="I222" s="1" t="s">
        <v>193</v>
      </c>
      <c r="J222" s="1" t="s">
        <v>5525</v>
      </c>
      <c r="K222" s="1" t="s">
        <v>5526</v>
      </c>
      <c r="L222" s="1"/>
      <c r="M222">
        <f>VLOOKUP(J222,银行退!A:F,6,FALSE)</f>
        <v>14.5</v>
      </c>
      <c r="N222" t="e">
        <f>VLOOKUP(J222,银行退!A:I,9,FALSE)</f>
        <v>#N/A</v>
      </c>
    </row>
    <row r="223" spans="1:14" hidden="1">
      <c r="A223" s="1" t="s">
        <v>5527</v>
      </c>
      <c r="B223" s="1">
        <v>1818705</v>
      </c>
      <c r="C223" s="1" t="s">
        <v>1737</v>
      </c>
      <c r="D223" s="1" t="s">
        <v>1738</v>
      </c>
      <c r="E223" s="1" t="s">
        <v>1739</v>
      </c>
      <c r="F223" s="2">
        <v>9000</v>
      </c>
      <c r="G223" s="1" t="s">
        <v>9</v>
      </c>
      <c r="H223" s="1" t="s">
        <v>192</v>
      </c>
      <c r="I223" s="1" t="s">
        <v>193</v>
      </c>
      <c r="J223" s="1" t="s">
        <v>5528</v>
      </c>
      <c r="K223" s="1" t="s">
        <v>5529</v>
      </c>
      <c r="L223" s="1"/>
      <c r="M223">
        <f>VLOOKUP(J223,银行退!A:F,6,FALSE)</f>
        <v>9000</v>
      </c>
      <c r="N223" t="e">
        <f>VLOOKUP(J223,银行退!A:I,9,FALSE)</f>
        <v>#N/A</v>
      </c>
    </row>
    <row r="224" spans="1:14" hidden="1">
      <c r="A224" s="1" t="s">
        <v>5530</v>
      </c>
      <c r="B224" s="1">
        <v>1818712</v>
      </c>
      <c r="C224" s="1" t="s">
        <v>1741</v>
      </c>
      <c r="D224" s="1" t="s">
        <v>1738</v>
      </c>
      <c r="E224" s="1" t="s">
        <v>1739</v>
      </c>
      <c r="F224" s="2">
        <v>1482.47</v>
      </c>
      <c r="G224" s="1" t="s">
        <v>9</v>
      </c>
      <c r="H224" s="1" t="s">
        <v>192</v>
      </c>
      <c r="I224" s="1" t="s">
        <v>193</v>
      </c>
      <c r="J224" s="1" t="s">
        <v>5531</v>
      </c>
      <c r="K224" s="1" t="s">
        <v>5529</v>
      </c>
      <c r="L224" s="1"/>
      <c r="M224">
        <f>VLOOKUP(J224,银行退!A:F,6,FALSE)</f>
        <v>1482.47</v>
      </c>
      <c r="N224" t="e">
        <f>VLOOKUP(J224,银行退!A:I,9,FALSE)</f>
        <v>#N/A</v>
      </c>
    </row>
    <row r="225" spans="1:14" hidden="1">
      <c r="A225" s="1" t="s">
        <v>5532</v>
      </c>
      <c r="B225" s="1">
        <v>1819559</v>
      </c>
      <c r="C225" s="1" t="s">
        <v>1743</v>
      </c>
      <c r="D225" s="1" t="s">
        <v>1744</v>
      </c>
      <c r="E225" s="1" t="s">
        <v>1155</v>
      </c>
      <c r="F225" s="2">
        <v>268.20999999999998</v>
      </c>
      <c r="G225" s="1" t="s">
        <v>9</v>
      </c>
      <c r="H225" s="1" t="s">
        <v>194</v>
      </c>
      <c r="I225" s="1" t="s">
        <v>194</v>
      </c>
      <c r="J225" s="1" t="s">
        <v>5533</v>
      </c>
      <c r="K225" s="1" t="s">
        <v>1154</v>
      </c>
      <c r="L225" s="1"/>
      <c r="M225">
        <f>VLOOKUP(J225,银行退!A:F,6,FALSE)</f>
        <v>268.20999999999998</v>
      </c>
      <c r="N225" t="str">
        <f>VLOOKUP(J225,银行退!A:I,9,FALSE)</f>
        <v>2017-09-05</v>
      </c>
    </row>
    <row r="226" spans="1:14" hidden="1">
      <c r="A226" s="1" t="s">
        <v>5534</v>
      </c>
      <c r="B226" s="1">
        <v>1819849</v>
      </c>
      <c r="C226" s="1" t="s">
        <v>1746</v>
      </c>
      <c r="D226" s="1" t="s">
        <v>1747</v>
      </c>
      <c r="E226" s="1" t="s">
        <v>1748</v>
      </c>
      <c r="F226" s="2">
        <v>36</v>
      </c>
      <c r="G226" s="1" t="s">
        <v>9</v>
      </c>
      <c r="H226" s="1" t="s">
        <v>192</v>
      </c>
      <c r="I226" s="1" t="s">
        <v>193</v>
      </c>
      <c r="J226" s="1" t="s">
        <v>5535</v>
      </c>
      <c r="K226" s="1" t="s">
        <v>5536</v>
      </c>
      <c r="L226" s="1"/>
      <c r="M226">
        <f>VLOOKUP(J226,银行退!A:F,6,FALSE)</f>
        <v>36</v>
      </c>
      <c r="N226" t="e">
        <f>VLOOKUP(J226,银行退!A:I,9,FALSE)</f>
        <v>#N/A</v>
      </c>
    </row>
    <row r="227" spans="1:14" hidden="1">
      <c r="A227" s="1" t="s">
        <v>5537</v>
      </c>
      <c r="B227" s="1">
        <v>1821969</v>
      </c>
      <c r="C227" s="1" t="s">
        <v>1750</v>
      </c>
      <c r="D227" s="1" t="s">
        <v>1751</v>
      </c>
      <c r="E227" s="1" t="s">
        <v>1752</v>
      </c>
      <c r="F227" s="2">
        <v>640</v>
      </c>
      <c r="G227" s="1" t="s">
        <v>9</v>
      </c>
      <c r="H227" s="1" t="s">
        <v>192</v>
      </c>
      <c r="I227" s="1" t="s">
        <v>193</v>
      </c>
      <c r="J227" s="1" t="s">
        <v>5538</v>
      </c>
      <c r="K227" s="1" t="s">
        <v>5539</v>
      </c>
      <c r="L227" s="1"/>
      <c r="M227">
        <f>VLOOKUP(J227,银行退!A:F,6,FALSE)</f>
        <v>640</v>
      </c>
      <c r="N227" t="e">
        <f>VLOOKUP(J227,银行退!A:I,9,FALSE)</f>
        <v>#N/A</v>
      </c>
    </row>
    <row r="228" spans="1:14" hidden="1">
      <c r="A228" s="1" t="s">
        <v>5540</v>
      </c>
      <c r="B228" s="1">
        <v>1822430</v>
      </c>
      <c r="C228" s="1" t="s">
        <v>1754</v>
      </c>
      <c r="D228" s="1" t="s">
        <v>1755</v>
      </c>
      <c r="E228" s="1" t="s">
        <v>1756</v>
      </c>
      <c r="F228" s="2">
        <v>2100</v>
      </c>
      <c r="G228" s="1" t="s">
        <v>9</v>
      </c>
      <c r="H228" s="1" t="s">
        <v>192</v>
      </c>
      <c r="I228" s="1" t="s">
        <v>193</v>
      </c>
      <c r="J228" s="1" t="s">
        <v>5541</v>
      </c>
      <c r="K228" s="1" t="s">
        <v>5542</v>
      </c>
      <c r="L228" s="1"/>
      <c r="M228">
        <f>VLOOKUP(J228,银行退!A:F,6,FALSE)</f>
        <v>2100</v>
      </c>
      <c r="N228" t="e">
        <f>VLOOKUP(J228,银行退!A:I,9,FALSE)</f>
        <v>#N/A</v>
      </c>
    </row>
    <row r="229" spans="1:14" hidden="1">
      <c r="A229" s="1" t="s">
        <v>5543</v>
      </c>
      <c r="B229" s="1">
        <v>1823034</v>
      </c>
      <c r="C229" s="1" t="s">
        <v>1758</v>
      </c>
      <c r="D229" s="1" t="s">
        <v>1759</v>
      </c>
      <c r="E229" s="1" t="s">
        <v>1760</v>
      </c>
      <c r="F229" s="2">
        <v>1200</v>
      </c>
      <c r="G229" s="1" t="s">
        <v>9</v>
      </c>
      <c r="H229" s="1" t="s">
        <v>192</v>
      </c>
      <c r="I229" s="1" t="s">
        <v>193</v>
      </c>
      <c r="J229" s="1" t="s">
        <v>5544</v>
      </c>
      <c r="K229" s="1" t="s">
        <v>5545</v>
      </c>
      <c r="L229" s="1"/>
      <c r="M229">
        <f>VLOOKUP(J229,银行退!A:F,6,FALSE)</f>
        <v>1200</v>
      </c>
      <c r="N229" t="e">
        <f>VLOOKUP(J229,银行退!A:I,9,FALSE)</f>
        <v>#N/A</v>
      </c>
    </row>
    <row r="230" spans="1:14" hidden="1">
      <c r="A230" s="1" t="s">
        <v>5546</v>
      </c>
      <c r="B230" s="1">
        <v>1823812</v>
      </c>
      <c r="C230" s="1" t="s">
        <v>1762</v>
      </c>
      <c r="D230" s="1" t="s">
        <v>1763</v>
      </c>
      <c r="E230" s="1" t="s">
        <v>1764</v>
      </c>
      <c r="F230" s="2">
        <v>29.72</v>
      </c>
      <c r="G230" s="1" t="s">
        <v>9</v>
      </c>
      <c r="H230" s="1" t="s">
        <v>192</v>
      </c>
      <c r="I230" s="1" t="s">
        <v>193</v>
      </c>
      <c r="J230" s="1" t="s">
        <v>5547</v>
      </c>
      <c r="K230" s="1" t="s">
        <v>5548</v>
      </c>
      <c r="L230" s="1"/>
      <c r="M230">
        <f>VLOOKUP(J230,银行退!A:F,6,FALSE)</f>
        <v>29.72</v>
      </c>
      <c r="N230" t="e">
        <f>VLOOKUP(J230,银行退!A:I,9,FALSE)</f>
        <v>#N/A</v>
      </c>
    </row>
    <row r="231" spans="1:14" hidden="1">
      <c r="A231" s="1" t="s">
        <v>5549</v>
      </c>
      <c r="B231" s="1">
        <v>1824884</v>
      </c>
      <c r="C231" s="1" t="s">
        <v>1766</v>
      </c>
      <c r="D231" s="1" t="s">
        <v>1767</v>
      </c>
      <c r="E231" s="1" t="s">
        <v>1768</v>
      </c>
      <c r="F231" s="2">
        <v>194.5</v>
      </c>
      <c r="G231" s="1" t="s">
        <v>9</v>
      </c>
      <c r="H231" s="1" t="s">
        <v>192</v>
      </c>
      <c r="I231" s="1" t="s">
        <v>193</v>
      </c>
      <c r="J231" s="1" t="s">
        <v>5550</v>
      </c>
      <c r="K231" s="1" t="s">
        <v>5551</v>
      </c>
      <c r="L231" s="1"/>
      <c r="M231">
        <f>VLOOKUP(J231,银行退!A:F,6,FALSE)</f>
        <v>194.5</v>
      </c>
      <c r="N231" t="e">
        <f>VLOOKUP(J231,银行退!A:I,9,FALSE)</f>
        <v>#N/A</v>
      </c>
    </row>
    <row r="232" spans="1:14" hidden="1">
      <c r="A232" s="1" t="s">
        <v>5552</v>
      </c>
      <c r="B232" s="1">
        <v>1826674</v>
      </c>
      <c r="C232" s="1" t="s">
        <v>1770</v>
      </c>
      <c r="D232" s="1" t="s">
        <v>1771</v>
      </c>
      <c r="E232" s="1" t="s">
        <v>1772</v>
      </c>
      <c r="F232" s="2">
        <v>345.5</v>
      </c>
      <c r="G232" s="1" t="s">
        <v>9</v>
      </c>
      <c r="H232" s="1" t="s">
        <v>192</v>
      </c>
      <c r="I232" s="1" t="s">
        <v>193</v>
      </c>
      <c r="J232" s="1" t="s">
        <v>5553</v>
      </c>
      <c r="K232" s="1" t="s">
        <v>5554</v>
      </c>
      <c r="L232" s="1"/>
      <c r="M232">
        <f>VLOOKUP(J232,银行退!A:F,6,FALSE)</f>
        <v>345.5</v>
      </c>
      <c r="N232" t="e">
        <f>VLOOKUP(J232,银行退!A:I,9,FALSE)</f>
        <v>#N/A</v>
      </c>
    </row>
    <row r="233" spans="1:14" hidden="1">
      <c r="A233" s="1" t="s">
        <v>5555</v>
      </c>
      <c r="B233" s="1">
        <v>1827140</v>
      </c>
      <c r="C233" s="1" t="s">
        <v>1774</v>
      </c>
      <c r="D233" s="1" t="s">
        <v>274</v>
      </c>
      <c r="E233" s="1" t="s">
        <v>275</v>
      </c>
      <c r="F233" s="2">
        <v>200</v>
      </c>
      <c r="G233" s="1" t="s">
        <v>9</v>
      </c>
      <c r="H233" s="1" t="s">
        <v>194</v>
      </c>
      <c r="I233" s="1" t="s">
        <v>194</v>
      </c>
      <c r="J233" s="1" t="s">
        <v>5556</v>
      </c>
      <c r="K233" s="1" t="s">
        <v>600</v>
      </c>
      <c r="L233" s="1"/>
      <c r="M233">
        <f>VLOOKUP(J233,银行退!A:F,6,FALSE)</f>
        <v>200</v>
      </c>
      <c r="N233" t="str">
        <f>VLOOKUP(J233,银行退!A:I,9,FALSE)</f>
        <v>2017-09-05</v>
      </c>
    </row>
    <row r="234" spans="1:14" hidden="1">
      <c r="A234" s="1" t="s">
        <v>5557</v>
      </c>
      <c r="B234" s="1">
        <v>1827816</v>
      </c>
      <c r="C234" s="1" t="s">
        <v>1776</v>
      </c>
      <c r="D234" s="1" t="s">
        <v>1777</v>
      </c>
      <c r="E234" s="1" t="s">
        <v>1778</v>
      </c>
      <c r="F234" s="2">
        <v>355</v>
      </c>
      <c r="G234" s="1" t="s">
        <v>9</v>
      </c>
      <c r="H234" s="1" t="s">
        <v>192</v>
      </c>
      <c r="I234" s="1" t="s">
        <v>193</v>
      </c>
      <c r="J234" s="1" t="s">
        <v>5558</v>
      </c>
      <c r="K234" s="1" t="s">
        <v>5559</v>
      </c>
      <c r="L234" s="1"/>
      <c r="M234">
        <f>VLOOKUP(J234,银行退!A:F,6,FALSE)</f>
        <v>355</v>
      </c>
      <c r="N234" t="e">
        <f>VLOOKUP(J234,银行退!A:I,9,FALSE)</f>
        <v>#N/A</v>
      </c>
    </row>
    <row r="235" spans="1:14" hidden="1">
      <c r="A235" s="1" t="s">
        <v>5560</v>
      </c>
      <c r="B235" s="1">
        <v>1827866</v>
      </c>
      <c r="C235" s="1" t="s">
        <v>1780</v>
      </c>
      <c r="D235" s="1" t="s">
        <v>1781</v>
      </c>
      <c r="E235" s="1" t="s">
        <v>1782</v>
      </c>
      <c r="F235" s="2">
        <v>200</v>
      </c>
      <c r="G235" s="1" t="s">
        <v>9</v>
      </c>
      <c r="H235" s="1" t="s">
        <v>192</v>
      </c>
      <c r="I235" s="1" t="s">
        <v>193</v>
      </c>
      <c r="J235" s="1" t="s">
        <v>5561</v>
      </c>
      <c r="K235" s="1" t="s">
        <v>5562</v>
      </c>
      <c r="L235" s="1"/>
      <c r="M235">
        <f>VLOOKUP(J235,银行退!A:F,6,FALSE)</f>
        <v>200</v>
      </c>
      <c r="N235" t="e">
        <f>VLOOKUP(J235,银行退!A:I,9,FALSE)</f>
        <v>#N/A</v>
      </c>
    </row>
    <row r="236" spans="1:14" hidden="1">
      <c r="A236" s="1" t="s">
        <v>5563</v>
      </c>
      <c r="B236" s="1">
        <v>1827921</v>
      </c>
      <c r="C236" s="1" t="s">
        <v>1784</v>
      </c>
      <c r="D236" s="1" t="s">
        <v>1781</v>
      </c>
      <c r="E236" s="1" t="s">
        <v>1782</v>
      </c>
      <c r="F236" s="2">
        <v>500</v>
      </c>
      <c r="G236" s="1" t="s">
        <v>9</v>
      </c>
      <c r="H236" s="1" t="s">
        <v>192</v>
      </c>
      <c r="I236" s="1" t="s">
        <v>193</v>
      </c>
      <c r="J236" s="1" t="s">
        <v>5564</v>
      </c>
      <c r="K236" s="1" t="s">
        <v>5562</v>
      </c>
      <c r="L236" s="1"/>
      <c r="M236">
        <f>VLOOKUP(J236,银行退!A:F,6,FALSE)</f>
        <v>500</v>
      </c>
      <c r="N236" t="e">
        <f>VLOOKUP(J236,银行退!A:I,9,FALSE)</f>
        <v>#N/A</v>
      </c>
    </row>
    <row r="237" spans="1:14" hidden="1">
      <c r="A237" s="1" t="s">
        <v>5565</v>
      </c>
      <c r="B237" s="1">
        <v>1828382</v>
      </c>
      <c r="C237" s="1" t="s">
        <v>1786</v>
      </c>
      <c r="D237" s="1" t="s">
        <v>1787</v>
      </c>
      <c r="E237" s="1" t="s">
        <v>1788</v>
      </c>
      <c r="F237" s="2">
        <v>12137.38</v>
      </c>
      <c r="G237" s="1" t="s">
        <v>9</v>
      </c>
      <c r="H237" s="1" t="s">
        <v>192</v>
      </c>
      <c r="I237" s="1" t="s">
        <v>193</v>
      </c>
      <c r="J237" s="1" t="s">
        <v>5566</v>
      </c>
      <c r="K237" s="1" t="s">
        <v>5567</v>
      </c>
      <c r="L237" s="1"/>
      <c r="M237">
        <f>VLOOKUP(J237,银行退!A:F,6,FALSE)</f>
        <v>12137.38</v>
      </c>
      <c r="N237" t="e">
        <f>VLOOKUP(J237,银行退!A:I,9,FALSE)</f>
        <v>#N/A</v>
      </c>
    </row>
    <row r="238" spans="1:14" hidden="1">
      <c r="A238" s="1" t="s">
        <v>5568</v>
      </c>
      <c r="B238" s="1">
        <v>1830133</v>
      </c>
      <c r="C238" s="1" t="s">
        <v>1790</v>
      </c>
      <c r="D238" s="1" t="s">
        <v>1791</v>
      </c>
      <c r="E238" s="1" t="s">
        <v>1792</v>
      </c>
      <c r="F238" s="2">
        <v>163.92</v>
      </c>
      <c r="G238" s="1" t="s">
        <v>9</v>
      </c>
      <c r="H238" s="1" t="s">
        <v>192</v>
      </c>
      <c r="I238" s="1" t="s">
        <v>193</v>
      </c>
      <c r="J238" s="1" t="s">
        <v>5569</v>
      </c>
      <c r="K238" s="1" t="s">
        <v>5570</v>
      </c>
      <c r="L238" s="1"/>
      <c r="M238">
        <f>VLOOKUP(J238,银行退!A:F,6,FALSE)</f>
        <v>163.92</v>
      </c>
      <c r="N238" t="e">
        <f>VLOOKUP(J238,银行退!A:I,9,FALSE)</f>
        <v>#N/A</v>
      </c>
    </row>
    <row r="239" spans="1:14" hidden="1">
      <c r="A239" s="1" t="s">
        <v>5571</v>
      </c>
      <c r="B239" s="1">
        <v>1830152</v>
      </c>
      <c r="C239" s="1" t="s">
        <v>1794</v>
      </c>
      <c r="D239" s="1" t="s">
        <v>1795</v>
      </c>
      <c r="E239" s="1" t="s">
        <v>1796</v>
      </c>
      <c r="F239" s="2">
        <v>13.2</v>
      </c>
      <c r="G239" s="1" t="s">
        <v>9</v>
      </c>
      <c r="H239" s="1" t="s">
        <v>192</v>
      </c>
      <c r="I239" s="1" t="s">
        <v>193</v>
      </c>
      <c r="J239" s="1" t="s">
        <v>5572</v>
      </c>
      <c r="K239" s="1" t="s">
        <v>5573</v>
      </c>
      <c r="L239" s="1"/>
      <c r="M239">
        <f>VLOOKUP(J239,银行退!A:F,6,FALSE)</f>
        <v>13.2</v>
      </c>
      <c r="N239" t="e">
        <f>VLOOKUP(J239,银行退!A:I,9,FALSE)</f>
        <v>#N/A</v>
      </c>
    </row>
    <row r="240" spans="1:14" hidden="1">
      <c r="A240" s="1" t="s">
        <v>5574</v>
      </c>
      <c r="B240" s="1">
        <v>1830216</v>
      </c>
      <c r="C240" s="1" t="s">
        <v>1798</v>
      </c>
      <c r="D240" s="1" t="s">
        <v>1799</v>
      </c>
      <c r="E240" s="1" t="s">
        <v>1800</v>
      </c>
      <c r="F240" s="2">
        <v>145.19999999999999</v>
      </c>
      <c r="G240" s="1" t="s">
        <v>9</v>
      </c>
      <c r="H240" s="1" t="s">
        <v>192</v>
      </c>
      <c r="I240" s="1" t="s">
        <v>193</v>
      </c>
      <c r="J240" s="1" t="s">
        <v>5575</v>
      </c>
      <c r="K240" s="1" t="s">
        <v>5573</v>
      </c>
      <c r="L240" s="1"/>
      <c r="M240">
        <f>VLOOKUP(J240,银行退!A:F,6,FALSE)</f>
        <v>145.19999999999999</v>
      </c>
      <c r="N240" t="e">
        <f>VLOOKUP(J240,银行退!A:I,9,FALSE)</f>
        <v>#N/A</v>
      </c>
    </row>
    <row r="241" spans="1:14" hidden="1">
      <c r="A241" s="1" t="s">
        <v>5576</v>
      </c>
      <c r="B241" s="1">
        <v>1830254</v>
      </c>
      <c r="C241" s="1" t="s">
        <v>1802</v>
      </c>
      <c r="D241" s="1" t="s">
        <v>1803</v>
      </c>
      <c r="E241" s="1" t="s">
        <v>1804</v>
      </c>
      <c r="F241" s="2">
        <v>4305.18</v>
      </c>
      <c r="G241" s="1" t="s">
        <v>9</v>
      </c>
      <c r="H241" s="1" t="s">
        <v>192</v>
      </c>
      <c r="I241" s="1" t="s">
        <v>193</v>
      </c>
      <c r="J241" s="1" t="s">
        <v>5577</v>
      </c>
      <c r="K241" s="1" t="s">
        <v>5578</v>
      </c>
      <c r="L241" s="1"/>
      <c r="M241">
        <f>VLOOKUP(J241,银行退!A:F,6,FALSE)</f>
        <v>4305.18</v>
      </c>
      <c r="N241" t="e">
        <f>VLOOKUP(J241,银行退!A:I,9,FALSE)</f>
        <v>#N/A</v>
      </c>
    </row>
    <row r="242" spans="1:14" hidden="1">
      <c r="A242" s="1" t="s">
        <v>5579</v>
      </c>
      <c r="B242" s="1">
        <v>1830410</v>
      </c>
      <c r="C242" s="1" t="s">
        <v>1806</v>
      </c>
      <c r="D242" s="1" t="s">
        <v>1807</v>
      </c>
      <c r="E242" s="1" t="s">
        <v>1808</v>
      </c>
      <c r="F242" s="2">
        <v>244.78</v>
      </c>
      <c r="G242" s="1" t="s">
        <v>9</v>
      </c>
      <c r="H242" s="1" t="s">
        <v>192</v>
      </c>
      <c r="I242" s="1" t="s">
        <v>193</v>
      </c>
      <c r="J242" s="1" t="s">
        <v>5580</v>
      </c>
      <c r="K242" s="1" t="s">
        <v>5581</v>
      </c>
      <c r="L242" s="1"/>
      <c r="M242">
        <f>VLOOKUP(J242,银行退!A:F,6,FALSE)</f>
        <v>244.78</v>
      </c>
      <c r="N242" t="e">
        <f>VLOOKUP(J242,银行退!A:I,9,FALSE)</f>
        <v>#N/A</v>
      </c>
    </row>
    <row r="243" spans="1:14" hidden="1">
      <c r="A243" s="1" t="s">
        <v>5582</v>
      </c>
      <c r="B243" s="1">
        <v>1830466</v>
      </c>
      <c r="C243" s="1" t="s">
        <v>1810</v>
      </c>
      <c r="D243" s="1" t="s">
        <v>1811</v>
      </c>
      <c r="E243" s="1" t="s">
        <v>1812</v>
      </c>
      <c r="F243" s="2">
        <v>113</v>
      </c>
      <c r="G243" s="1" t="s">
        <v>9</v>
      </c>
      <c r="H243" s="1" t="s">
        <v>192</v>
      </c>
      <c r="I243" s="1" t="s">
        <v>193</v>
      </c>
      <c r="J243" s="1" t="s">
        <v>5583</v>
      </c>
      <c r="K243" s="1" t="s">
        <v>5584</v>
      </c>
      <c r="L243" s="1"/>
      <c r="M243">
        <f>VLOOKUP(J243,银行退!A:F,6,FALSE)</f>
        <v>113</v>
      </c>
      <c r="N243" t="e">
        <f>VLOOKUP(J243,银行退!A:I,9,FALSE)</f>
        <v>#N/A</v>
      </c>
    </row>
    <row r="244" spans="1:14" hidden="1">
      <c r="A244" s="1" t="s">
        <v>5585</v>
      </c>
      <c r="B244" s="1">
        <v>1830475</v>
      </c>
      <c r="C244" s="1" t="s">
        <v>1814</v>
      </c>
      <c r="D244" s="1" t="s">
        <v>1815</v>
      </c>
      <c r="E244" s="1" t="s">
        <v>1816</v>
      </c>
      <c r="F244" s="2">
        <v>233.76</v>
      </c>
      <c r="G244" s="1" t="s">
        <v>9</v>
      </c>
      <c r="H244" s="1" t="s">
        <v>192</v>
      </c>
      <c r="I244" s="1" t="s">
        <v>193</v>
      </c>
      <c r="J244" s="1" t="s">
        <v>5586</v>
      </c>
      <c r="K244" s="1" t="s">
        <v>5587</v>
      </c>
      <c r="L244" s="1"/>
      <c r="M244">
        <f>VLOOKUP(J244,银行退!A:F,6,FALSE)</f>
        <v>233.76</v>
      </c>
      <c r="N244" t="e">
        <f>VLOOKUP(J244,银行退!A:I,9,FALSE)</f>
        <v>#N/A</v>
      </c>
    </row>
    <row r="245" spans="1:14" hidden="1">
      <c r="A245" s="1" t="s">
        <v>5588</v>
      </c>
      <c r="B245" s="1">
        <v>1830556</v>
      </c>
      <c r="C245" s="1" t="s">
        <v>1818</v>
      </c>
      <c r="D245" s="1" t="s">
        <v>1819</v>
      </c>
      <c r="E245" s="1" t="s">
        <v>1820</v>
      </c>
      <c r="F245" s="2">
        <v>113</v>
      </c>
      <c r="G245" s="1" t="s">
        <v>9</v>
      </c>
      <c r="H245" s="1" t="s">
        <v>192</v>
      </c>
      <c r="I245" s="1" t="s">
        <v>193</v>
      </c>
      <c r="J245" s="1" t="s">
        <v>5589</v>
      </c>
      <c r="K245" s="1" t="s">
        <v>5584</v>
      </c>
      <c r="L245" s="1"/>
      <c r="M245">
        <f>VLOOKUP(J245,银行退!A:F,6,FALSE)</f>
        <v>113</v>
      </c>
      <c r="N245" t="e">
        <f>VLOOKUP(J245,银行退!A:I,9,FALSE)</f>
        <v>#N/A</v>
      </c>
    </row>
    <row r="246" spans="1:14" hidden="1">
      <c r="A246" s="1" t="s">
        <v>5590</v>
      </c>
      <c r="B246" s="1">
        <v>1830902</v>
      </c>
      <c r="C246" s="1" t="s">
        <v>1822</v>
      </c>
      <c r="D246" s="1" t="s">
        <v>1823</v>
      </c>
      <c r="E246" s="1" t="s">
        <v>1824</v>
      </c>
      <c r="F246" s="2">
        <v>3531.16</v>
      </c>
      <c r="G246" s="1" t="s">
        <v>9</v>
      </c>
      <c r="H246" s="1" t="s">
        <v>192</v>
      </c>
      <c r="I246" s="1" t="s">
        <v>193</v>
      </c>
      <c r="J246" s="1" t="s">
        <v>5591</v>
      </c>
      <c r="K246" s="1" t="s">
        <v>5592</v>
      </c>
      <c r="L246" s="1"/>
      <c r="M246">
        <f>VLOOKUP(J246,银行退!A:F,6,FALSE)</f>
        <v>3531.16</v>
      </c>
      <c r="N246" t="e">
        <f>VLOOKUP(J246,银行退!A:I,9,FALSE)</f>
        <v>#N/A</v>
      </c>
    </row>
    <row r="247" spans="1:14" hidden="1">
      <c r="A247" s="1" t="s">
        <v>5593</v>
      </c>
      <c r="B247" s="1">
        <v>1830998</v>
      </c>
      <c r="C247" s="1" t="s">
        <v>1826</v>
      </c>
      <c r="D247" s="1" t="s">
        <v>1827</v>
      </c>
      <c r="E247" s="1" t="s">
        <v>1828</v>
      </c>
      <c r="F247" s="2">
        <v>416.62</v>
      </c>
      <c r="G247" s="1" t="s">
        <v>9</v>
      </c>
      <c r="H247" s="1" t="s">
        <v>192</v>
      </c>
      <c r="I247" s="1" t="s">
        <v>193</v>
      </c>
      <c r="J247" s="1" t="s">
        <v>5594</v>
      </c>
      <c r="K247" s="1" t="s">
        <v>5595</v>
      </c>
      <c r="L247" s="1"/>
      <c r="M247">
        <f>VLOOKUP(J247,银行退!A:F,6,FALSE)</f>
        <v>416.62</v>
      </c>
      <c r="N247" t="e">
        <f>VLOOKUP(J247,银行退!A:I,9,FALSE)</f>
        <v>#N/A</v>
      </c>
    </row>
    <row r="248" spans="1:14" hidden="1">
      <c r="A248" s="1" t="s">
        <v>5596</v>
      </c>
      <c r="B248" s="1">
        <v>1831043</v>
      </c>
      <c r="C248" s="1" t="s">
        <v>1830</v>
      </c>
      <c r="D248" s="1" t="s">
        <v>1831</v>
      </c>
      <c r="E248" s="1" t="s">
        <v>1147</v>
      </c>
      <c r="F248" s="2">
        <v>14.5</v>
      </c>
      <c r="G248" s="1" t="s">
        <v>9</v>
      </c>
      <c r="H248" s="1" t="s">
        <v>194</v>
      </c>
      <c r="I248" s="1" t="s">
        <v>194</v>
      </c>
      <c r="J248" s="1" t="s">
        <v>5597</v>
      </c>
      <c r="K248" s="1" t="s">
        <v>1146</v>
      </c>
      <c r="L248" s="1"/>
      <c r="M248">
        <f>VLOOKUP(J248,银行退!A:F,6,FALSE)</f>
        <v>14.5</v>
      </c>
      <c r="N248" t="str">
        <f>VLOOKUP(J248,银行退!A:I,9,FALSE)</f>
        <v>2017-09-05</v>
      </c>
    </row>
    <row r="249" spans="1:14" hidden="1">
      <c r="A249" s="1" t="s">
        <v>5598</v>
      </c>
      <c r="B249" s="1">
        <v>1831107</v>
      </c>
      <c r="C249" s="1" t="s">
        <v>1833</v>
      </c>
      <c r="D249" s="1" t="s">
        <v>1834</v>
      </c>
      <c r="E249" s="1" t="s">
        <v>1835</v>
      </c>
      <c r="F249" s="2">
        <v>236.94</v>
      </c>
      <c r="G249" s="1" t="s">
        <v>9</v>
      </c>
      <c r="H249" s="1" t="s">
        <v>192</v>
      </c>
      <c r="I249" s="1" t="s">
        <v>193</v>
      </c>
      <c r="J249" s="1" t="s">
        <v>5599</v>
      </c>
      <c r="K249" s="1" t="s">
        <v>5600</v>
      </c>
      <c r="L249" s="1"/>
      <c r="M249">
        <f>VLOOKUP(J249,银行退!A:F,6,FALSE)</f>
        <v>236.94</v>
      </c>
      <c r="N249" t="e">
        <f>VLOOKUP(J249,银行退!A:I,9,FALSE)</f>
        <v>#N/A</v>
      </c>
    </row>
    <row r="250" spans="1:14" hidden="1">
      <c r="A250" s="1" t="s">
        <v>5601</v>
      </c>
      <c r="B250" s="1">
        <v>1831354</v>
      </c>
      <c r="C250" s="1" t="s">
        <v>1837</v>
      </c>
      <c r="D250" s="1" t="s">
        <v>1838</v>
      </c>
      <c r="E250" s="1" t="s">
        <v>1839</v>
      </c>
      <c r="F250" s="2">
        <v>44.5</v>
      </c>
      <c r="G250" s="1" t="s">
        <v>9</v>
      </c>
      <c r="H250" s="1" t="s">
        <v>192</v>
      </c>
      <c r="I250" s="1" t="s">
        <v>193</v>
      </c>
      <c r="J250" s="1" t="s">
        <v>5602</v>
      </c>
      <c r="K250" s="1" t="s">
        <v>5603</v>
      </c>
      <c r="L250" s="1"/>
      <c r="M250">
        <f>VLOOKUP(J250,银行退!A:F,6,FALSE)</f>
        <v>44.5</v>
      </c>
      <c r="N250" t="e">
        <f>VLOOKUP(J250,银行退!A:I,9,FALSE)</f>
        <v>#N/A</v>
      </c>
    </row>
    <row r="251" spans="1:14" hidden="1">
      <c r="A251" s="1" t="s">
        <v>5604</v>
      </c>
      <c r="B251" s="1">
        <v>1831498</v>
      </c>
      <c r="C251" s="1" t="s">
        <v>1841</v>
      </c>
      <c r="D251" s="1" t="s">
        <v>1842</v>
      </c>
      <c r="E251" s="1" t="s">
        <v>1843</v>
      </c>
      <c r="F251" s="2">
        <v>5000</v>
      </c>
      <c r="G251" s="1" t="s">
        <v>9</v>
      </c>
      <c r="H251" s="1" t="s">
        <v>192</v>
      </c>
      <c r="I251" s="1" t="s">
        <v>193</v>
      </c>
      <c r="J251" s="1" t="s">
        <v>5605</v>
      </c>
      <c r="K251" s="1" t="s">
        <v>5606</v>
      </c>
      <c r="L251" s="1"/>
      <c r="M251">
        <f>VLOOKUP(J251,银行退!A:F,6,FALSE)</f>
        <v>5000</v>
      </c>
      <c r="N251" t="e">
        <f>VLOOKUP(J251,银行退!A:I,9,FALSE)</f>
        <v>#N/A</v>
      </c>
    </row>
    <row r="252" spans="1:14" hidden="1">
      <c r="A252" s="1" t="s">
        <v>5607</v>
      </c>
      <c r="B252" s="1">
        <v>1831541</v>
      </c>
      <c r="C252" s="1" t="s">
        <v>1845</v>
      </c>
      <c r="D252" s="1" t="s">
        <v>166</v>
      </c>
      <c r="E252" s="1" t="s">
        <v>167</v>
      </c>
      <c r="F252" s="2">
        <v>82.5</v>
      </c>
      <c r="G252" s="1" t="s">
        <v>9</v>
      </c>
      <c r="H252" s="1" t="s">
        <v>192</v>
      </c>
      <c r="I252" s="1" t="s">
        <v>193</v>
      </c>
      <c r="J252" s="1" t="s">
        <v>5608</v>
      </c>
      <c r="K252" s="1" t="s">
        <v>208</v>
      </c>
      <c r="L252" s="1"/>
      <c r="M252">
        <f>VLOOKUP(J252,银行退!A:F,6,FALSE)</f>
        <v>82.5</v>
      </c>
      <c r="N252" t="e">
        <f>VLOOKUP(J252,银行退!A:I,9,FALSE)</f>
        <v>#N/A</v>
      </c>
    </row>
    <row r="253" spans="1:14" hidden="1">
      <c r="A253" s="1" t="s">
        <v>5609</v>
      </c>
      <c r="B253" s="1">
        <v>1831834</v>
      </c>
      <c r="C253" s="1" t="s">
        <v>1847</v>
      </c>
      <c r="D253" s="1" t="s">
        <v>151</v>
      </c>
      <c r="E253" s="1" t="s">
        <v>152</v>
      </c>
      <c r="F253" s="2">
        <v>355</v>
      </c>
      <c r="G253" s="1" t="s">
        <v>9</v>
      </c>
      <c r="H253" s="1" t="s">
        <v>192</v>
      </c>
      <c r="I253" s="1" t="s">
        <v>193</v>
      </c>
      <c r="J253" s="1" t="s">
        <v>5610</v>
      </c>
      <c r="K253" s="1" t="s">
        <v>5611</v>
      </c>
      <c r="L253" s="1"/>
      <c r="M253">
        <f>VLOOKUP(J253,银行退!A:F,6,FALSE)</f>
        <v>355</v>
      </c>
      <c r="N253" t="e">
        <f>VLOOKUP(J253,银行退!A:I,9,FALSE)</f>
        <v>#N/A</v>
      </c>
    </row>
    <row r="254" spans="1:14" hidden="1">
      <c r="A254" s="1" t="s">
        <v>5612</v>
      </c>
      <c r="B254" s="1">
        <v>1831856</v>
      </c>
      <c r="C254" s="1" t="s">
        <v>1849</v>
      </c>
      <c r="D254" s="1" t="s">
        <v>1850</v>
      </c>
      <c r="E254" s="1" t="s">
        <v>1851</v>
      </c>
      <c r="F254" s="2">
        <v>1000</v>
      </c>
      <c r="G254" s="1" t="s">
        <v>9</v>
      </c>
      <c r="H254" s="1" t="s">
        <v>192</v>
      </c>
      <c r="I254" s="1" t="s">
        <v>193</v>
      </c>
      <c r="J254" s="1" t="s">
        <v>5613</v>
      </c>
      <c r="K254" s="1" t="s">
        <v>5614</v>
      </c>
      <c r="L254" s="1"/>
      <c r="M254">
        <f>VLOOKUP(J254,银行退!A:F,6,FALSE)</f>
        <v>1000</v>
      </c>
      <c r="N254" t="e">
        <f>VLOOKUP(J254,银行退!A:I,9,FALSE)</f>
        <v>#N/A</v>
      </c>
    </row>
    <row r="255" spans="1:14" hidden="1">
      <c r="A255" s="1" t="s">
        <v>5615</v>
      </c>
      <c r="B255" s="1">
        <v>1832480</v>
      </c>
      <c r="C255" s="1" t="s">
        <v>1853</v>
      </c>
      <c r="D255" s="1" t="s">
        <v>1854</v>
      </c>
      <c r="E255" s="1" t="s">
        <v>71</v>
      </c>
      <c r="F255" s="2">
        <v>39.9</v>
      </c>
      <c r="G255" s="1" t="s">
        <v>9</v>
      </c>
      <c r="H255" s="1" t="s">
        <v>192</v>
      </c>
      <c r="I255" s="1" t="s">
        <v>193</v>
      </c>
      <c r="J255" s="1" t="s">
        <v>5616</v>
      </c>
      <c r="K255" s="1" t="s">
        <v>5617</v>
      </c>
      <c r="L255" s="1"/>
      <c r="M255">
        <f>VLOOKUP(J255,银行退!A:F,6,FALSE)</f>
        <v>39.9</v>
      </c>
      <c r="N255" t="e">
        <f>VLOOKUP(J255,银行退!A:I,9,FALSE)</f>
        <v>#N/A</v>
      </c>
    </row>
    <row r="256" spans="1:14" hidden="1">
      <c r="A256" s="1" t="s">
        <v>5618</v>
      </c>
      <c r="B256" s="1">
        <v>1832531</v>
      </c>
      <c r="C256" s="1" t="s">
        <v>1856</v>
      </c>
      <c r="D256" s="1" t="s">
        <v>1857</v>
      </c>
      <c r="E256" s="1" t="s">
        <v>1858</v>
      </c>
      <c r="F256" s="2">
        <v>426.89</v>
      </c>
      <c r="G256" s="1" t="s">
        <v>9</v>
      </c>
      <c r="H256" s="1" t="s">
        <v>192</v>
      </c>
      <c r="I256" s="1" t="s">
        <v>193</v>
      </c>
      <c r="J256" s="1" t="s">
        <v>5619</v>
      </c>
      <c r="K256" s="1" t="s">
        <v>5620</v>
      </c>
      <c r="L256" s="1"/>
      <c r="M256">
        <f>VLOOKUP(J256,银行退!A:F,6,FALSE)</f>
        <v>426.89</v>
      </c>
      <c r="N256" t="e">
        <f>VLOOKUP(J256,银行退!A:I,9,FALSE)</f>
        <v>#N/A</v>
      </c>
    </row>
    <row r="257" spans="1:14" hidden="1">
      <c r="A257" s="1" t="s">
        <v>5621</v>
      </c>
      <c r="B257" s="1">
        <v>1832551</v>
      </c>
      <c r="C257" s="1" t="s">
        <v>1860</v>
      </c>
      <c r="D257" s="1" t="s">
        <v>1861</v>
      </c>
      <c r="E257" s="1" t="s">
        <v>1862</v>
      </c>
      <c r="F257" s="2">
        <v>100</v>
      </c>
      <c r="G257" s="1" t="s">
        <v>9</v>
      </c>
      <c r="H257" s="1" t="s">
        <v>192</v>
      </c>
      <c r="I257" s="1" t="s">
        <v>193</v>
      </c>
      <c r="J257" s="1" t="s">
        <v>5622</v>
      </c>
      <c r="K257" s="1" t="s">
        <v>201</v>
      </c>
      <c r="L257" s="1"/>
      <c r="M257">
        <f>VLOOKUP(J257,银行退!A:F,6,FALSE)</f>
        <v>100</v>
      </c>
      <c r="N257" t="e">
        <f>VLOOKUP(J257,银行退!A:I,9,FALSE)</f>
        <v>#N/A</v>
      </c>
    </row>
    <row r="258" spans="1:14" hidden="1">
      <c r="A258" s="1" t="s">
        <v>5623</v>
      </c>
      <c r="B258" s="1">
        <v>1832604</v>
      </c>
      <c r="C258" s="1" t="s">
        <v>1864</v>
      </c>
      <c r="D258" s="1" t="s">
        <v>1865</v>
      </c>
      <c r="E258" s="1" t="s">
        <v>1866</v>
      </c>
      <c r="F258" s="2">
        <v>3561.62</v>
      </c>
      <c r="G258" s="1" t="s">
        <v>9</v>
      </c>
      <c r="H258" s="1" t="s">
        <v>192</v>
      </c>
      <c r="I258" s="1" t="s">
        <v>193</v>
      </c>
      <c r="J258" s="1" t="s">
        <v>5624</v>
      </c>
      <c r="K258" s="1" t="s">
        <v>5625</v>
      </c>
      <c r="L258" s="1"/>
      <c r="M258">
        <f>VLOOKUP(J258,银行退!A:F,6,FALSE)</f>
        <v>3561.62</v>
      </c>
      <c r="N258" t="e">
        <f>VLOOKUP(J258,银行退!A:I,9,FALSE)</f>
        <v>#N/A</v>
      </c>
    </row>
    <row r="259" spans="1:14" hidden="1">
      <c r="A259" s="1" t="s">
        <v>5626</v>
      </c>
      <c r="B259" s="1">
        <v>1832728</v>
      </c>
      <c r="C259" s="1" t="s">
        <v>1868</v>
      </c>
      <c r="D259" s="1" t="s">
        <v>1869</v>
      </c>
      <c r="E259" s="1" t="s">
        <v>1870</v>
      </c>
      <c r="F259" s="2">
        <v>1373</v>
      </c>
      <c r="G259" s="1" t="s">
        <v>9</v>
      </c>
      <c r="H259" s="1" t="s">
        <v>192</v>
      </c>
      <c r="I259" s="1" t="s">
        <v>193</v>
      </c>
      <c r="J259" s="1" t="s">
        <v>5627</v>
      </c>
      <c r="K259" s="1" t="s">
        <v>599</v>
      </c>
      <c r="L259" s="1"/>
      <c r="M259">
        <f>VLOOKUP(J259,银行退!A:F,6,FALSE)</f>
        <v>1373</v>
      </c>
      <c r="N259" t="e">
        <f>VLOOKUP(J259,银行退!A:I,9,FALSE)</f>
        <v>#N/A</v>
      </c>
    </row>
    <row r="260" spans="1:14" hidden="1">
      <c r="A260" s="1" t="s">
        <v>5628</v>
      </c>
      <c r="B260" s="1">
        <v>1833175</v>
      </c>
      <c r="C260" s="1" t="s">
        <v>1872</v>
      </c>
      <c r="D260" s="1" t="s">
        <v>1873</v>
      </c>
      <c r="E260" s="1" t="s">
        <v>1874</v>
      </c>
      <c r="F260" s="2">
        <v>5000</v>
      </c>
      <c r="G260" s="1" t="s">
        <v>9</v>
      </c>
      <c r="H260" s="1" t="s">
        <v>192</v>
      </c>
      <c r="I260" s="1" t="s">
        <v>193</v>
      </c>
      <c r="J260" s="1" t="s">
        <v>5629</v>
      </c>
      <c r="K260" s="1" t="s">
        <v>5630</v>
      </c>
      <c r="L260" s="1"/>
      <c r="M260">
        <f>VLOOKUP(J260,银行退!A:F,6,FALSE)</f>
        <v>5000</v>
      </c>
      <c r="N260" t="e">
        <f>VLOOKUP(J260,银行退!A:I,9,FALSE)</f>
        <v>#N/A</v>
      </c>
    </row>
    <row r="261" spans="1:14" hidden="1">
      <c r="A261" s="1" t="s">
        <v>5631</v>
      </c>
      <c r="B261" s="1">
        <v>1833217</v>
      </c>
      <c r="C261" s="1" t="s">
        <v>1876</v>
      </c>
      <c r="D261" s="1" t="s">
        <v>1877</v>
      </c>
      <c r="E261" s="1" t="s">
        <v>1878</v>
      </c>
      <c r="F261" s="2">
        <v>200</v>
      </c>
      <c r="G261" s="1" t="s">
        <v>9</v>
      </c>
      <c r="H261" s="1" t="s">
        <v>192</v>
      </c>
      <c r="I261" s="1" t="s">
        <v>193</v>
      </c>
      <c r="J261" s="1" t="s">
        <v>5632</v>
      </c>
      <c r="K261" s="1" t="s">
        <v>5633</v>
      </c>
      <c r="L261" s="1"/>
      <c r="M261">
        <f>VLOOKUP(J261,银行退!A:F,6,FALSE)</f>
        <v>200</v>
      </c>
      <c r="N261" t="e">
        <f>VLOOKUP(J261,银行退!A:I,9,FALSE)</f>
        <v>#N/A</v>
      </c>
    </row>
    <row r="262" spans="1:14" hidden="1">
      <c r="A262" s="1" t="s">
        <v>5634</v>
      </c>
      <c r="B262" s="1">
        <v>1833310</v>
      </c>
      <c r="C262" s="1" t="s">
        <v>1880</v>
      </c>
      <c r="D262" s="1" t="s">
        <v>1881</v>
      </c>
      <c r="E262" s="1" t="s">
        <v>1882</v>
      </c>
      <c r="F262" s="2">
        <v>500</v>
      </c>
      <c r="G262" s="1" t="s">
        <v>9</v>
      </c>
      <c r="H262" s="1" t="s">
        <v>192</v>
      </c>
      <c r="I262" s="1" t="s">
        <v>193</v>
      </c>
      <c r="J262" s="1" t="s">
        <v>5635</v>
      </c>
      <c r="K262" s="1" t="s">
        <v>5636</v>
      </c>
      <c r="L262" s="1"/>
      <c r="M262">
        <f>VLOOKUP(J262,银行退!A:F,6,FALSE)</f>
        <v>500</v>
      </c>
      <c r="N262" t="e">
        <f>VLOOKUP(J262,银行退!A:I,9,FALSE)</f>
        <v>#N/A</v>
      </c>
    </row>
    <row r="263" spans="1:14" hidden="1">
      <c r="A263" s="1" t="s">
        <v>5637</v>
      </c>
      <c r="B263" s="1">
        <v>1833323</v>
      </c>
      <c r="C263" s="1" t="s">
        <v>1884</v>
      </c>
      <c r="D263" s="1" t="s">
        <v>1885</v>
      </c>
      <c r="E263" s="1" t="s">
        <v>1886</v>
      </c>
      <c r="F263" s="2">
        <v>740</v>
      </c>
      <c r="G263" s="1" t="s">
        <v>9</v>
      </c>
      <c r="H263" s="1" t="s">
        <v>192</v>
      </c>
      <c r="I263" s="1" t="s">
        <v>193</v>
      </c>
      <c r="J263" s="1" t="s">
        <v>5638</v>
      </c>
      <c r="K263" s="1" t="s">
        <v>5639</v>
      </c>
      <c r="L263" s="1"/>
      <c r="M263">
        <f>VLOOKUP(J263,银行退!A:F,6,FALSE)</f>
        <v>740</v>
      </c>
      <c r="N263" t="e">
        <f>VLOOKUP(J263,银行退!A:I,9,FALSE)</f>
        <v>#N/A</v>
      </c>
    </row>
    <row r="264" spans="1:14" hidden="1">
      <c r="A264" s="1" t="s">
        <v>5640</v>
      </c>
      <c r="B264" s="1">
        <v>1833344</v>
      </c>
      <c r="C264" s="1" t="s">
        <v>1888</v>
      </c>
      <c r="D264" s="1" t="s">
        <v>1889</v>
      </c>
      <c r="E264" s="1" t="s">
        <v>1890</v>
      </c>
      <c r="F264" s="2">
        <v>800</v>
      </c>
      <c r="G264" s="1" t="s">
        <v>9</v>
      </c>
      <c r="H264" s="1" t="s">
        <v>192</v>
      </c>
      <c r="I264" s="1" t="s">
        <v>193</v>
      </c>
      <c r="J264" s="1" t="s">
        <v>5641</v>
      </c>
      <c r="K264" s="1" t="s">
        <v>5642</v>
      </c>
      <c r="L264" s="1"/>
      <c r="M264">
        <f>VLOOKUP(J264,银行退!A:F,6,FALSE)</f>
        <v>800</v>
      </c>
      <c r="N264" t="e">
        <f>VLOOKUP(J264,银行退!A:I,9,FALSE)</f>
        <v>#N/A</v>
      </c>
    </row>
    <row r="265" spans="1:14" hidden="1">
      <c r="A265" s="1" t="s">
        <v>5643</v>
      </c>
      <c r="B265" s="1">
        <v>1833377</v>
      </c>
      <c r="C265" s="1" t="s">
        <v>1892</v>
      </c>
      <c r="D265" s="1" t="s">
        <v>1893</v>
      </c>
      <c r="E265" s="1" t="s">
        <v>1894</v>
      </c>
      <c r="F265" s="2">
        <v>7872</v>
      </c>
      <c r="G265" s="1" t="s">
        <v>9</v>
      </c>
      <c r="H265" s="1" t="s">
        <v>192</v>
      </c>
      <c r="I265" s="1" t="s">
        <v>193</v>
      </c>
      <c r="J265" s="1" t="s">
        <v>5644</v>
      </c>
      <c r="K265" s="1" t="s">
        <v>5645</v>
      </c>
      <c r="L265" s="1"/>
      <c r="M265">
        <f>VLOOKUP(J265,银行退!A:F,6,FALSE)</f>
        <v>7872</v>
      </c>
      <c r="N265" t="e">
        <f>VLOOKUP(J265,银行退!A:I,9,FALSE)</f>
        <v>#N/A</v>
      </c>
    </row>
    <row r="266" spans="1:14" hidden="1">
      <c r="A266" s="1" t="s">
        <v>5646</v>
      </c>
      <c r="B266" s="1">
        <v>1833416</v>
      </c>
      <c r="C266" s="1" t="s">
        <v>1896</v>
      </c>
      <c r="D266" s="1" t="s">
        <v>1897</v>
      </c>
      <c r="E266" s="1" t="s">
        <v>1898</v>
      </c>
      <c r="F266" s="2">
        <v>1659.5</v>
      </c>
      <c r="G266" s="1" t="s">
        <v>9</v>
      </c>
      <c r="H266" s="1" t="s">
        <v>192</v>
      </c>
      <c r="I266" s="1" t="s">
        <v>193</v>
      </c>
      <c r="J266" s="1" t="s">
        <v>5647</v>
      </c>
      <c r="K266" s="1" t="s">
        <v>5648</v>
      </c>
      <c r="L266" s="1"/>
      <c r="M266">
        <f>VLOOKUP(J266,银行退!A:F,6,FALSE)</f>
        <v>1659.5</v>
      </c>
      <c r="N266" t="e">
        <f>VLOOKUP(J266,银行退!A:I,9,FALSE)</f>
        <v>#N/A</v>
      </c>
    </row>
    <row r="267" spans="1:14" hidden="1">
      <c r="A267" s="1" t="s">
        <v>5649</v>
      </c>
      <c r="B267" s="1">
        <v>1833456</v>
      </c>
      <c r="C267" s="1" t="s">
        <v>1900</v>
      </c>
      <c r="D267" s="1" t="s">
        <v>1901</v>
      </c>
      <c r="E267" s="1" t="s">
        <v>1902</v>
      </c>
      <c r="F267" s="2">
        <v>166</v>
      </c>
      <c r="G267" s="1" t="s">
        <v>9</v>
      </c>
      <c r="H267" s="1" t="s">
        <v>192</v>
      </c>
      <c r="I267" s="1" t="s">
        <v>193</v>
      </c>
      <c r="J267" s="1" t="s">
        <v>5650</v>
      </c>
      <c r="K267" s="1" t="s">
        <v>5651</v>
      </c>
      <c r="L267" s="1"/>
      <c r="M267">
        <f>VLOOKUP(J267,银行退!A:F,6,FALSE)</f>
        <v>166</v>
      </c>
      <c r="N267" t="e">
        <f>VLOOKUP(J267,银行退!A:I,9,FALSE)</f>
        <v>#N/A</v>
      </c>
    </row>
    <row r="268" spans="1:14" hidden="1">
      <c r="A268" s="1" t="s">
        <v>5652</v>
      </c>
      <c r="B268" s="1">
        <v>1833465</v>
      </c>
      <c r="C268" s="1" t="s">
        <v>1904</v>
      </c>
      <c r="D268" s="1" t="s">
        <v>1905</v>
      </c>
      <c r="E268" s="1" t="s">
        <v>1906</v>
      </c>
      <c r="F268" s="2">
        <v>5000</v>
      </c>
      <c r="G268" s="1" t="s">
        <v>9</v>
      </c>
      <c r="H268" s="1" t="s">
        <v>192</v>
      </c>
      <c r="I268" s="1" t="s">
        <v>193</v>
      </c>
      <c r="J268" s="1" t="s">
        <v>5653</v>
      </c>
      <c r="K268" s="1" t="s">
        <v>5654</v>
      </c>
      <c r="L268" s="1"/>
      <c r="M268">
        <f>VLOOKUP(J268,银行退!A:F,6,FALSE)</f>
        <v>5000</v>
      </c>
      <c r="N268" t="e">
        <f>VLOOKUP(J268,银行退!A:I,9,FALSE)</f>
        <v>#N/A</v>
      </c>
    </row>
    <row r="269" spans="1:14" hidden="1">
      <c r="A269" s="1" t="s">
        <v>5655</v>
      </c>
      <c r="B269" s="1">
        <v>1833468</v>
      </c>
      <c r="C269" s="1" t="s">
        <v>1908</v>
      </c>
      <c r="D269" s="1" t="s">
        <v>1905</v>
      </c>
      <c r="E269" s="1" t="s">
        <v>1906</v>
      </c>
      <c r="F269" s="2">
        <v>5000</v>
      </c>
      <c r="G269" s="1" t="s">
        <v>9</v>
      </c>
      <c r="H269" s="1" t="s">
        <v>192</v>
      </c>
      <c r="I269" s="1" t="s">
        <v>193</v>
      </c>
      <c r="J269" s="1" t="s">
        <v>5656</v>
      </c>
      <c r="K269" s="1" t="s">
        <v>5654</v>
      </c>
      <c r="L269" s="1"/>
      <c r="M269">
        <f>VLOOKUP(J269,银行退!A:F,6,FALSE)</f>
        <v>5000</v>
      </c>
      <c r="N269" t="e">
        <f>VLOOKUP(J269,银行退!A:I,9,FALSE)</f>
        <v>#N/A</v>
      </c>
    </row>
    <row r="270" spans="1:14" hidden="1">
      <c r="A270" s="1" t="s">
        <v>5657</v>
      </c>
      <c r="B270" s="1">
        <v>1833536</v>
      </c>
      <c r="C270" s="1" t="s">
        <v>1910</v>
      </c>
      <c r="D270" s="1" t="s">
        <v>1911</v>
      </c>
      <c r="E270" s="1" t="s">
        <v>1912</v>
      </c>
      <c r="F270" s="2">
        <v>1152</v>
      </c>
      <c r="G270" s="1" t="s">
        <v>9</v>
      </c>
      <c r="H270" s="1" t="s">
        <v>192</v>
      </c>
      <c r="I270" s="1" t="s">
        <v>193</v>
      </c>
      <c r="J270" s="1" t="s">
        <v>5658</v>
      </c>
      <c r="K270" s="1" t="s">
        <v>5659</v>
      </c>
      <c r="L270" s="1"/>
      <c r="M270">
        <f>VLOOKUP(J270,银行退!A:F,6,FALSE)</f>
        <v>1152</v>
      </c>
      <c r="N270" t="e">
        <f>VLOOKUP(J270,银行退!A:I,9,FALSE)</f>
        <v>#N/A</v>
      </c>
    </row>
    <row r="271" spans="1:14" hidden="1">
      <c r="A271" s="1" t="s">
        <v>5660</v>
      </c>
      <c r="B271" s="1">
        <v>1833593</v>
      </c>
      <c r="C271" s="1" t="s">
        <v>1914</v>
      </c>
      <c r="D271" s="1" t="s">
        <v>1915</v>
      </c>
      <c r="E271" s="1" t="s">
        <v>1916</v>
      </c>
      <c r="F271" s="2">
        <v>2243.7199999999998</v>
      </c>
      <c r="G271" s="1" t="s">
        <v>9</v>
      </c>
      <c r="H271" s="1" t="s">
        <v>192</v>
      </c>
      <c r="I271" s="1" t="s">
        <v>193</v>
      </c>
      <c r="J271" s="1" t="s">
        <v>5661</v>
      </c>
      <c r="K271" s="1" t="s">
        <v>5662</v>
      </c>
      <c r="L271" s="1"/>
      <c r="M271">
        <f>VLOOKUP(J271,银行退!A:F,6,FALSE)</f>
        <v>2243.7199999999998</v>
      </c>
      <c r="N271" t="e">
        <f>VLOOKUP(J271,银行退!A:I,9,FALSE)</f>
        <v>#N/A</v>
      </c>
    </row>
    <row r="272" spans="1:14" hidden="1">
      <c r="A272" s="1" t="s">
        <v>5663</v>
      </c>
      <c r="B272" s="1">
        <v>1833670</v>
      </c>
      <c r="C272" s="1" t="s">
        <v>1918</v>
      </c>
      <c r="D272" s="1" t="s">
        <v>1919</v>
      </c>
      <c r="E272" s="1" t="s">
        <v>1920</v>
      </c>
      <c r="F272" s="2">
        <v>1922.14</v>
      </c>
      <c r="G272" s="1" t="s">
        <v>9</v>
      </c>
      <c r="H272" s="1" t="s">
        <v>192</v>
      </c>
      <c r="I272" s="1" t="s">
        <v>193</v>
      </c>
      <c r="J272" s="1" t="s">
        <v>5664</v>
      </c>
      <c r="K272" s="1" t="s">
        <v>5665</v>
      </c>
      <c r="L272" s="1"/>
      <c r="M272">
        <f>VLOOKUP(J272,银行退!A:F,6,FALSE)</f>
        <v>1922.14</v>
      </c>
      <c r="N272" t="e">
        <f>VLOOKUP(J272,银行退!A:I,9,FALSE)</f>
        <v>#N/A</v>
      </c>
    </row>
    <row r="273" spans="1:14" hidden="1">
      <c r="A273" s="1" t="s">
        <v>5666</v>
      </c>
      <c r="B273" s="1">
        <v>1833681</v>
      </c>
      <c r="C273" s="1" t="s">
        <v>1922</v>
      </c>
      <c r="D273" s="1" t="s">
        <v>1923</v>
      </c>
      <c r="E273" s="1" t="s">
        <v>1924</v>
      </c>
      <c r="F273" s="2">
        <v>244.5</v>
      </c>
      <c r="G273" s="1" t="s">
        <v>9</v>
      </c>
      <c r="H273" s="1" t="s">
        <v>192</v>
      </c>
      <c r="I273" s="1" t="s">
        <v>193</v>
      </c>
      <c r="J273" s="1" t="s">
        <v>5667</v>
      </c>
      <c r="K273" s="1" t="s">
        <v>5668</v>
      </c>
      <c r="L273" s="1"/>
      <c r="M273">
        <f>VLOOKUP(J273,银行退!A:F,6,FALSE)</f>
        <v>244.5</v>
      </c>
      <c r="N273" t="e">
        <f>VLOOKUP(J273,银行退!A:I,9,FALSE)</f>
        <v>#N/A</v>
      </c>
    </row>
    <row r="274" spans="1:14" hidden="1">
      <c r="A274" s="1" t="s">
        <v>5669</v>
      </c>
      <c r="B274" s="1">
        <v>1833715</v>
      </c>
      <c r="C274" s="1" t="s">
        <v>1926</v>
      </c>
      <c r="D274" s="1" t="s">
        <v>251</v>
      </c>
      <c r="E274" s="1" t="s">
        <v>252</v>
      </c>
      <c r="F274" s="2">
        <v>551.5</v>
      </c>
      <c r="G274" s="1" t="s">
        <v>9</v>
      </c>
      <c r="H274" s="1" t="s">
        <v>192</v>
      </c>
      <c r="I274" s="1" t="s">
        <v>193</v>
      </c>
      <c r="J274" s="1" t="s">
        <v>5670</v>
      </c>
      <c r="K274" s="1" t="s">
        <v>589</v>
      </c>
      <c r="L274" s="1"/>
      <c r="M274">
        <f>VLOOKUP(J274,银行退!A:F,6,FALSE)</f>
        <v>551.5</v>
      </c>
      <c r="N274" t="e">
        <f>VLOOKUP(J274,银行退!A:I,9,FALSE)</f>
        <v>#N/A</v>
      </c>
    </row>
    <row r="275" spans="1:14" hidden="1">
      <c r="A275" s="1" t="s">
        <v>5671</v>
      </c>
      <c r="B275" s="1">
        <v>1833738</v>
      </c>
      <c r="C275" s="1" t="s">
        <v>1928</v>
      </c>
      <c r="D275" s="1" t="s">
        <v>1929</v>
      </c>
      <c r="E275" s="1" t="s">
        <v>1930</v>
      </c>
      <c r="F275" s="2">
        <v>4950</v>
      </c>
      <c r="G275" s="1" t="s">
        <v>9</v>
      </c>
      <c r="H275" s="1" t="s">
        <v>192</v>
      </c>
      <c r="I275" s="1" t="s">
        <v>193</v>
      </c>
      <c r="J275" s="1" t="s">
        <v>5672</v>
      </c>
      <c r="K275" s="1" t="s">
        <v>5673</v>
      </c>
      <c r="L275" s="1"/>
      <c r="M275">
        <f>VLOOKUP(J275,银行退!A:F,6,FALSE)</f>
        <v>4950</v>
      </c>
      <c r="N275" t="e">
        <f>VLOOKUP(J275,银行退!A:I,9,FALSE)</f>
        <v>#N/A</v>
      </c>
    </row>
    <row r="276" spans="1:14" hidden="1">
      <c r="A276" s="1" t="s">
        <v>5674</v>
      </c>
      <c r="B276" s="1">
        <v>1833759</v>
      </c>
      <c r="C276" s="1" t="s">
        <v>1932</v>
      </c>
      <c r="D276" s="1" t="s">
        <v>1933</v>
      </c>
      <c r="E276" s="1" t="s">
        <v>1934</v>
      </c>
      <c r="F276" s="2">
        <v>7636.76</v>
      </c>
      <c r="G276" s="1" t="s">
        <v>9</v>
      </c>
      <c r="H276" s="1" t="s">
        <v>192</v>
      </c>
      <c r="I276" s="1" t="s">
        <v>193</v>
      </c>
      <c r="J276" s="1" t="s">
        <v>5675</v>
      </c>
      <c r="K276" s="1" t="s">
        <v>5676</v>
      </c>
      <c r="L276" s="1"/>
      <c r="M276">
        <f>VLOOKUP(J276,银行退!A:F,6,FALSE)</f>
        <v>7636.76</v>
      </c>
      <c r="N276" t="e">
        <f>VLOOKUP(J276,银行退!A:I,9,FALSE)</f>
        <v>#N/A</v>
      </c>
    </row>
    <row r="277" spans="1:14" hidden="1">
      <c r="A277" s="1" t="s">
        <v>5677</v>
      </c>
      <c r="B277" s="1">
        <v>1834375</v>
      </c>
      <c r="C277" s="1" t="s">
        <v>1936</v>
      </c>
      <c r="D277" s="1" t="s">
        <v>1937</v>
      </c>
      <c r="E277" s="1" t="s">
        <v>1938</v>
      </c>
      <c r="F277" s="2">
        <v>158</v>
      </c>
      <c r="G277" s="1" t="s">
        <v>9</v>
      </c>
      <c r="H277" s="1" t="s">
        <v>192</v>
      </c>
      <c r="I277" s="1" t="s">
        <v>193</v>
      </c>
      <c r="J277" s="1" t="s">
        <v>5678</v>
      </c>
      <c r="K277" s="1" t="s">
        <v>5679</v>
      </c>
      <c r="L277" s="1"/>
      <c r="M277">
        <f>VLOOKUP(J277,银行退!A:F,6,FALSE)</f>
        <v>158</v>
      </c>
      <c r="N277" t="e">
        <f>VLOOKUP(J277,银行退!A:I,9,FALSE)</f>
        <v>#N/A</v>
      </c>
    </row>
    <row r="278" spans="1:14" hidden="1">
      <c r="A278" s="1" t="s">
        <v>5680</v>
      </c>
      <c r="B278" s="1">
        <v>1834535</v>
      </c>
      <c r="C278" s="1" t="s">
        <v>1940</v>
      </c>
      <c r="D278" s="1" t="s">
        <v>237</v>
      </c>
      <c r="E278" s="1" t="s">
        <v>1941</v>
      </c>
      <c r="F278" s="2">
        <v>394.72</v>
      </c>
      <c r="G278" s="1" t="s">
        <v>9</v>
      </c>
      <c r="H278" s="1" t="s">
        <v>192</v>
      </c>
      <c r="I278" s="1" t="s">
        <v>193</v>
      </c>
      <c r="J278" s="1" t="s">
        <v>5681</v>
      </c>
      <c r="K278" s="1" t="s">
        <v>238</v>
      </c>
      <c r="L278" s="1"/>
      <c r="M278">
        <f>VLOOKUP(J278,银行退!A:F,6,FALSE)</f>
        <v>394.72</v>
      </c>
      <c r="N278" t="e">
        <f>VLOOKUP(J278,银行退!A:I,9,FALSE)</f>
        <v>#N/A</v>
      </c>
    </row>
    <row r="279" spans="1:14" hidden="1">
      <c r="A279" s="1" t="s">
        <v>5682</v>
      </c>
      <c r="B279" s="1">
        <v>1834784</v>
      </c>
      <c r="C279" s="1" t="s">
        <v>1943</v>
      </c>
      <c r="D279" s="1" t="s">
        <v>1944</v>
      </c>
      <c r="E279" s="1" t="s">
        <v>1945</v>
      </c>
      <c r="F279" s="2">
        <v>85</v>
      </c>
      <c r="G279" s="1" t="s">
        <v>9</v>
      </c>
      <c r="H279" s="1" t="s">
        <v>192</v>
      </c>
      <c r="I279" s="1" t="s">
        <v>193</v>
      </c>
      <c r="J279" s="1" t="s">
        <v>5683</v>
      </c>
      <c r="K279" s="1" t="s">
        <v>5684</v>
      </c>
      <c r="L279" s="1"/>
      <c r="M279">
        <f>VLOOKUP(J279,银行退!A:F,6,FALSE)</f>
        <v>85</v>
      </c>
      <c r="N279" t="e">
        <f>VLOOKUP(J279,银行退!A:I,9,FALSE)</f>
        <v>#N/A</v>
      </c>
    </row>
    <row r="280" spans="1:14" hidden="1">
      <c r="A280" s="1" t="s">
        <v>5685</v>
      </c>
      <c r="B280" s="1">
        <v>1835837</v>
      </c>
      <c r="C280" s="1" t="s">
        <v>1947</v>
      </c>
      <c r="D280" s="1" t="s">
        <v>1948</v>
      </c>
      <c r="E280" s="1" t="s">
        <v>1949</v>
      </c>
      <c r="F280" s="2">
        <v>87.34</v>
      </c>
      <c r="G280" s="1" t="s">
        <v>9</v>
      </c>
      <c r="H280" s="1" t="s">
        <v>192</v>
      </c>
      <c r="I280" s="1" t="s">
        <v>193</v>
      </c>
      <c r="J280" s="1" t="s">
        <v>5686</v>
      </c>
      <c r="K280" s="1" t="s">
        <v>5687</v>
      </c>
      <c r="L280" s="1"/>
      <c r="M280">
        <f>VLOOKUP(J280,银行退!A:F,6,FALSE)</f>
        <v>87.34</v>
      </c>
      <c r="N280" t="e">
        <f>VLOOKUP(J280,银行退!A:I,9,FALSE)</f>
        <v>#N/A</v>
      </c>
    </row>
    <row r="281" spans="1:14" hidden="1">
      <c r="A281" s="1" t="s">
        <v>5688</v>
      </c>
      <c r="B281" s="1">
        <v>1835950</v>
      </c>
      <c r="C281" s="1" t="s">
        <v>1951</v>
      </c>
      <c r="D281" s="1" t="s">
        <v>1952</v>
      </c>
      <c r="E281" s="1" t="s">
        <v>1953</v>
      </c>
      <c r="F281" s="2">
        <v>5437.4</v>
      </c>
      <c r="G281" s="1" t="s">
        <v>9</v>
      </c>
      <c r="H281" s="1" t="s">
        <v>192</v>
      </c>
      <c r="I281" s="1" t="s">
        <v>193</v>
      </c>
      <c r="J281" s="1" t="s">
        <v>5689</v>
      </c>
      <c r="K281" s="1" t="s">
        <v>5687</v>
      </c>
      <c r="L281" s="1"/>
      <c r="M281">
        <f>VLOOKUP(J281,银行退!A:F,6,FALSE)</f>
        <v>5437.4</v>
      </c>
      <c r="N281" t="e">
        <f>VLOOKUP(J281,银行退!A:I,9,FALSE)</f>
        <v>#N/A</v>
      </c>
    </row>
    <row r="282" spans="1:14" hidden="1">
      <c r="A282" s="1" t="s">
        <v>5690</v>
      </c>
      <c r="B282" s="1">
        <v>1836069</v>
      </c>
      <c r="C282" s="1" t="s">
        <v>1955</v>
      </c>
      <c r="D282" s="1" t="s">
        <v>1956</v>
      </c>
      <c r="E282" s="1" t="s">
        <v>1957</v>
      </c>
      <c r="F282" s="2">
        <v>493.7</v>
      </c>
      <c r="G282" s="1" t="s">
        <v>9</v>
      </c>
      <c r="H282" s="1" t="s">
        <v>192</v>
      </c>
      <c r="I282" s="1" t="s">
        <v>193</v>
      </c>
      <c r="J282" s="1" t="s">
        <v>5691</v>
      </c>
      <c r="K282" s="1" t="s">
        <v>5692</v>
      </c>
      <c r="L282" s="1"/>
      <c r="M282">
        <f>VLOOKUP(J282,银行退!A:F,6,FALSE)</f>
        <v>493.7</v>
      </c>
      <c r="N282" t="e">
        <f>VLOOKUP(J282,银行退!A:I,9,FALSE)</f>
        <v>#N/A</v>
      </c>
    </row>
    <row r="283" spans="1:14" hidden="1">
      <c r="A283" s="1" t="s">
        <v>5693</v>
      </c>
      <c r="B283" s="1">
        <v>1836126</v>
      </c>
      <c r="C283" s="1" t="s">
        <v>1959</v>
      </c>
      <c r="D283" s="1" t="s">
        <v>1960</v>
      </c>
      <c r="E283" s="1" t="s">
        <v>1961</v>
      </c>
      <c r="F283" s="2">
        <v>504.5</v>
      </c>
      <c r="G283" s="1" t="s">
        <v>9</v>
      </c>
      <c r="H283" s="1" t="s">
        <v>192</v>
      </c>
      <c r="I283" s="1" t="s">
        <v>193</v>
      </c>
      <c r="J283" s="1" t="s">
        <v>5694</v>
      </c>
      <c r="K283" s="1" t="s">
        <v>5695</v>
      </c>
      <c r="L283" s="1"/>
      <c r="M283">
        <f>VLOOKUP(J283,银行退!A:F,6,FALSE)</f>
        <v>504.5</v>
      </c>
      <c r="N283" t="e">
        <f>VLOOKUP(J283,银行退!A:I,9,FALSE)</f>
        <v>#N/A</v>
      </c>
    </row>
    <row r="284" spans="1:14" hidden="1">
      <c r="A284" s="1" t="s">
        <v>5696</v>
      </c>
      <c r="B284" s="1">
        <v>1836305</v>
      </c>
      <c r="C284" s="1" t="s">
        <v>1963</v>
      </c>
      <c r="D284" s="1" t="s">
        <v>1964</v>
      </c>
      <c r="E284" s="1" t="s">
        <v>1965</v>
      </c>
      <c r="F284" s="2">
        <v>440</v>
      </c>
      <c r="G284" s="1" t="s">
        <v>9</v>
      </c>
      <c r="H284" s="1" t="s">
        <v>192</v>
      </c>
      <c r="I284" s="1" t="s">
        <v>193</v>
      </c>
      <c r="J284" s="1" t="s">
        <v>5697</v>
      </c>
      <c r="K284" s="1" t="s">
        <v>5698</v>
      </c>
      <c r="L284" s="1"/>
      <c r="M284">
        <f>VLOOKUP(J284,银行退!A:F,6,FALSE)</f>
        <v>440</v>
      </c>
      <c r="N284" t="e">
        <f>VLOOKUP(J284,银行退!A:I,9,FALSE)</f>
        <v>#N/A</v>
      </c>
    </row>
    <row r="285" spans="1:14" hidden="1">
      <c r="A285" s="1" t="s">
        <v>5699</v>
      </c>
      <c r="B285" s="1">
        <v>1836341</v>
      </c>
      <c r="C285" s="1" t="s">
        <v>1967</v>
      </c>
      <c r="D285" s="1" t="s">
        <v>1968</v>
      </c>
      <c r="E285" s="1" t="s">
        <v>1969</v>
      </c>
      <c r="F285" s="2">
        <v>458.5</v>
      </c>
      <c r="G285" s="1" t="s">
        <v>9</v>
      </c>
      <c r="H285" s="1" t="s">
        <v>192</v>
      </c>
      <c r="I285" s="1" t="s">
        <v>193</v>
      </c>
      <c r="J285" s="1" t="s">
        <v>5700</v>
      </c>
      <c r="K285" s="1" t="s">
        <v>5701</v>
      </c>
      <c r="L285" s="1"/>
      <c r="M285">
        <f>VLOOKUP(J285,银行退!A:F,6,FALSE)</f>
        <v>458.5</v>
      </c>
      <c r="N285" t="e">
        <f>VLOOKUP(J285,银行退!A:I,9,FALSE)</f>
        <v>#N/A</v>
      </c>
    </row>
    <row r="286" spans="1:14" hidden="1">
      <c r="A286" s="1" t="s">
        <v>5702</v>
      </c>
      <c r="B286" s="1">
        <v>1836351</v>
      </c>
      <c r="C286" s="1" t="s">
        <v>1971</v>
      </c>
      <c r="D286" s="1" t="s">
        <v>1972</v>
      </c>
      <c r="E286" s="1" t="s">
        <v>1973</v>
      </c>
      <c r="F286" s="2">
        <v>1300.6400000000001</v>
      </c>
      <c r="G286" s="1" t="s">
        <v>9</v>
      </c>
      <c r="H286" s="1" t="s">
        <v>192</v>
      </c>
      <c r="I286" s="1" t="s">
        <v>193</v>
      </c>
      <c r="J286" s="1" t="s">
        <v>5703</v>
      </c>
      <c r="K286" s="1" t="s">
        <v>5704</v>
      </c>
      <c r="L286" s="1"/>
      <c r="M286">
        <f>VLOOKUP(J286,银行退!A:F,6,FALSE)</f>
        <v>1300.6400000000001</v>
      </c>
      <c r="N286" t="e">
        <f>VLOOKUP(J286,银行退!A:I,9,FALSE)</f>
        <v>#N/A</v>
      </c>
    </row>
    <row r="287" spans="1:14" hidden="1">
      <c r="A287" s="1" t="s">
        <v>1167</v>
      </c>
      <c r="B287" s="1">
        <v>1836890</v>
      </c>
      <c r="C287" s="1" t="s">
        <v>1975</v>
      </c>
      <c r="D287" s="1" t="s">
        <v>1976</v>
      </c>
      <c r="E287" s="1" t="s">
        <v>1143</v>
      </c>
      <c r="F287" s="2">
        <v>1586.76</v>
      </c>
      <c r="G287" s="1" t="s">
        <v>9</v>
      </c>
      <c r="H287" s="1" t="s">
        <v>194</v>
      </c>
      <c r="I287" s="1" t="s">
        <v>194</v>
      </c>
      <c r="J287" s="1" t="s">
        <v>5705</v>
      </c>
      <c r="K287" s="1" t="s">
        <v>1142</v>
      </c>
      <c r="L287" s="1"/>
      <c r="M287">
        <f>VLOOKUP(J287,银行退!A:F,6,FALSE)</f>
        <v>1586.76</v>
      </c>
      <c r="N287" t="str">
        <f>VLOOKUP(J287,银行退!A:I,9,FALSE)</f>
        <v>2017-09-05</v>
      </c>
    </row>
    <row r="288" spans="1:14" hidden="1">
      <c r="A288" s="1" t="s">
        <v>5706</v>
      </c>
      <c r="B288" s="1">
        <v>1836975</v>
      </c>
      <c r="C288" s="1" t="s">
        <v>1978</v>
      </c>
      <c r="D288" s="1" t="s">
        <v>1979</v>
      </c>
      <c r="E288" s="1" t="s">
        <v>1980</v>
      </c>
      <c r="F288" s="2">
        <v>60.5</v>
      </c>
      <c r="G288" s="1" t="s">
        <v>9</v>
      </c>
      <c r="H288" s="1" t="s">
        <v>192</v>
      </c>
      <c r="I288" s="1" t="s">
        <v>193</v>
      </c>
      <c r="J288" s="1" t="s">
        <v>5707</v>
      </c>
      <c r="K288" s="1" t="s">
        <v>5708</v>
      </c>
      <c r="L288" s="1"/>
      <c r="M288">
        <f>VLOOKUP(J288,银行退!A:F,6,FALSE)</f>
        <v>60.5</v>
      </c>
      <c r="N288" t="e">
        <f>VLOOKUP(J288,银行退!A:I,9,FALSE)</f>
        <v>#N/A</v>
      </c>
    </row>
    <row r="289" spans="1:14" hidden="1">
      <c r="A289" s="1" t="s">
        <v>5709</v>
      </c>
      <c r="B289" s="1">
        <v>1837460</v>
      </c>
      <c r="C289" s="1" t="s">
        <v>1982</v>
      </c>
      <c r="D289" s="1" t="s">
        <v>1983</v>
      </c>
      <c r="E289" s="1" t="s">
        <v>1984</v>
      </c>
      <c r="F289" s="2">
        <v>282.76</v>
      </c>
      <c r="G289" s="1" t="s">
        <v>9</v>
      </c>
      <c r="H289" s="1" t="s">
        <v>192</v>
      </c>
      <c r="I289" s="1" t="s">
        <v>193</v>
      </c>
      <c r="J289" s="1" t="s">
        <v>5710</v>
      </c>
      <c r="K289" s="1" t="s">
        <v>5711</v>
      </c>
      <c r="L289" s="1"/>
      <c r="M289">
        <f>VLOOKUP(J289,银行退!A:F,6,FALSE)</f>
        <v>282.76</v>
      </c>
      <c r="N289" t="e">
        <f>VLOOKUP(J289,银行退!A:I,9,FALSE)</f>
        <v>#N/A</v>
      </c>
    </row>
    <row r="290" spans="1:14" hidden="1">
      <c r="A290" s="1" t="s">
        <v>5712</v>
      </c>
      <c r="B290" s="1">
        <v>1837887</v>
      </c>
      <c r="C290" s="1" t="s">
        <v>1986</v>
      </c>
      <c r="D290" s="1" t="s">
        <v>1987</v>
      </c>
      <c r="E290" s="1" t="s">
        <v>1988</v>
      </c>
      <c r="F290" s="2">
        <v>500</v>
      </c>
      <c r="G290" s="1" t="s">
        <v>9</v>
      </c>
      <c r="H290" s="1" t="s">
        <v>192</v>
      </c>
      <c r="I290" s="1" t="s">
        <v>193</v>
      </c>
      <c r="J290" s="1" t="s">
        <v>5713</v>
      </c>
      <c r="K290" s="1" t="s">
        <v>5714</v>
      </c>
      <c r="L290" s="1"/>
      <c r="M290">
        <f>VLOOKUP(J290,银行退!A:F,6,FALSE)</f>
        <v>500</v>
      </c>
      <c r="N290" t="e">
        <f>VLOOKUP(J290,银行退!A:I,9,FALSE)</f>
        <v>#N/A</v>
      </c>
    </row>
    <row r="291" spans="1:14" hidden="1">
      <c r="A291" s="1" t="s">
        <v>5715</v>
      </c>
      <c r="B291" s="1">
        <v>1837915</v>
      </c>
      <c r="C291" s="1" t="s">
        <v>1990</v>
      </c>
      <c r="D291" s="1" t="s">
        <v>1991</v>
      </c>
      <c r="E291" s="1" t="s">
        <v>1992</v>
      </c>
      <c r="F291" s="2">
        <v>500</v>
      </c>
      <c r="G291" s="1" t="s">
        <v>9</v>
      </c>
      <c r="H291" s="1" t="s">
        <v>192</v>
      </c>
      <c r="I291" s="1" t="s">
        <v>193</v>
      </c>
      <c r="J291" s="1" t="s">
        <v>5716</v>
      </c>
      <c r="K291" s="1" t="s">
        <v>5717</v>
      </c>
      <c r="L291" s="1"/>
      <c r="M291">
        <f>VLOOKUP(J291,银行退!A:F,6,FALSE)</f>
        <v>500</v>
      </c>
      <c r="N291" t="e">
        <f>VLOOKUP(J291,银行退!A:I,9,FALSE)</f>
        <v>#N/A</v>
      </c>
    </row>
    <row r="292" spans="1:14" hidden="1">
      <c r="A292" s="1" t="s">
        <v>5718</v>
      </c>
      <c r="B292" s="1">
        <v>1837942</v>
      </c>
      <c r="C292" s="1" t="s">
        <v>1994</v>
      </c>
      <c r="D292" s="1" t="s">
        <v>1987</v>
      </c>
      <c r="E292" s="1" t="s">
        <v>1988</v>
      </c>
      <c r="F292" s="2">
        <v>9000</v>
      </c>
      <c r="G292" s="1" t="s">
        <v>9</v>
      </c>
      <c r="H292" s="1" t="s">
        <v>192</v>
      </c>
      <c r="I292" s="1" t="s">
        <v>193</v>
      </c>
      <c r="J292" s="1" t="s">
        <v>5719</v>
      </c>
      <c r="K292" s="1" t="s">
        <v>5714</v>
      </c>
      <c r="L292" s="1"/>
      <c r="M292">
        <f>VLOOKUP(J292,银行退!A:F,6,FALSE)</f>
        <v>9000</v>
      </c>
      <c r="N292" t="e">
        <f>VLOOKUP(J292,银行退!A:I,9,FALSE)</f>
        <v>#N/A</v>
      </c>
    </row>
    <row r="293" spans="1:14" hidden="1">
      <c r="A293" s="1" t="s">
        <v>5720</v>
      </c>
      <c r="B293" s="1">
        <v>1838001</v>
      </c>
      <c r="C293" s="1" t="s">
        <v>1996</v>
      </c>
      <c r="D293" s="1" t="s">
        <v>1997</v>
      </c>
      <c r="E293" s="1" t="s">
        <v>1998</v>
      </c>
      <c r="F293" s="2">
        <v>900</v>
      </c>
      <c r="G293" s="1" t="s">
        <v>9</v>
      </c>
      <c r="H293" s="1" t="s">
        <v>192</v>
      </c>
      <c r="I293" s="1" t="s">
        <v>193</v>
      </c>
      <c r="J293" s="1" t="s">
        <v>5721</v>
      </c>
      <c r="K293" s="1" t="s">
        <v>5722</v>
      </c>
      <c r="L293" s="1"/>
      <c r="M293">
        <f>VLOOKUP(J293,银行退!A:F,6,FALSE)</f>
        <v>900</v>
      </c>
      <c r="N293" t="e">
        <f>VLOOKUP(J293,银行退!A:I,9,FALSE)</f>
        <v>#N/A</v>
      </c>
    </row>
    <row r="294" spans="1:14" hidden="1">
      <c r="A294" s="1" t="s">
        <v>5723</v>
      </c>
      <c r="B294" s="1">
        <v>1838050</v>
      </c>
      <c r="C294" s="1" t="s">
        <v>2000</v>
      </c>
      <c r="D294" s="1" t="s">
        <v>1997</v>
      </c>
      <c r="E294" s="1" t="s">
        <v>1998</v>
      </c>
      <c r="F294" s="2">
        <v>422</v>
      </c>
      <c r="G294" s="1" t="s">
        <v>9</v>
      </c>
      <c r="H294" s="1" t="s">
        <v>192</v>
      </c>
      <c r="I294" s="1" t="s">
        <v>193</v>
      </c>
      <c r="J294" s="1" t="s">
        <v>5724</v>
      </c>
      <c r="K294" s="1" t="s">
        <v>5722</v>
      </c>
      <c r="L294" s="1"/>
      <c r="M294">
        <f>VLOOKUP(J294,银行退!A:F,6,FALSE)</f>
        <v>422</v>
      </c>
      <c r="N294" t="e">
        <f>VLOOKUP(J294,银行退!A:I,9,FALSE)</f>
        <v>#N/A</v>
      </c>
    </row>
    <row r="295" spans="1:14" hidden="1">
      <c r="A295" s="1" t="s">
        <v>5725</v>
      </c>
      <c r="B295" s="1">
        <v>1838122</v>
      </c>
      <c r="C295" s="1" t="s">
        <v>2002</v>
      </c>
      <c r="D295" s="1" t="s">
        <v>2003</v>
      </c>
      <c r="E295" s="1" t="s">
        <v>2004</v>
      </c>
      <c r="F295" s="2">
        <v>154.66</v>
      </c>
      <c r="G295" s="1" t="s">
        <v>9</v>
      </c>
      <c r="H295" s="1" t="s">
        <v>192</v>
      </c>
      <c r="I295" s="1" t="s">
        <v>193</v>
      </c>
      <c r="J295" s="1" t="s">
        <v>5726</v>
      </c>
      <c r="K295" s="1" t="s">
        <v>5727</v>
      </c>
      <c r="L295" s="1"/>
      <c r="M295">
        <f>VLOOKUP(J295,银行退!A:F,6,FALSE)</f>
        <v>154.66</v>
      </c>
      <c r="N295" t="e">
        <f>VLOOKUP(J295,银行退!A:I,9,FALSE)</f>
        <v>#N/A</v>
      </c>
    </row>
    <row r="296" spans="1:14" hidden="1">
      <c r="A296" s="1" t="s">
        <v>5728</v>
      </c>
      <c r="B296" s="1">
        <v>1838399</v>
      </c>
      <c r="C296" s="1" t="s">
        <v>2006</v>
      </c>
      <c r="D296" s="1" t="s">
        <v>2007</v>
      </c>
      <c r="E296" s="1" t="s">
        <v>2008</v>
      </c>
      <c r="F296" s="2">
        <v>118.03</v>
      </c>
      <c r="G296" s="1" t="s">
        <v>9</v>
      </c>
      <c r="H296" s="1" t="s">
        <v>192</v>
      </c>
      <c r="I296" s="1" t="s">
        <v>193</v>
      </c>
      <c r="J296" s="1" t="s">
        <v>5729</v>
      </c>
      <c r="K296" s="1" t="s">
        <v>5730</v>
      </c>
      <c r="L296" s="1"/>
      <c r="M296">
        <f>VLOOKUP(J296,银行退!A:F,6,FALSE)</f>
        <v>118.03</v>
      </c>
      <c r="N296" t="e">
        <f>VLOOKUP(J296,银行退!A:I,9,FALSE)</f>
        <v>#N/A</v>
      </c>
    </row>
    <row r="297" spans="1:14" hidden="1">
      <c r="A297" s="1" t="s">
        <v>5731</v>
      </c>
      <c r="B297" s="1">
        <v>1838965</v>
      </c>
      <c r="C297" s="1" t="s">
        <v>2010</v>
      </c>
      <c r="D297" s="1" t="s">
        <v>2011</v>
      </c>
      <c r="E297" s="1" t="s">
        <v>2012</v>
      </c>
      <c r="F297" s="2">
        <v>54</v>
      </c>
      <c r="G297" s="1" t="s">
        <v>9</v>
      </c>
      <c r="H297" s="1" t="s">
        <v>192</v>
      </c>
      <c r="I297" s="1" t="s">
        <v>193</v>
      </c>
      <c r="J297" s="1" t="s">
        <v>5732</v>
      </c>
      <c r="K297" s="1" t="s">
        <v>5733</v>
      </c>
      <c r="L297" s="1"/>
      <c r="M297">
        <f>VLOOKUP(J297,银行退!A:F,6,FALSE)</f>
        <v>54</v>
      </c>
      <c r="N297" t="e">
        <f>VLOOKUP(J297,银行退!A:I,9,FALSE)</f>
        <v>#N/A</v>
      </c>
    </row>
    <row r="298" spans="1:14" hidden="1">
      <c r="A298" s="1" t="s">
        <v>5734</v>
      </c>
      <c r="B298" s="1">
        <v>1839136</v>
      </c>
      <c r="C298" s="1" t="s">
        <v>2014</v>
      </c>
      <c r="D298" s="1" t="s">
        <v>2015</v>
      </c>
      <c r="E298" s="1" t="s">
        <v>2016</v>
      </c>
      <c r="F298" s="2">
        <v>4072.45</v>
      </c>
      <c r="G298" s="1" t="s">
        <v>9</v>
      </c>
      <c r="H298" s="1" t="s">
        <v>192</v>
      </c>
      <c r="I298" s="1" t="s">
        <v>193</v>
      </c>
      <c r="J298" s="1" t="s">
        <v>5735</v>
      </c>
      <c r="K298" s="1" t="s">
        <v>5736</v>
      </c>
      <c r="L298" s="1"/>
      <c r="M298">
        <f>VLOOKUP(J298,银行退!A:F,6,FALSE)</f>
        <v>4072.45</v>
      </c>
      <c r="N298" t="e">
        <f>VLOOKUP(J298,银行退!A:I,9,FALSE)</f>
        <v>#N/A</v>
      </c>
    </row>
    <row r="299" spans="1:14" hidden="1">
      <c r="A299" s="1" t="s">
        <v>5737</v>
      </c>
      <c r="B299" s="1">
        <v>1839326</v>
      </c>
      <c r="C299" s="1" t="s">
        <v>2018</v>
      </c>
      <c r="D299" s="1" t="s">
        <v>2019</v>
      </c>
      <c r="E299" s="1" t="s">
        <v>2020</v>
      </c>
      <c r="F299" s="2">
        <v>45.2</v>
      </c>
      <c r="G299" s="1" t="s">
        <v>9</v>
      </c>
      <c r="H299" s="1" t="s">
        <v>192</v>
      </c>
      <c r="I299" s="1" t="s">
        <v>193</v>
      </c>
      <c r="J299" s="1" t="s">
        <v>5738</v>
      </c>
      <c r="K299" s="1" t="s">
        <v>5739</v>
      </c>
      <c r="L299" s="1"/>
      <c r="M299">
        <f>VLOOKUP(J299,银行退!A:F,6,FALSE)</f>
        <v>45.2</v>
      </c>
      <c r="N299" t="e">
        <f>VLOOKUP(J299,银行退!A:I,9,FALSE)</f>
        <v>#N/A</v>
      </c>
    </row>
    <row r="300" spans="1:14" hidden="1">
      <c r="A300" s="1" t="s">
        <v>5740</v>
      </c>
      <c r="B300" s="1">
        <v>1839449</v>
      </c>
      <c r="C300" s="1" t="s">
        <v>2022</v>
      </c>
      <c r="D300" s="1" t="s">
        <v>2023</v>
      </c>
      <c r="E300" s="1" t="s">
        <v>2024</v>
      </c>
      <c r="F300" s="2">
        <v>1340</v>
      </c>
      <c r="G300" s="1" t="s">
        <v>9</v>
      </c>
      <c r="H300" s="1" t="s">
        <v>192</v>
      </c>
      <c r="I300" s="1" t="s">
        <v>193</v>
      </c>
      <c r="J300" s="1" t="s">
        <v>5741</v>
      </c>
      <c r="K300" s="1" t="s">
        <v>5742</v>
      </c>
      <c r="L300" s="1"/>
      <c r="M300">
        <f>VLOOKUP(J300,银行退!A:F,6,FALSE)</f>
        <v>1340</v>
      </c>
      <c r="N300" t="e">
        <f>VLOOKUP(J300,银行退!A:I,9,FALSE)</f>
        <v>#N/A</v>
      </c>
    </row>
    <row r="301" spans="1:14" hidden="1">
      <c r="A301" s="1" t="s">
        <v>5743</v>
      </c>
      <c r="B301" s="1">
        <v>1839470</v>
      </c>
      <c r="C301" s="1" t="s">
        <v>2026</v>
      </c>
      <c r="D301" s="1" t="s">
        <v>2027</v>
      </c>
      <c r="E301" s="1" t="s">
        <v>2028</v>
      </c>
      <c r="F301" s="2">
        <v>15000</v>
      </c>
      <c r="G301" s="1" t="s">
        <v>9</v>
      </c>
      <c r="H301" s="1" t="s">
        <v>192</v>
      </c>
      <c r="I301" s="1" t="s">
        <v>193</v>
      </c>
      <c r="J301" s="1" t="s">
        <v>5744</v>
      </c>
      <c r="K301" s="1" t="s">
        <v>5745</v>
      </c>
      <c r="L301" s="1"/>
      <c r="M301">
        <f>VLOOKUP(J301,银行退!A:F,6,FALSE)</f>
        <v>15000</v>
      </c>
      <c r="N301" t="e">
        <f>VLOOKUP(J301,银行退!A:I,9,FALSE)</f>
        <v>#N/A</v>
      </c>
    </row>
    <row r="302" spans="1:14" hidden="1">
      <c r="A302" s="1" t="s">
        <v>5746</v>
      </c>
      <c r="B302" s="1">
        <v>1839568</v>
      </c>
      <c r="C302" s="1" t="s">
        <v>2030</v>
      </c>
      <c r="D302" s="1" t="s">
        <v>2027</v>
      </c>
      <c r="E302" s="1" t="s">
        <v>2028</v>
      </c>
      <c r="F302" s="2">
        <v>569.74</v>
      </c>
      <c r="G302" s="1" t="s">
        <v>9</v>
      </c>
      <c r="H302" s="1" t="s">
        <v>192</v>
      </c>
      <c r="I302" s="1" t="s">
        <v>193</v>
      </c>
      <c r="J302" s="1" t="s">
        <v>5747</v>
      </c>
      <c r="K302" s="1" t="s">
        <v>5745</v>
      </c>
      <c r="L302" s="1"/>
      <c r="M302">
        <f>VLOOKUP(J302,银行退!A:F,6,FALSE)</f>
        <v>569.74</v>
      </c>
      <c r="N302" t="e">
        <f>VLOOKUP(J302,银行退!A:I,9,FALSE)</f>
        <v>#N/A</v>
      </c>
    </row>
    <row r="303" spans="1:14" hidden="1">
      <c r="A303" s="1" t="s">
        <v>5748</v>
      </c>
      <c r="B303" s="1">
        <v>1839694</v>
      </c>
      <c r="C303" s="1" t="s">
        <v>2032</v>
      </c>
      <c r="D303" s="1" t="s">
        <v>2033</v>
      </c>
      <c r="E303" s="1" t="s">
        <v>2034</v>
      </c>
      <c r="F303" s="2">
        <v>500</v>
      </c>
      <c r="G303" s="1" t="s">
        <v>9</v>
      </c>
      <c r="H303" s="1" t="s">
        <v>192</v>
      </c>
      <c r="I303" s="1" t="s">
        <v>193</v>
      </c>
      <c r="J303" s="1" t="s">
        <v>5749</v>
      </c>
      <c r="K303" s="1" t="s">
        <v>5750</v>
      </c>
      <c r="L303" s="1"/>
      <c r="M303">
        <f>VLOOKUP(J303,银行退!A:F,6,FALSE)</f>
        <v>500</v>
      </c>
      <c r="N303" t="e">
        <f>VLOOKUP(J303,银行退!A:I,9,FALSE)</f>
        <v>#N/A</v>
      </c>
    </row>
    <row r="304" spans="1:14" hidden="1">
      <c r="A304" s="1" t="s">
        <v>5751</v>
      </c>
      <c r="B304" s="1">
        <v>1839848</v>
      </c>
      <c r="C304" s="1" t="s">
        <v>2036</v>
      </c>
      <c r="D304" s="1" t="s">
        <v>2037</v>
      </c>
      <c r="E304" s="1" t="s">
        <v>2038</v>
      </c>
      <c r="F304" s="2">
        <v>84.5</v>
      </c>
      <c r="G304" s="1" t="s">
        <v>9</v>
      </c>
      <c r="H304" s="1" t="s">
        <v>192</v>
      </c>
      <c r="I304" s="1" t="s">
        <v>193</v>
      </c>
      <c r="J304" s="1" t="s">
        <v>5752</v>
      </c>
      <c r="K304" s="1" t="s">
        <v>5753</v>
      </c>
      <c r="L304" s="1"/>
      <c r="M304">
        <f>VLOOKUP(J304,银行退!A:F,6,FALSE)</f>
        <v>84.5</v>
      </c>
      <c r="N304" t="e">
        <f>VLOOKUP(J304,银行退!A:I,9,FALSE)</f>
        <v>#N/A</v>
      </c>
    </row>
    <row r="305" spans="1:14" hidden="1">
      <c r="A305" s="1" t="s">
        <v>5754</v>
      </c>
      <c r="B305" s="1">
        <v>1839986</v>
      </c>
      <c r="C305" s="1" t="s">
        <v>2040</v>
      </c>
      <c r="D305" s="1" t="s">
        <v>2041</v>
      </c>
      <c r="E305" s="1" t="s">
        <v>2042</v>
      </c>
      <c r="F305" s="2">
        <v>20000</v>
      </c>
      <c r="G305" s="1" t="s">
        <v>9</v>
      </c>
      <c r="H305" s="1" t="s">
        <v>192</v>
      </c>
      <c r="I305" s="1" t="s">
        <v>193</v>
      </c>
      <c r="J305" s="1" t="s">
        <v>5755</v>
      </c>
      <c r="K305" s="1" t="s">
        <v>5756</v>
      </c>
      <c r="L305" s="1"/>
      <c r="M305">
        <f>VLOOKUP(J305,银行退!A:F,6,FALSE)</f>
        <v>20000</v>
      </c>
      <c r="N305" t="e">
        <f>VLOOKUP(J305,银行退!A:I,9,FALSE)</f>
        <v>#N/A</v>
      </c>
    </row>
    <row r="306" spans="1:14" hidden="1">
      <c r="A306" s="1" t="s">
        <v>5757</v>
      </c>
      <c r="B306" s="1">
        <v>1840076</v>
      </c>
      <c r="C306" s="1" t="s">
        <v>2044</v>
      </c>
      <c r="D306" s="1" t="s">
        <v>2045</v>
      </c>
      <c r="E306" s="1" t="s">
        <v>66</v>
      </c>
      <c r="F306" s="2">
        <v>6586.69</v>
      </c>
      <c r="G306" s="1" t="s">
        <v>9</v>
      </c>
      <c r="H306" s="1" t="s">
        <v>192</v>
      </c>
      <c r="I306" s="1" t="s">
        <v>193</v>
      </c>
      <c r="J306" s="1" t="s">
        <v>5758</v>
      </c>
      <c r="K306" s="1" t="s">
        <v>65</v>
      </c>
      <c r="L306" s="1"/>
      <c r="M306">
        <f>VLOOKUP(J306,银行退!A:F,6,FALSE)</f>
        <v>6586.69</v>
      </c>
      <c r="N306" t="e">
        <f>VLOOKUP(J306,银行退!A:I,9,FALSE)</f>
        <v>#N/A</v>
      </c>
    </row>
    <row r="307" spans="1:14" hidden="1">
      <c r="A307" s="1" t="s">
        <v>5759</v>
      </c>
      <c r="B307" s="1">
        <v>1840160</v>
      </c>
      <c r="C307" s="1" t="s">
        <v>2047</v>
      </c>
      <c r="D307" s="1" t="s">
        <v>137</v>
      </c>
      <c r="E307" s="1" t="s">
        <v>66</v>
      </c>
      <c r="F307" s="2">
        <v>3500</v>
      </c>
      <c r="G307" s="1" t="s">
        <v>9</v>
      </c>
      <c r="H307" s="1" t="s">
        <v>192</v>
      </c>
      <c r="I307" s="1" t="s">
        <v>193</v>
      </c>
      <c r="J307" s="1" t="s">
        <v>5760</v>
      </c>
      <c r="K307" s="1" t="s">
        <v>65</v>
      </c>
      <c r="L307" s="1"/>
      <c r="M307">
        <f>VLOOKUP(J307,银行退!A:F,6,FALSE)</f>
        <v>3500</v>
      </c>
      <c r="N307" t="e">
        <f>VLOOKUP(J307,银行退!A:I,9,FALSE)</f>
        <v>#N/A</v>
      </c>
    </row>
    <row r="308" spans="1:14" hidden="1">
      <c r="A308" s="1" t="s">
        <v>5761</v>
      </c>
      <c r="B308" s="1">
        <v>1840240</v>
      </c>
      <c r="C308" s="1" t="s">
        <v>2049</v>
      </c>
      <c r="D308" s="1" t="s">
        <v>2050</v>
      </c>
      <c r="E308" s="1" t="s">
        <v>2051</v>
      </c>
      <c r="F308" s="2">
        <v>402.05</v>
      </c>
      <c r="G308" s="1" t="s">
        <v>9</v>
      </c>
      <c r="H308" s="1" t="s">
        <v>192</v>
      </c>
      <c r="I308" s="1" t="s">
        <v>193</v>
      </c>
      <c r="J308" s="1" t="s">
        <v>5762</v>
      </c>
      <c r="K308" s="1" t="s">
        <v>5763</v>
      </c>
      <c r="L308" s="1"/>
      <c r="M308">
        <f>VLOOKUP(J308,银行退!A:F,6,FALSE)</f>
        <v>402.05</v>
      </c>
      <c r="N308" t="e">
        <f>VLOOKUP(J308,银行退!A:I,9,FALSE)</f>
        <v>#N/A</v>
      </c>
    </row>
    <row r="309" spans="1:14" hidden="1">
      <c r="A309" s="1" t="s">
        <v>5764</v>
      </c>
      <c r="B309" s="1">
        <v>1840581</v>
      </c>
      <c r="C309" s="1" t="s">
        <v>2053</v>
      </c>
      <c r="D309" s="1" t="s">
        <v>2054</v>
      </c>
      <c r="E309" s="1" t="s">
        <v>2055</v>
      </c>
      <c r="F309" s="2">
        <v>350</v>
      </c>
      <c r="G309" s="1" t="s">
        <v>9</v>
      </c>
      <c r="H309" s="1" t="s">
        <v>192</v>
      </c>
      <c r="I309" s="1" t="s">
        <v>193</v>
      </c>
      <c r="J309" s="1" t="s">
        <v>5765</v>
      </c>
      <c r="K309" s="1" t="s">
        <v>5766</v>
      </c>
      <c r="L309" s="1"/>
      <c r="M309">
        <f>VLOOKUP(J309,银行退!A:F,6,FALSE)</f>
        <v>350</v>
      </c>
      <c r="N309" t="e">
        <f>VLOOKUP(J309,银行退!A:I,9,FALSE)</f>
        <v>#N/A</v>
      </c>
    </row>
    <row r="310" spans="1:14" hidden="1">
      <c r="A310" s="1" t="s">
        <v>5767</v>
      </c>
      <c r="B310" s="1">
        <v>1840582</v>
      </c>
      <c r="C310" s="1" t="s">
        <v>2057</v>
      </c>
      <c r="D310" s="1" t="s">
        <v>2058</v>
      </c>
      <c r="E310" s="1" t="s">
        <v>2059</v>
      </c>
      <c r="F310" s="2">
        <v>392.6</v>
      </c>
      <c r="G310" s="1" t="s">
        <v>9</v>
      </c>
      <c r="H310" s="1" t="s">
        <v>192</v>
      </c>
      <c r="I310" s="1" t="s">
        <v>193</v>
      </c>
      <c r="J310" s="1" t="s">
        <v>5768</v>
      </c>
      <c r="K310" s="1" t="s">
        <v>5769</v>
      </c>
      <c r="L310" s="1"/>
      <c r="M310">
        <f>VLOOKUP(J310,银行退!A:F,6,FALSE)</f>
        <v>392.6</v>
      </c>
      <c r="N310" t="e">
        <f>VLOOKUP(J310,银行退!A:I,9,FALSE)</f>
        <v>#N/A</v>
      </c>
    </row>
    <row r="311" spans="1:14" hidden="1">
      <c r="A311" s="1" t="s">
        <v>5770</v>
      </c>
      <c r="B311" s="1">
        <v>1840786</v>
      </c>
      <c r="C311" s="1" t="s">
        <v>2061</v>
      </c>
      <c r="D311" s="1" t="s">
        <v>137</v>
      </c>
      <c r="E311" s="1" t="s">
        <v>66</v>
      </c>
      <c r="F311" s="2">
        <v>424.72</v>
      </c>
      <c r="G311" s="1" t="s">
        <v>9</v>
      </c>
      <c r="H311" s="1" t="s">
        <v>192</v>
      </c>
      <c r="I311" s="1" t="s">
        <v>193</v>
      </c>
      <c r="J311" s="1" t="s">
        <v>5771</v>
      </c>
      <c r="K311" s="1" t="s">
        <v>65</v>
      </c>
      <c r="L311" s="1"/>
      <c r="M311">
        <f>VLOOKUP(J311,银行退!A:F,6,FALSE)</f>
        <v>424.72</v>
      </c>
      <c r="N311" t="e">
        <f>VLOOKUP(J311,银行退!A:I,9,FALSE)</f>
        <v>#N/A</v>
      </c>
    </row>
    <row r="312" spans="1:14" hidden="1">
      <c r="A312" s="1" t="s">
        <v>5772</v>
      </c>
      <c r="B312" s="1">
        <v>1840823</v>
      </c>
      <c r="C312" s="1" t="s">
        <v>2063</v>
      </c>
      <c r="D312" s="1" t="s">
        <v>2064</v>
      </c>
      <c r="E312" s="1" t="s">
        <v>2065</v>
      </c>
      <c r="F312" s="2">
        <v>1395</v>
      </c>
      <c r="G312" s="1" t="s">
        <v>9</v>
      </c>
      <c r="H312" s="1" t="s">
        <v>192</v>
      </c>
      <c r="I312" s="1" t="s">
        <v>193</v>
      </c>
      <c r="J312" s="1" t="s">
        <v>5773</v>
      </c>
      <c r="K312" s="1" t="s">
        <v>5774</v>
      </c>
      <c r="L312" s="1"/>
      <c r="M312">
        <f>VLOOKUP(J312,银行退!A:F,6,FALSE)</f>
        <v>1395</v>
      </c>
      <c r="N312" t="e">
        <f>VLOOKUP(J312,银行退!A:I,9,FALSE)</f>
        <v>#N/A</v>
      </c>
    </row>
    <row r="313" spans="1:14" hidden="1">
      <c r="A313" s="1" t="s">
        <v>5775</v>
      </c>
      <c r="B313" s="1">
        <v>1840846</v>
      </c>
      <c r="C313" s="1" t="s">
        <v>2067</v>
      </c>
      <c r="D313" s="1" t="s">
        <v>2068</v>
      </c>
      <c r="E313" s="1" t="s">
        <v>2069</v>
      </c>
      <c r="F313" s="2">
        <v>250</v>
      </c>
      <c r="G313" s="1" t="s">
        <v>9</v>
      </c>
      <c r="H313" s="1" t="s">
        <v>192</v>
      </c>
      <c r="I313" s="1" t="s">
        <v>193</v>
      </c>
      <c r="J313" s="1" t="s">
        <v>5776</v>
      </c>
      <c r="K313" s="1" t="s">
        <v>5777</v>
      </c>
      <c r="L313" s="1"/>
      <c r="M313">
        <f>VLOOKUP(J313,银行退!A:F,6,FALSE)</f>
        <v>250</v>
      </c>
      <c r="N313" t="e">
        <f>VLOOKUP(J313,银行退!A:I,9,FALSE)</f>
        <v>#N/A</v>
      </c>
    </row>
    <row r="314" spans="1:14" hidden="1">
      <c r="A314" s="1" t="s">
        <v>5778</v>
      </c>
      <c r="B314" s="1">
        <v>1840925</v>
      </c>
      <c r="C314" s="1" t="s">
        <v>2071</v>
      </c>
      <c r="D314" s="1" t="s">
        <v>2072</v>
      </c>
      <c r="E314" s="1" t="s">
        <v>2073</v>
      </c>
      <c r="F314" s="2">
        <v>1020</v>
      </c>
      <c r="G314" s="1" t="s">
        <v>9</v>
      </c>
      <c r="H314" s="1" t="s">
        <v>192</v>
      </c>
      <c r="I314" s="1" t="s">
        <v>193</v>
      </c>
      <c r="J314" s="1" t="s">
        <v>5779</v>
      </c>
      <c r="K314" s="1" t="s">
        <v>5780</v>
      </c>
      <c r="L314" s="1"/>
      <c r="M314">
        <f>VLOOKUP(J314,银行退!A:F,6,FALSE)</f>
        <v>1020</v>
      </c>
      <c r="N314" t="e">
        <f>VLOOKUP(J314,银行退!A:I,9,FALSE)</f>
        <v>#N/A</v>
      </c>
    </row>
    <row r="315" spans="1:14" hidden="1">
      <c r="A315" s="1" t="s">
        <v>5781</v>
      </c>
      <c r="B315" s="1">
        <v>1840929</v>
      </c>
      <c r="C315" s="1" t="s">
        <v>2075</v>
      </c>
      <c r="D315" s="1" t="s">
        <v>2076</v>
      </c>
      <c r="E315" s="1" t="s">
        <v>2077</v>
      </c>
      <c r="F315" s="2">
        <v>15.43</v>
      </c>
      <c r="G315" s="1" t="s">
        <v>9</v>
      </c>
      <c r="H315" s="1" t="s">
        <v>192</v>
      </c>
      <c r="I315" s="1" t="s">
        <v>193</v>
      </c>
      <c r="J315" s="1" t="s">
        <v>5782</v>
      </c>
      <c r="K315" s="1" t="s">
        <v>5783</v>
      </c>
      <c r="L315" s="1"/>
      <c r="M315">
        <f>VLOOKUP(J315,银行退!A:F,6,FALSE)</f>
        <v>15.43</v>
      </c>
      <c r="N315" t="e">
        <f>VLOOKUP(J315,银行退!A:I,9,FALSE)</f>
        <v>#N/A</v>
      </c>
    </row>
    <row r="316" spans="1:14" hidden="1">
      <c r="A316" s="1" t="s">
        <v>5784</v>
      </c>
      <c r="B316" s="1">
        <v>1840950</v>
      </c>
      <c r="C316" s="1" t="s">
        <v>2079</v>
      </c>
      <c r="D316" s="1" t="s">
        <v>2080</v>
      </c>
      <c r="E316" s="1" t="s">
        <v>2081</v>
      </c>
      <c r="F316" s="2">
        <v>24</v>
      </c>
      <c r="G316" s="1" t="s">
        <v>9</v>
      </c>
      <c r="H316" s="1" t="s">
        <v>192</v>
      </c>
      <c r="I316" s="1" t="s">
        <v>193</v>
      </c>
      <c r="J316" s="1" t="s">
        <v>5785</v>
      </c>
      <c r="K316" s="1" t="s">
        <v>5786</v>
      </c>
      <c r="L316" s="1"/>
      <c r="M316">
        <f>VLOOKUP(J316,银行退!A:F,6,FALSE)</f>
        <v>24</v>
      </c>
      <c r="N316" t="e">
        <f>VLOOKUP(J316,银行退!A:I,9,FALSE)</f>
        <v>#N/A</v>
      </c>
    </row>
    <row r="317" spans="1:14" hidden="1">
      <c r="A317" s="1" t="s">
        <v>5787</v>
      </c>
      <c r="B317" s="1">
        <v>1841221</v>
      </c>
      <c r="C317" s="1" t="s">
        <v>2083</v>
      </c>
      <c r="D317" s="1" t="s">
        <v>2084</v>
      </c>
      <c r="E317" s="1" t="s">
        <v>172</v>
      </c>
      <c r="F317" s="2">
        <v>141</v>
      </c>
      <c r="G317" s="1" t="s">
        <v>9</v>
      </c>
      <c r="H317" s="1" t="s">
        <v>194</v>
      </c>
      <c r="I317" s="1" t="s">
        <v>194</v>
      </c>
      <c r="J317" s="1" t="s">
        <v>5788</v>
      </c>
      <c r="K317" s="1" t="s">
        <v>1105</v>
      </c>
      <c r="L317" s="1"/>
      <c r="M317">
        <f>VLOOKUP(J317,银行退!A:F,6,FALSE)</f>
        <v>141</v>
      </c>
      <c r="N317" t="str">
        <f>VLOOKUP(J317,银行退!A:I,9,FALSE)</f>
        <v>2017-09-06</v>
      </c>
    </row>
    <row r="318" spans="1:14" hidden="1">
      <c r="A318" s="1" t="s">
        <v>5789</v>
      </c>
      <c r="B318" s="1">
        <v>1841300</v>
      </c>
      <c r="C318" s="1" t="s">
        <v>2086</v>
      </c>
      <c r="D318" s="1" t="s">
        <v>2087</v>
      </c>
      <c r="E318" s="1" t="s">
        <v>2088</v>
      </c>
      <c r="F318" s="2">
        <v>313.5</v>
      </c>
      <c r="G318" s="1" t="s">
        <v>9</v>
      </c>
      <c r="H318" s="1" t="s">
        <v>192</v>
      </c>
      <c r="I318" s="1" t="s">
        <v>193</v>
      </c>
      <c r="J318" s="1" t="s">
        <v>5790</v>
      </c>
      <c r="K318" s="1" t="s">
        <v>5791</v>
      </c>
      <c r="L318" s="1"/>
      <c r="M318">
        <f>VLOOKUP(J318,银行退!A:F,6,FALSE)</f>
        <v>313.5</v>
      </c>
      <c r="N318" t="e">
        <f>VLOOKUP(J318,银行退!A:I,9,FALSE)</f>
        <v>#N/A</v>
      </c>
    </row>
    <row r="319" spans="1:14" hidden="1">
      <c r="A319" s="1" t="s">
        <v>5792</v>
      </c>
      <c r="B319" s="1">
        <v>1841490</v>
      </c>
      <c r="C319" s="1" t="s">
        <v>2090</v>
      </c>
      <c r="D319" s="1" t="s">
        <v>2091</v>
      </c>
      <c r="E319" s="1" t="s">
        <v>2092</v>
      </c>
      <c r="F319" s="2">
        <v>106.03</v>
      </c>
      <c r="G319" s="1" t="s">
        <v>9</v>
      </c>
      <c r="H319" s="1" t="s">
        <v>192</v>
      </c>
      <c r="I319" s="1" t="s">
        <v>193</v>
      </c>
      <c r="J319" s="1" t="s">
        <v>5793</v>
      </c>
      <c r="K319" s="1" t="s">
        <v>5581</v>
      </c>
      <c r="L319" s="1"/>
      <c r="M319">
        <f>VLOOKUP(J319,银行退!A:F,6,FALSE)</f>
        <v>106.03</v>
      </c>
      <c r="N319" t="e">
        <f>VLOOKUP(J319,银行退!A:I,9,FALSE)</f>
        <v>#N/A</v>
      </c>
    </row>
    <row r="320" spans="1:14" hidden="1">
      <c r="A320" s="1" t="s">
        <v>5794</v>
      </c>
      <c r="B320" s="1">
        <v>1841523</v>
      </c>
      <c r="C320" s="1" t="s">
        <v>2094</v>
      </c>
      <c r="D320" s="1" t="s">
        <v>2095</v>
      </c>
      <c r="E320" s="1" t="s">
        <v>2096</v>
      </c>
      <c r="F320" s="2">
        <v>350.69</v>
      </c>
      <c r="G320" s="1" t="s">
        <v>9</v>
      </c>
      <c r="H320" s="1" t="s">
        <v>192</v>
      </c>
      <c r="I320" s="1" t="s">
        <v>193</v>
      </c>
      <c r="J320" s="1" t="s">
        <v>5795</v>
      </c>
      <c r="K320" s="1" t="s">
        <v>5796</v>
      </c>
      <c r="L320" s="1"/>
      <c r="M320">
        <f>VLOOKUP(J320,银行退!A:F,6,FALSE)</f>
        <v>350.69</v>
      </c>
      <c r="N320" t="e">
        <f>VLOOKUP(J320,银行退!A:I,9,FALSE)</f>
        <v>#N/A</v>
      </c>
    </row>
    <row r="321" spans="1:14" hidden="1">
      <c r="A321" s="1" t="s">
        <v>5797</v>
      </c>
      <c r="B321" s="1">
        <v>1841548</v>
      </c>
      <c r="C321" s="1" t="s">
        <v>2098</v>
      </c>
      <c r="D321" s="1" t="s">
        <v>2099</v>
      </c>
      <c r="E321" s="1" t="s">
        <v>2100</v>
      </c>
      <c r="F321" s="2">
        <v>404.94</v>
      </c>
      <c r="G321" s="1" t="s">
        <v>9</v>
      </c>
      <c r="H321" s="1" t="s">
        <v>192</v>
      </c>
      <c r="I321" s="1" t="s">
        <v>193</v>
      </c>
      <c r="J321" s="1" t="s">
        <v>5798</v>
      </c>
      <c r="K321" s="1" t="s">
        <v>5796</v>
      </c>
      <c r="L321" s="1"/>
      <c r="M321">
        <f>VLOOKUP(J321,银行退!A:F,6,FALSE)</f>
        <v>404.94</v>
      </c>
      <c r="N321" t="e">
        <f>VLOOKUP(J321,银行退!A:I,9,FALSE)</f>
        <v>#N/A</v>
      </c>
    </row>
    <row r="322" spans="1:14" hidden="1">
      <c r="A322" s="1" t="s">
        <v>5799</v>
      </c>
      <c r="B322" s="1">
        <v>1841657</v>
      </c>
      <c r="C322" s="1" t="s">
        <v>2102</v>
      </c>
      <c r="D322" s="1" t="s">
        <v>2103</v>
      </c>
      <c r="E322" s="1" t="s">
        <v>2104</v>
      </c>
      <c r="F322" s="2">
        <v>20.09</v>
      </c>
      <c r="G322" s="1" t="s">
        <v>9</v>
      </c>
      <c r="H322" s="1" t="s">
        <v>192</v>
      </c>
      <c r="I322" s="1" t="s">
        <v>193</v>
      </c>
      <c r="J322" s="1" t="s">
        <v>5800</v>
      </c>
      <c r="K322" s="1" t="s">
        <v>5801</v>
      </c>
      <c r="L322" s="1"/>
      <c r="M322">
        <f>VLOOKUP(J322,银行退!A:F,6,FALSE)</f>
        <v>20.09</v>
      </c>
      <c r="N322" t="e">
        <f>VLOOKUP(J322,银行退!A:I,9,FALSE)</f>
        <v>#N/A</v>
      </c>
    </row>
    <row r="323" spans="1:14" hidden="1">
      <c r="A323" s="1" t="s">
        <v>5802</v>
      </c>
      <c r="B323" s="1">
        <v>1841772</v>
      </c>
      <c r="C323" s="1" t="s">
        <v>2106</v>
      </c>
      <c r="D323" s="1" t="s">
        <v>2107</v>
      </c>
      <c r="E323" s="1" t="s">
        <v>2108</v>
      </c>
      <c r="F323" s="2">
        <v>515</v>
      </c>
      <c r="G323" s="1" t="s">
        <v>9</v>
      </c>
      <c r="H323" s="1" t="s">
        <v>192</v>
      </c>
      <c r="I323" s="1" t="s">
        <v>193</v>
      </c>
      <c r="J323" s="1" t="s">
        <v>5803</v>
      </c>
      <c r="K323" s="1" t="s">
        <v>5804</v>
      </c>
      <c r="L323" s="1"/>
      <c r="M323">
        <f>VLOOKUP(J323,银行退!A:F,6,FALSE)</f>
        <v>515</v>
      </c>
      <c r="N323" t="e">
        <f>VLOOKUP(J323,银行退!A:I,9,FALSE)</f>
        <v>#N/A</v>
      </c>
    </row>
    <row r="324" spans="1:14" hidden="1">
      <c r="A324" s="1" t="s">
        <v>5805</v>
      </c>
      <c r="B324" s="1">
        <v>1841794</v>
      </c>
      <c r="C324" s="1" t="s">
        <v>2110</v>
      </c>
      <c r="D324" s="1" t="s">
        <v>2111</v>
      </c>
      <c r="E324" s="1" t="s">
        <v>2112</v>
      </c>
      <c r="F324" s="2">
        <v>378</v>
      </c>
      <c r="G324" s="1" t="s">
        <v>9</v>
      </c>
      <c r="H324" s="1" t="s">
        <v>192</v>
      </c>
      <c r="I324" s="1" t="s">
        <v>193</v>
      </c>
      <c r="J324" s="1" t="s">
        <v>5806</v>
      </c>
      <c r="K324" s="1" t="s">
        <v>5804</v>
      </c>
      <c r="L324" s="1"/>
      <c r="M324">
        <f>VLOOKUP(J324,银行退!A:F,6,FALSE)</f>
        <v>378</v>
      </c>
      <c r="N324" t="e">
        <f>VLOOKUP(J324,银行退!A:I,9,FALSE)</f>
        <v>#N/A</v>
      </c>
    </row>
    <row r="325" spans="1:14" hidden="1">
      <c r="A325" s="1" t="s">
        <v>5807</v>
      </c>
      <c r="B325" s="1">
        <v>1841855</v>
      </c>
      <c r="C325" s="1" t="s">
        <v>2114</v>
      </c>
      <c r="D325" s="1" t="s">
        <v>2115</v>
      </c>
      <c r="E325" s="1" t="s">
        <v>2116</v>
      </c>
      <c r="F325" s="2">
        <v>4300</v>
      </c>
      <c r="G325" s="1" t="s">
        <v>9</v>
      </c>
      <c r="H325" s="1" t="s">
        <v>192</v>
      </c>
      <c r="I325" s="1" t="s">
        <v>193</v>
      </c>
      <c r="J325" s="1" t="s">
        <v>5808</v>
      </c>
      <c r="K325" s="1" t="s">
        <v>5695</v>
      </c>
      <c r="L325" s="1"/>
      <c r="M325">
        <f>VLOOKUP(J325,银行退!A:F,6,FALSE)</f>
        <v>4300</v>
      </c>
      <c r="N325" t="e">
        <f>VLOOKUP(J325,银行退!A:I,9,FALSE)</f>
        <v>#N/A</v>
      </c>
    </row>
    <row r="326" spans="1:14" hidden="1">
      <c r="A326" s="1" t="s">
        <v>5809</v>
      </c>
      <c r="B326" s="1">
        <v>1841907</v>
      </c>
      <c r="C326" s="1" t="s">
        <v>2118</v>
      </c>
      <c r="D326" s="1" t="s">
        <v>2119</v>
      </c>
      <c r="E326" s="1" t="s">
        <v>2120</v>
      </c>
      <c r="F326" s="2">
        <v>200</v>
      </c>
      <c r="G326" s="1" t="s">
        <v>9</v>
      </c>
      <c r="H326" s="1" t="s">
        <v>192</v>
      </c>
      <c r="I326" s="1" t="s">
        <v>193</v>
      </c>
      <c r="J326" s="1" t="s">
        <v>5810</v>
      </c>
      <c r="K326" s="1" t="s">
        <v>5811</v>
      </c>
      <c r="L326" s="1"/>
      <c r="M326">
        <f>VLOOKUP(J326,银行退!A:F,6,FALSE)</f>
        <v>200</v>
      </c>
      <c r="N326" t="e">
        <f>VLOOKUP(J326,银行退!A:I,9,FALSE)</f>
        <v>#N/A</v>
      </c>
    </row>
    <row r="327" spans="1:14" hidden="1">
      <c r="A327" s="1" t="s">
        <v>5812</v>
      </c>
      <c r="B327" s="1">
        <v>1844350</v>
      </c>
      <c r="C327" s="1" t="s">
        <v>2122</v>
      </c>
      <c r="D327" s="1" t="s">
        <v>2123</v>
      </c>
      <c r="E327" s="1" t="s">
        <v>2124</v>
      </c>
      <c r="F327" s="2">
        <v>831</v>
      </c>
      <c r="G327" s="1" t="s">
        <v>9</v>
      </c>
      <c r="H327" s="1" t="s">
        <v>192</v>
      </c>
      <c r="I327" s="1" t="s">
        <v>193</v>
      </c>
      <c r="J327" s="1" t="s">
        <v>5813</v>
      </c>
      <c r="K327" s="1" t="s">
        <v>5814</v>
      </c>
      <c r="L327" s="1"/>
      <c r="M327">
        <f>VLOOKUP(J327,银行退!A:F,6,FALSE)</f>
        <v>831</v>
      </c>
      <c r="N327" t="e">
        <f>VLOOKUP(J327,银行退!A:I,9,FALSE)</f>
        <v>#N/A</v>
      </c>
    </row>
    <row r="328" spans="1:14" hidden="1">
      <c r="A328" s="1" t="s">
        <v>5815</v>
      </c>
      <c r="B328" s="1">
        <v>1845093</v>
      </c>
      <c r="C328" s="1" t="s">
        <v>2126</v>
      </c>
      <c r="D328" s="1" t="s">
        <v>2127</v>
      </c>
      <c r="E328" s="1" t="s">
        <v>33</v>
      </c>
      <c r="F328" s="2">
        <v>266</v>
      </c>
      <c r="G328" s="1" t="s">
        <v>9</v>
      </c>
      <c r="H328" s="1" t="s">
        <v>192</v>
      </c>
      <c r="I328" s="1" t="s">
        <v>193</v>
      </c>
      <c r="J328" s="1" t="s">
        <v>5816</v>
      </c>
      <c r="K328" s="1" t="s">
        <v>5817</v>
      </c>
      <c r="L328" s="1"/>
      <c r="M328">
        <f>VLOOKUP(J328,银行退!A:F,6,FALSE)</f>
        <v>266</v>
      </c>
      <c r="N328" t="e">
        <f>VLOOKUP(J328,银行退!A:I,9,FALSE)</f>
        <v>#N/A</v>
      </c>
    </row>
    <row r="329" spans="1:14" hidden="1">
      <c r="A329" s="1" t="s">
        <v>5818</v>
      </c>
      <c r="B329" s="1">
        <v>1846083</v>
      </c>
      <c r="C329" s="1" t="s">
        <v>2129</v>
      </c>
      <c r="D329" s="1" t="s">
        <v>2130</v>
      </c>
      <c r="E329" s="1" t="s">
        <v>2131</v>
      </c>
      <c r="F329" s="2">
        <v>1000</v>
      </c>
      <c r="G329" s="1" t="s">
        <v>9</v>
      </c>
      <c r="H329" s="1" t="s">
        <v>192</v>
      </c>
      <c r="I329" s="1" t="s">
        <v>193</v>
      </c>
      <c r="J329" s="1" t="s">
        <v>5819</v>
      </c>
      <c r="K329" s="1" t="s">
        <v>5820</v>
      </c>
      <c r="L329" s="1"/>
      <c r="M329">
        <f>VLOOKUP(J329,银行退!A:F,6,FALSE)</f>
        <v>1000</v>
      </c>
      <c r="N329" t="e">
        <f>VLOOKUP(J329,银行退!A:I,9,FALSE)</f>
        <v>#N/A</v>
      </c>
    </row>
    <row r="330" spans="1:14" hidden="1">
      <c r="A330" s="1" t="s">
        <v>5821</v>
      </c>
      <c r="B330" s="1">
        <v>1846870</v>
      </c>
      <c r="C330" s="1" t="s">
        <v>2133</v>
      </c>
      <c r="D330" s="1" t="s">
        <v>2134</v>
      </c>
      <c r="E330" s="1" t="s">
        <v>2135</v>
      </c>
      <c r="F330" s="2">
        <v>7000</v>
      </c>
      <c r="G330" s="1" t="s">
        <v>9</v>
      </c>
      <c r="H330" s="1" t="s">
        <v>192</v>
      </c>
      <c r="I330" s="1" t="s">
        <v>193</v>
      </c>
      <c r="J330" s="1" t="s">
        <v>5822</v>
      </c>
      <c r="K330" s="1" t="s">
        <v>5823</v>
      </c>
      <c r="L330" s="1"/>
      <c r="M330">
        <f>VLOOKUP(J330,银行退!A:F,6,FALSE)</f>
        <v>7000</v>
      </c>
      <c r="N330" t="e">
        <f>VLOOKUP(J330,银行退!A:I,9,FALSE)</f>
        <v>#N/A</v>
      </c>
    </row>
    <row r="331" spans="1:14" hidden="1">
      <c r="A331" s="1" t="s">
        <v>5824</v>
      </c>
      <c r="B331" s="1">
        <v>1847295</v>
      </c>
      <c r="C331" s="1" t="s">
        <v>2137</v>
      </c>
      <c r="D331" s="1" t="s">
        <v>2138</v>
      </c>
      <c r="E331" s="1" t="s">
        <v>2131</v>
      </c>
      <c r="F331" s="2">
        <v>500</v>
      </c>
      <c r="G331" s="1" t="s">
        <v>9</v>
      </c>
      <c r="H331" s="1" t="s">
        <v>192</v>
      </c>
      <c r="I331" s="1" t="s">
        <v>193</v>
      </c>
      <c r="J331" s="1" t="s">
        <v>5825</v>
      </c>
      <c r="K331" s="1" t="s">
        <v>5820</v>
      </c>
      <c r="L331" s="1"/>
      <c r="M331">
        <f>VLOOKUP(J331,银行退!A:F,6,FALSE)</f>
        <v>500</v>
      </c>
      <c r="N331" t="e">
        <f>VLOOKUP(J331,银行退!A:I,9,FALSE)</f>
        <v>#N/A</v>
      </c>
    </row>
    <row r="332" spans="1:14" hidden="1">
      <c r="A332" s="1" t="s">
        <v>5826</v>
      </c>
      <c r="B332" s="1">
        <v>1848028</v>
      </c>
      <c r="C332" s="1" t="s">
        <v>2140</v>
      </c>
      <c r="D332" s="1" t="s">
        <v>2141</v>
      </c>
      <c r="E332" s="1" t="s">
        <v>2142</v>
      </c>
      <c r="F332" s="2">
        <v>150</v>
      </c>
      <c r="G332" s="1" t="s">
        <v>9</v>
      </c>
      <c r="H332" s="1" t="s">
        <v>192</v>
      </c>
      <c r="I332" s="1" t="s">
        <v>193</v>
      </c>
      <c r="J332" s="1" t="s">
        <v>5827</v>
      </c>
      <c r="K332" s="1" t="s">
        <v>5828</v>
      </c>
      <c r="L332" s="1"/>
      <c r="M332">
        <f>VLOOKUP(J332,银行退!A:F,6,FALSE)</f>
        <v>150</v>
      </c>
      <c r="N332" t="e">
        <f>VLOOKUP(J332,银行退!A:I,9,FALSE)</f>
        <v>#N/A</v>
      </c>
    </row>
    <row r="333" spans="1:14" hidden="1">
      <c r="A333" s="1" t="s">
        <v>5829</v>
      </c>
      <c r="B333" s="1">
        <v>1848241</v>
      </c>
      <c r="C333" s="1" t="s">
        <v>2144</v>
      </c>
      <c r="D333" s="1" t="s">
        <v>2145</v>
      </c>
      <c r="E333" s="1" t="s">
        <v>2146</v>
      </c>
      <c r="F333" s="2">
        <v>84.98</v>
      </c>
      <c r="G333" s="1" t="s">
        <v>9</v>
      </c>
      <c r="H333" s="1" t="s">
        <v>192</v>
      </c>
      <c r="I333" s="1" t="s">
        <v>193</v>
      </c>
      <c r="J333" s="1" t="s">
        <v>5830</v>
      </c>
      <c r="K333" s="1" t="s">
        <v>5831</v>
      </c>
      <c r="L333" s="1"/>
      <c r="M333">
        <f>VLOOKUP(J333,银行退!A:F,6,FALSE)</f>
        <v>84.98</v>
      </c>
      <c r="N333" t="e">
        <f>VLOOKUP(J333,银行退!A:I,9,FALSE)</f>
        <v>#N/A</v>
      </c>
    </row>
    <row r="334" spans="1:14" hidden="1">
      <c r="A334" s="1" t="s">
        <v>5832</v>
      </c>
      <c r="B334" s="1">
        <v>1848650</v>
      </c>
      <c r="C334" s="1" t="s">
        <v>2148</v>
      </c>
      <c r="D334" s="1" t="s">
        <v>2149</v>
      </c>
      <c r="E334" s="1" t="s">
        <v>2150</v>
      </c>
      <c r="F334" s="2">
        <v>710</v>
      </c>
      <c r="G334" s="1" t="s">
        <v>9</v>
      </c>
      <c r="H334" s="1" t="s">
        <v>192</v>
      </c>
      <c r="I334" s="1" t="s">
        <v>193</v>
      </c>
      <c r="J334" s="1" t="s">
        <v>5833</v>
      </c>
      <c r="K334" s="1" t="s">
        <v>5834</v>
      </c>
      <c r="L334" s="1"/>
      <c r="M334">
        <f>VLOOKUP(J334,银行退!A:F,6,FALSE)</f>
        <v>710</v>
      </c>
      <c r="N334" t="e">
        <f>VLOOKUP(J334,银行退!A:I,9,FALSE)</f>
        <v>#N/A</v>
      </c>
    </row>
    <row r="335" spans="1:14" hidden="1">
      <c r="A335" s="1" t="s">
        <v>5835</v>
      </c>
      <c r="B335" s="1">
        <v>1849096</v>
      </c>
      <c r="C335" s="1" t="s">
        <v>2152</v>
      </c>
      <c r="D335" s="1" t="s">
        <v>2153</v>
      </c>
      <c r="E335" s="1" t="s">
        <v>2154</v>
      </c>
      <c r="F335" s="2">
        <v>3933</v>
      </c>
      <c r="G335" s="1" t="s">
        <v>9</v>
      </c>
      <c r="H335" s="1" t="s">
        <v>192</v>
      </c>
      <c r="I335" s="1" t="s">
        <v>193</v>
      </c>
      <c r="J335" s="1" t="s">
        <v>5836</v>
      </c>
      <c r="K335" s="1" t="s">
        <v>5837</v>
      </c>
      <c r="L335" s="1"/>
      <c r="M335">
        <f>VLOOKUP(J335,银行退!A:F,6,FALSE)</f>
        <v>3933</v>
      </c>
      <c r="N335" t="e">
        <f>VLOOKUP(J335,银行退!A:I,9,FALSE)</f>
        <v>#N/A</v>
      </c>
    </row>
    <row r="336" spans="1:14" hidden="1">
      <c r="A336" s="1" t="s">
        <v>5838</v>
      </c>
      <c r="B336" s="1">
        <v>1849262</v>
      </c>
      <c r="C336" s="1" t="s">
        <v>2156</v>
      </c>
      <c r="D336" s="1" t="s">
        <v>2153</v>
      </c>
      <c r="E336" s="1" t="s">
        <v>2154</v>
      </c>
      <c r="F336" s="2">
        <v>5000</v>
      </c>
      <c r="G336" s="1" t="s">
        <v>9</v>
      </c>
      <c r="H336" s="1" t="s">
        <v>192</v>
      </c>
      <c r="I336" s="1" t="s">
        <v>193</v>
      </c>
      <c r="J336" s="1" t="s">
        <v>5839</v>
      </c>
      <c r="K336" s="1" t="s">
        <v>5840</v>
      </c>
      <c r="L336" s="1"/>
      <c r="M336">
        <f>VLOOKUP(J336,银行退!A:F,6,FALSE)</f>
        <v>5000</v>
      </c>
      <c r="N336" t="e">
        <f>VLOOKUP(J336,银行退!A:I,9,FALSE)</f>
        <v>#N/A</v>
      </c>
    </row>
    <row r="337" spans="1:14" hidden="1">
      <c r="A337" s="1" t="s">
        <v>5841</v>
      </c>
      <c r="B337" s="1">
        <v>1849609</v>
      </c>
      <c r="C337" s="1" t="s">
        <v>2158</v>
      </c>
      <c r="D337" s="1" t="s">
        <v>2159</v>
      </c>
      <c r="E337" s="1" t="s">
        <v>2160</v>
      </c>
      <c r="F337" s="2">
        <v>985.43</v>
      </c>
      <c r="G337" s="1" t="s">
        <v>9</v>
      </c>
      <c r="H337" s="1" t="s">
        <v>192</v>
      </c>
      <c r="I337" s="1" t="s">
        <v>193</v>
      </c>
      <c r="J337" s="1" t="s">
        <v>5842</v>
      </c>
      <c r="K337" s="1" t="s">
        <v>5843</v>
      </c>
      <c r="L337" s="1"/>
      <c r="M337">
        <f>VLOOKUP(J337,银行退!A:F,6,FALSE)</f>
        <v>985.43</v>
      </c>
      <c r="N337" t="e">
        <f>VLOOKUP(J337,银行退!A:I,9,FALSE)</f>
        <v>#N/A</v>
      </c>
    </row>
    <row r="338" spans="1:14" hidden="1">
      <c r="A338" s="1" t="s">
        <v>5844</v>
      </c>
      <c r="B338" s="1">
        <v>1849847</v>
      </c>
      <c r="C338" s="1" t="s">
        <v>2162</v>
      </c>
      <c r="D338" s="1" t="s">
        <v>2163</v>
      </c>
      <c r="E338" s="1" t="s">
        <v>2164</v>
      </c>
      <c r="F338" s="2">
        <v>400</v>
      </c>
      <c r="G338" s="1" t="s">
        <v>9</v>
      </c>
      <c r="H338" s="1" t="s">
        <v>192</v>
      </c>
      <c r="I338" s="1" t="s">
        <v>193</v>
      </c>
      <c r="J338" s="1" t="s">
        <v>5845</v>
      </c>
      <c r="K338" s="1" t="s">
        <v>5846</v>
      </c>
      <c r="L338" s="1"/>
      <c r="M338">
        <f>VLOOKUP(J338,银行退!A:F,6,FALSE)</f>
        <v>400</v>
      </c>
      <c r="N338" t="e">
        <f>VLOOKUP(J338,银行退!A:I,9,FALSE)</f>
        <v>#N/A</v>
      </c>
    </row>
    <row r="339" spans="1:14" hidden="1">
      <c r="A339" s="1" t="s">
        <v>5847</v>
      </c>
      <c r="B339" s="1">
        <v>1850571</v>
      </c>
      <c r="C339" s="1" t="s">
        <v>2166</v>
      </c>
      <c r="D339" s="1" t="s">
        <v>2167</v>
      </c>
      <c r="E339" s="1" t="s">
        <v>2168</v>
      </c>
      <c r="F339" s="2">
        <v>1232.22</v>
      </c>
      <c r="G339" s="1" t="s">
        <v>9</v>
      </c>
      <c r="H339" s="1" t="s">
        <v>194</v>
      </c>
      <c r="I339" s="1" t="s">
        <v>194</v>
      </c>
      <c r="J339" s="1" t="s">
        <v>5848</v>
      </c>
      <c r="K339" s="1" t="s">
        <v>1117</v>
      </c>
      <c r="L339" s="1"/>
      <c r="M339">
        <f>VLOOKUP(J339,银行退!A:F,6,FALSE)</f>
        <v>1232.22</v>
      </c>
      <c r="N339" t="str">
        <f>VLOOKUP(J339,银行退!A:I,9,FALSE)</f>
        <v>2017-09-06</v>
      </c>
    </row>
    <row r="340" spans="1:14" hidden="1">
      <c r="A340" s="1" t="s">
        <v>5849</v>
      </c>
      <c r="B340" s="1">
        <v>1852064</v>
      </c>
      <c r="C340" s="1" t="s">
        <v>2170</v>
      </c>
      <c r="D340" s="1" t="s">
        <v>2171</v>
      </c>
      <c r="E340" s="1" t="s">
        <v>2172</v>
      </c>
      <c r="F340" s="2">
        <v>300</v>
      </c>
      <c r="G340" s="1" t="s">
        <v>9</v>
      </c>
      <c r="H340" s="1" t="s">
        <v>192</v>
      </c>
      <c r="I340" s="1" t="s">
        <v>193</v>
      </c>
      <c r="J340" s="1" t="s">
        <v>5850</v>
      </c>
      <c r="K340" s="1" t="s">
        <v>5851</v>
      </c>
      <c r="L340" s="1"/>
      <c r="M340">
        <f>VLOOKUP(J340,银行退!A:F,6,FALSE)</f>
        <v>300</v>
      </c>
      <c r="N340" t="e">
        <f>VLOOKUP(J340,银行退!A:I,9,FALSE)</f>
        <v>#N/A</v>
      </c>
    </row>
    <row r="341" spans="1:14" hidden="1">
      <c r="A341" s="1" t="s">
        <v>5852</v>
      </c>
      <c r="B341" s="1">
        <v>1852383</v>
      </c>
      <c r="C341" s="1" t="s">
        <v>2174</v>
      </c>
      <c r="D341" s="1" t="s">
        <v>2175</v>
      </c>
      <c r="E341" s="1" t="s">
        <v>2176</v>
      </c>
      <c r="F341" s="2">
        <v>200</v>
      </c>
      <c r="G341" s="1" t="s">
        <v>9</v>
      </c>
      <c r="H341" s="1" t="s">
        <v>192</v>
      </c>
      <c r="I341" s="1" t="s">
        <v>193</v>
      </c>
      <c r="J341" s="1" t="s">
        <v>5853</v>
      </c>
      <c r="K341" s="1" t="s">
        <v>5854</v>
      </c>
      <c r="L341" s="1"/>
      <c r="M341">
        <f>VLOOKUP(J341,银行退!A:F,6,FALSE)</f>
        <v>200</v>
      </c>
      <c r="N341" t="e">
        <f>VLOOKUP(J341,银行退!A:I,9,FALSE)</f>
        <v>#N/A</v>
      </c>
    </row>
    <row r="342" spans="1:14" hidden="1">
      <c r="A342" s="1" t="s">
        <v>5855</v>
      </c>
      <c r="B342" s="1">
        <v>1852423</v>
      </c>
      <c r="C342" s="1" t="s">
        <v>2178</v>
      </c>
      <c r="D342" s="1" t="s">
        <v>2179</v>
      </c>
      <c r="E342" s="1" t="s">
        <v>2180</v>
      </c>
      <c r="F342" s="2">
        <v>279.62</v>
      </c>
      <c r="G342" s="1" t="s">
        <v>9</v>
      </c>
      <c r="H342" s="1" t="s">
        <v>192</v>
      </c>
      <c r="I342" s="1" t="s">
        <v>193</v>
      </c>
      <c r="J342" s="1" t="s">
        <v>5856</v>
      </c>
      <c r="K342" s="1" t="s">
        <v>5857</v>
      </c>
      <c r="L342" s="1"/>
      <c r="M342">
        <f>VLOOKUP(J342,银行退!A:F,6,FALSE)</f>
        <v>279.62</v>
      </c>
      <c r="N342" t="e">
        <f>VLOOKUP(J342,银行退!A:I,9,FALSE)</f>
        <v>#N/A</v>
      </c>
    </row>
    <row r="343" spans="1:14" hidden="1">
      <c r="A343" s="1" t="s">
        <v>5858</v>
      </c>
      <c r="B343" s="1">
        <v>1852699</v>
      </c>
      <c r="C343" s="1" t="s">
        <v>2182</v>
      </c>
      <c r="D343" s="1" t="s">
        <v>2183</v>
      </c>
      <c r="E343" s="1" t="s">
        <v>2184</v>
      </c>
      <c r="F343" s="2">
        <v>121.34</v>
      </c>
      <c r="G343" s="1" t="s">
        <v>9</v>
      </c>
      <c r="H343" s="1" t="s">
        <v>192</v>
      </c>
      <c r="I343" s="1" t="s">
        <v>193</v>
      </c>
      <c r="J343" s="1" t="s">
        <v>5859</v>
      </c>
      <c r="K343" s="1" t="s">
        <v>5860</v>
      </c>
      <c r="L343" s="1"/>
      <c r="M343">
        <f>VLOOKUP(J343,银行退!A:F,6,FALSE)</f>
        <v>121.34</v>
      </c>
      <c r="N343" t="e">
        <f>VLOOKUP(J343,银行退!A:I,9,FALSE)</f>
        <v>#N/A</v>
      </c>
    </row>
    <row r="344" spans="1:14" hidden="1">
      <c r="A344" s="1" t="s">
        <v>5861</v>
      </c>
      <c r="B344" s="1">
        <v>1853211</v>
      </c>
      <c r="C344" s="1" t="s">
        <v>2186</v>
      </c>
      <c r="D344" s="1" t="s">
        <v>276</v>
      </c>
      <c r="E344" s="1" t="s">
        <v>277</v>
      </c>
      <c r="F344" s="2">
        <v>30</v>
      </c>
      <c r="G344" s="1" t="s">
        <v>9</v>
      </c>
      <c r="H344" s="1" t="s">
        <v>192</v>
      </c>
      <c r="I344" s="1" t="s">
        <v>193</v>
      </c>
      <c r="J344" s="1" t="s">
        <v>5862</v>
      </c>
      <c r="K344" s="1" t="s">
        <v>601</v>
      </c>
      <c r="L344" s="1"/>
      <c r="M344">
        <f>VLOOKUP(J344,银行退!A:F,6,FALSE)</f>
        <v>30</v>
      </c>
      <c r="N344" t="e">
        <f>VLOOKUP(J344,银行退!A:I,9,FALSE)</f>
        <v>#N/A</v>
      </c>
    </row>
    <row r="345" spans="1:14" hidden="1">
      <c r="A345" s="1" t="s">
        <v>5863</v>
      </c>
      <c r="B345" s="1">
        <v>1853324</v>
      </c>
      <c r="C345" s="1" t="s">
        <v>2188</v>
      </c>
      <c r="D345" s="1" t="s">
        <v>2189</v>
      </c>
      <c r="E345" s="1" t="s">
        <v>2190</v>
      </c>
      <c r="F345" s="2">
        <v>4836</v>
      </c>
      <c r="G345" s="1" t="s">
        <v>9</v>
      </c>
      <c r="H345" s="1" t="s">
        <v>192</v>
      </c>
      <c r="I345" s="1" t="s">
        <v>193</v>
      </c>
      <c r="J345" s="1" t="s">
        <v>5864</v>
      </c>
      <c r="K345" s="1" t="s">
        <v>5865</v>
      </c>
      <c r="L345" s="1"/>
      <c r="M345">
        <f>VLOOKUP(J345,银行退!A:F,6,FALSE)</f>
        <v>4836</v>
      </c>
      <c r="N345" t="e">
        <f>VLOOKUP(J345,银行退!A:I,9,FALSE)</f>
        <v>#N/A</v>
      </c>
    </row>
    <row r="346" spans="1:14" hidden="1">
      <c r="A346" s="1" t="s">
        <v>5866</v>
      </c>
      <c r="B346" s="1">
        <v>1853457</v>
      </c>
      <c r="C346" s="1" t="s">
        <v>2192</v>
      </c>
      <c r="D346" s="1" t="s">
        <v>2193</v>
      </c>
      <c r="E346" s="1" t="s">
        <v>2194</v>
      </c>
      <c r="F346" s="2">
        <v>7337.45</v>
      </c>
      <c r="G346" s="1" t="s">
        <v>9</v>
      </c>
      <c r="H346" s="1" t="s">
        <v>192</v>
      </c>
      <c r="I346" s="1" t="s">
        <v>193</v>
      </c>
      <c r="J346" s="1" t="s">
        <v>5867</v>
      </c>
      <c r="K346" s="1" t="s">
        <v>5868</v>
      </c>
      <c r="L346" s="1"/>
      <c r="M346">
        <f>VLOOKUP(J346,银行退!A:F,6,FALSE)</f>
        <v>7337.45</v>
      </c>
      <c r="N346" t="e">
        <f>VLOOKUP(J346,银行退!A:I,9,FALSE)</f>
        <v>#N/A</v>
      </c>
    </row>
    <row r="347" spans="1:14" hidden="1">
      <c r="A347" s="1" t="s">
        <v>5869</v>
      </c>
      <c r="B347" s="1">
        <v>1853851</v>
      </c>
      <c r="C347" s="1" t="s">
        <v>2196</v>
      </c>
      <c r="D347" s="1" t="s">
        <v>2197</v>
      </c>
      <c r="E347" s="1" t="s">
        <v>2198</v>
      </c>
      <c r="F347" s="2">
        <v>357.56</v>
      </c>
      <c r="G347" s="1" t="s">
        <v>9</v>
      </c>
      <c r="H347" s="1" t="s">
        <v>192</v>
      </c>
      <c r="I347" s="1" t="s">
        <v>193</v>
      </c>
      <c r="J347" s="1" t="s">
        <v>5870</v>
      </c>
      <c r="K347" s="1" t="s">
        <v>5871</v>
      </c>
      <c r="L347" s="1"/>
      <c r="M347">
        <f>VLOOKUP(J347,银行退!A:F,6,FALSE)</f>
        <v>357.56</v>
      </c>
      <c r="N347" t="e">
        <f>VLOOKUP(J347,银行退!A:I,9,FALSE)</f>
        <v>#N/A</v>
      </c>
    </row>
    <row r="348" spans="1:14" hidden="1">
      <c r="A348" s="1" t="s">
        <v>5872</v>
      </c>
      <c r="B348" s="1">
        <v>1853953</v>
      </c>
      <c r="C348" s="1" t="s">
        <v>2200</v>
      </c>
      <c r="D348" s="1" t="s">
        <v>2201</v>
      </c>
      <c r="E348" s="1" t="s">
        <v>2202</v>
      </c>
      <c r="F348" s="2">
        <v>300</v>
      </c>
      <c r="G348" s="1" t="s">
        <v>9</v>
      </c>
      <c r="H348" s="1" t="s">
        <v>192</v>
      </c>
      <c r="I348" s="1" t="s">
        <v>193</v>
      </c>
      <c r="J348" s="1" t="s">
        <v>5873</v>
      </c>
      <c r="K348" s="1" t="s">
        <v>5874</v>
      </c>
      <c r="L348" s="1"/>
      <c r="M348">
        <f>VLOOKUP(J348,银行退!A:F,6,FALSE)</f>
        <v>300</v>
      </c>
      <c r="N348" t="e">
        <f>VLOOKUP(J348,银行退!A:I,9,FALSE)</f>
        <v>#N/A</v>
      </c>
    </row>
    <row r="349" spans="1:14" hidden="1">
      <c r="A349" s="1" t="s">
        <v>5875</v>
      </c>
      <c r="B349" s="1">
        <v>1854022</v>
      </c>
      <c r="C349" s="1" t="s">
        <v>2204</v>
      </c>
      <c r="D349" s="1" t="s">
        <v>2205</v>
      </c>
      <c r="E349" s="1" t="s">
        <v>1095</v>
      </c>
      <c r="F349" s="2">
        <v>345.46</v>
      </c>
      <c r="G349" s="1" t="s">
        <v>9</v>
      </c>
      <c r="H349" s="1" t="s">
        <v>194</v>
      </c>
      <c r="I349" s="1" t="s">
        <v>194</v>
      </c>
      <c r="J349" s="1" t="s">
        <v>5876</v>
      </c>
      <c r="K349" s="1" t="s">
        <v>1094</v>
      </c>
      <c r="L349" s="1"/>
      <c r="M349">
        <f>VLOOKUP(J349,银行退!A:F,6,FALSE)</f>
        <v>345.46</v>
      </c>
      <c r="N349" t="str">
        <f>VLOOKUP(J349,银行退!A:I,9,FALSE)</f>
        <v>2017-09-08</v>
      </c>
    </row>
    <row r="350" spans="1:14" hidden="1">
      <c r="A350" s="1" t="s">
        <v>5877</v>
      </c>
      <c r="B350" s="1">
        <v>1854173</v>
      </c>
      <c r="C350" s="1" t="s">
        <v>2207</v>
      </c>
      <c r="D350" s="1" t="s">
        <v>2208</v>
      </c>
      <c r="E350" s="1" t="s">
        <v>1502</v>
      </c>
      <c r="F350" s="2">
        <v>7.5</v>
      </c>
      <c r="G350" s="1" t="s">
        <v>9</v>
      </c>
      <c r="H350" s="1" t="s">
        <v>192</v>
      </c>
      <c r="I350" s="1" t="s">
        <v>193</v>
      </c>
      <c r="J350" s="1" t="s">
        <v>5878</v>
      </c>
      <c r="K350" s="1" t="s">
        <v>5341</v>
      </c>
      <c r="L350" s="1"/>
      <c r="M350">
        <f>VLOOKUP(J350,银行退!A:F,6,FALSE)</f>
        <v>7.5</v>
      </c>
      <c r="N350" t="e">
        <f>VLOOKUP(J350,银行退!A:I,9,FALSE)</f>
        <v>#N/A</v>
      </c>
    </row>
    <row r="351" spans="1:14" hidden="1">
      <c r="A351" s="1" t="s">
        <v>5879</v>
      </c>
      <c r="B351" s="1">
        <v>1854327</v>
      </c>
      <c r="C351" s="1" t="s">
        <v>2210</v>
      </c>
      <c r="D351" s="1" t="s">
        <v>2211</v>
      </c>
      <c r="E351" s="1" t="s">
        <v>1110</v>
      </c>
      <c r="F351" s="2">
        <v>51</v>
      </c>
      <c r="G351" s="1" t="s">
        <v>9</v>
      </c>
      <c r="H351" s="1" t="s">
        <v>194</v>
      </c>
      <c r="I351" s="1" t="s">
        <v>194</v>
      </c>
      <c r="J351" s="1" t="s">
        <v>5880</v>
      </c>
      <c r="K351" s="1" t="s">
        <v>1109</v>
      </c>
      <c r="L351" s="1"/>
      <c r="M351">
        <f>VLOOKUP(J351,银行退!A:F,6,FALSE)</f>
        <v>51</v>
      </c>
      <c r="N351" t="str">
        <f>VLOOKUP(J351,银行退!A:I,9,FALSE)</f>
        <v>2017-09-06</v>
      </c>
    </row>
    <row r="352" spans="1:14" hidden="1">
      <c r="A352" s="1" t="s">
        <v>5881</v>
      </c>
      <c r="B352" s="1">
        <v>1854408</v>
      </c>
      <c r="C352" s="1" t="s">
        <v>2213</v>
      </c>
      <c r="D352" s="1" t="s">
        <v>2214</v>
      </c>
      <c r="E352" s="1" t="s">
        <v>2215</v>
      </c>
      <c r="F352" s="2">
        <v>1700</v>
      </c>
      <c r="G352" s="1" t="s">
        <v>9</v>
      </c>
      <c r="H352" s="1" t="s">
        <v>192</v>
      </c>
      <c r="I352" s="1" t="s">
        <v>193</v>
      </c>
      <c r="J352" s="1" t="s">
        <v>5882</v>
      </c>
      <c r="K352" s="1" t="s">
        <v>5883</v>
      </c>
      <c r="L352" s="1"/>
      <c r="M352">
        <f>VLOOKUP(J352,银行退!A:F,6,FALSE)</f>
        <v>1700</v>
      </c>
      <c r="N352" t="e">
        <f>VLOOKUP(J352,银行退!A:I,9,FALSE)</f>
        <v>#N/A</v>
      </c>
    </row>
    <row r="353" spans="1:14" hidden="1">
      <c r="A353" s="1" t="s">
        <v>5884</v>
      </c>
      <c r="B353" s="1">
        <v>1854470</v>
      </c>
      <c r="C353" s="1" t="s">
        <v>2217</v>
      </c>
      <c r="D353" s="1" t="s">
        <v>2218</v>
      </c>
      <c r="E353" s="1" t="s">
        <v>2219</v>
      </c>
      <c r="F353" s="2">
        <v>211.1</v>
      </c>
      <c r="G353" s="1" t="s">
        <v>9</v>
      </c>
      <c r="H353" s="1" t="s">
        <v>192</v>
      </c>
      <c r="I353" s="1" t="s">
        <v>193</v>
      </c>
      <c r="J353" s="1" t="s">
        <v>5885</v>
      </c>
      <c r="K353" s="1" t="s">
        <v>5886</v>
      </c>
      <c r="L353" s="1"/>
      <c r="M353">
        <f>VLOOKUP(J353,银行退!A:F,6,FALSE)</f>
        <v>211.1</v>
      </c>
      <c r="N353" t="e">
        <f>VLOOKUP(J353,银行退!A:I,9,FALSE)</f>
        <v>#N/A</v>
      </c>
    </row>
    <row r="354" spans="1:14" hidden="1">
      <c r="A354" s="1" t="s">
        <v>5887</v>
      </c>
      <c r="B354" s="1">
        <v>1854544</v>
      </c>
      <c r="C354" s="1" t="s">
        <v>2221</v>
      </c>
      <c r="D354" s="1" t="s">
        <v>2222</v>
      </c>
      <c r="E354" s="1" t="s">
        <v>1839</v>
      </c>
      <c r="F354" s="2">
        <v>95.14</v>
      </c>
      <c r="G354" s="1" t="s">
        <v>9</v>
      </c>
      <c r="H354" s="1" t="s">
        <v>192</v>
      </c>
      <c r="I354" s="1" t="s">
        <v>193</v>
      </c>
      <c r="J354" s="1" t="s">
        <v>5888</v>
      </c>
      <c r="K354" s="1" t="s">
        <v>5402</v>
      </c>
      <c r="L354" s="1"/>
      <c r="M354">
        <f>VLOOKUP(J354,银行退!A:F,6,FALSE)</f>
        <v>95.14</v>
      </c>
      <c r="N354" t="e">
        <f>VLOOKUP(J354,银行退!A:I,9,FALSE)</f>
        <v>#N/A</v>
      </c>
    </row>
    <row r="355" spans="1:14" hidden="1">
      <c r="A355" s="1" t="s">
        <v>5889</v>
      </c>
      <c r="B355" s="1">
        <v>1854555</v>
      </c>
      <c r="C355" s="1" t="s">
        <v>2224</v>
      </c>
      <c r="D355" s="1" t="s">
        <v>2225</v>
      </c>
      <c r="E355" s="1" t="s">
        <v>2226</v>
      </c>
      <c r="F355" s="2">
        <v>800</v>
      </c>
      <c r="G355" s="1" t="s">
        <v>9</v>
      </c>
      <c r="H355" s="1" t="s">
        <v>192</v>
      </c>
      <c r="I355" s="1" t="s">
        <v>193</v>
      </c>
      <c r="J355" s="1" t="s">
        <v>5890</v>
      </c>
      <c r="K355" s="1" t="s">
        <v>5891</v>
      </c>
      <c r="L355" s="1"/>
      <c r="M355">
        <f>VLOOKUP(J355,银行退!A:F,6,FALSE)</f>
        <v>800</v>
      </c>
      <c r="N355" t="e">
        <f>VLOOKUP(J355,银行退!A:I,9,FALSE)</f>
        <v>#N/A</v>
      </c>
    </row>
    <row r="356" spans="1:14" hidden="1">
      <c r="A356" s="1" t="s">
        <v>5892</v>
      </c>
      <c r="B356" s="1">
        <v>1854680</v>
      </c>
      <c r="C356" s="1" t="s">
        <v>2228</v>
      </c>
      <c r="D356" s="1" t="s">
        <v>2229</v>
      </c>
      <c r="E356" s="1" t="s">
        <v>2230</v>
      </c>
      <c r="F356" s="2">
        <v>200</v>
      </c>
      <c r="G356" s="1" t="s">
        <v>9</v>
      </c>
      <c r="H356" s="1" t="s">
        <v>192</v>
      </c>
      <c r="I356" s="1" t="s">
        <v>193</v>
      </c>
      <c r="J356" s="1" t="s">
        <v>5893</v>
      </c>
      <c r="K356" s="1" t="s">
        <v>5894</v>
      </c>
      <c r="L356" s="1"/>
      <c r="M356">
        <f>VLOOKUP(J356,银行退!A:F,6,FALSE)</f>
        <v>200</v>
      </c>
      <c r="N356" t="e">
        <f>VLOOKUP(J356,银行退!A:I,9,FALSE)</f>
        <v>#N/A</v>
      </c>
    </row>
    <row r="357" spans="1:14" hidden="1">
      <c r="A357" s="1" t="s">
        <v>5895</v>
      </c>
      <c r="B357" s="1">
        <v>1854708</v>
      </c>
      <c r="C357" s="1" t="s">
        <v>2232</v>
      </c>
      <c r="D357" s="1" t="s">
        <v>2233</v>
      </c>
      <c r="E357" s="1" t="s">
        <v>2234</v>
      </c>
      <c r="F357" s="2">
        <v>416</v>
      </c>
      <c r="G357" s="1" t="s">
        <v>9</v>
      </c>
      <c r="H357" s="1" t="s">
        <v>192</v>
      </c>
      <c r="I357" s="1" t="s">
        <v>193</v>
      </c>
      <c r="J357" s="1" t="s">
        <v>5896</v>
      </c>
      <c r="K357" s="1" t="s">
        <v>5897</v>
      </c>
      <c r="L357" s="1"/>
      <c r="M357">
        <f>VLOOKUP(J357,银行退!A:F,6,FALSE)</f>
        <v>416</v>
      </c>
      <c r="N357" t="e">
        <f>VLOOKUP(J357,银行退!A:I,9,FALSE)</f>
        <v>#N/A</v>
      </c>
    </row>
    <row r="358" spans="1:14" hidden="1">
      <c r="A358" s="1" t="s">
        <v>5898</v>
      </c>
      <c r="B358" s="1">
        <v>1855022</v>
      </c>
      <c r="C358" s="1" t="s">
        <v>2236</v>
      </c>
      <c r="D358" s="1" t="s">
        <v>2237</v>
      </c>
      <c r="E358" s="1" t="s">
        <v>2238</v>
      </c>
      <c r="F358" s="2">
        <v>338.09</v>
      </c>
      <c r="G358" s="1" t="s">
        <v>9</v>
      </c>
      <c r="H358" s="1" t="s">
        <v>192</v>
      </c>
      <c r="I358" s="1" t="s">
        <v>193</v>
      </c>
      <c r="J358" s="1" t="s">
        <v>5899</v>
      </c>
      <c r="K358" s="1" t="s">
        <v>5900</v>
      </c>
      <c r="L358" s="1"/>
      <c r="M358">
        <f>VLOOKUP(J358,银行退!A:F,6,FALSE)</f>
        <v>338.09</v>
      </c>
      <c r="N358" t="e">
        <f>VLOOKUP(J358,银行退!A:I,9,FALSE)</f>
        <v>#N/A</v>
      </c>
    </row>
    <row r="359" spans="1:14" hidden="1">
      <c r="A359" s="1" t="s">
        <v>5901</v>
      </c>
      <c r="B359" s="1">
        <v>1855115</v>
      </c>
      <c r="C359" s="1" t="s">
        <v>2240</v>
      </c>
      <c r="D359" s="1" t="s">
        <v>2241</v>
      </c>
      <c r="E359" s="1" t="s">
        <v>2242</v>
      </c>
      <c r="F359" s="2">
        <v>270</v>
      </c>
      <c r="G359" s="1" t="s">
        <v>9</v>
      </c>
      <c r="H359" s="1" t="s">
        <v>192</v>
      </c>
      <c r="I359" s="1" t="s">
        <v>193</v>
      </c>
      <c r="J359" s="1" t="s">
        <v>5902</v>
      </c>
      <c r="K359" s="1" t="s">
        <v>5903</v>
      </c>
      <c r="L359" s="1"/>
      <c r="M359">
        <f>VLOOKUP(J359,银行退!A:F,6,FALSE)</f>
        <v>270</v>
      </c>
      <c r="N359" t="e">
        <f>VLOOKUP(J359,银行退!A:I,9,FALSE)</f>
        <v>#N/A</v>
      </c>
    </row>
    <row r="360" spans="1:14" hidden="1">
      <c r="A360" s="1" t="s">
        <v>5904</v>
      </c>
      <c r="B360" s="1">
        <v>1855177</v>
      </c>
      <c r="C360" s="1" t="s">
        <v>2244</v>
      </c>
      <c r="D360" s="1" t="s">
        <v>2245</v>
      </c>
      <c r="E360" s="1" t="s">
        <v>2246</v>
      </c>
      <c r="F360" s="2">
        <v>350</v>
      </c>
      <c r="G360" s="1" t="s">
        <v>9</v>
      </c>
      <c r="H360" s="1" t="s">
        <v>192</v>
      </c>
      <c r="I360" s="1" t="s">
        <v>193</v>
      </c>
      <c r="J360" s="1" t="s">
        <v>5905</v>
      </c>
      <c r="K360" s="1" t="s">
        <v>5906</v>
      </c>
      <c r="L360" s="1"/>
      <c r="M360">
        <f>VLOOKUP(J360,银行退!A:F,6,FALSE)</f>
        <v>350</v>
      </c>
      <c r="N360" t="e">
        <f>VLOOKUP(J360,银行退!A:I,9,FALSE)</f>
        <v>#N/A</v>
      </c>
    </row>
    <row r="361" spans="1:14" hidden="1">
      <c r="A361" s="1" t="s">
        <v>5907</v>
      </c>
      <c r="B361" s="1">
        <v>1855185</v>
      </c>
      <c r="C361" s="1" t="s">
        <v>2248</v>
      </c>
      <c r="D361" s="1" t="s">
        <v>2249</v>
      </c>
      <c r="E361" s="1" t="s">
        <v>2250</v>
      </c>
      <c r="F361" s="2">
        <v>50</v>
      </c>
      <c r="G361" s="1" t="s">
        <v>9</v>
      </c>
      <c r="H361" s="1" t="s">
        <v>192</v>
      </c>
      <c r="I361" s="1" t="s">
        <v>193</v>
      </c>
      <c r="J361" s="1" t="s">
        <v>5908</v>
      </c>
      <c r="K361" s="1" t="s">
        <v>5909</v>
      </c>
      <c r="L361" s="1"/>
      <c r="M361">
        <f>VLOOKUP(J361,银行退!A:F,6,FALSE)</f>
        <v>50</v>
      </c>
      <c r="N361" t="e">
        <f>VLOOKUP(J361,银行退!A:I,9,FALSE)</f>
        <v>#N/A</v>
      </c>
    </row>
    <row r="362" spans="1:14" hidden="1">
      <c r="A362" s="1" t="s">
        <v>5910</v>
      </c>
      <c r="B362" s="1">
        <v>1855233</v>
      </c>
      <c r="C362" s="1" t="s">
        <v>2252</v>
      </c>
      <c r="D362" s="1" t="s">
        <v>2253</v>
      </c>
      <c r="E362" s="1" t="s">
        <v>2254</v>
      </c>
      <c r="F362" s="2">
        <v>1176</v>
      </c>
      <c r="G362" s="1" t="s">
        <v>9</v>
      </c>
      <c r="H362" s="1" t="s">
        <v>192</v>
      </c>
      <c r="I362" s="1" t="s">
        <v>193</v>
      </c>
      <c r="J362" s="1" t="s">
        <v>5911</v>
      </c>
      <c r="K362" s="1" t="s">
        <v>5912</v>
      </c>
      <c r="L362" s="1"/>
      <c r="M362">
        <f>VLOOKUP(J362,银行退!A:F,6,FALSE)</f>
        <v>1176</v>
      </c>
      <c r="N362" t="e">
        <f>VLOOKUP(J362,银行退!A:I,9,FALSE)</f>
        <v>#N/A</v>
      </c>
    </row>
    <row r="363" spans="1:14" hidden="1">
      <c r="A363" s="1" t="s">
        <v>5913</v>
      </c>
      <c r="B363" s="1">
        <v>1855322</v>
      </c>
      <c r="C363" s="1" t="s">
        <v>2256</v>
      </c>
      <c r="D363" s="1" t="s">
        <v>2257</v>
      </c>
      <c r="E363" s="1" t="s">
        <v>2258</v>
      </c>
      <c r="F363" s="2">
        <v>5200</v>
      </c>
      <c r="G363" s="1" t="s">
        <v>9</v>
      </c>
      <c r="H363" s="1" t="s">
        <v>192</v>
      </c>
      <c r="I363" s="1" t="s">
        <v>193</v>
      </c>
      <c r="J363" s="1" t="s">
        <v>5914</v>
      </c>
      <c r="K363" s="1" t="s">
        <v>5915</v>
      </c>
      <c r="L363" s="1"/>
      <c r="M363">
        <f>VLOOKUP(J363,银行退!A:F,6,FALSE)</f>
        <v>5200</v>
      </c>
      <c r="N363" t="e">
        <f>VLOOKUP(J363,银行退!A:I,9,FALSE)</f>
        <v>#N/A</v>
      </c>
    </row>
    <row r="364" spans="1:14" hidden="1">
      <c r="A364" s="1" t="s">
        <v>5916</v>
      </c>
      <c r="B364" s="1">
        <v>1855557</v>
      </c>
      <c r="C364" s="1" t="s">
        <v>2260</v>
      </c>
      <c r="D364" s="1" t="s">
        <v>2261</v>
      </c>
      <c r="E364" s="1" t="s">
        <v>2262</v>
      </c>
      <c r="F364" s="2">
        <v>3650</v>
      </c>
      <c r="G364" s="1" t="s">
        <v>9</v>
      </c>
      <c r="H364" s="1" t="s">
        <v>192</v>
      </c>
      <c r="I364" s="1" t="s">
        <v>193</v>
      </c>
      <c r="J364" s="1" t="s">
        <v>5917</v>
      </c>
      <c r="K364" s="1" t="s">
        <v>5918</v>
      </c>
      <c r="L364" s="1"/>
      <c r="M364">
        <f>VLOOKUP(J364,银行退!A:F,6,FALSE)</f>
        <v>3650</v>
      </c>
      <c r="N364" t="e">
        <f>VLOOKUP(J364,银行退!A:I,9,FALSE)</f>
        <v>#N/A</v>
      </c>
    </row>
    <row r="365" spans="1:14" hidden="1">
      <c r="A365" s="1" t="s">
        <v>5919</v>
      </c>
      <c r="B365" s="1">
        <v>1855613</v>
      </c>
      <c r="C365" s="1" t="s">
        <v>2264</v>
      </c>
      <c r="D365" s="1" t="s">
        <v>2265</v>
      </c>
      <c r="E365" s="1" t="s">
        <v>2266</v>
      </c>
      <c r="F365" s="2">
        <v>7000</v>
      </c>
      <c r="G365" s="1" t="s">
        <v>9</v>
      </c>
      <c r="H365" s="1" t="s">
        <v>192</v>
      </c>
      <c r="I365" s="1" t="s">
        <v>193</v>
      </c>
      <c r="J365" s="1" t="s">
        <v>5920</v>
      </c>
      <c r="K365" s="1" t="s">
        <v>5921</v>
      </c>
      <c r="L365" s="1"/>
      <c r="M365">
        <f>VLOOKUP(J365,银行退!A:F,6,FALSE)</f>
        <v>7000</v>
      </c>
      <c r="N365" t="e">
        <f>VLOOKUP(J365,银行退!A:I,9,FALSE)</f>
        <v>#N/A</v>
      </c>
    </row>
    <row r="366" spans="1:14" hidden="1">
      <c r="A366" s="1" t="s">
        <v>5922</v>
      </c>
      <c r="B366" s="1">
        <v>1855699</v>
      </c>
      <c r="C366" s="1" t="s">
        <v>2268</v>
      </c>
      <c r="D366" s="1" t="s">
        <v>2269</v>
      </c>
      <c r="E366" s="1" t="s">
        <v>2270</v>
      </c>
      <c r="F366" s="2">
        <v>3068.13</v>
      </c>
      <c r="G366" s="1" t="s">
        <v>9</v>
      </c>
      <c r="H366" s="1" t="s">
        <v>192</v>
      </c>
      <c r="I366" s="1" t="s">
        <v>193</v>
      </c>
      <c r="J366" s="1" t="s">
        <v>5923</v>
      </c>
      <c r="K366" s="1" t="s">
        <v>5924</v>
      </c>
      <c r="L366" s="1"/>
      <c r="M366">
        <f>VLOOKUP(J366,银行退!A:F,6,FALSE)</f>
        <v>3068.13</v>
      </c>
      <c r="N366" t="e">
        <f>VLOOKUP(J366,银行退!A:I,9,FALSE)</f>
        <v>#N/A</v>
      </c>
    </row>
    <row r="367" spans="1:14" hidden="1">
      <c r="A367" s="1" t="s">
        <v>5925</v>
      </c>
      <c r="B367" s="1">
        <v>1855735</v>
      </c>
      <c r="C367" s="1" t="s">
        <v>2272</v>
      </c>
      <c r="D367" s="1" t="s">
        <v>2273</v>
      </c>
      <c r="E367" s="1" t="s">
        <v>2274</v>
      </c>
      <c r="F367" s="2">
        <v>130</v>
      </c>
      <c r="G367" s="1" t="s">
        <v>9</v>
      </c>
      <c r="H367" s="1" t="s">
        <v>194</v>
      </c>
      <c r="I367" s="1" t="s">
        <v>194</v>
      </c>
      <c r="J367" s="1" t="s">
        <v>5926</v>
      </c>
      <c r="K367" s="1" t="s">
        <v>1098</v>
      </c>
      <c r="L367" s="1"/>
      <c r="M367">
        <f>VLOOKUP(J367,银行退!A:F,6,FALSE)</f>
        <v>130</v>
      </c>
      <c r="N367" t="str">
        <f>VLOOKUP(J367,银行退!A:I,9,FALSE)</f>
        <v>2017-09-08</v>
      </c>
    </row>
    <row r="368" spans="1:14" hidden="1">
      <c r="A368" s="1" t="s">
        <v>5927</v>
      </c>
      <c r="B368" s="1">
        <v>1855893</v>
      </c>
      <c r="C368" s="1" t="s">
        <v>2276</v>
      </c>
      <c r="D368" s="1" t="s">
        <v>2277</v>
      </c>
      <c r="E368" s="1" t="s">
        <v>2278</v>
      </c>
      <c r="F368" s="2">
        <v>20</v>
      </c>
      <c r="G368" s="1" t="s">
        <v>9</v>
      </c>
      <c r="H368" s="1" t="s">
        <v>192</v>
      </c>
      <c r="I368" s="1" t="s">
        <v>193</v>
      </c>
      <c r="J368" s="1" t="s">
        <v>5928</v>
      </c>
      <c r="K368" s="1" t="s">
        <v>5929</v>
      </c>
      <c r="L368" s="1"/>
      <c r="M368">
        <f>VLOOKUP(J368,银行退!A:F,6,FALSE)</f>
        <v>20</v>
      </c>
      <c r="N368" t="e">
        <f>VLOOKUP(J368,银行退!A:I,9,FALSE)</f>
        <v>#N/A</v>
      </c>
    </row>
    <row r="369" spans="1:14" hidden="1">
      <c r="A369" s="1" t="s">
        <v>5930</v>
      </c>
      <c r="B369" s="1">
        <v>1856085</v>
      </c>
      <c r="C369" s="1" t="s">
        <v>2280</v>
      </c>
      <c r="D369" s="1" t="s">
        <v>2277</v>
      </c>
      <c r="E369" s="1" t="s">
        <v>2278</v>
      </c>
      <c r="F369" s="2">
        <v>20</v>
      </c>
      <c r="G369" s="1" t="s">
        <v>9</v>
      </c>
      <c r="H369" s="1" t="s">
        <v>192</v>
      </c>
      <c r="I369" s="1" t="s">
        <v>193</v>
      </c>
      <c r="J369" s="1" t="s">
        <v>5931</v>
      </c>
      <c r="K369" s="1" t="s">
        <v>5929</v>
      </c>
      <c r="L369" s="1"/>
      <c r="M369">
        <f>VLOOKUP(J369,银行退!A:F,6,FALSE)</f>
        <v>20</v>
      </c>
      <c r="N369" t="e">
        <f>VLOOKUP(J369,银行退!A:I,9,FALSE)</f>
        <v>#N/A</v>
      </c>
    </row>
    <row r="370" spans="1:14" hidden="1">
      <c r="A370" s="1" t="s">
        <v>5932</v>
      </c>
      <c r="B370" s="1">
        <v>1856086</v>
      </c>
      <c r="C370" s="1" t="s">
        <v>2282</v>
      </c>
      <c r="D370" s="1" t="s">
        <v>1447</v>
      </c>
      <c r="E370" s="1" t="s">
        <v>1448</v>
      </c>
      <c r="F370" s="2">
        <v>200.2</v>
      </c>
      <c r="G370" s="1" t="s">
        <v>9</v>
      </c>
      <c r="H370" s="1" t="s">
        <v>192</v>
      </c>
      <c r="I370" s="1" t="s">
        <v>193</v>
      </c>
      <c r="J370" s="1" t="s">
        <v>5933</v>
      </c>
      <c r="K370" s="1" t="s">
        <v>5301</v>
      </c>
      <c r="L370" s="1"/>
      <c r="M370">
        <f>VLOOKUP(J370,银行退!A:F,6,FALSE)</f>
        <v>200.2</v>
      </c>
      <c r="N370" t="e">
        <f>VLOOKUP(J370,银行退!A:I,9,FALSE)</f>
        <v>#N/A</v>
      </c>
    </row>
    <row r="371" spans="1:14" hidden="1">
      <c r="A371" s="1" t="s">
        <v>5934</v>
      </c>
      <c r="B371" s="1">
        <v>1856181</v>
      </c>
      <c r="C371" s="1" t="s">
        <v>2284</v>
      </c>
      <c r="D371" s="1" t="s">
        <v>2285</v>
      </c>
      <c r="E371" s="1" t="s">
        <v>2286</v>
      </c>
      <c r="F371" s="2">
        <v>12580</v>
      </c>
      <c r="G371" s="1" t="s">
        <v>9</v>
      </c>
      <c r="H371" s="1" t="s">
        <v>192</v>
      </c>
      <c r="I371" s="1" t="s">
        <v>193</v>
      </c>
      <c r="J371" s="1" t="s">
        <v>5935</v>
      </c>
      <c r="K371" s="1" t="s">
        <v>5936</v>
      </c>
      <c r="L371" s="1"/>
      <c r="M371">
        <f>VLOOKUP(J371,银行退!A:F,6,FALSE)</f>
        <v>12580</v>
      </c>
      <c r="N371" t="e">
        <f>VLOOKUP(J371,银行退!A:I,9,FALSE)</f>
        <v>#N/A</v>
      </c>
    </row>
    <row r="372" spans="1:14" hidden="1">
      <c r="A372" s="1" t="s">
        <v>5937</v>
      </c>
      <c r="B372" s="1">
        <v>1856252</v>
      </c>
      <c r="C372" s="1" t="s">
        <v>2288</v>
      </c>
      <c r="D372" s="1" t="s">
        <v>236</v>
      </c>
      <c r="E372" s="1" t="s">
        <v>2289</v>
      </c>
      <c r="F372" s="2">
        <v>2895.68</v>
      </c>
      <c r="G372" s="1" t="s">
        <v>9</v>
      </c>
      <c r="H372" s="1" t="s">
        <v>192</v>
      </c>
      <c r="I372" s="1" t="s">
        <v>193</v>
      </c>
      <c r="J372" s="1" t="s">
        <v>5938</v>
      </c>
      <c r="K372" s="1" t="s">
        <v>5939</v>
      </c>
      <c r="L372" s="1"/>
      <c r="M372">
        <f>VLOOKUP(J372,银行退!A:F,6,FALSE)</f>
        <v>2895.68</v>
      </c>
      <c r="N372" t="e">
        <f>VLOOKUP(J372,银行退!A:I,9,FALSE)</f>
        <v>#N/A</v>
      </c>
    </row>
    <row r="373" spans="1:14" hidden="1">
      <c r="A373" s="1" t="s">
        <v>5940</v>
      </c>
      <c r="B373" s="1">
        <v>1856258</v>
      </c>
      <c r="C373" s="1" t="s">
        <v>2291</v>
      </c>
      <c r="D373" s="1" t="s">
        <v>2292</v>
      </c>
      <c r="E373" s="1" t="s">
        <v>2293</v>
      </c>
      <c r="F373" s="2">
        <v>1000</v>
      </c>
      <c r="G373" s="1" t="s">
        <v>9</v>
      </c>
      <c r="H373" s="1" t="s">
        <v>192</v>
      </c>
      <c r="I373" s="1" t="s">
        <v>193</v>
      </c>
      <c r="J373" s="1" t="s">
        <v>5941</v>
      </c>
      <c r="K373" s="1" t="s">
        <v>5942</v>
      </c>
      <c r="L373" s="1"/>
      <c r="M373">
        <f>VLOOKUP(J373,银行退!A:F,6,FALSE)</f>
        <v>1000</v>
      </c>
      <c r="N373" t="e">
        <f>VLOOKUP(J373,银行退!A:I,9,FALSE)</f>
        <v>#N/A</v>
      </c>
    </row>
    <row r="374" spans="1:14" hidden="1">
      <c r="A374" s="1" t="s">
        <v>5943</v>
      </c>
      <c r="B374" s="1">
        <v>1856390</v>
      </c>
      <c r="C374" s="1" t="s">
        <v>2295</v>
      </c>
      <c r="D374" s="1" t="s">
        <v>2296</v>
      </c>
      <c r="E374" s="1" t="s">
        <v>1114</v>
      </c>
      <c r="F374" s="2">
        <v>115</v>
      </c>
      <c r="G374" s="1" t="s">
        <v>9</v>
      </c>
      <c r="H374" s="1" t="s">
        <v>194</v>
      </c>
      <c r="I374" s="1" t="s">
        <v>194</v>
      </c>
      <c r="J374" s="1" t="s">
        <v>5944</v>
      </c>
      <c r="K374" s="1" t="s">
        <v>1113</v>
      </c>
      <c r="L374" s="1"/>
      <c r="M374">
        <f>VLOOKUP(J374,银行退!A:F,6,FALSE)</f>
        <v>115</v>
      </c>
      <c r="N374" t="str">
        <f>VLOOKUP(J374,银行退!A:I,9,FALSE)</f>
        <v>2017-09-06</v>
      </c>
    </row>
    <row r="375" spans="1:14" hidden="1">
      <c r="A375" s="1" t="s">
        <v>5945</v>
      </c>
      <c r="B375" s="1">
        <v>1856414</v>
      </c>
      <c r="C375" s="1" t="s">
        <v>2298</v>
      </c>
      <c r="D375" s="1" t="s">
        <v>2299</v>
      </c>
      <c r="E375" s="1" t="s">
        <v>2300</v>
      </c>
      <c r="F375" s="2">
        <v>1114</v>
      </c>
      <c r="G375" s="1" t="s">
        <v>9</v>
      </c>
      <c r="H375" s="1" t="s">
        <v>192</v>
      </c>
      <c r="I375" s="1" t="s">
        <v>193</v>
      </c>
      <c r="J375" s="1" t="s">
        <v>5946</v>
      </c>
      <c r="K375" s="1" t="s">
        <v>1113</v>
      </c>
      <c r="L375" s="1"/>
      <c r="M375">
        <f>VLOOKUP(J375,银行退!A:F,6,FALSE)</f>
        <v>1114</v>
      </c>
      <c r="N375" t="e">
        <f>VLOOKUP(J375,银行退!A:I,9,FALSE)</f>
        <v>#N/A</v>
      </c>
    </row>
    <row r="376" spans="1:14" hidden="1">
      <c r="A376" s="1" t="s">
        <v>5947</v>
      </c>
      <c r="B376" s="1">
        <v>1856604</v>
      </c>
      <c r="C376" s="1" t="s">
        <v>2302</v>
      </c>
      <c r="D376" s="1" t="s">
        <v>2303</v>
      </c>
      <c r="E376" s="1" t="s">
        <v>2304</v>
      </c>
      <c r="F376" s="2">
        <v>3000</v>
      </c>
      <c r="G376" s="1" t="s">
        <v>9</v>
      </c>
      <c r="H376" s="1" t="s">
        <v>192</v>
      </c>
      <c r="I376" s="1" t="s">
        <v>193</v>
      </c>
      <c r="J376" s="1" t="s">
        <v>5948</v>
      </c>
      <c r="K376" s="1" t="s">
        <v>5949</v>
      </c>
      <c r="L376" s="1"/>
      <c r="M376">
        <f>VLOOKUP(J376,银行退!A:F,6,FALSE)</f>
        <v>3000</v>
      </c>
      <c r="N376" t="e">
        <f>VLOOKUP(J376,银行退!A:I,9,FALSE)</f>
        <v>#N/A</v>
      </c>
    </row>
    <row r="377" spans="1:14" hidden="1">
      <c r="A377" s="1" t="s">
        <v>5950</v>
      </c>
      <c r="B377" s="1">
        <v>1857304</v>
      </c>
      <c r="C377" s="1" t="s">
        <v>2306</v>
      </c>
      <c r="D377" s="1" t="s">
        <v>2307</v>
      </c>
      <c r="E377" s="1" t="s">
        <v>2308</v>
      </c>
      <c r="F377" s="2">
        <v>1414.58</v>
      </c>
      <c r="G377" s="1" t="s">
        <v>9</v>
      </c>
      <c r="H377" s="1" t="s">
        <v>192</v>
      </c>
      <c r="I377" s="1" t="s">
        <v>193</v>
      </c>
      <c r="J377" s="1" t="s">
        <v>5951</v>
      </c>
      <c r="K377" s="1" t="s">
        <v>5952</v>
      </c>
      <c r="L377" s="1"/>
      <c r="M377">
        <f>VLOOKUP(J377,银行退!A:F,6,FALSE)</f>
        <v>1414.58</v>
      </c>
      <c r="N377" t="e">
        <f>VLOOKUP(J377,银行退!A:I,9,FALSE)</f>
        <v>#N/A</v>
      </c>
    </row>
    <row r="378" spans="1:14" hidden="1">
      <c r="A378" s="1" t="s">
        <v>5953</v>
      </c>
      <c r="B378" s="1">
        <v>1857606</v>
      </c>
      <c r="C378" s="1" t="s">
        <v>2310</v>
      </c>
      <c r="D378" s="1" t="s">
        <v>2311</v>
      </c>
      <c r="E378" s="1" t="s">
        <v>2312</v>
      </c>
      <c r="F378" s="2">
        <v>19987.68</v>
      </c>
      <c r="G378" s="1" t="s">
        <v>9</v>
      </c>
      <c r="H378" s="1" t="s">
        <v>192</v>
      </c>
      <c r="I378" s="1" t="s">
        <v>193</v>
      </c>
      <c r="J378" s="1" t="s">
        <v>5954</v>
      </c>
      <c r="K378" s="1" t="s">
        <v>5955</v>
      </c>
      <c r="L378" s="1"/>
      <c r="M378">
        <f>VLOOKUP(J378,银行退!A:F,6,FALSE)</f>
        <v>19987.68</v>
      </c>
      <c r="N378" t="e">
        <f>VLOOKUP(J378,银行退!A:I,9,FALSE)</f>
        <v>#N/A</v>
      </c>
    </row>
    <row r="379" spans="1:14" hidden="1">
      <c r="A379" s="1" t="s">
        <v>5956</v>
      </c>
      <c r="B379" s="1">
        <v>1857713</v>
      </c>
      <c r="C379" s="1" t="s">
        <v>2314</v>
      </c>
      <c r="D379" s="1" t="s">
        <v>2315</v>
      </c>
      <c r="E379" s="1" t="s">
        <v>2316</v>
      </c>
      <c r="F379" s="2">
        <v>4622.8900000000003</v>
      </c>
      <c r="G379" s="1" t="s">
        <v>9</v>
      </c>
      <c r="H379" s="1" t="s">
        <v>192</v>
      </c>
      <c r="I379" s="1" t="s">
        <v>193</v>
      </c>
      <c r="J379" s="1" t="s">
        <v>5957</v>
      </c>
      <c r="K379" s="1" t="s">
        <v>5958</v>
      </c>
      <c r="L379" s="1"/>
      <c r="M379">
        <f>VLOOKUP(J379,银行退!A:F,6,FALSE)</f>
        <v>4622.8900000000003</v>
      </c>
      <c r="N379" t="e">
        <f>VLOOKUP(J379,银行退!A:I,9,FALSE)</f>
        <v>#N/A</v>
      </c>
    </row>
    <row r="380" spans="1:14" hidden="1">
      <c r="A380" s="1" t="s">
        <v>5959</v>
      </c>
      <c r="B380" s="1">
        <v>1857935</v>
      </c>
      <c r="C380" s="1" t="s">
        <v>2318</v>
      </c>
      <c r="D380" s="1" t="s">
        <v>2319</v>
      </c>
      <c r="E380" s="1" t="s">
        <v>2320</v>
      </c>
      <c r="F380" s="2">
        <v>7305.38</v>
      </c>
      <c r="G380" s="1" t="s">
        <v>9</v>
      </c>
      <c r="H380" s="1" t="s">
        <v>194</v>
      </c>
      <c r="I380" s="1" t="s">
        <v>194</v>
      </c>
      <c r="J380" s="1" t="s">
        <v>5960</v>
      </c>
      <c r="K380" s="1" t="s">
        <v>1128</v>
      </c>
      <c r="L380" s="1"/>
      <c r="M380">
        <f>VLOOKUP(J380,银行退!A:F,6,FALSE)</f>
        <v>7305.38</v>
      </c>
      <c r="N380" t="str">
        <f>VLOOKUP(J380,银行退!A:I,9,FALSE)</f>
        <v>2017-09-06</v>
      </c>
    </row>
    <row r="381" spans="1:14" hidden="1">
      <c r="A381" s="1" t="s">
        <v>5961</v>
      </c>
      <c r="B381" s="1">
        <v>1858128</v>
      </c>
      <c r="C381" s="1" t="s">
        <v>2322</v>
      </c>
      <c r="D381" s="1" t="s">
        <v>2323</v>
      </c>
      <c r="E381" s="1" t="s">
        <v>2324</v>
      </c>
      <c r="F381" s="2">
        <v>8522</v>
      </c>
      <c r="G381" s="1" t="s">
        <v>9</v>
      </c>
      <c r="H381" s="1" t="s">
        <v>192</v>
      </c>
      <c r="I381" s="1" t="s">
        <v>193</v>
      </c>
      <c r="J381" s="1" t="s">
        <v>5962</v>
      </c>
      <c r="K381" s="1" t="s">
        <v>5963</v>
      </c>
      <c r="L381" s="1"/>
      <c r="M381">
        <f>VLOOKUP(J381,银行退!A:F,6,FALSE)</f>
        <v>8522</v>
      </c>
      <c r="N381" t="e">
        <f>VLOOKUP(J381,银行退!A:I,9,FALSE)</f>
        <v>#N/A</v>
      </c>
    </row>
    <row r="382" spans="1:14" hidden="1">
      <c r="A382" s="1" t="s">
        <v>5964</v>
      </c>
      <c r="B382" s="1">
        <v>1858266</v>
      </c>
      <c r="C382" s="1" t="s">
        <v>2326</v>
      </c>
      <c r="D382" s="1" t="s">
        <v>2327</v>
      </c>
      <c r="E382" s="1" t="s">
        <v>2328</v>
      </c>
      <c r="F382" s="2">
        <v>512.5</v>
      </c>
      <c r="G382" s="1" t="s">
        <v>9</v>
      </c>
      <c r="H382" s="1" t="s">
        <v>192</v>
      </c>
      <c r="I382" s="1" t="s">
        <v>193</v>
      </c>
      <c r="J382" s="1" t="s">
        <v>5965</v>
      </c>
      <c r="K382" s="1" t="s">
        <v>5966</v>
      </c>
      <c r="L382" s="1"/>
      <c r="M382">
        <f>VLOOKUP(J382,银行退!A:F,6,FALSE)</f>
        <v>512.5</v>
      </c>
      <c r="N382" t="e">
        <f>VLOOKUP(J382,银行退!A:I,9,FALSE)</f>
        <v>#N/A</v>
      </c>
    </row>
    <row r="383" spans="1:14" hidden="1">
      <c r="A383" s="1" t="s">
        <v>5967</v>
      </c>
      <c r="B383" s="1">
        <v>1858468</v>
      </c>
      <c r="C383" s="1" t="s">
        <v>2330</v>
      </c>
      <c r="D383" s="1" t="s">
        <v>2331</v>
      </c>
      <c r="E383" s="1" t="s">
        <v>2332</v>
      </c>
      <c r="F383" s="2">
        <v>619.89</v>
      </c>
      <c r="G383" s="1" t="s">
        <v>9</v>
      </c>
      <c r="H383" s="1" t="s">
        <v>192</v>
      </c>
      <c r="I383" s="1" t="s">
        <v>193</v>
      </c>
      <c r="J383" s="1" t="s">
        <v>5968</v>
      </c>
      <c r="K383" s="1" t="s">
        <v>5969</v>
      </c>
      <c r="L383" s="1"/>
      <c r="M383">
        <f>VLOOKUP(J383,银行退!A:F,6,FALSE)</f>
        <v>619.89</v>
      </c>
      <c r="N383" t="e">
        <f>VLOOKUP(J383,银行退!A:I,9,FALSE)</f>
        <v>#N/A</v>
      </c>
    </row>
    <row r="384" spans="1:14" hidden="1">
      <c r="A384" s="1" t="s">
        <v>5970</v>
      </c>
      <c r="B384" s="1">
        <v>1858656</v>
      </c>
      <c r="C384" s="1" t="s">
        <v>2334</v>
      </c>
      <c r="D384" s="1" t="s">
        <v>2335</v>
      </c>
      <c r="E384" s="1" t="s">
        <v>2336</v>
      </c>
      <c r="F384" s="2">
        <v>3053.41</v>
      </c>
      <c r="G384" s="1" t="s">
        <v>9</v>
      </c>
      <c r="H384" s="1" t="s">
        <v>192</v>
      </c>
      <c r="I384" s="1" t="s">
        <v>193</v>
      </c>
      <c r="J384" s="1" t="s">
        <v>5971</v>
      </c>
      <c r="K384" s="1" t="s">
        <v>5972</v>
      </c>
      <c r="L384" s="1"/>
      <c r="M384">
        <f>VLOOKUP(J384,银行退!A:F,6,FALSE)</f>
        <v>3053.41</v>
      </c>
      <c r="N384" t="e">
        <f>VLOOKUP(J384,银行退!A:I,9,FALSE)</f>
        <v>#N/A</v>
      </c>
    </row>
    <row r="385" spans="1:14" hidden="1">
      <c r="A385" s="1" t="s">
        <v>5973</v>
      </c>
      <c r="B385" s="1">
        <v>1858922</v>
      </c>
      <c r="C385" s="1" t="s">
        <v>2338</v>
      </c>
      <c r="D385" s="1" t="s">
        <v>2339</v>
      </c>
      <c r="E385" s="1" t="s">
        <v>2340</v>
      </c>
      <c r="F385" s="2">
        <v>100</v>
      </c>
      <c r="G385" s="1" t="s">
        <v>9</v>
      </c>
      <c r="H385" s="1" t="s">
        <v>192</v>
      </c>
      <c r="I385" s="1" t="s">
        <v>193</v>
      </c>
      <c r="J385" s="1" t="s">
        <v>5974</v>
      </c>
      <c r="K385" s="1" t="s">
        <v>5975</v>
      </c>
      <c r="L385" s="1"/>
      <c r="M385">
        <f>VLOOKUP(J385,银行退!A:F,6,FALSE)</f>
        <v>100</v>
      </c>
      <c r="N385" t="e">
        <f>VLOOKUP(J385,银行退!A:I,9,FALSE)</f>
        <v>#N/A</v>
      </c>
    </row>
    <row r="386" spans="1:14" hidden="1">
      <c r="A386" s="1" t="s">
        <v>5976</v>
      </c>
      <c r="B386" s="1">
        <v>1859090</v>
      </c>
      <c r="C386" s="1" t="s">
        <v>2342</v>
      </c>
      <c r="D386" s="1" t="s">
        <v>2343</v>
      </c>
      <c r="E386" s="1" t="s">
        <v>2344</v>
      </c>
      <c r="F386" s="2">
        <v>837.52</v>
      </c>
      <c r="G386" s="1" t="s">
        <v>9</v>
      </c>
      <c r="H386" s="1" t="s">
        <v>192</v>
      </c>
      <c r="I386" s="1" t="s">
        <v>193</v>
      </c>
      <c r="J386" s="1" t="s">
        <v>5977</v>
      </c>
      <c r="K386" s="1" t="s">
        <v>5978</v>
      </c>
      <c r="L386" s="1"/>
      <c r="M386">
        <f>VLOOKUP(J386,银行退!A:F,6,FALSE)</f>
        <v>837.52</v>
      </c>
      <c r="N386" t="e">
        <f>VLOOKUP(J386,银行退!A:I,9,FALSE)</f>
        <v>#N/A</v>
      </c>
    </row>
    <row r="387" spans="1:14" hidden="1">
      <c r="A387" s="1" t="s">
        <v>5979</v>
      </c>
      <c r="B387" s="1">
        <v>1859099</v>
      </c>
      <c r="C387" s="1" t="s">
        <v>2346</v>
      </c>
      <c r="D387" s="1" t="s">
        <v>2347</v>
      </c>
      <c r="E387" s="1" t="s">
        <v>1035</v>
      </c>
      <c r="F387" s="2">
        <v>294.5</v>
      </c>
      <c r="G387" s="1" t="s">
        <v>9</v>
      </c>
      <c r="H387" s="1" t="s">
        <v>194</v>
      </c>
      <c r="I387" s="1" t="s">
        <v>194</v>
      </c>
      <c r="J387" s="1" t="s">
        <v>5980</v>
      </c>
      <c r="K387" s="1" t="s">
        <v>1034</v>
      </c>
      <c r="L387" s="1"/>
      <c r="M387">
        <f>VLOOKUP(J387,银行退!A:F,6,FALSE)</f>
        <v>294.5</v>
      </c>
      <c r="N387" t="str">
        <f>VLOOKUP(J387,银行退!A:I,9,FALSE)</f>
        <v>2017-09-06</v>
      </c>
    </row>
    <row r="388" spans="1:14" hidden="1">
      <c r="A388" s="1" t="s">
        <v>5981</v>
      </c>
      <c r="B388" s="1">
        <v>1859361</v>
      </c>
      <c r="C388" s="1" t="s">
        <v>2349</v>
      </c>
      <c r="D388" s="1" t="s">
        <v>2350</v>
      </c>
      <c r="E388" s="1" t="s">
        <v>2351</v>
      </c>
      <c r="F388" s="2">
        <v>394.5</v>
      </c>
      <c r="G388" s="1" t="s">
        <v>9</v>
      </c>
      <c r="H388" s="1" t="s">
        <v>192</v>
      </c>
      <c r="I388" s="1" t="s">
        <v>193</v>
      </c>
      <c r="J388" s="1" t="s">
        <v>5982</v>
      </c>
      <c r="K388" s="1" t="s">
        <v>5983</v>
      </c>
      <c r="L388" s="1"/>
      <c r="M388">
        <f>VLOOKUP(J388,银行退!A:F,6,FALSE)</f>
        <v>394.5</v>
      </c>
      <c r="N388" t="e">
        <f>VLOOKUP(J388,银行退!A:I,9,FALSE)</f>
        <v>#N/A</v>
      </c>
    </row>
    <row r="389" spans="1:14" hidden="1">
      <c r="A389" s="1" t="s">
        <v>5984</v>
      </c>
      <c r="B389" s="1">
        <v>1859416</v>
      </c>
      <c r="C389" s="1" t="s">
        <v>2353</v>
      </c>
      <c r="D389" s="1" t="s">
        <v>2354</v>
      </c>
      <c r="E389" s="1" t="s">
        <v>2355</v>
      </c>
      <c r="F389" s="2">
        <v>230</v>
      </c>
      <c r="G389" s="1" t="s">
        <v>9</v>
      </c>
      <c r="H389" s="1" t="s">
        <v>192</v>
      </c>
      <c r="I389" s="1" t="s">
        <v>193</v>
      </c>
      <c r="J389" s="1" t="s">
        <v>5985</v>
      </c>
      <c r="K389" s="1" t="s">
        <v>5986</v>
      </c>
      <c r="L389" s="1"/>
      <c r="M389">
        <f>VLOOKUP(J389,银行退!A:F,6,FALSE)</f>
        <v>230</v>
      </c>
      <c r="N389" t="e">
        <f>VLOOKUP(J389,银行退!A:I,9,FALSE)</f>
        <v>#N/A</v>
      </c>
    </row>
    <row r="390" spans="1:14" hidden="1">
      <c r="A390" s="1" t="s">
        <v>5987</v>
      </c>
      <c r="B390" s="1">
        <v>1859866</v>
      </c>
      <c r="C390" s="1" t="s">
        <v>2357</v>
      </c>
      <c r="D390" s="1" t="s">
        <v>2358</v>
      </c>
      <c r="E390" s="1" t="s">
        <v>2359</v>
      </c>
      <c r="F390" s="2">
        <v>2730.55</v>
      </c>
      <c r="G390" s="1" t="s">
        <v>9</v>
      </c>
      <c r="H390" s="1" t="s">
        <v>192</v>
      </c>
      <c r="I390" s="1" t="s">
        <v>193</v>
      </c>
      <c r="J390" s="1" t="s">
        <v>5988</v>
      </c>
      <c r="K390" s="1" t="s">
        <v>5989</v>
      </c>
      <c r="L390" s="1"/>
      <c r="M390">
        <f>VLOOKUP(J390,银行退!A:F,6,FALSE)</f>
        <v>2730.55</v>
      </c>
      <c r="N390" t="e">
        <f>VLOOKUP(J390,银行退!A:I,9,FALSE)</f>
        <v>#N/A</v>
      </c>
    </row>
    <row r="391" spans="1:14" hidden="1">
      <c r="A391" s="1" t="s">
        <v>5990</v>
      </c>
      <c r="B391" s="1">
        <v>1859932</v>
      </c>
      <c r="C391" s="1" t="s">
        <v>2361</v>
      </c>
      <c r="D391" s="1" t="s">
        <v>2362</v>
      </c>
      <c r="E391" s="1" t="s">
        <v>2363</v>
      </c>
      <c r="F391" s="2">
        <v>3969.12</v>
      </c>
      <c r="G391" s="1" t="s">
        <v>9</v>
      </c>
      <c r="H391" s="1" t="s">
        <v>192</v>
      </c>
      <c r="I391" s="1" t="s">
        <v>193</v>
      </c>
      <c r="J391" s="1" t="s">
        <v>5991</v>
      </c>
      <c r="K391" s="1" t="s">
        <v>5992</v>
      </c>
      <c r="L391" s="1"/>
      <c r="M391">
        <f>VLOOKUP(J391,银行退!A:F,6,FALSE)</f>
        <v>3969.12</v>
      </c>
      <c r="N391" t="e">
        <f>VLOOKUP(J391,银行退!A:I,9,FALSE)</f>
        <v>#N/A</v>
      </c>
    </row>
    <row r="392" spans="1:14" hidden="1">
      <c r="A392" s="1" t="s">
        <v>5993</v>
      </c>
      <c r="B392" s="1">
        <v>1859965</v>
      </c>
      <c r="C392" s="1" t="s">
        <v>2365</v>
      </c>
      <c r="D392" s="1" t="s">
        <v>2366</v>
      </c>
      <c r="E392" s="1" t="s">
        <v>2367</v>
      </c>
      <c r="F392" s="2">
        <v>457.16</v>
      </c>
      <c r="G392" s="1" t="s">
        <v>9</v>
      </c>
      <c r="H392" s="1" t="s">
        <v>192</v>
      </c>
      <c r="I392" s="1" t="s">
        <v>193</v>
      </c>
      <c r="J392" s="1" t="s">
        <v>5994</v>
      </c>
      <c r="K392" s="1" t="s">
        <v>5995</v>
      </c>
      <c r="L392" s="1"/>
      <c r="M392">
        <f>VLOOKUP(J392,银行退!A:F,6,FALSE)</f>
        <v>457.16</v>
      </c>
      <c r="N392" t="e">
        <f>VLOOKUP(J392,银行退!A:I,9,FALSE)</f>
        <v>#N/A</v>
      </c>
    </row>
    <row r="393" spans="1:14" hidden="1">
      <c r="A393" s="1" t="s">
        <v>5996</v>
      </c>
      <c r="B393" s="1">
        <v>1859978</v>
      </c>
      <c r="C393" s="1" t="s">
        <v>2369</v>
      </c>
      <c r="D393" s="1" t="s">
        <v>2370</v>
      </c>
      <c r="E393" s="1" t="s">
        <v>1122</v>
      </c>
      <c r="F393" s="2">
        <v>4116.9399999999996</v>
      </c>
      <c r="G393" s="1" t="s">
        <v>9</v>
      </c>
      <c r="H393" s="1" t="s">
        <v>194</v>
      </c>
      <c r="I393" s="1" t="s">
        <v>194</v>
      </c>
      <c r="J393" s="1" t="s">
        <v>5997</v>
      </c>
      <c r="K393" s="1" t="s">
        <v>1121</v>
      </c>
      <c r="L393" s="1"/>
      <c r="M393">
        <f>VLOOKUP(J393,银行退!A:F,6,FALSE)</f>
        <v>4116.9399999999996</v>
      </c>
      <c r="N393" t="str">
        <f>VLOOKUP(J393,银行退!A:I,9,FALSE)</f>
        <v>2017-09-06</v>
      </c>
    </row>
    <row r="394" spans="1:14" hidden="1">
      <c r="A394" s="1" t="s">
        <v>5998</v>
      </c>
      <c r="B394" s="1">
        <v>1860109</v>
      </c>
      <c r="C394" s="1" t="s">
        <v>2372</v>
      </c>
      <c r="D394" s="1" t="s">
        <v>2373</v>
      </c>
      <c r="E394" s="1" t="s">
        <v>2374</v>
      </c>
      <c r="F394" s="2">
        <v>1542.42</v>
      </c>
      <c r="G394" s="1" t="s">
        <v>9</v>
      </c>
      <c r="H394" s="1" t="s">
        <v>192</v>
      </c>
      <c r="I394" s="1" t="s">
        <v>193</v>
      </c>
      <c r="J394" s="1" t="s">
        <v>5999</v>
      </c>
      <c r="K394" s="1" t="s">
        <v>6000</v>
      </c>
      <c r="L394" s="1"/>
      <c r="M394">
        <f>VLOOKUP(J394,银行退!A:F,6,FALSE)</f>
        <v>1542.42</v>
      </c>
      <c r="N394" t="e">
        <f>VLOOKUP(J394,银行退!A:I,9,FALSE)</f>
        <v>#N/A</v>
      </c>
    </row>
    <row r="395" spans="1:14" hidden="1">
      <c r="A395" s="1" t="s">
        <v>6001</v>
      </c>
      <c r="B395" s="1">
        <v>1860435</v>
      </c>
      <c r="C395" s="1" t="s">
        <v>2376</v>
      </c>
      <c r="D395" s="1" t="s">
        <v>2377</v>
      </c>
      <c r="E395" s="1" t="s">
        <v>2378</v>
      </c>
      <c r="F395" s="2">
        <v>1953.77</v>
      </c>
      <c r="G395" s="1" t="s">
        <v>9</v>
      </c>
      <c r="H395" s="1" t="s">
        <v>192</v>
      </c>
      <c r="I395" s="1" t="s">
        <v>193</v>
      </c>
      <c r="J395" s="1" t="s">
        <v>6002</v>
      </c>
      <c r="K395" s="1" t="s">
        <v>6003</v>
      </c>
      <c r="L395" s="1"/>
      <c r="M395">
        <f>VLOOKUP(J395,银行退!A:F,6,FALSE)</f>
        <v>1953.77</v>
      </c>
      <c r="N395" t="e">
        <f>VLOOKUP(J395,银行退!A:I,9,FALSE)</f>
        <v>#N/A</v>
      </c>
    </row>
    <row r="396" spans="1:14" hidden="1">
      <c r="A396" s="1" t="s">
        <v>6004</v>
      </c>
      <c r="B396" s="1">
        <v>1860774</v>
      </c>
      <c r="C396" s="1" t="s">
        <v>2380</v>
      </c>
      <c r="D396" s="1" t="s">
        <v>2381</v>
      </c>
      <c r="E396" s="1" t="s">
        <v>2382</v>
      </c>
      <c r="F396" s="2">
        <v>99.18</v>
      </c>
      <c r="G396" s="1" t="s">
        <v>9</v>
      </c>
      <c r="H396" s="1" t="s">
        <v>192</v>
      </c>
      <c r="I396" s="1" t="s">
        <v>193</v>
      </c>
      <c r="J396" s="1" t="s">
        <v>6005</v>
      </c>
      <c r="K396" s="1" t="s">
        <v>6006</v>
      </c>
      <c r="L396" s="1"/>
      <c r="M396">
        <f>VLOOKUP(J396,银行退!A:F,6,FALSE)</f>
        <v>99.18</v>
      </c>
      <c r="N396" t="e">
        <f>VLOOKUP(J396,银行退!A:I,9,FALSE)</f>
        <v>#N/A</v>
      </c>
    </row>
    <row r="397" spans="1:14" hidden="1">
      <c r="A397" s="1" t="s">
        <v>6007</v>
      </c>
      <c r="B397" s="1">
        <v>1860845</v>
      </c>
      <c r="C397" s="1" t="s">
        <v>2384</v>
      </c>
      <c r="D397" s="1" t="s">
        <v>2385</v>
      </c>
      <c r="E397" s="1" t="s">
        <v>2386</v>
      </c>
      <c r="F397" s="2">
        <v>490.76</v>
      </c>
      <c r="G397" s="1" t="s">
        <v>9</v>
      </c>
      <c r="H397" s="1" t="s">
        <v>192</v>
      </c>
      <c r="I397" s="1" t="s">
        <v>193</v>
      </c>
      <c r="J397" s="1" t="s">
        <v>6008</v>
      </c>
      <c r="K397" s="1" t="s">
        <v>6009</v>
      </c>
      <c r="L397" s="1"/>
      <c r="M397">
        <f>VLOOKUP(J397,银行退!A:F,6,FALSE)</f>
        <v>490.76</v>
      </c>
      <c r="N397" t="e">
        <f>VLOOKUP(J397,银行退!A:I,9,FALSE)</f>
        <v>#N/A</v>
      </c>
    </row>
    <row r="398" spans="1:14" hidden="1">
      <c r="A398" s="1" t="s">
        <v>6010</v>
      </c>
      <c r="B398" s="1">
        <v>1860899</v>
      </c>
      <c r="C398" s="1" t="s">
        <v>2388</v>
      </c>
      <c r="D398" s="1" t="s">
        <v>2389</v>
      </c>
      <c r="E398" s="1" t="s">
        <v>2390</v>
      </c>
      <c r="F398" s="2">
        <v>100</v>
      </c>
      <c r="G398" s="1" t="s">
        <v>9</v>
      </c>
      <c r="H398" s="1" t="s">
        <v>192</v>
      </c>
      <c r="I398" s="1" t="s">
        <v>193</v>
      </c>
      <c r="J398" s="1" t="s">
        <v>6011</v>
      </c>
      <c r="K398" s="1" t="s">
        <v>6012</v>
      </c>
      <c r="L398" s="1"/>
      <c r="M398">
        <f>VLOOKUP(J398,银行退!A:F,6,FALSE)</f>
        <v>100</v>
      </c>
      <c r="N398" t="e">
        <f>VLOOKUP(J398,银行退!A:I,9,FALSE)</f>
        <v>#N/A</v>
      </c>
    </row>
    <row r="399" spans="1:14" hidden="1">
      <c r="A399" s="1" t="s">
        <v>6013</v>
      </c>
      <c r="B399" s="1">
        <v>1860978</v>
      </c>
      <c r="C399" s="1" t="s">
        <v>2392</v>
      </c>
      <c r="D399" s="1" t="s">
        <v>2393</v>
      </c>
      <c r="E399" s="1" t="s">
        <v>2394</v>
      </c>
      <c r="F399" s="2">
        <v>900</v>
      </c>
      <c r="G399" s="1" t="s">
        <v>9</v>
      </c>
      <c r="H399" s="1" t="s">
        <v>192</v>
      </c>
      <c r="I399" s="1" t="s">
        <v>193</v>
      </c>
      <c r="J399" s="1" t="s">
        <v>6014</v>
      </c>
      <c r="K399" s="1" t="s">
        <v>6015</v>
      </c>
      <c r="L399" s="1"/>
      <c r="M399">
        <f>VLOOKUP(J399,银行退!A:F,6,FALSE)</f>
        <v>900</v>
      </c>
      <c r="N399" t="e">
        <f>VLOOKUP(J399,银行退!A:I,9,FALSE)</f>
        <v>#N/A</v>
      </c>
    </row>
    <row r="400" spans="1:14" hidden="1">
      <c r="A400" s="1" t="s">
        <v>6016</v>
      </c>
      <c r="B400" s="1">
        <v>1861198</v>
      </c>
      <c r="C400" s="1" t="s">
        <v>2396</v>
      </c>
      <c r="D400" s="1" t="s">
        <v>2397</v>
      </c>
      <c r="E400" s="1" t="s">
        <v>1134</v>
      </c>
      <c r="F400" s="2">
        <v>802.22</v>
      </c>
      <c r="G400" s="1" t="s">
        <v>9</v>
      </c>
      <c r="H400" s="1" t="s">
        <v>194</v>
      </c>
      <c r="I400" s="1" t="s">
        <v>194</v>
      </c>
      <c r="J400" s="1" t="s">
        <v>6017</v>
      </c>
      <c r="K400" s="1" t="s">
        <v>1133</v>
      </c>
      <c r="L400" s="1"/>
      <c r="M400">
        <f>VLOOKUP(J400,银行退!A:F,6,FALSE)</f>
        <v>802.22</v>
      </c>
      <c r="N400" t="str">
        <f>VLOOKUP(J400,银行退!A:I,9,FALSE)</f>
        <v>2017-09-06</v>
      </c>
    </row>
    <row r="401" spans="1:14" hidden="1">
      <c r="A401" s="1" t="s">
        <v>6018</v>
      </c>
      <c r="B401" s="1">
        <v>1861292</v>
      </c>
      <c r="C401" s="1" t="s">
        <v>2399</v>
      </c>
      <c r="D401" s="1" t="s">
        <v>2400</v>
      </c>
      <c r="E401" s="1" t="s">
        <v>2401</v>
      </c>
      <c r="F401" s="2">
        <v>1031.55</v>
      </c>
      <c r="G401" s="1" t="s">
        <v>9</v>
      </c>
      <c r="H401" s="1" t="s">
        <v>192</v>
      </c>
      <c r="I401" s="1" t="s">
        <v>193</v>
      </c>
      <c r="J401" s="1" t="s">
        <v>6019</v>
      </c>
      <c r="K401" s="1" t="s">
        <v>6020</v>
      </c>
      <c r="L401" s="1"/>
      <c r="M401">
        <f>VLOOKUP(J401,银行退!A:F,6,FALSE)</f>
        <v>1031.55</v>
      </c>
      <c r="N401" t="e">
        <f>VLOOKUP(J401,银行退!A:I,9,FALSE)</f>
        <v>#N/A</v>
      </c>
    </row>
    <row r="402" spans="1:14" hidden="1">
      <c r="A402" s="1" t="s">
        <v>6021</v>
      </c>
      <c r="B402" s="1">
        <v>1861298</v>
      </c>
      <c r="C402" s="1" t="s">
        <v>2403</v>
      </c>
      <c r="D402" s="1" t="s">
        <v>2404</v>
      </c>
      <c r="E402" s="1" t="s">
        <v>2405</v>
      </c>
      <c r="F402" s="2">
        <v>1000</v>
      </c>
      <c r="G402" s="1" t="s">
        <v>9</v>
      </c>
      <c r="H402" s="1" t="s">
        <v>192</v>
      </c>
      <c r="I402" s="1" t="s">
        <v>193</v>
      </c>
      <c r="J402" s="1" t="s">
        <v>6022</v>
      </c>
      <c r="K402" s="1" t="s">
        <v>6023</v>
      </c>
      <c r="L402" s="1"/>
      <c r="M402">
        <f>VLOOKUP(J402,银行退!A:F,6,FALSE)</f>
        <v>1000</v>
      </c>
      <c r="N402" t="e">
        <f>VLOOKUP(J402,银行退!A:I,9,FALSE)</f>
        <v>#N/A</v>
      </c>
    </row>
    <row r="403" spans="1:14" hidden="1">
      <c r="A403" s="1" t="s">
        <v>6024</v>
      </c>
      <c r="B403" s="1">
        <v>1861314</v>
      </c>
      <c r="C403" s="1" t="s">
        <v>2407</v>
      </c>
      <c r="D403" s="1" t="s">
        <v>2408</v>
      </c>
      <c r="E403" s="1" t="s">
        <v>2409</v>
      </c>
      <c r="F403" s="2">
        <v>50</v>
      </c>
      <c r="G403" s="1" t="s">
        <v>9</v>
      </c>
      <c r="H403" s="1" t="s">
        <v>192</v>
      </c>
      <c r="I403" s="1" t="s">
        <v>193</v>
      </c>
      <c r="J403" s="1" t="s">
        <v>6025</v>
      </c>
      <c r="K403" s="1" t="s">
        <v>6026</v>
      </c>
      <c r="L403" s="1"/>
      <c r="M403">
        <f>VLOOKUP(J403,银行退!A:F,6,FALSE)</f>
        <v>50</v>
      </c>
      <c r="N403" t="e">
        <f>VLOOKUP(J403,银行退!A:I,9,FALSE)</f>
        <v>#N/A</v>
      </c>
    </row>
    <row r="404" spans="1:14" hidden="1">
      <c r="A404" s="1" t="s">
        <v>6027</v>
      </c>
      <c r="B404" s="1">
        <v>1861356</v>
      </c>
      <c r="C404" s="1" t="s">
        <v>2411</v>
      </c>
      <c r="D404" s="1" t="s">
        <v>2404</v>
      </c>
      <c r="E404" s="1" t="s">
        <v>2405</v>
      </c>
      <c r="F404" s="2">
        <v>500</v>
      </c>
      <c r="G404" s="1" t="s">
        <v>9</v>
      </c>
      <c r="H404" s="1" t="s">
        <v>192</v>
      </c>
      <c r="I404" s="1" t="s">
        <v>193</v>
      </c>
      <c r="J404" s="1" t="s">
        <v>6028</v>
      </c>
      <c r="K404" s="1" t="s">
        <v>6023</v>
      </c>
      <c r="L404" s="1"/>
      <c r="M404">
        <f>VLOOKUP(J404,银行退!A:F,6,FALSE)</f>
        <v>500</v>
      </c>
      <c r="N404" t="e">
        <f>VLOOKUP(J404,银行退!A:I,9,FALSE)</f>
        <v>#N/A</v>
      </c>
    </row>
    <row r="405" spans="1:14" hidden="1">
      <c r="A405" s="1" t="s">
        <v>6029</v>
      </c>
      <c r="B405" s="1">
        <v>1861374</v>
      </c>
      <c r="C405" s="1" t="s">
        <v>2413</v>
      </c>
      <c r="D405" s="1" t="s">
        <v>2414</v>
      </c>
      <c r="E405" s="1" t="s">
        <v>2415</v>
      </c>
      <c r="F405" s="2">
        <v>482</v>
      </c>
      <c r="G405" s="1" t="s">
        <v>9</v>
      </c>
      <c r="H405" s="1" t="s">
        <v>192</v>
      </c>
      <c r="I405" s="1" t="s">
        <v>193</v>
      </c>
      <c r="J405" s="1" t="s">
        <v>6030</v>
      </c>
      <c r="K405" s="1" t="s">
        <v>6031</v>
      </c>
      <c r="L405" s="1"/>
      <c r="M405">
        <f>VLOOKUP(J405,银行退!A:F,6,FALSE)</f>
        <v>482</v>
      </c>
      <c r="N405" t="e">
        <f>VLOOKUP(J405,银行退!A:I,9,FALSE)</f>
        <v>#N/A</v>
      </c>
    </row>
    <row r="406" spans="1:14" hidden="1">
      <c r="A406" s="1" t="s">
        <v>6032</v>
      </c>
      <c r="B406" s="1">
        <v>1861393</v>
      </c>
      <c r="C406" s="1" t="s">
        <v>2417</v>
      </c>
      <c r="D406" s="1" t="s">
        <v>2404</v>
      </c>
      <c r="E406" s="1" t="s">
        <v>2405</v>
      </c>
      <c r="F406" s="2">
        <v>740.56</v>
      </c>
      <c r="G406" s="1" t="s">
        <v>9</v>
      </c>
      <c r="H406" s="1" t="s">
        <v>192</v>
      </c>
      <c r="I406" s="1" t="s">
        <v>193</v>
      </c>
      <c r="J406" s="1" t="s">
        <v>6033</v>
      </c>
      <c r="K406" s="1" t="s">
        <v>6034</v>
      </c>
      <c r="L406" s="1"/>
      <c r="M406">
        <f>VLOOKUP(J406,银行退!A:F,6,FALSE)</f>
        <v>740.56</v>
      </c>
      <c r="N406" t="e">
        <f>VLOOKUP(J406,银行退!A:I,9,FALSE)</f>
        <v>#N/A</v>
      </c>
    </row>
    <row r="407" spans="1:14" hidden="1">
      <c r="A407" s="1" t="s">
        <v>6035</v>
      </c>
      <c r="B407" s="1">
        <v>1861944</v>
      </c>
      <c r="C407" s="1" t="s">
        <v>2419</v>
      </c>
      <c r="D407" s="1" t="s">
        <v>2420</v>
      </c>
      <c r="E407" s="1" t="s">
        <v>2421</v>
      </c>
      <c r="F407" s="2">
        <v>255.49</v>
      </c>
      <c r="G407" s="1" t="s">
        <v>9</v>
      </c>
      <c r="H407" s="1" t="s">
        <v>192</v>
      </c>
      <c r="I407" s="1" t="s">
        <v>193</v>
      </c>
      <c r="J407" s="1" t="s">
        <v>6036</v>
      </c>
      <c r="K407" s="1" t="s">
        <v>6037</v>
      </c>
      <c r="L407" s="1"/>
      <c r="M407">
        <f>VLOOKUP(J407,银行退!A:F,6,FALSE)</f>
        <v>255.49</v>
      </c>
      <c r="N407" t="e">
        <f>VLOOKUP(J407,银行退!A:I,9,FALSE)</f>
        <v>#N/A</v>
      </c>
    </row>
    <row r="408" spans="1:14" hidden="1">
      <c r="A408" s="1" t="s">
        <v>6038</v>
      </c>
      <c r="B408" s="1">
        <v>1861982</v>
      </c>
      <c r="C408" s="1" t="s">
        <v>2423</v>
      </c>
      <c r="D408" s="1" t="s">
        <v>2424</v>
      </c>
      <c r="E408" s="1" t="s">
        <v>2425</v>
      </c>
      <c r="F408" s="2">
        <v>500</v>
      </c>
      <c r="G408" s="1" t="s">
        <v>9</v>
      </c>
      <c r="H408" s="1" t="s">
        <v>192</v>
      </c>
      <c r="I408" s="1" t="s">
        <v>193</v>
      </c>
      <c r="J408" s="1" t="s">
        <v>6039</v>
      </c>
      <c r="K408" s="1" t="s">
        <v>6040</v>
      </c>
      <c r="L408" s="1"/>
      <c r="M408">
        <f>VLOOKUP(J408,银行退!A:F,6,FALSE)</f>
        <v>500</v>
      </c>
      <c r="N408" t="e">
        <f>VLOOKUP(J408,银行退!A:I,9,FALSE)</f>
        <v>#N/A</v>
      </c>
    </row>
    <row r="409" spans="1:14" hidden="1">
      <c r="A409" s="1" t="s">
        <v>6041</v>
      </c>
      <c r="B409" s="1">
        <v>1862136</v>
      </c>
      <c r="C409" s="1" t="s">
        <v>2427</v>
      </c>
      <c r="D409" s="1" t="s">
        <v>2428</v>
      </c>
      <c r="E409" s="1" t="s">
        <v>2429</v>
      </c>
      <c r="F409" s="2">
        <v>500</v>
      </c>
      <c r="G409" s="1" t="s">
        <v>9</v>
      </c>
      <c r="H409" s="1" t="s">
        <v>192</v>
      </c>
      <c r="I409" s="1" t="s">
        <v>193</v>
      </c>
      <c r="J409" s="1" t="s">
        <v>6042</v>
      </c>
      <c r="K409" s="1" t="s">
        <v>6040</v>
      </c>
      <c r="L409" s="1"/>
      <c r="M409">
        <f>VLOOKUP(J409,银行退!A:F,6,FALSE)</f>
        <v>500</v>
      </c>
      <c r="N409" t="e">
        <f>VLOOKUP(J409,银行退!A:I,9,FALSE)</f>
        <v>#N/A</v>
      </c>
    </row>
    <row r="410" spans="1:14" hidden="1">
      <c r="A410" s="1" t="s">
        <v>6043</v>
      </c>
      <c r="B410" s="1">
        <v>1862141</v>
      </c>
      <c r="C410" s="1" t="s">
        <v>2431</v>
      </c>
      <c r="D410" s="1" t="s">
        <v>2432</v>
      </c>
      <c r="E410" s="1" t="s">
        <v>2433</v>
      </c>
      <c r="F410" s="2">
        <v>72.42</v>
      </c>
      <c r="G410" s="1" t="s">
        <v>9</v>
      </c>
      <c r="H410" s="1" t="s">
        <v>192</v>
      </c>
      <c r="I410" s="1" t="s">
        <v>193</v>
      </c>
      <c r="J410" s="1" t="s">
        <v>6044</v>
      </c>
      <c r="K410" s="1" t="s">
        <v>6045</v>
      </c>
      <c r="L410" s="1"/>
      <c r="M410">
        <f>VLOOKUP(J410,银行退!A:F,6,FALSE)</f>
        <v>72.42</v>
      </c>
      <c r="N410" t="e">
        <f>VLOOKUP(J410,银行退!A:I,9,FALSE)</f>
        <v>#N/A</v>
      </c>
    </row>
    <row r="411" spans="1:14" hidden="1">
      <c r="A411" s="1" t="s">
        <v>6046</v>
      </c>
      <c r="B411" s="1">
        <v>1862197</v>
      </c>
      <c r="C411" s="1" t="s">
        <v>2435</v>
      </c>
      <c r="D411" s="1" t="s">
        <v>2436</v>
      </c>
      <c r="E411" s="1" t="s">
        <v>2437</v>
      </c>
      <c r="F411" s="2">
        <v>1376.37</v>
      </c>
      <c r="G411" s="1" t="s">
        <v>9</v>
      </c>
      <c r="H411" s="1" t="s">
        <v>192</v>
      </c>
      <c r="I411" s="1" t="s">
        <v>193</v>
      </c>
      <c r="J411" s="1" t="s">
        <v>6047</v>
      </c>
      <c r="K411" s="1" t="s">
        <v>6048</v>
      </c>
      <c r="L411" s="1"/>
      <c r="M411">
        <f>VLOOKUP(J411,银行退!A:F,6,FALSE)</f>
        <v>1376.37</v>
      </c>
      <c r="N411" t="e">
        <f>VLOOKUP(J411,银行退!A:I,9,FALSE)</f>
        <v>#N/A</v>
      </c>
    </row>
    <row r="412" spans="1:14" hidden="1">
      <c r="A412" s="1" t="s">
        <v>6049</v>
      </c>
      <c r="B412" s="1">
        <v>1862200</v>
      </c>
      <c r="C412" s="1" t="s">
        <v>2439</v>
      </c>
      <c r="D412" s="1" t="s">
        <v>2440</v>
      </c>
      <c r="E412" s="1" t="s">
        <v>2441</v>
      </c>
      <c r="F412" s="2">
        <v>490</v>
      </c>
      <c r="G412" s="1" t="s">
        <v>9</v>
      </c>
      <c r="H412" s="1" t="s">
        <v>192</v>
      </c>
      <c r="I412" s="1" t="s">
        <v>193</v>
      </c>
      <c r="J412" s="1" t="s">
        <v>6050</v>
      </c>
      <c r="K412" s="1" t="s">
        <v>6051</v>
      </c>
      <c r="L412" s="1"/>
      <c r="M412">
        <f>VLOOKUP(J412,银行退!A:F,6,FALSE)</f>
        <v>490</v>
      </c>
      <c r="N412" t="e">
        <f>VLOOKUP(J412,银行退!A:I,9,FALSE)</f>
        <v>#N/A</v>
      </c>
    </row>
    <row r="413" spans="1:14" hidden="1">
      <c r="A413" s="1" t="s">
        <v>6052</v>
      </c>
      <c r="B413" s="1">
        <v>1862432</v>
      </c>
      <c r="C413" s="1" t="s">
        <v>2443</v>
      </c>
      <c r="D413" s="1" t="s">
        <v>2444</v>
      </c>
      <c r="E413" s="1" t="s">
        <v>2445</v>
      </c>
      <c r="F413" s="2">
        <v>1175</v>
      </c>
      <c r="G413" s="1" t="s">
        <v>9</v>
      </c>
      <c r="H413" s="1" t="s">
        <v>192</v>
      </c>
      <c r="I413" s="1" t="s">
        <v>193</v>
      </c>
      <c r="J413" s="1" t="s">
        <v>6053</v>
      </c>
      <c r="K413" s="1" t="s">
        <v>6054</v>
      </c>
      <c r="L413" s="1"/>
      <c r="M413">
        <f>VLOOKUP(J413,银行退!A:F,6,FALSE)</f>
        <v>1175</v>
      </c>
      <c r="N413" t="e">
        <f>VLOOKUP(J413,银行退!A:I,9,FALSE)</f>
        <v>#N/A</v>
      </c>
    </row>
    <row r="414" spans="1:14" hidden="1">
      <c r="A414" s="1" t="s">
        <v>6055</v>
      </c>
      <c r="B414" s="1">
        <v>1862607</v>
      </c>
      <c r="C414" s="1" t="s">
        <v>2447</v>
      </c>
      <c r="D414" s="1" t="s">
        <v>2354</v>
      </c>
      <c r="E414" s="1" t="s">
        <v>2355</v>
      </c>
      <c r="F414" s="2">
        <v>420</v>
      </c>
      <c r="G414" s="1" t="s">
        <v>9</v>
      </c>
      <c r="H414" s="1" t="s">
        <v>192</v>
      </c>
      <c r="I414" s="1" t="s">
        <v>193</v>
      </c>
      <c r="J414" s="1" t="s">
        <v>6056</v>
      </c>
      <c r="K414" s="1" t="s">
        <v>5986</v>
      </c>
      <c r="L414" s="1"/>
      <c r="M414">
        <f>VLOOKUP(J414,银行退!A:F,6,FALSE)</f>
        <v>420</v>
      </c>
      <c r="N414" t="e">
        <f>VLOOKUP(J414,银行退!A:I,9,FALSE)</f>
        <v>#N/A</v>
      </c>
    </row>
    <row r="415" spans="1:14" hidden="1">
      <c r="A415" s="1" t="s">
        <v>6057</v>
      </c>
      <c r="B415" s="1">
        <v>1862746</v>
      </c>
      <c r="C415" s="1" t="s">
        <v>2449</v>
      </c>
      <c r="D415" s="1" t="s">
        <v>2444</v>
      </c>
      <c r="E415" s="1" t="s">
        <v>2445</v>
      </c>
      <c r="F415" s="2">
        <v>0.5</v>
      </c>
      <c r="G415" s="1" t="s">
        <v>9</v>
      </c>
      <c r="H415" s="1" t="s">
        <v>192</v>
      </c>
      <c r="I415" s="1" t="s">
        <v>193</v>
      </c>
      <c r="J415" s="1" t="s">
        <v>6058</v>
      </c>
      <c r="K415" s="1" t="s">
        <v>6054</v>
      </c>
      <c r="L415" s="1"/>
      <c r="M415">
        <f>VLOOKUP(J415,银行退!A:F,6,FALSE)</f>
        <v>0.5</v>
      </c>
      <c r="N415" t="e">
        <f>VLOOKUP(J415,银行退!A:I,9,FALSE)</f>
        <v>#N/A</v>
      </c>
    </row>
    <row r="416" spans="1:14" hidden="1">
      <c r="A416" s="1" t="s">
        <v>6059</v>
      </c>
      <c r="B416" s="1">
        <v>1862819</v>
      </c>
      <c r="C416" s="1" t="s">
        <v>2451</v>
      </c>
      <c r="D416" s="1" t="s">
        <v>2452</v>
      </c>
      <c r="E416" s="1" t="s">
        <v>2453</v>
      </c>
      <c r="F416" s="2">
        <v>5500</v>
      </c>
      <c r="G416" s="1" t="s">
        <v>9</v>
      </c>
      <c r="H416" s="1" t="s">
        <v>192</v>
      </c>
      <c r="I416" s="1" t="s">
        <v>193</v>
      </c>
      <c r="J416" s="1" t="s">
        <v>6060</v>
      </c>
      <c r="K416" s="1" t="s">
        <v>6061</v>
      </c>
      <c r="L416" s="1"/>
      <c r="M416">
        <f>VLOOKUP(J416,银行退!A:F,6,FALSE)</f>
        <v>5500</v>
      </c>
      <c r="N416" t="e">
        <f>VLOOKUP(J416,银行退!A:I,9,FALSE)</f>
        <v>#N/A</v>
      </c>
    </row>
    <row r="417" spans="1:14" hidden="1">
      <c r="A417" s="1" t="s">
        <v>6062</v>
      </c>
      <c r="B417" s="1">
        <v>1862949</v>
      </c>
      <c r="C417" s="1" t="s">
        <v>2455</v>
      </c>
      <c r="D417" s="1" t="s">
        <v>2456</v>
      </c>
      <c r="E417" s="1" t="s">
        <v>2457</v>
      </c>
      <c r="F417" s="2">
        <v>805.5</v>
      </c>
      <c r="G417" s="1" t="s">
        <v>9</v>
      </c>
      <c r="H417" s="1" t="s">
        <v>192</v>
      </c>
      <c r="I417" s="1" t="s">
        <v>193</v>
      </c>
      <c r="J417" s="1" t="s">
        <v>6063</v>
      </c>
      <c r="K417" s="1" t="s">
        <v>6064</v>
      </c>
      <c r="L417" s="1"/>
      <c r="M417">
        <f>VLOOKUP(J417,银行退!A:F,6,FALSE)</f>
        <v>805.5</v>
      </c>
      <c r="N417" t="e">
        <f>VLOOKUP(J417,银行退!A:I,9,FALSE)</f>
        <v>#N/A</v>
      </c>
    </row>
    <row r="418" spans="1:14" hidden="1">
      <c r="A418" s="1" t="s">
        <v>6065</v>
      </c>
      <c r="B418" s="1">
        <v>1862966</v>
      </c>
      <c r="C418" s="1" t="s">
        <v>2459</v>
      </c>
      <c r="D418" s="1" t="s">
        <v>2460</v>
      </c>
      <c r="E418" s="1" t="s">
        <v>1138</v>
      </c>
      <c r="F418" s="2">
        <v>109.72</v>
      </c>
      <c r="G418" s="1" t="s">
        <v>9</v>
      </c>
      <c r="H418" s="1" t="s">
        <v>194</v>
      </c>
      <c r="I418" s="1" t="s">
        <v>194</v>
      </c>
      <c r="J418" s="1" t="s">
        <v>6066</v>
      </c>
      <c r="K418" s="1" t="s">
        <v>1137</v>
      </c>
      <c r="L418" s="1"/>
      <c r="M418">
        <f>VLOOKUP(J418,银行退!A:F,6,FALSE)</f>
        <v>109.72</v>
      </c>
      <c r="N418" t="str">
        <f>VLOOKUP(J418,银行退!A:I,9,FALSE)</f>
        <v>2017-09-06</v>
      </c>
    </row>
    <row r="419" spans="1:14" hidden="1">
      <c r="A419" s="1" t="s">
        <v>6067</v>
      </c>
      <c r="B419" s="1">
        <v>1862979</v>
      </c>
      <c r="C419" s="1" t="s">
        <v>2462</v>
      </c>
      <c r="D419" s="1" t="s">
        <v>2463</v>
      </c>
      <c r="E419" s="1" t="s">
        <v>2464</v>
      </c>
      <c r="F419" s="2">
        <v>534.5</v>
      </c>
      <c r="G419" s="1" t="s">
        <v>9</v>
      </c>
      <c r="H419" s="1" t="s">
        <v>192</v>
      </c>
      <c r="I419" s="1" t="s">
        <v>193</v>
      </c>
      <c r="J419" s="1" t="s">
        <v>6068</v>
      </c>
      <c r="K419" s="1" t="s">
        <v>6069</v>
      </c>
      <c r="L419" s="1"/>
      <c r="M419">
        <f>VLOOKUP(J419,银行退!A:F,6,FALSE)</f>
        <v>534.5</v>
      </c>
      <c r="N419" t="e">
        <f>VLOOKUP(J419,银行退!A:I,9,FALSE)</f>
        <v>#N/A</v>
      </c>
    </row>
    <row r="420" spans="1:14" hidden="1">
      <c r="A420" s="1" t="s">
        <v>6070</v>
      </c>
      <c r="B420" s="1">
        <v>1863056</v>
      </c>
      <c r="C420" s="1" t="s">
        <v>2466</v>
      </c>
      <c r="D420" s="1" t="s">
        <v>2467</v>
      </c>
      <c r="E420" s="1" t="s">
        <v>2468</v>
      </c>
      <c r="F420" s="2">
        <v>134</v>
      </c>
      <c r="G420" s="1" t="s">
        <v>9</v>
      </c>
      <c r="H420" s="1" t="s">
        <v>192</v>
      </c>
      <c r="I420" s="1" t="s">
        <v>193</v>
      </c>
      <c r="J420" s="1" t="s">
        <v>6071</v>
      </c>
      <c r="K420" s="1" t="s">
        <v>6072</v>
      </c>
      <c r="L420" s="1"/>
      <c r="M420">
        <f>VLOOKUP(J420,银行退!A:F,6,FALSE)</f>
        <v>134</v>
      </c>
      <c r="N420" t="e">
        <f>VLOOKUP(J420,银行退!A:I,9,FALSE)</f>
        <v>#N/A</v>
      </c>
    </row>
    <row r="421" spans="1:14" hidden="1">
      <c r="A421" s="1" t="s">
        <v>6073</v>
      </c>
      <c r="B421" s="1">
        <v>1863415</v>
      </c>
      <c r="C421" s="1" t="s">
        <v>2470</v>
      </c>
      <c r="D421" s="1" t="s">
        <v>2471</v>
      </c>
      <c r="E421" s="1" t="s">
        <v>2472</v>
      </c>
      <c r="F421" s="2">
        <v>13.68</v>
      </c>
      <c r="G421" s="1" t="s">
        <v>9</v>
      </c>
      <c r="H421" s="1" t="s">
        <v>192</v>
      </c>
      <c r="I421" s="1" t="s">
        <v>193</v>
      </c>
      <c r="J421" s="1" t="s">
        <v>6074</v>
      </c>
      <c r="K421" s="1" t="s">
        <v>6075</v>
      </c>
      <c r="L421" s="1"/>
      <c r="M421">
        <f>VLOOKUP(J421,银行退!A:F,6,FALSE)</f>
        <v>13.68</v>
      </c>
      <c r="N421" t="e">
        <f>VLOOKUP(J421,银行退!A:I,9,FALSE)</f>
        <v>#N/A</v>
      </c>
    </row>
    <row r="422" spans="1:14" hidden="1">
      <c r="A422" s="1" t="s">
        <v>6076</v>
      </c>
      <c r="B422" s="1">
        <v>1863496</v>
      </c>
      <c r="C422" s="1" t="s">
        <v>2474</v>
      </c>
      <c r="D422" s="1" t="s">
        <v>2475</v>
      </c>
      <c r="E422" s="1" t="s">
        <v>2476</v>
      </c>
      <c r="F422" s="2">
        <v>1282.19</v>
      </c>
      <c r="G422" s="1" t="s">
        <v>9</v>
      </c>
      <c r="H422" s="1" t="s">
        <v>192</v>
      </c>
      <c r="I422" s="1" t="s">
        <v>193</v>
      </c>
      <c r="J422" s="1" t="s">
        <v>6077</v>
      </c>
      <c r="K422" s="1" t="s">
        <v>6078</v>
      </c>
      <c r="L422" s="1"/>
      <c r="M422">
        <f>VLOOKUP(J422,银行退!A:F,6,FALSE)</f>
        <v>1282.19</v>
      </c>
      <c r="N422" t="e">
        <f>VLOOKUP(J422,银行退!A:I,9,FALSE)</f>
        <v>#N/A</v>
      </c>
    </row>
    <row r="423" spans="1:14" hidden="1">
      <c r="A423" s="1" t="s">
        <v>6079</v>
      </c>
      <c r="B423" s="1">
        <v>1863966</v>
      </c>
      <c r="C423" s="1" t="s">
        <v>2478</v>
      </c>
      <c r="D423" s="1" t="s">
        <v>2479</v>
      </c>
      <c r="E423" s="1" t="s">
        <v>2480</v>
      </c>
      <c r="F423" s="2">
        <v>748</v>
      </c>
      <c r="G423" s="1" t="s">
        <v>9</v>
      </c>
      <c r="H423" s="1" t="s">
        <v>192</v>
      </c>
      <c r="I423" s="1" t="s">
        <v>193</v>
      </c>
      <c r="J423" s="1" t="s">
        <v>6080</v>
      </c>
      <c r="K423" s="1" t="s">
        <v>6081</v>
      </c>
      <c r="L423" s="1"/>
      <c r="M423">
        <f>VLOOKUP(J423,银行退!A:F,6,FALSE)</f>
        <v>748</v>
      </c>
      <c r="N423" t="e">
        <f>VLOOKUP(J423,银行退!A:I,9,FALSE)</f>
        <v>#N/A</v>
      </c>
    </row>
    <row r="424" spans="1:14" hidden="1">
      <c r="A424" s="1" t="s">
        <v>6082</v>
      </c>
      <c r="B424" s="1">
        <v>1864016</v>
      </c>
      <c r="C424" s="1" t="s">
        <v>2482</v>
      </c>
      <c r="D424" s="1" t="s">
        <v>2483</v>
      </c>
      <c r="E424" s="1" t="s">
        <v>2484</v>
      </c>
      <c r="F424" s="2">
        <v>84.99</v>
      </c>
      <c r="G424" s="1" t="s">
        <v>9</v>
      </c>
      <c r="H424" s="1" t="s">
        <v>192</v>
      </c>
      <c r="I424" s="1" t="s">
        <v>193</v>
      </c>
      <c r="J424" s="1" t="s">
        <v>6083</v>
      </c>
      <c r="K424" s="1" t="s">
        <v>6084</v>
      </c>
      <c r="L424" s="1"/>
      <c r="M424">
        <f>VLOOKUP(J424,银行退!A:F,6,FALSE)</f>
        <v>84.99</v>
      </c>
      <c r="N424" t="e">
        <f>VLOOKUP(J424,银行退!A:I,9,FALSE)</f>
        <v>#N/A</v>
      </c>
    </row>
    <row r="425" spans="1:14" hidden="1">
      <c r="A425" s="1" t="s">
        <v>6085</v>
      </c>
      <c r="B425" s="1">
        <v>1864103</v>
      </c>
      <c r="C425" s="1" t="s">
        <v>2486</v>
      </c>
      <c r="D425" s="1" t="s">
        <v>2487</v>
      </c>
      <c r="E425" s="1" t="s">
        <v>2488</v>
      </c>
      <c r="F425" s="2">
        <v>1151.52</v>
      </c>
      <c r="G425" s="1" t="s">
        <v>9</v>
      </c>
      <c r="H425" s="1" t="s">
        <v>192</v>
      </c>
      <c r="I425" s="1" t="s">
        <v>193</v>
      </c>
      <c r="J425" s="1" t="s">
        <v>6086</v>
      </c>
      <c r="K425" s="1" t="s">
        <v>6087</v>
      </c>
      <c r="L425" s="1"/>
      <c r="M425">
        <f>VLOOKUP(J425,银行退!A:F,6,FALSE)</f>
        <v>1151.52</v>
      </c>
      <c r="N425" t="e">
        <f>VLOOKUP(J425,银行退!A:I,9,FALSE)</f>
        <v>#N/A</v>
      </c>
    </row>
    <row r="426" spans="1:14" hidden="1">
      <c r="A426" s="1" t="s">
        <v>6088</v>
      </c>
      <c r="B426" s="1">
        <v>1864187</v>
      </c>
      <c r="C426" s="1" t="s">
        <v>2490</v>
      </c>
      <c r="D426" s="1" t="s">
        <v>2491</v>
      </c>
      <c r="E426" s="1" t="s">
        <v>173</v>
      </c>
      <c r="F426" s="2">
        <v>70</v>
      </c>
      <c r="G426" s="1" t="s">
        <v>9</v>
      </c>
      <c r="H426" s="1" t="s">
        <v>194</v>
      </c>
      <c r="I426" s="1" t="s">
        <v>194</v>
      </c>
      <c r="J426" s="1" t="s">
        <v>6089</v>
      </c>
      <c r="K426" s="1" t="s">
        <v>1102</v>
      </c>
      <c r="L426" s="1"/>
      <c r="M426">
        <f>VLOOKUP(J426,银行退!A:F,6,FALSE)</f>
        <v>70</v>
      </c>
      <c r="N426" t="str">
        <f>VLOOKUP(J426,银行退!A:I,9,FALSE)</f>
        <v>2017-09-08</v>
      </c>
    </row>
    <row r="427" spans="1:14" hidden="1">
      <c r="A427" s="1" t="s">
        <v>6090</v>
      </c>
      <c r="B427" s="1">
        <v>1864288</v>
      </c>
      <c r="C427" s="1" t="s">
        <v>2493</v>
      </c>
      <c r="D427" s="1" t="s">
        <v>141</v>
      </c>
      <c r="E427" s="1" t="s">
        <v>142</v>
      </c>
      <c r="F427" s="2">
        <v>7999</v>
      </c>
      <c r="G427" s="1" t="s">
        <v>9</v>
      </c>
      <c r="H427" s="1" t="s">
        <v>192</v>
      </c>
      <c r="I427" s="1" t="s">
        <v>193</v>
      </c>
      <c r="J427" s="1" t="s">
        <v>6091</v>
      </c>
      <c r="K427" s="1" t="s">
        <v>205</v>
      </c>
      <c r="L427" s="1"/>
      <c r="M427">
        <f>VLOOKUP(J427,银行退!A:F,6,FALSE)</f>
        <v>7999</v>
      </c>
      <c r="N427" t="e">
        <f>VLOOKUP(J427,银行退!A:I,9,FALSE)</f>
        <v>#N/A</v>
      </c>
    </row>
    <row r="428" spans="1:14" hidden="1">
      <c r="A428" s="1" t="s">
        <v>6092</v>
      </c>
      <c r="B428" s="1">
        <v>1864292</v>
      </c>
      <c r="C428" s="1" t="s">
        <v>2495</v>
      </c>
      <c r="D428" s="1" t="s">
        <v>2496</v>
      </c>
      <c r="E428" s="1" t="s">
        <v>2497</v>
      </c>
      <c r="F428" s="2">
        <v>20</v>
      </c>
      <c r="G428" s="1" t="s">
        <v>9</v>
      </c>
      <c r="H428" s="1" t="s">
        <v>192</v>
      </c>
      <c r="I428" s="1" t="s">
        <v>193</v>
      </c>
      <c r="J428" s="1" t="s">
        <v>6093</v>
      </c>
      <c r="K428" s="1" t="s">
        <v>6094</v>
      </c>
      <c r="L428" s="1"/>
      <c r="M428">
        <f>VLOOKUP(J428,银行退!A:F,6,FALSE)</f>
        <v>20</v>
      </c>
      <c r="N428" t="e">
        <f>VLOOKUP(J428,银行退!A:I,9,FALSE)</f>
        <v>#N/A</v>
      </c>
    </row>
    <row r="429" spans="1:14" hidden="1">
      <c r="A429" s="1" t="s">
        <v>6095</v>
      </c>
      <c r="B429" s="1">
        <v>1864361</v>
      </c>
      <c r="C429" s="1" t="s">
        <v>2499</v>
      </c>
      <c r="D429" s="1" t="s">
        <v>2500</v>
      </c>
      <c r="E429" s="1" t="s">
        <v>2501</v>
      </c>
      <c r="F429" s="2">
        <v>39.5</v>
      </c>
      <c r="G429" s="1" t="s">
        <v>9</v>
      </c>
      <c r="H429" s="1" t="s">
        <v>192</v>
      </c>
      <c r="I429" s="1" t="s">
        <v>193</v>
      </c>
      <c r="J429" s="1" t="s">
        <v>6096</v>
      </c>
      <c r="K429" s="1" t="s">
        <v>6097</v>
      </c>
      <c r="L429" s="1"/>
      <c r="M429">
        <f>VLOOKUP(J429,银行退!A:F,6,FALSE)</f>
        <v>39.5</v>
      </c>
      <c r="N429" t="e">
        <f>VLOOKUP(J429,银行退!A:I,9,FALSE)</f>
        <v>#N/A</v>
      </c>
    </row>
    <row r="430" spans="1:14" hidden="1">
      <c r="A430" s="1" t="s">
        <v>6098</v>
      </c>
      <c r="B430" s="1">
        <v>1864427</v>
      </c>
      <c r="C430" s="1" t="s">
        <v>2503</v>
      </c>
      <c r="D430" s="1" t="s">
        <v>2504</v>
      </c>
      <c r="E430" s="1" t="s">
        <v>2505</v>
      </c>
      <c r="F430" s="2">
        <v>265</v>
      </c>
      <c r="G430" s="1" t="s">
        <v>9</v>
      </c>
      <c r="H430" s="1" t="s">
        <v>192</v>
      </c>
      <c r="I430" s="1" t="s">
        <v>193</v>
      </c>
      <c r="J430" s="1" t="s">
        <v>6099</v>
      </c>
      <c r="K430" s="1" t="s">
        <v>6100</v>
      </c>
      <c r="L430" s="1"/>
      <c r="M430">
        <f>VLOOKUP(J430,银行退!A:F,6,FALSE)</f>
        <v>265</v>
      </c>
      <c r="N430" t="e">
        <f>VLOOKUP(J430,银行退!A:I,9,FALSE)</f>
        <v>#N/A</v>
      </c>
    </row>
    <row r="431" spans="1:14" hidden="1">
      <c r="A431" s="1" t="s">
        <v>6101</v>
      </c>
      <c r="B431" s="1">
        <v>1864444</v>
      </c>
      <c r="C431" s="1" t="s">
        <v>2507</v>
      </c>
      <c r="D431" s="1" t="s">
        <v>2508</v>
      </c>
      <c r="E431" s="1" t="s">
        <v>2509</v>
      </c>
      <c r="F431" s="2">
        <v>825.41</v>
      </c>
      <c r="G431" s="1" t="s">
        <v>9</v>
      </c>
      <c r="H431" s="1" t="s">
        <v>192</v>
      </c>
      <c r="I431" s="1" t="s">
        <v>193</v>
      </c>
      <c r="J431" s="1" t="s">
        <v>6102</v>
      </c>
      <c r="K431" s="1" t="s">
        <v>6103</v>
      </c>
      <c r="L431" s="1"/>
      <c r="M431">
        <f>VLOOKUP(J431,银行退!A:F,6,FALSE)</f>
        <v>825.41</v>
      </c>
      <c r="N431" t="e">
        <f>VLOOKUP(J431,银行退!A:I,9,FALSE)</f>
        <v>#N/A</v>
      </c>
    </row>
    <row r="432" spans="1:14" hidden="1">
      <c r="A432" s="1" t="s">
        <v>6104</v>
      </c>
      <c r="B432" s="1">
        <v>1864606</v>
      </c>
      <c r="C432" s="1" t="s">
        <v>2511</v>
      </c>
      <c r="D432" s="1" t="s">
        <v>2130</v>
      </c>
      <c r="E432" s="1" t="s">
        <v>2131</v>
      </c>
      <c r="F432" s="2">
        <v>247.92</v>
      </c>
      <c r="G432" s="1" t="s">
        <v>9</v>
      </c>
      <c r="H432" s="1" t="s">
        <v>192</v>
      </c>
      <c r="I432" s="1" t="s">
        <v>193</v>
      </c>
      <c r="J432" s="1" t="s">
        <v>6105</v>
      </c>
      <c r="K432" s="1" t="s">
        <v>5820</v>
      </c>
      <c r="L432" s="1"/>
      <c r="M432">
        <f>VLOOKUP(J432,银行退!A:F,6,FALSE)</f>
        <v>247.92</v>
      </c>
      <c r="N432" t="e">
        <f>VLOOKUP(J432,银行退!A:I,9,FALSE)</f>
        <v>#N/A</v>
      </c>
    </row>
    <row r="433" spans="1:14" hidden="1">
      <c r="A433" s="1" t="s">
        <v>6106</v>
      </c>
      <c r="B433" s="1">
        <v>1864707</v>
      </c>
      <c r="C433" s="1" t="s">
        <v>2514</v>
      </c>
      <c r="D433" s="1" t="s">
        <v>2515</v>
      </c>
      <c r="E433" s="1" t="s">
        <v>1091</v>
      </c>
      <c r="F433" s="2">
        <v>531</v>
      </c>
      <c r="G433" s="1" t="s">
        <v>9</v>
      </c>
      <c r="H433" s="1" t="s">
        <v>194</v>
      </c>
      <c r="I433" s="1" t="s">
        <v>194</v>
      </c>
      <c r="J433" s="1" t="s">
        <v>6107</v>
      </c>
      <c r="K433" s="1" t="s">
        <v>1090</v>
      </c>
      <c r="L433" s="1"/>
      <c r="M433">
        <f>VLOOKUP(J433,银行退!A:F,6,FALSE)</f>
        <v>531</v>
      </c>
      <c r="N433" t="str">
        <f>VLOOKUP(J433,银行退!A:I,9,FALSE)</f>
        <v>2017-09-08</v>
      </c>
    </row>
    <row r="434" spans="1:14" hidden="1">
      <c r="A434" s="1" t="s">
        <v>6108</v>
      </c>
      <c r="B434" s="1">
        <v>1864786</v>
      </c>
      <c r="C434" s="1" t="s">
        <v>2517</v>
      </c>
      <c r="D434" s="1" t="s">
        <v>2518</v>
      </c>
      <c r="E434" s="1" t="s">
        <v>2519</v>
      </c>
      <c r="F434" s="2">
        <v>957.27</v>
      </c>
      <c r="G434" s="1" t="s">
        <v>9</v>
      </c>
      <c r="H434" s="1" t="s">
        <v>192</v>
      </c>
      <c r="I434" s="1" t="s">
        <v>193</v>
      </c>
      <c r="J434" s="1" t="s">
        <v>6109</v>
      </c>
      <c r="K434" s="1" t="s">
        <v>6110</v>
      </c>
      <c r="L434" s="1"/>
      <c r="M434">
        <f>VLOOKUP(J434,银行退!A:F,6,FALSE)</f>
        <v>957.27</v>
      </c>
      <c r="N434" t="e">
        <f>VLOOKUP(J434,银行退!A:I,9,FALSE)</f>
        <v>#N/A</v>
      </c>
    </row>
    <row r="435" spans="1:14" hidden="1">
      <c r="A435" s="1" t="s">
        <v>6111</v>
      </c>
      <c r="B435" s="1">
        <v>1864791</v>
      </c>
      <c r="C435" s="1" t="s">
        <v>2521</v>
      </c>
      <c r="D435" s="1" t="s">
        <v>2522</v>
      </c>
      <c r="E435" s="1" t="s">
        <v>2523</v>
      </c>
      <c r="F435" s="2">
        <v>39</v>
      </c>
      <c r="G435" s="1" t="s">
        <v>9</v>
      </c>
      <c r="H435" s="1" t="s">
        <v>192</v>
      </c>
      <c r="I435" s="1" t="s">
        <v>193</v>
      </c>
      <c r="J435" s="1" t="s">
        <v>6112</v>
      </c>
      <c r="K435" s="1" t="s">
        <v>6113</v>
      </c>
      <c r="L435" s="1"/>
      <c r="M435">
        <f>VLOOKUP(J435,银行退!A:F,6,FALSE)</f>
        <v>39</v>
      </c>
      <c r="N435" t="e">
        <f>VLOOKUP(J435,银行退!A:I,9,FALSE)</f>
        <v>#N/A</v>
      </c>
    </row>
    <row r="436" spans="1:14" hidden="1">
      <c r="A436" s="1" t="s">
        <v>6114</v>
      </c>
      <c r="B436" s="1">
        <v>1864929</v>
      </c>
      <c r="C436" s="1" t="s">
        <v>2525</v>
      </c>
      <c r="D436" s="1" t="s">
        <v>2526</v>
      </c>
      <c r="E436" s="1" t="s">
        <v>2527</v>
      </c>
      <c r="F436" s="2">
        <v>5078</v>
      </c>
      <c r="G436" s="1" t="s">
        <v>9</v>
      </c>
      <c r="H436" s="1" t="s">
        <v>192</v>
      </c>
      <c r="I436" s="1" t="s">
        <v>193</v>
      </c>
      <c r="J436" s="1" t="s">
        <v>6115</v>
      </c>
      <c r="K436" s="1" t="s">
        <v>6116</v>
      </c>
      <c r="L436" s="1"/>
      <c r="M436">
        <f>VLOOKUP(J436,银行退!A:F,6,FALSE)</f>
        <v>5078</v>
      </c>
      <c r="N436" t="e">
        <f>VLOOKUP(J436,银行退!A:I,9,FALSE)</f>
        <v>#N/A</v>
      </c>
    </row>
    <row r="437" spans="1:14" hidden="1">
      <c r="A437" s="1" t="s">
        <v>6117</v>
      </c>
      <c r="B437" s="1">
        <v>1865870</v>
      </c>
      <c r="C437" s="1" t="s">
        <v>2529</v>
      </c>
      <c r="D437" s="1" t="s">
        <v>2530</v>
      </c>
      <c r="E437" s="1" t="s">
        <v>2531</v>
      </c>
      <c r="F437" s="2">
        <v>2378.9699999999998</v>
      </c>
      <c r="G437" s="1" t="s">
        <v>9</v>
      </c>
      <c r="H437" s="1" t="s">
        <v>192</v>
      </c>
      <c r="I437" s="1" t="s">
        <v>193</v>
      </c>
      <c r="J437" s="1" t="s">
        <v>6118</v>
      </c>
      <c r="K437" s="1" t="s">
        <v>202</v>
      </c>
      <c r="L437" s="1"/>
      <c r="M437">
        <f>VLOOKUP(J437,银行退!A:F,6,FALSE)</f>
        <v>2378.9699999999998</v>
      </c>
      <c r="N437" t="e">
        <f>VLOOKUP(J437,银行退!A:I,9,FALSE)</f>
        <v>#N/A</v>
      </c>
    </row>
    <row r="438" spans="1:14" hidden="1">
      <c r="A438" s="1" t="s">
        <v>6119</v>
      </c>
      <c r="B438" s="1">
        <v>1867834</v>
      </c>
      <c r="C438" s="1" t="s">
        <v>2533</v>
      </c>
      <c r="D438" s="1" t="s">
        <v>153</v>
      </c>
      <c r="E438" s="1" t="s">
        <v>61</v>
      </c>
      <c r="F438" s="2">
        <v>200</v>
      </c>
      <c r="G438" s="1" t="s">
        <v>9</v>
      </c>
      <c r="H438" s="1" t="s">
        <v>194</v>
      </c>
      <c r="I438" s="1" t="s">
        <v>194</v>
      </c>
      <c r="J438" s="1" t="s">
        <v>6120</v>
      </c>
      <c r="K438" s="1" t="s">
        <v>60</v>
      </c>
      <c r="L438" s="1"/>
      <c r="M438">
        <f>VLOOKUP(J438,银行退!A:F,6,FALSE)</f>
        <v>200</v>
      </c>
      <c r="N438" t="str">
        <f>VLOOKUP(J438,银行退!A:I,9,FALSE)</f>
        <v>2017-09-08</v>
      </c>
    </row>
    <row r="439" spans="1:14" hidden="1">
      <c r="A439" s="1" t="s">
        <v>6121</v>
      </c>
      <c r="B439" s="1">
        <v>1868546</v>
      </c>
      <c r="C439" s="1" t="s">
        <v>2535</v>
      </c>
      <c r="D439" s="1" t="s">
        <v>2536</v>
      </c>
      <c r="E439" s="1" t="s">
        <v>2537</v>
      </c>
      <c r="F439" s="2">
        <v>938.6</v>
      </c>
      <c r="G439" s="1" t="s">
        <v>9</v>
      </c>
      <c r="H439" s="1" t="s">
        <v>192</v>
      </c>
      <c r="I439" s="1" t="s">
        <v>193</v>
      </c>
      <c r="J439" s="1" t="s">
        <v>6122</v>
      </c>
      <c r="K439" s="1" t="s">
        <v>6123</v>
      </c>
      <c r="L439" s="1"/>
      <c r="M439">
        <f>VLOOKUP(J439,银行退!A:F,6,FALSE)</f>
        <v>938.6</v>
      </c>
      <c r="N439" t="e">
        <f>VLOOKUP(J439,银行退!A:I,9,FALSE)</f>
        <v>#N/A</v>
      </c>
    </row>
    <row r="440" spans="1:14" hidden="1">
      <c r="A440" s="1" t="s">
        <v>6124</v>
      </c>
      <c r="B440" s="1">
        <v>1869553</v>
      </c>
      <c r="C440" s="1" t="s">
        <v>2539</v>
      </c>
      <c r="D440" s="1" t="s">
        <v>2540</v>
      </c>
      <c r="E440" s="1" t="s">
        <v>2541</v>
      </c>
      <c r="F440" s="2">
        <v>400</v>
      </c>
      <c r="G440" s="1" t="s">
        <v>9</v>
      </c>
      <c r="H440" s="1" t="s">
        <v>192</v>
      </c>
      <c r="I440" s="1" t="s">
        <v>193</v>
      </c>
      <c r="J440" s="1" t="s">
        <v>6125</v>
      </c>
      <c r="K440" s="1" t="s">
        <v>6126</v>
      </c>
      <c r="L440" s="1"/>
      <c r="M440">
        <f>VLOOKUP(J440,银行退!A:F,6,FALSE)</f>
        <v>400</v>
      </c>
      <c r="N440" t="e">
        <f>VLOOKUP(J440,银行退!A:I,9,FALSE)</f>
        <v>#N/A</v>
      </c>
    </row>
    <row r="441" spans="1:14" hidden="1">
      <c r="A441" s="1" t="s">
        <v>6127</v>
      </c>
      <c r="B441" s="1">
        <v>1869605</v>
      </c>
      <c r="C441" s="1" t="s">
        <v>2543</v>
      </c>
      <c r="D441" s="1" t="s">
        <v>2540</v>
      </c>
      <c r="E441" s="1" t="s">
        <v>2541</v>
      </c>
      <c r="F441" s="2">
        <v>32.5</v>
      </c>
      <c r="G441" s="1" t="s">
        <v>9</v>
      </c>
      <c r="H441" s="1" t="s">
        <v>192</v>
      </c>
      <c r="I441" s="1" t="s">
        <v>193</v>
      </c>
      <c r="J441" s="1" t="s">
        <v>6128</v>
      </c>
      <c r="K441" s="1" t="s">
        <v>6126</v>
      </c>
      <c r="L441" s="1"/>
      <c r="M441">
        <f>VLOOKUP(J441,银行退!A:F,6,FALSE)</f>
        <v>32.5</v>
      </c>
      <c r="N441" t="e">
        <f>VLOOKUP(J441,银行退!A:I,9,FALSE)</f>
        <v>#N/A</v>
      </c>
    </row>
    <row r="442" spans="1:14" hidden="1">
      <c r="A442" s="1" t="s">
        <v>6129</v>
      </c>
      <c r="B442" s="1">
        <v>1870200</v>
      </c>
      <c r="C442" s="1" t="s">
        <v>2545</v>
      </c>
      <c r="D442" s="1" t="s">
        <v>2546</v>
      </c>
      <c r="E442" s="1" t="s">
        <v>2547</v>
      </c>
      <c r="F442" s="2">
        <v>140.5</v>
      </c>
      <c r="G442" s="1" t="s">
        <v>9</v>
      </c>
      <c r="H442" s="1" t="s">
        <v>192</v>
      </c>
      <c r="I442" s="1" t="s">
        <v>193</v>
      </c>
      <c r="J442" s="1" t="s">
        <v>6130</v>
      </c>
      <c r="K442" s="1" t="s">
        <v>6131</v>
      </c>
      <c r="L442" s="1"/>
      <c r="M442">
        <f>VLOOKUP(J442,银行退!A:F,6,FALSE)</f>
        <v>140.5</v>
      </c>
      <c r="N442" t="e">
        <f>VLOOKUP(J442,银行退!A:I,9,FALSE)</f>
        <v>#N/A</v>
      </c>
    </row>
    <row r="443" spans="1:14" hidden="1">
      <c r="A443" s="1" t="s">
        <v>6132</v>
      </c>
      <c r="B443" s="1">
        <v>1870635</v>
      </c>
      <c r="C443" s="1" t="s">
        <v>2549</v>
      </c>
      <c r="D443" s="1" t="s">
        <v>2550</v>
      </c>
      <c r="E443" s="1" t="s">
        <v>2551</v>
      </c>
      <c r="F443" s="2">
        <v>1200</v>
      </c>
      <c r="G443" s="1" t="s">
        <v>9</v>
      </c>
      <c r="H443" s="1" t="s">
        <v>192</v>
      </c>
      <c r="I443" s="1" t="s">
        <v>193</v>
      </c>
      <c r="J443" s="1" t="s">
        <v>6133</v>
      </c>
      <c r="K443" s="1" t="s">
        <v>6134</v>
      </c>
      <c r="L443" s="1"/>
      <c r="M443">
        <f>VLOOKUP(J443,银行退!A:F,6,FALSE)</f>
        <v>1200</v>
      </c>
      <c r="N443" t="e">
        <f>VLOOKUP(J443,银行退!A:I,9,FALSE)</f>
        <v>#N/A</v>
      </c>
    </row>
    <row r="444" spans="1:14" hidden="1">
      <c r="A444" s="1" t="s">
        <v>6135</v>
      </c>
      <c r="B444" s="1">
        <v>1872307</v>
      </c>
      <c r="C444" s="1" t="s">
        <v>2553</v>
      </c>
      <c r="D444" s="1" t="s">
        <v>2554</v>
      </c>
      <c r="E444" s="1" t="s">
        <v>2555</v>
      </c>
      <c r="F444" s="2">
        <v>4921.34</v>
      </c>
      <c r="G444" s="1" t="s">
        <v>9</v>
      </c>
      <c r="H444" s="1" t="s">
        <v>192</v>
      </c>
      <c r="I444" s="1" t="s">
        <v>193</v>
      </c>
      <c r="J444" s="1" t="s">
        <v>6136</v>
      </c>
      <c r="K444" s="1" t="s">
        <v>6137</v>
      </c>
      <c r="L444" s="1"/>
      <c r="M444">
        <f>VLOOKUP(J444,银行退!A:F,6,FALSE)</f>
        <v>4921.34</v>
      </c>
      <c r="N444" t="e">
        <f>VLOOKUP(J444,银行退!A:I,9,FALSE)</f>
        <v>#N/A</v>
      </c>
    </row>
    <row r="445" spans="1:14" hidden="1">
      <c r="A445" s="1" t="s">
        <v>6138</v>
      </c>
      <c r="B445" s="1">
        <v>1873424</v>
      </c>
      <c r="C445" s="1" t="s">
        <v>2557</v>
      </c>
      <c r="D445" s="1" t="s">
        <v>2558</v>
      </c>
      <c r="E445" s="1" t="s">
        <v>2559</v>
      </c>
      <c r="F445" s="2">
        <v>2.5</v>
      </c>
      <c r="G445" s="1" t="s">
        <v>9</v>
      </c>
      <c r="H445" s="1" t="s">
        <v>192</v>
      </c>
      <c r="I445" s="1" t="s">
        <v>193</v>
      </c>
      <c r="J445" s="1" t="s">
        <v>6139</v>
      </c>
      <c r="K445" s="1" t="s">
        <v>6140</v>
      </c>
      <c r="L445" s="1"/>
      <c r="M445">
        <f>VLOOKUP(J445,银行退!A:F,6,FALSE)</f>
        <v>2.5</v>
      </c>
      <c r="N445" t="e">
        <f>VLOOKUP(J445,银行退!A:I,9,FALSE)</f>
        <v>#N/A</v>
      </c>
    </row>
    <row r="446" spans="1:14" hidden="1">
      <c r="A446" s="1" t="s">
        <v>6141</v>
      </c>
      <c r="B446" s="1">
        <v>1873733</v>
      </c>
      <c r="C446" s="1" t="s">
        <v>2561</v>
      </c>
      <c r="D446" s="1" t="s">
        <v>2562</v>
      </c>
      <c r="E446" s="1" t="s">
        <v>2563</v>
      </c>
      <c r="F446" s="2">
        <v>272.5</v>
      </c>
      <c r="G446" s="1" t="s">
        <v>9</v>
      </c>
      <c r="H446" s="1" t="s">
        <v>192</v>
      </c>
      <c r="I446" s="1" t="s">
        <v>193</v>
      </c>
      <c r="J446" s="1" t="s">
        <v>6142</v>
      </c>
      <c r="K446" s="1" t="s">
        <v>6143</v>
      </c>
      <c r="L446" s="1"/>
      <c r="M446">
        <f>VLOOKUP(J446,银行退!A:F,6,FALSE)</f>
        <v>272.5</v>
      </c>
      <c r="N446" t="e">
        <f>VLOOKUP(J446,银行退!A:I,9,FALSE)</f>
        <v>#N/A</v>
      </c>
    </row>
    <row r="447" spans="1:14" hidden="1">
      <c r="A447" s="1" t="s">
        <v>2568</v>
      </c>
      <c r="B447" s="1">
        <v>1873783</v>
      </c>
      <c r="C447" s="1" t="s">
        <v>2565</v>
      </c>
      <c r="D447" s="1" t="s">
        <v>2566</v>
      </c>
      <c r="E447" s="1" t="s">
        <v>2567</v>
      </c>
      <c r="F447" s="2">
        <v>6958.8</v>
      </c>
      <c r="G447" s="1" t="s">
        <v>9</v>
      </c>
      <c r="H447" s="1" t="s">
        <v>192</v>
      </c>
      <c r="I447" s="1" t="s">
        <v>193</v>
      </c>
      <c r="J447" s="1" t="s">
        <v>6144</v>
      </c>
      <c r="K447" s="1" t="s">
        <v>6145</v>
      </c>
      <c r="L447" s="1"/>
      <c r="M447">
        <f>VLOOKUP(J447,银行退!A:F,6,FALSE)</f>
        <v>6958.8</v>
      </c>
      <c r="N447" t="e">
        <f>VLOOKUP(J447,银行退!A:I,9,FALSE)</f>
        <v>#N/A</v>
      </c>
    </row>
    <row r="448" spans="1:14" hidden="1">
      <c r="A448" s="1" t="s">
        <v>6146</v>
      </c>
      <c r="B448" s="1">
        <v>1873904</v>
      </c>
      <c r="C448" s="1" t="s">
        <v>2569</v>
      </c>
      <c r="D448" s="1" t="s">
        <v>132</v>
      </c>
      <c r="E448" s="1" t="s">
        <v>133</v>
      </c>
      <c r="F448" s="2">
        <v>855.5</v>
      </c>
      <c r="G448" s="1" t="s">
        <v>9</v>
      </c>
      <c r="H448" s="1" t="s">
        <v>192</v>
      </c>
      <c r="I448" s="1" t="s">
        <v>193</v>
      </c>
      <c r="J448" s="1" t="s">
        <v>6147</v>
      </c>
      <c r="K448" s="1" t="s">
        <v>204</v>
      </c>
      <c r="L448" s="1"/>
      <c r="M448">
        <f>VLOOKUP(J448,银行退!A:F,6,FALSE)</f>
        <v>855.5</v>
      </c>
      <c r="N448" t="e">
        <f>VLOOKUP(J448,银行退!A:I,9,FALSE)</f>
        <v>#N/A</v>
      </c>
    </row>
    <row r="449" spans="1:14" hidden="1">
      <c r="A449" s="1" t="s">
        <v>6148</v>
      </c>
      <c r="B449" s="1">
        <v>1874107</v>
      </c>
      <c r="C449" s="1" t="s">
        <v>2571</v>
      </c>
      <c r="D449" s="1" t="s">
        <v>2572</v>
      </c>
      <c r="E449" s="1" t="s">
        <v>2573</v>
      </c>
      <c r="F449" s="2">
        <v>630</v>
      </c>
      <c r="G449" s="1" t="s">
        <v>9</v>
      </c>
      <c r="H449" s="1" t="s">
        <v>192</v>
      </c>
      <c r="I449" s="1" t="s">
        <v>193</v>
      </c>
      <c r="J449" s="1" t="s">
        <v>6149</v>
      </c>
      <c r="K449" s="1" t="s">
        <v>6150</v>
      </c>
      <c r="L449" s="1"/>
      <c r="M449">
        <f>VLOOKUP(J449,银行退!A:F,6,FALSE)</f>
        <v>630</v>
      </c>
      <c r="N449" t="e">
        <f>VLOOKUP(J449,银行退!A:I,9,FALSE)</f>
        <v>#N/A</v>
      </c>
    </row>
    <row r="450" spans="1:14" hidden="1">
      <c r="A450" s="1" t="s">
        <v>6151</v>
      </c>
      <c r="B450" s="1">
        <v>1874644</v>
      </c>
      <c r="C450" s="1" t="s">
        <v>2575</v>
      </c>
      <c r="D450" s="1" t="s">
        <v>2576</v>
      </c>
      <c r="E450" s="1" t="s">
        <v>2577</v>
      </c>
      <c r="F450" s="2">
        <v>13.2</v>
      </c>
      <c r="G450" s="1" t="s">
        <v>9</v>
      </c>
      <c r="H450" s="1" t="s">
        <v>192</v>
      </c>
      <c r="I450" s="1" t="s">
        <v>193</v>
      </c>
      <c r="J450" s="1" t="s">
        <v>6152</v>
      </c>
      <c r="K450" s="1" t="s">
        <v>6153</v>
      </c>
      <c r="L450" s="1"/>
      <c r="M450">
        <f>VLOOKUP(J450,银行退!A:F,6,FALSE)</f>
        <v>13.2</v>
      </c>
      <c r="N450" t="e">
        <f>VLOOKUP(J450,银行退!A:I,9,FALSE)</f>
        <v>#N/A</v>
      </c>
    </row>
    <row r="451" spans="1:14" hidden="1">
      <c r="A451" s="1" t="s">
        <v>6154</v>
      </c>
      <c r="B451" s="1">
        <v>1874778</v>
      </c>
      <c r="C451" s="1" t="s">
        <v>2579</v>
      </c>
      <c r="D451" s="1" t="s">
        <v>2580</v>
      </c>
      <c r="E451" s="1" t="s">
        <v>2581</v>
      </c>
      <c r="F451" s="2">
        <v>79</v>
      </c>
      <c r="G451" s="1" t="s">
        <v>9</v>
      </c>
      <c r="H451" s="1" t="s">
        <v>192</v>
      </c>
      <c r="I451" s="1" t="s">
        <v>193</v>
      </c>
      <c r="J451" s="1" t="s">
        <v>6155</v>
      </c>
      <c r="K451" s="1" t="s">
        <v>6156</v>
      </c>
      <c r="L451" s="1"/>
      <c r="M451">
        <f>VLOOKUP(J451,银行退!A:F,6,FALSE)</f>
        <v>79</v>
      </c>
      <c r="N451" t="e">
        <f>VLOOKUP(J451,银行退!A:I,9,FALSE)</f>
        <v>#N/A</v>
      </c>
    </row>
    <row r="452" spans="1:14" hidden="1">
      <c r="A452" s="1" t="s">
        <v>6157</v>
      </c>
      <c r="B452" s="1">
        <v>1874853</v>
      </c>
      <c r="C452" s="1" t="s">
        <v>2583</v>
      </c>
      <c r="D452" s="1" t="s">
        <v>2584</v>
      </c>
      <c r="E452" s="1" t="s">
        <v>2585</v>
      </c>
      <c r="F452" s="2">
        <v>1200</v>
      </c>
      <c r="G452" s="1" t="s">
        <v>9</v>
      </c>
      <c r="H452" s="1" t="s">
        <v>192</v>
      </c>
      <c r="I452" s="1" t="s">
        <v>193</v>
      </c>
      <c r="J452" s="1" t="s">
        <v>6158</v>
      </c>
      <c r="K452" s="1" t="s">
        <v>6159</v>
      </c>
      <c r="L452" s="1"/>
      <c r="M452">
        <f>VLOOKUP(J452,银行退!A:F,6,FALSE)</f>
        <v>1200</v>
      </c>
      <c r="N452" t="e">
        <f>VLOOKUP(J452,银行退!A:I,9,FALSE)</f>
        <v>#N/A</v>
      </c>
    </row>
    <row r="453" spans="1:14" hidden="1">
      <c r="A453" s="1" t="s">
        <v>6160</v>
      </c>
      <c r="B453" s="1">
        <v>1875042</v>
      </c>
      <c r="C453" s="1" t="s">
        <v>2587</v>
      </c>
      <c r="D453" s="1" t="s">
        <v>2588</v>
      </c>
      <c r="E453" s="1" t="s">
        <v>1087</v>
      </c>
      <c r="F453" s="2">
        <v>45.2</v>
      </c>
      <c r="G453" s="1" t="s">
        <v>9</v>
      </c>
      <c r="H453" s="1" t="s">
        <v>194</v>
      </c>
      <c r="I453" s="1" t="s">
        <v>194</v>
      </c>
      <c r="J453" s="1" t="s">
        <v>6161</v>
      </c>
      <c r="K453" s="1" t="s">
        <v>1086</v>
      </c>
      <c r="L453" s="1"/>
      <c r="M453">
        <f>VLOOKUP(J453,银行退!A:F,6,FALSE)</f>
        <v>45.2</v>
      </c>
      <c r="N453" t="str">
        <f>VLOOKUP(J453,银行退!A:I,9,FALSE)</f>
        <v>2017-09-08</v>
      </c>
    </row>
    <row r="454" spans="1:14" hidden="1">
      <c r="A454" s="1" t="s">
        <v>6162</v>
      </c>
      <c r="B454" s="1">
        <v>1875101</v>
      </c>
      <c r="C454" s="1" t="s">
        <v>2590</v>
      </c>
      <c r="D454" s="1" t="s">
        <v>2591</v>
      </c>
      <c r="E454" s="1" t="s">
        <v>2592</v>
      </c>
      <c r="F454" s="2">
        <v>13.2</v>
      </c>
      <c r="G454" s="1" t="s">
        <v>9</v>
      </c>
      <c r="H454" s="1" t="s">
        <v>192</v>
      </c>
      <c r="I454" s="1" t="s">
        <v>193</v>
      </c>
      <c r="J454" s="1" t="s">
        <v>6163</v>
      </c>
      <c r="K454" s="1" t="s">
        <v>1086</v>
      </c>
      <c r="L454" s="1"/>
      <c r="M454">
        <f>VLOOKUP(J454,银行退!A:F,6,FALSE)</f>
        <v>13.2</v>
      </c>
      <c r="N454" t="e">
        <f>VLOOKUP(J454,银行退!A:I,9,FALSE)</f>
        <v>#N/A</v>
      </c>
    </row>
    <row r="455" spans="1:14" hidden="1">
      <c r="A455" s="1" t="s">
        <v>6164</v>
      </c>
      <c r="B455" s="1">
        <v>1875340</v>
      </c>
      <c r="C455" s="1" t="s">
        <v>2594</v>
      </c>
      <c r="D455" s="1" t="s">
        <v>2595</v>
      </c>
      <c r="E455" s="1" t="s">
        <v>2596</v>
      </c>
      <c r="F455" s="2">
        <v>500</v>
      </c>
      <c r="G455" s="1" t="s">
        <v>9</v>
      </c>
      <c r="H455" s="1" t="s">
        <v>192</v>
      </c>
      <c r="I455" s="1" t="s">
        <v>193</v>
      </c>
      <c r="J455" s="1" t="s">
        <v>6165</v>
      </c>
      <c r="K455" s="1" t="s">
        <v>6166</v>
      </c>
      <c r="L455" s="1"/>
      <c r="M455">
        <f>VLOOKUP(J455,银行退!A:F,6,FALSE)</f>
        <v>500</v>
      </c>
      <c r="N455" t="e">
        <f>VLOOKUP(J455,银行退!A:I,9,FALSE)</f>
        <v>#N/A</v>
      </c>
    </row>
    <row r="456" spans="1:14" hidden="1">
      <c r="A456" s="1" t="s">
        <v>6167</v>
      </c>
      <c r="B456" s="1">
        <v>1875738</v>
      </c>
      <c r="C456" s="1" t="s">
        <v>2598</v>
      </c>
      <c r="D456" s="1" t="s">
        <v>2599</v>
      </c>
      <c r="E456" s="1" t="s">
        <v>2600</v>
      </c>
      <c r="F456" s="2">
        <v>2000</v>
      </c>
      <c r="G456" s="1" t="s">
        <v>9</v>
      </c>
      <c r="H456" s="1" t="s">
        <v>192</v>
      </c>
      <c r="I456" s="1" t="s">
        <v>193</v>
      </c>
      <c r="J456" s="1" t="s">
        <v>6168</v>
      </c>
      <c r="K456" s="1" t="s">
        <v>6169</v>
      </c>
      <c r="L456" s="1"/>
      <c r="M456">
        <f>VLOOKUP(J456,银行退!A:F,6,FALSE)</f>
        <v>2000</v>
      </c>
      <c r="N456" t="e">
        <f>VLOOKUP(J456,银行退!A:I,9,FALSE)</f>
        <v>#N/A</v>
      </c>
    </row>
    <row r="457" spans="1:14" hidden="1">
      <c r="A457" s="1" t="s">
        <v>6170</v>
      </c>
      <c r="B457" s="1">
        <v>1875812</v>
      </c>
      <c r="C457" s="1" t="s">
        <v>2602</v>
      </c>
      <c r="D457" s="1" t="s">
        <v>113</v>
      </c>
      <c r="E457" s="1" t="s">
        <v>114</v>
      </c>
      <c r="F457" s="2">
        <v>700</v>
      </c>
      <c r="G457" s="1" t="s">
        <v>9</v>
      </c>
      <c r="H457" s="1" t="s">
        <v>192</v>
      </c>
      <c r="I457" s="1" t="s">
        <v>193</v>
      </c>
      <c r="J457" s="1" t="s">
        <v>6171</v>
      </c>
      <c r="K457" s="1" t="s">
        <v>196</v>
      </c>
      <c r="L457" s="1"/>
      <c r="M457">
        <f>VLOOKUP(J457,银行退!A:F,6,FALSE)</f>
        <v>700</v>
      </c>
      <c r="N457" t="e">
        <f>VLOOKUP(J457,银行退!A:I,9,FALSE)</f>
        <v>#N/A</v>
      </c>
    </row>
    <row r="458" spans="1:14" hidden="1">
      <c r="A458" s="1" t="s">
        <v>6172</v>
      </c>
      <c r="B458" s="1">
        <v>1875842</v>
      </c>
      <c r="C458" s="1" t="s">
        <v>2604</v>
      </c>
      <c r="D458" s="1" t="s">
        <v>113</v>
      </c>
      <c r="E458" s="1" t="s">
        <v>114</v>
      </c>
      <c r="F458" s="2">
        <v>166.42</v>
      </c>
      <c r="G458" s="1" t="s">
        <v>9</v>
      </c>
      <c r="H458" s="1" t="s">
        <v>192</v>
      </c>
      <c r="I458" s="1" t="s">
        <v>193</v>
      </c>
      <c r="J458" s="1" t="s">
        <v>6173</v>
      </c>
      <c r="K458" s="1" t="s">
        <v>196</v>
      </c>
      <c r="L458" s="1"/>
      <c r="M458">
        <f>VLOOKUP(J458,银行退!A:F,6,FALSE)</f>
        <v>166.42</v>
      </c>
      <c r="N458" t="e">
        <f>VLOOKUP(J458,银行退!A:I,9,FALSE)</f>
        <v>#N/A</v>
      </c>
    </row>
    <row r="459" spans="1:14" hidden="1">
      <c r="A459" s="1" t="s">
        <v>6174</v>
      </c>
      <c r="B459" s="1">
        <v>1875888</v>
      </c>
      <c r="C459" s="1" t="s">
        <v>2606</v>
      </c>
      <c r="D459" s="1" t="s">
        <v>2607</v>
      </c>
      <c r="E459" s="1" t="s">
        <v>2608</v>
      </c>
      <c r="F459" s="2">
        <v>131</v>
      </c>
      <c r="G459" s="1" t="s">
        <v>9</v>
      </c>
      <c r="H459" s="1" t="s">
        <v>192</v>
      </c>
      <c r="I459" s="1" t="s">
        <v>193</v>
      </c>
      <c r="J459" s="1" t="s">
        <v>6175</v>
      </c>
      <c r="K459" s="1" t="s">
        <v>6176</v>
      </c>
      <c r="L459" s="1"/>
      <c r="M459">
        <f>VLOOKUP(J459,银行退!A:F,6,FALSE)</f>
        <v>131</v>
      </c>
      <c r="N459" t="e">
        <f>VLOOKUP(J459,银行退!A:I,9,FALSE)</f>
        <v>#N/A</v>
      </c>
    </row>
    <row r="460" spans="1:14" hidden="1">
      <c r="A460" s="1" t="s">
        <v>6177</v>
      </c>
      <c r="B460" s="1">
        <v>1876098</v>
      </c>
      <c r="C460" s="1" t="s">
        <v>2610</v>
      </c>
      <c r="D460" s="1" t="s">
        <v>2611</v>
      </c>
      <c r="E460" s="1" t="s">
        <v>157</v>
      </c>
      <c r="F460" s="2">
        <v>1200</v>
      </c>
      <c r="G460" s="1" t="s">
        <v>9</v>
      </c>
      <c r="H460" s="1" t="s">
        <v>192</v>
      </c>
      <c r="I460" s="1" t="s">
        <v>193</v>
      </c>
      <c r="J460" s="1" t="s">
        <v>6178</v>
      </c>
      <c r="K460" s="1" t="s">
        <v>6179</v>
      </c>
      <c r="L460" s="1"/>
      <c r="M460">
        <f>VLOOKUP(J460,银行退!A:F,6,FALSE)</f>
        <v>1200</v>
      </c>
      <c r="N460" t="e">
        <f>VLOOKUP(J460,银行退!A:I,9,FALSE)</f>
        <v>#N/A</v>
      </c>
    </row>
    <row r="461" spans="1:14" hidden="1">
      <c r="A461" s="1" t="s">
        <v>6180</v>
      </c>
      <c r="B461" s="1">
        <v>1876880</v>
      </c>
      <c r="C461" s="1" t="s">
        <v>2613</v>
      </c>
      <c r="D461" s="1" t="s">
        <v>2614</v>
      </c>
      <c r="E461" s="1" t="s">
        <v>2615</v>
      </c>
      <c r="F461" s="2">
        <v>200</v>
      </c>
      <c r="G461" s="1" t="s">
        <v>9</v>
      </c>
      <c r="H461" s="1" t="s">
        <v>192</v>
      </c>
      <c r="I461" s="1" t="s">
        <v>193</v>
      </c>
      <c r="J461" s="1" t="s">
        <v>6181</v>
      </c>
      <c r="K461" s="1" t="s">
        <v>6182</v>
      </c>
      <c r="L461" s="1"/>
      <c r="M461">
        <f>VLOOKUP(J461,银行退!A:F,6,FALSE)</f>
        <v>200</v>
      </c>
      <c r="N461" t="e">
        <f>VLOOKUP(J461,银行退!A:I,9,FALSE)</f>
        <v>#N/A</v>
      </c>
    </row>
    <row r="462" spans="1:14" hidden="1">
      <c r="A462" s="1" t="s">
        <v>6183</v>
      </c>
      <c r="B462" s="1">
        <v>1877053</v>
      </c>
      <c r="C462" s="1" t="s">
        <v>2617</v>
      </c>
      <c r="D462" s="1" t="s">
        <v>2618</v>
      </c>
      <c r="E462" s="1" t="s">
        <v>2619</v>
      </c>
      <c r="F462" s="2">
        <v>8000</v>
      </c>
      <c r="G462" s="1" t="s">
        <v>9</v>
      </c>
      <c r="H462" s="1" t="s">
        <v>192</v>
      </c>
      <c r="I462" s="1" t="s">
        <v>193</v>
      </c>
      <c r="J462" s="1" t="s">
        <v>6184</v>
      </c>
      <c r="K462" s="1" t="s">
        <v>6185</v>
      </c>
      <c r="L462" s="1"/>
      <c r="M462">
        <f>VLOOKUP(J462,银行退!A:F,6,FALSE)</f>
        <v>8000</v>
      </c>
      <c r="N462" t="e">
        <f>VLOOKUP(J462,银行退!A:I,9,FALSE)</f>
        <v>#N/A</v>
      </c>
    </row>
    <row r="463" spans="1:14" hidden="1">
      <c r="A463" s="1" t="s">
        <v>6186</v>
      </c>
      <c r="B463" s="1">
        <v>1877125</v>
      </c>
      <c r="C463" s="1" t="s">
        <v>2621</v>
      </c>
      <c r="D463" s="1" t="s">
        <v>2622</v>
      </c>
      <c r="E463" s="1" t="s">
        <v>2623</v>
      </c>
      <c r="F463" s="2">
        <v>3000</v>
      </c>
      <c r="G463" s="1" t="s">
        <v>9</v>
      </c>
      <c r="H463" s="1" t="s">
        <v>192</v>
      </c>
      <c r="I463" s="1" t="s">
        <v>193</v>
      </c>
      <c r="J463" s="1" t="s">
        <v>6187</v>
      </c>
      <c r="K463" s="1" t="s">
        <v>6188</v>
      </c>
      <c r="L463" s="1"/>
      <c r="M463">
        <f>VLOOKUP(J463,银行退!A:F,6,FALSE)</f>
        <v>3000</v>
      </c>
      <c r="N463" t="e">
        <f>VLOOKUP(J463,银行退!A:I,9,FALSE)</f>
        <v>#N/A</v>
      </c>
    </row>
    <row r="464" spans="1:14" hidden="1">
      <c r="A464" s="1" t="s">
        <v>6189</v>
      </c>
      <c r="B464" s="1">
        <v>1877325</v>
      </c>
      <c r="C464" s="1" t="s">
        <v>2625</v>
      </c>
      <c r="D464" s="1" t="s">
        <v>2626</v>
      </c>
      <c r="E464" s="1" t="s">
        <v>2627</v>
      </c>
      <c r="F464" s="2">
        <v>42</v>
      </c>
      <c r="G464" s="1" t="s">
        <v>9</v>
      </c>
      <c r="H464" s="1" t="s">
        <v>192</v>
      </c>
      <c r="I464" s="1" t="s">
        <v>193</v>
      </c>
      <c r="J464" s="1" t="s">
        <v>6190</v>
      </c>
      <c r="K464" s="1" t="s">
        <v>6191</v>
      </c>
      <c r="L464" s="1"/>
      <c r="M464">
        <f>VLOOKUP(J464,银行退!A:F,6,FALSE)</f>
        <v>42</v>
      </c>
      <c r="N464" t="e">
        <f>VLOOKUP(J464,银行退!A:I,9,FALSE)</f>
        <v>#N/A</v>
      </c>
    </row>
    <row r="465" spans="1:14" hidden="1">
      <c r="A465" s="1" t="s">
        <v>6192</v>
      </c>
      <c r="B465" s="1">
        <v>1877624</v>
      </c>
      <c r="C465" s="1" t="s">
        <v>2629</v>
      </c>
      <c r="D465" s="1" t="s">
        <v>2630</v>
      </c>
      <c r="E465" s="1" t="s">
        <v>2631</v>
      </c>
      <c r="F465" s="2">
        <v>900</v>
      </c>
      <c r="G465" s="1" t="s">
        <v>9</v>
      </c>
      <c r="H465" s="1" t="s">
        <v>192</v>
      </c>
      <c r="I465" s="1" t="s">
        <v>193</v>
      </c>
      <c r="J465" s="1" t="s">
        <v>6193</v>
      </c>
      <c r="K465" s="1" t="s">
        <v>6194</v>
      </c>
      <c r="L465" s="1"/>
      <c r="M465">
        <f>VLOOKUP(J465,银行退!A:F,6,FALSE)</f>
        <v>900</v>
      </c>
      <c r="N465" t="e">
        <f>VLOOKUP(J465,银行退!A:I,9,FALSE)</f>
        <v>#N/A</v>
      </c>
    </row>
    <row r="466" spans="1:14" hidden="1">
      <c r="A466" s="1" t="s">
        <v>6195</v>
      </c>
      <c r="B466" s="1">
        <v>1877705</v>
      </c>
      <c r="C466" s="1" t="s">
        <v>2633</v>
      </c>
      <c r="D466" s="1" t="s">
        <v>2634</v>
      </c>
      <c r="E466" s="1" t="s">
        <v>2635</v>
      </c>
      <c r="F466" s="2">
        <v>2947.02</v>
      </c>
      <c r="G466" s="1" t="s">
        <v>9</v>
      </c>
      <c r="H466" s="1" t="s">
        <v>192</v>
      </c>
      <c r="I466" s="1" t="s">
        <v>193</v>
      </c>
      <c r="J466" s="1" t="s">
        <v>6196</v>
      </c>
      <c r="K466" s="1" t="s">
        <v>6197</v>
      </c>
      <c r="L466" s="1"/>
      <c r="M466">
        <f>VLOOKUP(J466,银行退!A:F,6,FALSE)</f>
        <v>2947.02</v>
      </c>
      <c r="N466" t="e">
        <f>VLOOKUP(J466,银行退!A:I,9,FALSE)</f>
        <v>#N/A</v>
      </c>
    </row>
    <row r="467" spans="1:14" hidden="1">
      <c r="A467" s="1" t="s">
        <v>6198</v>
      </c>
      <c r="B467" s="1">
        <v>1877949</v>
      </c>
      <c r="C467" s="1" t="s">
        <v>2637</v>
      </c>
      <c r="D467" s="1" t="s">
        <v>2638</v>
      </c>
      <c r="E467" s="1" t="s">
        <v>138</v>
      </c>
      <c r="F467" s="2">
        <v>400</v>
      </c>
      <c r="G467" s="1" t="s">
        <v>9</v>
      </c>
      <c r="H467" s="1" t="s">
        <v>192</v>
      </c>
      <c r="I467" s="1" t="s">
        <v>193</v>
      </c>
      <c r="J467" s="1" t="s">
        <v>6199</v>
      </c>
      <c r="K467" s="1" t="s">
        <v>6200</v>
      </c>
      <c r="L467" s="1"/>
      <c r="M467">
        <f>VLOOKUP(J467,银行退!A:F,6,FALSE)</f>
        <v>400</v>
      </c>
      <c r="N467" t="e">
        <f>VLOOKUP(J467,银行退!A:I,9,FALSE)</f>
        <v>#N/A</v>
      </c>
    </row>
    <row r="468" spans="1:14" hidden="1">
      <c r="A468" s="1" t="s">
        <v>6201</v>
      </c>
      <c r="B468" s="1">
        <v>1878007</v>
      </c>
      <c r="C468" s="1" t="s">
        <v>2640</v>
      </c>
      <c r="D468" s="1" t="s">
        <v>2641</v>
      </c>
      <c r="E468" s="1" t="s">
        <v>2642</v>
      </c>
      <c r="F468" s="2">
        <v>4000</v>
      </c>
      <c r="G468" s="1" t="s">
        <v>9</v>
      </c>
      <c r="H468" s="1" t="s">
        <v>192</v>
      </c>
      <c r="I468" s="1" t="s">
        <v>193</v>
      </c>
      <c r="J468" s="1" t="s">
        <v>6202</v>
      </c>
      <c r="K468" s="1" t="s">
        <v>6203</v>
      </c>
      <c r="L468" s="1"/>
      <c r="M468">
        <f>VLOOKUP(J468,银行退!A:F,6,FALSE)</f>
        <v>4000</v>
      </c>
      <c r="N468" t="e">
        <f>VLOOKUP(J468,银行退!A:I,9,FALSE)</f>
        <v>#N/A</v>
      </c>
    </row>
    <row r="469" spans="1:14" hidden="1">
      <c r="A469" s="1" t="s">
        <v>6204</v>
      </c>
      <c r="B469" s="1">
        <v>1878133</v>
      </c>
      <c r="C469" s="1" t="s">
        <v>2644</v>
      </c>
      <c r="D469" s="1" t="s">
        <v>2645</v>
      </c>
      <c r="E469" s="1" t="s">
        <v>2646</v>
      </c>
      <c r="F469" s="2">
        <v>126.11</v>
      </c>
      <c r="G469" s="1" t="s">
        <v>9</v>
      </c>
      <c r="H469" s="1" t="s">
        <v>192</v>
      </c>
      <c r="I469" s="1" t="s">
        <v>193</v>
      </c>
      <c r="J469" s="1" t="s">
        <v>6205</v>
      </c>
      <c r="K469" s="1" t="s">
        <v>6206</v>
      </c>
      <c r="L469" s="1"/>
      <c r="M469">
        <f>VLOOKUP(J469,银行退!A:F,6,FALSE)</f>
        <v>126.11</v>
      </c>
      <c r="N469" t="e">
        <f>VLOOKUP(J469,银行退!A:I,9,FALSE)</f>
        <v>#N/A</v>
      </c>
    </row>
    <row r="470" spans="1:14" hidden="1">
      <c r="A470" s="1" t="s">
        <v>6207</v>
      </c>
      <c r="B470" s="1">
        <v>1878168</v>
      </c>
      <c r="C470" s="1" t="s">
        <v>2648</v>
      </c>
      <c r="D470" s="1" t="s">
        <v>2649</v>
      </c>
      <c r="E470" s="1" t="s">
        <v>2650</v>
      </c>
      <c r="F470" s="2">
        <v>245.2</v>
      </c>
      <c r="G470" s="1" t="s">
        <v>9</v>
      </c>
      <c r="H470" s="1" t="s">
        <v>192</v>
      </c>
      <c r="I470" s="1" t="s">
        <v>193</v>
      </c>
      <c r="J470" s="1" t="s">
        <v>6208</v>
      </c>
      <c r="K470" s="1" t="s">
        <v>6209</v>
      </c>
      <c r="L470" s="1"/>
      <c r="M470">
        <f>VLOOKUP(J470,银行退!A:F,6,FALSE)</f>
        <v>245.2</v>
      </c>
      <c r="N470" t="e">
        <f>VLOOKUP(J470,银行退!A:I,9,FALSE)</f>
        <v>#N/A</v>
      </c>
    </row>
    <row r="471" spans="1:14" hidden="1">
      <c r="A471" s="1" t="s">
        <v>6210</v>
      </c>
      <c r="B471" s="1">
        <v>1878205</v>
      </c>
      <c r="C471" s="1" t="s">
        <v>2652</v>
      </c>
      <c r="D471" s="1" t="s">
        <v>2653</v>
      </c>
      <c r="E471" s="1" t="s">
        <v>2654</v>
      </c>
      <c r="F471" s="2">
        <v>3000</v>
      </c>
      <c r="G471" s="1" t="s">
        <v>9</v>
      </c>
      <c r="H471" s="1" t="s">
        <v>192</v>
      </c>
      <c r="I471" s="1" t="s">
        <v>193</v>
      </c>
      <c r="J471" s="1" t="s">
        <v>6211</v>
      </c>
      <c r="K471" s="1" t="s">
        <v>6212</v>
      </c>
      <c r="L471" s="1"/>
      <c r="M471">
        <f>VLOOKUP(J471,银行退!A:F,6,FALSE)</f>
        <v>3000</v>
      </c>
      <c r="N471" t="e">
        <f>VLOOKUP(J471,银行退!A:I,9,FALSE)</f>
        <v>#N/A</v>
      </c>
    </row>
    <row r="472" spans="1:14" hidden="1">
      <c r="A472" s="1" t="s">
        <v>6213</v>
      </c>
      <c r="B472" s="1">
        <v>1878275</v>
      </c>
      <c r="C472" s="1" t="s">
        <v>2656</v>
      </c>
      <c r="D472" s="1" t="s">
        <v>2657</v>
      </c>
      <c r="E472" s="1" t="s">
        <v>2658</v>
      </c>
      <c r="F472" s="2">
        <v>4</v>
      </c>
      <c r="G472" s="1" t="s">
        <v>9</v>
      </c>
      <c r="H472" s="1" t="s">
        <v>192</v>
      </c>
      <c r="I472" s="1" t="s">
        <v>193</v>
      </c>
      <c r="J472" s="1" t="s">
        <v>6214</v>
      </c>
      <c r="K472" s="1" t="s">
        <v>6215</v>
      </c>
      <c r="L472" s="1"/>
      <c r="M472">
        <f>VLOOKUP(J472,银行退!A:F,6,FALSE)</f>
        <v>4</v>
      </c>
      <c r="N472" t="e">
        <f>VLOOKUP(J472,银行退!A:I,9,FALSE)</f>
        <v>#N/A</v>
      </c>
    </row>
    <row r="473" spans="1:14" hidden="1">
      <c r="A473" s="1" t="s">
        <v>6216</v>
      </c>
      <c r="B473" s="1">
        <v>1878377</v>
      </c>
      <c r="C473" s="1" t="s">
        <v>2660</v>
      </c>
      <c r="D473" s="1" t="s">
        <v>2661</v>
      </c>
      <c r="E473" s="1" t="s">
        <v>2662</v>
      </c>
      <c r="F473" s="2">
        <v>280.5</v>
      </c>
      <c r="G473" s="1" t="s">
        <v>9</v>
      </c>
      <c r="H473" s="1" t="s">
        <v>192</v>
      </c>
      <c r="I473" s="1" t="s">
        <v>193</v>
      </c>
      <c r="J473" s="1" t="s">
        <v>6217</v>
      </c>
      <c r="K473" s="1" t="s">
        <v>6218</v>
      </c>
      <c r="L473" s="1"/>
      <c r="M473">
        <f>VLOOKUP(J473,银行退!A:F,6,FALSE)</f>
        <v>280.5</v>
      </c>
      <c r="N473" t="e">
        <f>VLOOKUP(J473,银行退!A:I,9,FALSE)</f>
        <v>#N/A</v>
      </c>
    </row>
    <row r="474" spans="1:14" hidden="1">
      <c r="A474" s="1" t="s">
        <v>6219</v>
      </c>
      <c r="B474" s="1">
        <v>1878443</v>
      </c>
      <c r="C474" s="1" t="s">
        <v>2664</v>
      </c>
      <c r="D474" s="1" t="s">
        <v>2665</v>
      </c>
      <c r="E474" s="1" t="s">
        <v>2666</v>
      </c>
      <c r="F474" s="2">
        <v>2044</v>
      </c>
      <c r="G474" s="1" t="s">
        <v>9</v>
      </c>
      <c r="H474" s="1" t="s">
        <v>192</v>
      </c>
      <c r="I474" s="1" t="s">
        <v>193</v>
      </c>
      <c r="J474" s="1" t="s">
        <v>6220</v>
      </c>
      <c r="K474" s="1" t="s">
        <v>6221</v>
      </c>
      <c r="L474" s="1"/>
      <c r="M474">
        <f>VLOOKUP(J474,银行退!A:F,6,FALSE)</f>
        <v>2044</v>
      </c>
      <c r="N474" t="e">
        <f>VLOOKUP(J474,银行退!A:I,9,FALSE)</f>
        <v>#N/A</v>
      </c>
    </row>
    <row r="475" spans="1:14" hidden="1">
      <c r="A475" s="1" t="s">
        <v>6222</v>
      </c>
      <c r="B475" s="1">
        <v>1878753</v>
      </c>
      <c r="C475" s="1" t="s">
        <v>2668</v>
      </c>
      <c r="D475" s="1" t="s">
        <v>2669</v>
      </c>
      <c r="E475" s="1" t="s">
        <v>2670</v>
      </c>
      <c r="F475" s="2">
        <v>802.86</v>
      </c>
      <c r="G475" s="1" t="s">
        <v>9</v>
      </c>
      <c r="H475" s="1" t="s">
        <v>192</v>
      </c>
      <c r="I475" s="1" t="s">
        <v>193</v>
      </c>
      <c r="J475" s="1" t="s">
        <v>6223</v>
      </c>
      <c r="K475" s="1" t="s">
        <v>6224</v>
      </c>
      <c r="L475" s="1"/>
      <c r="M475">
        <f>VLOOKUP(J475,银行退!A:F,6,FALSE)</f>
        <v>802.86</v>
      </c>
      <c r="N475" t="e">
        <f>VLOOKUP(J475,银行退!A:I,9,FALSE)</f>
        <v>#N/A</v>
      </c>
    </row>
    <row r="476" spans="1:14" hidden="1">
      <c r="A476" s="1" t="s">
        <v>6225</v>
      </c>
      <c r="B476" s="1">
        <v>1878818</v>
      </c>
      <c r="C476" s="1" t="s">
        <v>2672</v>
      </c>
      <c r="D476" s="1" t="s">
        <v>2673</v>
      </c>
      <c r="E476" s="1" t="s">
        <v>2674</v>
      </c>
      <c r="F476" s="2">
        <v>6012</v>
      </c>
      <c r="G476" s="1" t="s">
        <v>9</v>
      </c>
      <c r="H476" s="1" t="s">
        <v>192</v>
      </c>
      <c r="I476" s="1" t="s">
        <v>193</v>
      </c>
      <c r="J476" s="1" t="s">
        <v>6226</v>
      </c>
      <c r="K476" s="1" t="s">
        <v>6227</v>
      </c>
      <c r="L476" s="1"/>
      <c r="M476">
        <f>VLOOKUP(J476,银行退!A:F,6,FALSE)</f>
        <v>6012</v>
      </c>
      <c r="N476" t="e">
        <f>VLOOKUP(J476,银行退!A:I,9,FALSE)</f>
        <v>#N/A</v>
      </c>
    </row>
    <row r="477" spans="1:14" hidden="1">
      <c r="A477" s="1" t="s">
        <v>6228</v>
      </c>
      <c r="B477" s="1">
        <v>1878834</v>
      </c>
      <c r="C477" s="1" t="s">
        <v>2676</v>
      </c>
      <c r="D477" s="1" t="s">
        <v>2677</v>
      </c>
      <c r="E477" s="1" t="s">
        <v>2678</v>
      </c>
      <c r="F477" s="2">
        <v>3500</v>
      </c>
      <c r="G477" s="1" t="s">
        <v>9</v>
      </c>
      <c r="H477" s="1" t="s">
        <v>192</v>
      </c>
      <c r="I477" s="1" t="s">
        <v>193</v>
      </c>
      <c r="J477" s="1" t="s">
        <v>6229</v>
      </c>
      <c r="K477" s="1" t="s">
        <v>6230</v>
      </c>
      <c r="L477" s="1"/>
      <c r="M477">
        <f>VLOOKUP(J477,银行退!A:F,6,FALSE)</f>
        <v>3500</v>
      </c>
      <c r="N477" t="e">
        <f>VLOOKUP(J477,银行退!A:I,9,FALSE)</f>
        <v>#N/A</v>
      </c>
    </row>
    <row r="478" spans="1:14" hidden="1">
      <c r="A478" s="1" t="s">
        <v>6231</v>
      </c>
      <c r="B478" s="1">
        <v>1878836</v>
      </c>
      <c r="C478" s="1" t="s">
        <v>2680</v>
      </c>
      <c r="D478" s="1" t="s">
        <v>2681</v>
      </c>
      <c r="E478" s="1" t="s">
        <v>2682</v>
      </c>
      <c r="F478" s="2">
        <v>5398.21</v>
      </c>
      <c r="G478" s="1" t="s">
        <v>9</v>
      </c>
      <c r="H478" s="1" t="s">
        <v>192</v>
      </c>
      <c r="I478" s="1" t="s">
        <v>193</v>
      </c>
      <c r="J478" s="1" t="s">
        <v>6232</v>
      </c>
      <c r="K478" s="1" t="s">
        <v>6233</v>
      </c>
      <c r="L478" s="1"/>
      <c r="M478">
        <f>VLOOKUP(J478,银行退!A:F,6,FALSE)</f>
        <v>5398.21</v>
      </c>
      <c r="N478" t="e">
        <f>VLOOKUP(J478,银行退!A:I,9,FALSE)</f>
        <v>#N/A</v>
      </c>
    </row>
    <row r="479" spans="1:14" hidden="1">
      <c r="A479" s="1" t="s">
        <v>6234</v>
      </c>
      <c r="B479" s="1">
        <v>1878862</v>
      </c>
      <c r="C479" s="1" t="s">
        <v>2684</v>
      </c>
      <c r="D479" s="1" t="s">
        <v>2685</v>
      </c>
      <c r="E479" s="1" t="s">
        <v>2686</v>
      </c>
      <c r="F479" s="2">
        <v>1534</v>
      </c>
      <c r="G479" s="1" t="s">
        <v>9</v>
      </c>
      <c r="H479" s="1" t="s">
        <v>192</v>
      </c>
      <c r="I479" s="1" t="s">
        <v>193</v>
      </c>
      <c r="J479" s="1" t="s">
        <v>6235</v>
      </c>
      <c r="K479" s="1" t="s">
        <v>6236</v>
      </c>
      <c r="L479" s="1"/>
      <c r="M479">
        <f>VLOOKUP(J479,银行退!A:F,6,FALSE)</f>
        <v>1534</v>
      </c>
      <c r="N479" t="e">
        <f>VLOOKUP(J479,银行退!A:I,9,FALSE)</f>
        <v>#N/A</v>
      </c>
    </row>
    <row r="480" spans="1:14" hidden="1">
      <c r="A480" s="1" t="s">
        <v>6237</v>
      </c>
      <c r="B480" s="1">
        <v>1878932</v>
      </c>
      <c r="C480" s="1" t="s">
        <v>2688</v>
      </c>
      <c r="D480" s="1" t="s">
        <v>2689</v>
      </c>
      <c r="E480" s="1" t="s">
        <v>2690</v>
      </c>
      <c r="F480" s="2">
        <v>3243.08</v>
      </c>
      <c r="G480" s="1" t="s">
        <v>9</v>
      </c>
      <c r="H480" s="1" t="s">
        <v>192</v>
      </c>
      <c r="I480" s="1" t="s">
        <v>193</v>
      </c>
      <c r="J480" s="1" t="s">
        <v>6238</v>
      </c>
      <c r="K480" s="1" t="s">
        <v>6239</v>
      </c>
      <c r="L480" s="1"/>
      <c r="M480">
        <f>VLOOKUP(J480,银行退!A:F,6,FALSE)</f>
        <v>3243.08</v>
      </c>
      <c r="N480" t="e">
        <f>VLOOKUP(J480,银行退!A:I,9,FALSE)</f>
        <v>#N/A</v>
      </c>
    </row>
    <row r="481" spans="1:14" hidden="1">
      <c r="A481" s="1" t="s">
        <v>6240</v>
      </c>
      <c r="B481" s="1">
        <v>1878933</v>
      </c>
      <c r="C481" s="1" t="s">
        <v>2692</v>
      </c>
      <c r="D481" s="1" t="s">
        <v>2693</v>
      </c>
      <c r="E481" s="1" t="s">
        <v>1083</v>
      </c>
      <c r="F481" s="2">
        <v>3676.76</v>
      </c>
      <c r="G481" s="1" t="s">
        <v>9</v>
      </c>
      <c r="H481" s="1" t="s">
        <v>194</v>
      </c>
      <c r="I481" s="1" t="s">
        <v>194</v>
      </c>
      <c r="J481" s="1" t="s">
        <v>6241</v>
      </c>
      <c r="K481" s="1" t="s">
        <v>1082</v>
      </c>
      <c r="L481" s="1"/>
      <c r="M481">
        <f>VLOOKUP(J481,银行退!A:F,6,FALSE)</f>
        <v>3676.76</v>
      </c>
      <c r="N481" t="str">
        <f>VLOOKUP(J481,银行退!A:I,9,FALSE)</f>
        <v>2017-09-08</v>
      </c>
    </row>
    <row r="482" spans="1:14" hidden="1">
      <c r="A482" s="1" t="s">
        <v>6242</v>
      </c>
      <c r="B482" s="1">
        <v>1878943</v>
      </c>
      <c r="C482" s="1" t="s">
        <v>2695</v>
      </c>
      <c r="D482" s="1" t="s">
        <v>2696</v>
      </c>
      <c r="E482" s="1" t="s">
        <v>2697</v>
      </c>
      <c r="F482" s="2">
        <v>80</v>
      </c>
      <c r="G482" s="1" t="s">
        <v>9</v>
      </c>
      <c r="H482" s="1" t="s">
        <v>192</v>
      </c>
      <c r="I482" s="1" t="s">
        <v>193</v>
      </c>
      <c r="J482" s="1" t="s">
        <v>6243</v>
      </c>
      <c r="K482" s="1" t="s">
        <v>6244</v>
      </c>
      <c r="L482" s="1"/>
      <c r="M482">
        <f>VLOOKUP(J482,银行退!A:F,6,FALSE)</f>
        <v>80</v>
      </c>
      <c r="N482" t="e">
        <f>VLOOKUP(J482,银行退!A:I,9,FALSE)</f>
        <v>#N/A</v>
      </c>
    </row>
    <row r="483" spans="1:14" hidden="1">
      <c r="A483" s="1" t="s">
        <v>6245</v>
      </c>
      <c r="B483" s="1">
        <v>1878957</v>
      </c>
      <c r="C483" s="1" t="s">
        <v>2699</v>
      </c>
      <c r="D483" s="1" t="s">
        <v>2700</v>
      </c>
      <c r="E483" s="1" t="s">
        <v>2701</v>
      </c>
      <c r="F483" s="2">
        <v>3874.06</v>
      </c>
      <c r="G483" s="1" t="s">
        <v>9</v>
      </c>
      <c r="H483" s="1" t="s">
        <v>192</v>
      </c>
      <c r="I483" s="1" t="s">
        <v>193</v>
      </c>
      <c r="J483" s="1" t="s">
        <v>6246</v>
      </c>
      <c r="K483" s="1" t="s">
        <v>6247</v>
      </c>
      <c r="L483" s="1"/>
      <c r="M483">
        <f>VLOOKUP(J483,银行退!A:F,6,FALSE)</f>
        <v>3874.06</v>
      </c>
      <c r="N483" t="e">
        <f>VLOOKUP(J483,银行退!A:I,9,FALSE)</f>
        <v>#N/A</v>
      </c>
    </row>
    <row r="484" spans="1:14" hidden="1">
      <c r="A484" s="1" t="s">
        <v>6248</v>
      </c>
      <c r="B484" s="1">
        <v>1878975</v>
      </c>
      <c r="C484" s="1" t="s">
        <v>2703</v>
      </c>
      <c r="D484" s="1" t="s">
        <v>2704</v>
      </c>
      <c r="E484" s="1" t="s">
        <v>2705</v>
      </c>
      <c r="F484" s="2">
        <v>4020</v>
      </c>
      <c r="G484" s="1" t="s">
        <v>9</v>
      </c>
      <c r="H484" s="1" t="s">
        <v>192</v>
      </c>
      <c r="I484" s="1" t="s">
        <v>193</v>
      </c>
      <c r="J484" s="1" t="s">
        <v>6249</v>
      </c>
      <c r="K484" s="1" t="s">
        <v>6250</v>
      </c>
      <c r="L484" s="1"/>
      <c r="M484">
        <f>VLOOKUP(J484,银行退!A:F,6,FALSE)</f>
        <v>4020</v>
      </c>
      <c r="N484" t="e">
        <f>VLOOKUP(J484,银行退!A:I,9,FALSE)</f>
        <v>#N/A</v>
      </c>
    </row>
    <row r="485" spans="1:14" hidden="1">
      <c r="A485" s="1" t="s">
        <v>6251</v>
      </c>
      <c r="B485" s="1">
        <v>1878990</v>
      </c>
      <c r="C485" s="1" t="s">
        <v>2707</v>
      </c>
      <c r="D485" s="1" t="s">
        <v>2708</v>
      </c>
      <c r="E485" s="1" t="s">
        <v>2709</v>
      </c>
      <c r="F485" s="2">
        <v>3975</v>
      </c>
      <c r="G485" s="1" t="s">
        <v>9</v>
      </c>
      <c r="H485" s="1" t="s">
        <v>192</v>
      </c>
      <c r="I485" s="1" t="s">
        <v>193</v>
      </c>
      <c r="J485" s="1" t="s">
        <v>6252</v>
      </c>
      <c r="K485" s="1" t="s">
        <v>6253</v>
      </c>
      <c r="L485" s="1"/>
      <c r="M485">
        <f>VLOOKUP(J485,银行退!A:F,6,FALSE)</f>
        <v>3975</v>
      </c>
      <c r="N485" t="e">
        <f>VLOOKUP(J485,银行退!A:I,9,FALSE)</f>
        <v>#N/A</v>
      </c>
    </row>
    <row r="486" spans="1:14" hidden="1">
      <c r="A486" s="1" t="s">
        <v>6254</v>
      </c>
      <c r="B486" s="1">
        <v>1879010</v>
      </c>
      <c r="C486" s="1" t="s">
        <v>2711</v>
      </c>
      <c r="D486" s="1" t="s">
        <v>2712</v>
      </c>
      <c r="E486" s="1" t="s">
        <v>2713</v>
      </c>
      <c r="F486" s="2">
        <v>105.9</v>
      </c>
      <c r="G486" s="1" t="s">
        <v>9</v>
      </c>
      <c r="H486" s="1" t="s">
        <v>192</v>
      </c>
      <c r="I486" s="1" t="s">
        <v>193</v>
      </c>
      <c r="J486" s="1" t="s">
        <v>6255</v>
      </c>
      <c r="K486" s="1" t="s">
        <v>6256</v>
      </c>
      <c r="L486" s="1"/>
      <c r="M486">
        <f>VLOOKUP(J486,银行退!A:F,6,FALSE)</f>
        <v>105.9</v>
      </c>
      <c r="N486" t="e">
        <f>VLOOKUP(J486,银行退!A:I,9,FALSE)</f>
        <v>#N/A</v>
      </c>
    </row>
    <row r="487" spans="1:14" hidden="1">
      <c r="A487" s="1" t="s">
        <v>6257</v>
      </c>
      <c r="B487" s="1">
        <v>1879015</v>
      </c>
      <c r="C487" s="1" t="s">
        <v>2715</v>
      </c>
      <c r="D487" s="1" t="s">
        <v>2712</v>
      </c>
      <c r="E487" s="1" t="s">
        <v>2713</v>
      </c>
      <c r="F487" s="2">
        <v>1999.59</v>
      </c>
      <c r="G487" s="1" t="s">
        <v>9</v>
      </c>
      <c r="H487" s="1" t="s">
        <v>192</v>
      </c>
      <c r="I487" s="1" t="s">
        <v>193</v>
      </c>
      <c r="J487" s="1" t="s">
        <v>6258</v>
      </c>
      <c r="K487" s="1" t="s">
        <v>6256</v>
      </c>
      <c r="L487" s="1"/>
      <c r="M487">
        <f>VLOOKUP(J487,银行退!A:F,6,FALSE)</f>
        <v>1999.59</v>
      </c>
      <c r="N487" t="e">
        <f>VLOOKUP(J487,银行退!A:I,9,FALSE)</f>
        <v>#N/A</v>
      </c>
    </row>
    <row r="488" spans="1:14" hidden="1">
      <c r="A488" s="1" t="s">
        <v>6259</v>
      </c>
      <c r="B488" s="1">
        <v>1879073</v>
      </c>
      <c r="C488" s="1" t="s">
        <v>2717</v>
      </c>
      <c r="D488" s="1" t="s">
        <v>2023</v>
      </c>
      <c r="E488" s="1" t="s">
        <v>2024</v>
      </c>
      <c r="F488" s="2">
        <v>1500</v>
      </c>
      <c r="G488" s="1" t="s">
        <v>9</v>
      </c>
      <c r="H488" s="1" t="s">
        <v>192</v>
      </c>
      <c r="I488" s="1" t="s">
        <v>193</v>
      </c>
      <c r="J488" s="1" t="s">
        <v>6260</v>
      </c>
      <c r="K488" s="1" t="s">
        <v>5742</v>
      </c>
      <c r="L488" s="1"/>
      <c r="M488">
        <f>VLOOKUP(J488,银行退!A:F,6,FALSE)</f>
        <v>1500</v>
      </c>
      <c r="N488" t="e">
        <f>VLOOKUP(J488,银行退!A:I,9,FALSE)</f>
        <v>#N/A</v>
      </c>
    </row>
    <row r="489" spans="1:14" hidden="1">
      <c r="A489" s="1" t="s">
        <v>6261</v>
      </c>
      <c r="B489" s="1">
        <v>1879170</v>
      </c>
      <c r="C489" s="1" t="s">
        <v>2719</v>
      </c>
      <c r="D489" s="1" t="s">
        <v>2720</v>
      </c>
      <c r="E489" s="1" t="s">
        <v>2721</v>
      </c>
      <c r="F489" s="2">
        <v>188.9</v>
      </c>
      <c r="G489" s="1" t="s">
        <v>9</v>
      </c>
      <c r="H489" s="1" t="s">
        <v>192</v>
      </c>
      <c r="I489" s="1" t="s">
        <v>193</v>
      </c>
      <c r="J489" s="1" t="s">
        <v>6262</v>
      </c>
      <c r="K489" s="1" t="s">
        <v>6263</v>
      </c>
      <c r="L489" s="1"/>
      <c r="M489">
        <f>VLOOKUP(J489,银行退!A:F,6,FALSE)</f>
        <v>188.9</v>
      </c>
      <c r="N489" t="e">
        <f>VLOOKUP(J489,银行退!A:I,9,FALSE)</f>
        <v>#N/A</v>
      </c>
    </row>
    <row r="490" spans="1:14" hidden="1">
      <c r="A490" s="1" t="s">
        <v>6264</v>
      </c>
      <c r="B490" s="1">
        <v>1879435</v>
      </c>
      <c r="C490" s="1" t="s">
        <v>2723</v>
      </c>
      <c r="D490" s="1" t="s">
        <v>2724</v>
      </c>
      <c r="E490" s="1" t="s">
        <v>2725</v>
      </c>
      <c r="F490" s="2">
        <v>2810</v>
      </c>
      <c r="G490" s="1" t="s">
        <v>9</v>
      </c>
      <c r="H490" s="1" t="s">
        <v>192</v>
      </c>
      <c r="I490" s="1" t="s">
        <v>193</v>
      </c>
      <c r="J490" s="1" t="s">
        <v>6265</v>
      </c>
      <c r="K490" s="1" t="s">
        <v>6266</v>
      </c>
      <c r="L490" s="1"/>
      <c r="M490">
        <f>VLOOKUP(J490,银行退!A:F,6,FALSE)</f>
        <v>2810</v>
      </c>
      <c r="N490" t="e">
        <f>VLOOKUP(J490,银行退!A:I,9,FALSE)</f>
        <v>#N/A</v>
      </c>
    </row>
    <row r="491" spans="1:14" hidden="1">
      <c r="A491" s="1" t="s">
        <v>6267</v>
      </c>
      <c r="B491" s="1">
        <v>1879452</v>
      </c>
      <c r="C491" s="1" t="s">
        <v>2727</v>
      </c>
      <c r="D491" s="1" t="s">
        <v>2724</v>
      </c>
      <c r="E491" s="1" t="s">
        <v>2725</v>
      </c>
      <c r="F491" s="2">
        <v>190</v>
      </c>
      <c r="G491" s="1" t="s">
        <v>9</v>
      </c>
      <c r="H491" s="1" t="s">
        <v>192</v>
      </c>
      <c r="I491" s="1" t="s">
        <v>193</v>
      </c>
      <c r="J491" s="1" t="s">
        <v>6268</v>
      </c>
      <c r="K491" s="1" t="s">
        <v>6266</v>
      </c>
      <c r="L491" s="1"/>
      <c r="M491">
        <f>VLOOKUP(J491,银行退!A:F,6,FALSE)</f>
        <v>190</v>
      </c>
      <c r="N491" t="e">
        <f>VLOOKUP(J491,银行退!A:I,9,FALSE)</f>
        <v>#N/A</v>
      </c>
    </row>
    <row r="492" spans="1:14" hidden="1">
      <c r="A492" s="1" t="s">
        <v>6269</v>
      </c>
      <c r="B492" s="1">
        <v>1879546</v>
      </c>
      <c r="C492" s="1" t="s">
        <v>2729</v>
      </c>
      <c r="D492" s="1" t="s">
        <v>2730</v>
      </c>
      <c r="E492" s="1" t="s">
        <v>2731</v>
      </c>
      <c r="F492" s="2">
        <v>89.5</v>
      </c>
      <c r="G492" s="1" t="s">
        <v>9</v>
      </c>
      <c r="H492" s="1" t="s">
        <v>192</v>
      </c>
      <c r="I492" s="1" t="s">
        <v>193</v>
      </c>
      <c r="J492" s="1" t="s">
        <v>6270</v>
      </c>
      <c r="K492" s="1" t="s">
        <v>6271</v>
      </c>
      <c r="L492" s="1"/>
      <c r="M492">
        <f>VLOOKUP(J492,银行退!A:F,6,FALSE)</f>
        <v>89.5</v>
      </c>
      <c r="N492" t="e">
        <f>VLOOKUP(J492,银行退!A:I,9,FALSE)</f>
        <v>#N/A</v>
      </c>
    </row>
    <row r="493" spans="1:14" hidden="1">
      <c r="A493" s="1" t="s">
        <v>6272</v>
      </c>
      <c r="B493" s="1">
        <v>1881116</v>
      </c>
      <c r="C493" s="1" t="s">
        <v>2733</v>
      </c>
      <c r="D493" s="1" t="s">
        <v>2669</v>
      </c>
      <c r="E493" s="1" t="s">
        <v>2670</v>
      </c>
      <c r="F493" s="2">
        <v>2904</v>
      </c>
      <c r="G493" s="1" t="s">
        <v>9</v>
      </c>
      <c r="H493" s="1" t="s">
        <v>192</v>
      </c>
      <c r="I493" s="1" t="s">
        <v>193</v>
      </c>
      <c r="J493" s="1" t="s">
        <v>6273</v>
      </c>
      <c r="K493" s="1" t="s">
        <v>6224</v>
      </c>
      <c r="L493" s="1"/>
      <c r="M493">
        <f>VLOOKUP(J493,银行退!A:F,6,FALSE)</f>
        <v>2904</v>
      </c>
      <c r="N493" t="e">
        <f>VLOOKUP(J493,银行退!A:I,9,FALSE)</f>
        <v>#N/A</v>
      </c>
    </row>
    <row r="494" spans="1:14" hidden="1">
      <c r="A494" s="1" t="s">
        <v>6274</v>
      </c>
      <c r="B494" s="1">
        <v>1881172</v>
      </c>
      <c r="C494" s="1" t="s">
        <v>2735</v>
      </c>
      <c r="D494" s="1" t="s">
        <v>2736</v>
      </c>
      <c r="E494" s="1" t="s">
        <v>2737</v>
      </c>
      <c r="F494" s="2">
        <v>750</v>
      </c>
      <c r="G494" s="1" t="s">
        <v>9</v>
      </c>
      <c r="H494" s="1" t="s">
        <v>192</v>
      </c>
      <c r="I494" s="1" t="s">
        <v>193</v>
      </c>
      <c r="J494" s="1" t="s">
        <v>6275</v>
      </c>
      <c r="K494" s="1" t="s">
        <v>6276</v>
      </c>
      <c r="L494" s="1"/>
      <c r="M494">
        <f>VLOOKUP(J494,银行退!A:F,6,FALSE)</f>
        <v>750</v>
      </c>
      <c r="N494" t="e">
        <f>VLOOKUP(J494,银行退!A:I,9,FALSE)</f>
        <v>#N/A</v>
      </c>
    </row>
    <row r="495" spans="1:14" hidden="1">
      <c r="A495" s="1" t="s">
        <v>6277</v>
      </c>
      <c r="B495" s="1">
        <v>1881294</v>
      </c>
      <c r="C495" s="1" t="s">
        <v>2739</v>
      </c>
      <c r="D495" s="1" t="s">
        <v>2740</v>
      </c>
      <c r="E495" s="1" t="s">
        <v>2741</v>
      </c>
      <c r="F495" s="2">
        <v>1326.75</v>
      </c>
      <c r="G495" s="1" t="s">
        <v>9</v>
      </c>
      <c r="H495" s="1" t="s">
        <v>192</v>
      </c>
      <c r="I495" s="1" t="s">
        <v>193</v>
      </c>
      <c r="J495" s="1" t="s">
        <v>6278</v>
      </c>
      <c r="K495" s="1" t="s">
        <v>6279</v>
      </c>
      <c r="L495" s="1"/>
      <c r="M495">
        <f>VLOOKUP(J495,银行退!A:F,6,FALSE)</f>
        <v>1326.75</v>
      </c>
      <c r="N495" t="e">
        <f>VLOOKUP(J495,银行退!A:I,9,FALSE)</f>
        <v>#N/A</v>
      </c>
    </row>
    <row r="496" spans="1:14" hidden="1">
      <c r="A496" s="1" t="s">
        <v>6280</v>
      </c>
      <c r="B496" s="1">
        <v>1881434</v>
      </c>
      <c r="C496" s="1" t="s">
        <v>2743</v>
      </c>
      <c r="D496" s="1" t="s">
        <v>181</v>
      </c>
      <c r="E496" s="1" t="s">
        <v>182</v>
      </c>
      <c r="F496" s="2">
        <v>270</v>
      </c>
      <c r="G496" s="1" t="s">
        <v>9</v>
      </c>
      <c r="H496" s="1" t="s">
        <v>192</v>
      </c>
      <c r="I496" s="1" t="s">
        <v>193</v>
      </c>
      <c r="J496" s="1" t="s">
        <v>6281</v>
      </c>
      <c r="K496" s="1" t="s">
        <v>214</v>
      </c>
      <c r="L496" s="1"/>
      <c r="M496">
        <f>VLOOKUP(J496,银行退!A:F,6,FALSE)</f>
        <v>270</v>
      </c>
      <c r="N496" t="e">
        <f>VLOOKUP(J496,银行退!A:I,9,FALSE)</f>
        <v>#N/A</v>
      </c>
    </row>
    <row r="497" spans="1:14" hidden="1">
      <c r="A497" s="1" t="s">
        <v>6282</v>
      </c>
      <c r="B497" s="1">
        <v>1881768</v>
      </c>
      <c r="C497" s="1" t="s">
        <v>2745</v>
      </c>
      <c r="D497" s="1" t="s">
        <v>2746</v>
      </c>
      <c r="E497" s="1" t="s">
        <v>1073</v>
      </c>
      <c r="F497" s="2">
        <v>594</v>
      </c>
      <c r="G497" s="1" t="s">
        <v>9</v>
      </c>
      <c r="H497" s="1" t="s">
        <v>194</v>
      </c>
      <c r="I497" s="1" t="s">
        <v>194</v>
      </c>
      <c r="J497" s="1" t="s">
        <v>6283</v>
      </c>
      <c r="K497" s="1" t="s">
        <v>1072</v>
      </c>
      <c r="L497" s="1"/>
      <c r="M497">
        <f>VLOOKUP(J497,银行退!A:F,6,FALSE)</f>
        <v>594</v>
      </c>
      <c r="N497" t="str">
        <f>VLOOKUP(J497,银行退!A:I,9,FALSE)</f>
        <v>2017-09-08</v>
      </c>
    </row>
    <row r="498" spans="1:14" hidden="1">
      <c r="A498" s="1" t="s">
        <v>6284</v>
      </c>
      <c r="B498" s="1">
        <v>1881874</v>
      </c>
      <c r="C498" s="1" t="s">
        <v>2748</v>
      </c>
      <c r="D498" s="1" t="s">
        <v>2749</v>
      </c>
      <c r="E498" s="1" t="s">
        <v>2750</v>
      </c>
      <c r="F498" s="2">
        <v>5698</v>
      </c>
      <c r="G498" s="1" t="s">
        <v>9</v>
      </c>
      <c r="H498" s="1" t="s">
        <v>192</v>
      </c>
      <c r="I498" s="1" t="s">
        <v>193</v>
      </c>
      <c r="J498" s="1" t="s">
        <v>6285</v>
      </c>
      <c r="K498" s="1" t="s">
        <v>6286</v>
      </c>
      <c r="L498" s="1"/>
      <c r="M498">
        <f>VLOOKUP(J498,银行退!A:F,6,FALSE)</f>
        <v>5698</v>
      </c>
      <c r="N498" t="e">
        <f>VLOOKUP(J498,银行退!A:I,9,FALSE)</f>
        <v>#N/A</v>
      </c>
    </row>
    <row r="499" spans="1:14" hidden="1">
      <c r="A499" s="1" t="s">
        <v>6287</v>
      </c>
      <c r="B499" s="1">
        <v>1882015</v>
      </c>
      <c r="C499" s="1" t="s">
        <v>2752</v>
      </c>
      <c r="D499" s="1" t="s">
        <v>2753</v>
      </c>
      <c r="E499" s="1" t="s">
        <v>2754</v>
      </c>
      <c r="F499" s="2">
        <v>94</v>
      </c>
      <c r="G499" s="1" t="s">
        <v>9</v>
      </c>
      <c r="H499" s="1" t="s">
        <v>192</v>
      </c>
      <c r="I499" s="1" t="s">
        <v>193</v>
      </c>
      <c r="J499" s="1" t="s">
        <v>6288</v>
      </c>
      <c r="K499" s="1" t="s">
        <v>6289</v>
      </c>
      <c r="L499" s="1"/>
      <c r="M499">
        <f>VLOOKUP(J499,银行退!A:F,6,FALSE)</f>
        <v>94</v>
      </c>
      <c r="N499" t="e">
        <f>VLOOKUP(J499,银行退!A:I,9,FALSE)</f>
        <v>#N/A</v>
      </c>
    </row>
    <row r="500" spans="1:14" hidden="1">
      <c r="A500" s="1" t="s">
        <v>6290</v>
      </c>
      <c r="B500" s="1">
        <v>1882507</v>
      </c>
      <c r="C500" s="1" t="s">
        <v>2756</v>
      </c>
      <c r="D500" s="1" t="s">
        <v>2757</v>
      </c>
      <c r="E500" s="1" t="s">
        <v>2758</v>
      </c>
      <c r="F500" s="2">
        <v>2044.67</v>
      </c>
      <c r="G500" s="1" t="s">
        <v>9</v>
      </c>
      <c r="H500" s="1" t="s">
        <v>192</v>
      </c>
      <c r="I500" s="1" t="s">
        <v>193</v>
      </c>
      <c r="J500" s="1" t="s">
        <v>6291</v>
      </c>
      <c r="K500" s="1" t="s">
        <v>6292</v>
      </c>
      <c r="L500" s="1"/>
      <c r="M500">
        <f>VLOOKUP(J500,银行退!A:F,6,FALSE)</f>
        <v>2044.67</v>
      </c>
      <c r="N500" t="e">
        <f>VLOOKUP(J500,银行退!A:I,9,FALSE)</f>
        <v>#N/A</v>
      </c>
    </row>
    <row r="501" spans="1:14" hidden="1">
      <c r="A501" s="1" t="s">
        <v>6293</v>
      </c>
      <c r="B501" s="1">
        <v>1882675</v>
      </c>
      <c r="C501" s="1" t="s">
        <v>2760</v>
      </c>
      <c r="D501" s="1" t="s">
        <v>2761</v>
      </c>
      <c r="E501" s="1" t="s">
        <v>2762</v>
      </c>
      <c r="F501" s="2">
        <v>848</v>
      </c>
      <c r="G501" s="1" t="s">
        <v>9</v>
      </c>
      <c r="H501" s="1" t="s">
        <v>192</v>
      </c>
      <c r="I501" s="1" t="s">
        <v>193</v>
      </c>
      <c r="J501" s="1" t="s">
        <v>6294</v>
      </c>
      <c r="K501" s="1" t="s">
        <v>6295</v>
      </c>
      <c r="L501" s="1"/>
      <c r="M501">
        <f>VLOOKUP(J501,银行退!A:F,6,FALSE)</f>
        <v>848</v>
      </c>
      <c r="N501" t="e">
        <f>VLOOKUP(J501,银行退!A:I,9,FALSE)</f>
        <v>#N/A</v>
      </c>
    </row>
    <row r="502" spans="1:14" hidden="1">
      <c r="A502" s="1" t="s">
        <v>6296</v>
      </c>
      <c r="B502" s="1">
        <v>1883044</v>
      </c>
      <c r="C502" s="1" t="s">
        <v>2764</v>
      </c>
      <c r="D502" s="1" t="s">
        <v>2765</v>
      </c>
      <c r="E502" s="1" t="s">
        <v>2766</v>
      </c>
      <c r="F502" s="2">
        <v>15</v>
      </c>
      <c r="G502" s="1" t="s">
        <v>9</v>
      </c>
      <c r="H502" s="1" t="s">
        <v>192</v>
      </c>
      <c r="I502" s="1" t="s">
        <v>193</v>
      </c>
      <c r="J502" s="1" t="s">
        <v>6297</v>
      </c>
      <c r="K502" s="1" t="s">
        <v>6298</v>
      </c>
      <c r="L502" s="1"/>
      <c r="M502">
        <f>VLOOKUP(J502,银行退!A:F,6,FALSE)</f>
        <v>15</v>
      </c>
      <c r="N502" t="e">
        <f>VLOOKUP(J502,银行退!A:I,9,FALSE)</f>
        <v>#N/A</v>
      </c>
    </row>
    <row r="503" spans="1:14" hidden="1">
      <c r="A503" s="1" t="s">
        <v>6299</v>
      </c>
      <c r="B503" s="1">
        <v>1883102</v>
      </c>
      <c r="C503" s="1" t="s">
        <v>2768</v>
      </c>
      <c r="D503" s="1" t="s">
        <v>2769</v>
      </c>
      <c r="E503" s="1" t="s">
        <v>2770</v>
      </c>
      <c r="F503" s="2">
        <v>1</v>
      </c>
      <c r="G503" s="1" t="s">
        <v>9</v>
      </c>
      <c r="H503" s="1" t="s">
        <v>192</v>
      </c>
      <c r="I503" s="1" t="s">
        <v>193</v>
      </c>
      <c r="J503" s="1" t="s">
        <v>6300</v>
      </c>
      <c r="K503" s="1" t="s">
        <v>6301</v>
      </c>
      <c r="L503" s="1"/>
      <c r="M503">
        <f>VLOOKUP(J503,银行退!A:F,6,FALSE)</f>
        <v>1</v>
      </c>
      <c r="N503" t="e">
        <f>VLOOKUP(J503,银行退!A:I,9,FALSE)</f>
        <v>#N/A</v>
      </c>
    </row>
    <row r="504" spans="1:14" hidden="1">
      <c r="A504" s="1" t="s">
        <v>6302</v>
      </c>
      <c r="B504" s="1">
        <v>1883162</v>
      </c>
      <c r="C504" s="1" t="s">
        <v>2772</v>
      </c>
      <c r="D504" s="1" t="s">
        <v>2773</v>
      </c>
      <c r="E504" s="1" t="s">
        <v>2774</v>
      </c>
      <c r="F504" s="2">
        <v>300</v>
      </c>
      <c r="G504" s="1" t="s">
        <v>9</v>
      </c>
      <c r="H504" s="1" t="s">
        <v>192</v>
      </c>
      <c r="I504" s="1" t="s">
        <v>193</v>
      </c>
      <c r="J504" s="1" t="s">
        <v>6303</v>
      </c>
      <c r="K504" s="1" t="s">
        <v>6304</v>
      </c>
      <c r="L504" s="1"/>
      <c r="M504">
        <f>VLOOKUP(J504,银行退!A:F,6,FALSE)</f>
        <v>300</v>
      </c>
      <c r="N504" t="e">
        <f>VLOOKUP(J504,银行退!A:I,9,FALSE)</f>
        <v>#N/A</v>
      </c>
    </row>
    <row r="505" spans="1:14" hidden="1">
      <c r="A505" s="1" t="s">
        <v>6305</v>
      </c>
      <c r="B505" s="1">
        <v>1883221</v>
      </c>
      <c r="C505" s="1" t="s">
        <v>2776</v>
      </c>
      <c r="D505" s="1" t="s">
        <v>2777</v>
      </c>
      <c r="E505" s="1" t="s">
        <v>2778</v>
      </c>
      <c r="F505" s="2">
        <v>94.5</v>
      </c>
      <c r="G505" s="1" t="s">
        <v>9</v>
      </c>
      <c r="H505" s="1" t="s">
        <v>192</v>
      </c>
      <c r="I505" s="1" t="s">
        <v>193</v>
      </c>
      <c r="J505" s="1" t="s">
        <v>6306</v>
      </c>
      <c r="K505" s="1" t="s">
        <v>6307</v>
      </c>
      <c r="L505" s="1"/>
      <c r="M505">
        <f>VLOOKUP(J505,银行退!A:F,6,FALSE)</f>
        <v>94.5</v>
      </c>
      <c r="N505" t="e">
        <f>VLOOKUP(J505,银行退!A:I,9,FALSE)</f>
        <v>#N/A</v>
      </c>
    </row>
    <row r="506" spans="1:14" hidden="1">
      <c r="A506" s="1" t="s">
        <v>6308</v>
      </c>
      <c r="B506" s="1">
        <v>1883274</v>
      </c>
      <c r="C506" s="1" t="s">
        <v>2780</v>
      </c>
      <c r="D506" s="1" t="s">
        <v>2781</v>
      </c>
      <c r="E506" s="1" t="s">
        <v>1077</v>
      </c>
      <c r="F506" s="2">
        <v>500</v>
      </c>
      <c r="G506" s="1" t="s">
        <v>9</v>
      </c>
      <c r="H506" s="1" t="s">
        <v>194</v>
      </c>
      <c r="I506" s="1" t="s">
        <v>194</v>
      </c>
      <c r="J506" s="1" t="s">
        <v>6309</v>
      </c>
      <c r="K506" s="1" t="s">
        <v>1076</v>
      </c>
      <c r="L506" s="1"/>
      <c r="M506">
        <f>VLOOKUP(J506,银行退!A:F,6,FALSE)</f>
        <v>500</v>
      </c>
      <c r="N506" t="str">
        <f>VLOOKUP(J506,银行退!A:I,9,FALSE)</f>
        <v>2017-09-08</v>
      </c>
    </row>
    <row r="507" spans="1:14" hidden="1">
      <c r="A507" s="1" t="s">
        <v>6310</v>
      </c>
      <c r="B507" s="1">
        <v>1883596</v>
      </c>
      <c r="C507" s="1" t="s">
        <v>2783</v>
      </c>
      <c r="D507" s="1" t="s">
        <v>2784</v>
      </c>
      <c r="E507" s="1" t="s">
        <v>2785</v>
      </c>
      <c r="F507" s="2">
        <v>3000</v>
      </c>
      <c r="G507" s="1" t="s">
        <v>9</v>
      </c>
      <c r="H507" s="1" t="s">
        <v>192</v>
      </c>
      <c r="I507" s="1" t="s">
        <v>193</v>
      </c>
      <c r="J507" s="1" t="s">
        <v>6311</v>
      </c>
      <c r="K507" s="1" t="s">
        <v>6312</v>
      </c>
      <c r="L507" s="1"/>
      <c r="M507">
        <f>VLOOKUP(J507,银行退!A:F,6,FALSE)</f>
        <v>3000</v>
      </c>
      <c r="N507" t="e">
        <f>VLOOKUP(J507,银行退!A:I,9,FALSE)</f>
        <v>#N/A</v>
      </c>
    </row>
    <row r="508" spans="1:14" hidden="1">
      <c r="A508" s="1" t="s">
        <v>6313</v>
      </c>
      <c r="B508" s="1">
        <v>1883669</v>
      </c>
      <c r="C508" s="1" t="s">
        <v>2787</v>
      </c>
      <c r="D508" s="1" t="s">
        <v>2788</v>
      </c>
      <c r="E508" s="1" t="s">
        <v>2789</v>
      </c>
      <c r="F508" s="2">
        <v>500</v>
      </c>
      <c r="G508" s="1" t="s">
        <v>9</v>
      </c>
      <c r="H508" s="1" t="s">
        <v>192</v>
      </c>
      <c r="I508" s="1" t="s">
        <v>193</v>
      </c>
      <c r="J508" s="1" t="s">
        <v>6314</v>
      </c>
      <c r="K508" s="1" t="s">
        <v>6315</v>
      </c>
      <c r="L508" s="1"/>
      <c r="M508">
        <f>VLOOKUP(J508,银行退!A:F,6,FALSE)</f>
        <v>500</v>
      </c>
      <c r="N508" t="e">
        <f>VLOOKUP(J508,银行退!A:I,9,FALSE)</f>
        <v>#N/A</v>
      </c>
    </row>
    <row r="509" spans="1:14" hidden="1">
      <c r="A509" s="1" t="s">
        <v>6316</v>
      </c>
      <c r="B509" s="1">
        <v>1883725</v>
      </c>
      <c r="C509" s="1" t="s">
        <v>2791</v>
      </c>
      <c r="D509" s="1" t="s">
        <v>2788</v>
      </c>
      <c r="E509" s="1" t="s">
        <v>2789</v>
      </c>
      <c r="F509" s="2">
        <v>957.5</v>
      </c>
      <c r="G509" s="1" t="s">
        <v>9</v>
      </c>
      <c r="H509" s="1" t="s">
        <v>192</v>
      </c>
      <c r="I509" s="1" t="s">
        <v>193</v>
      </c>
      <c r="J509" s="1" t="s">
        <v>6317</v>
      </c>
      <c r="K509" s="1" t="s">
        <v>6315</v>
      </c>
      <c r="L509" s="1"/>
      <c r="M509">
        <f>VLOOKUP(J509,银行退!A:F,6,FALSE)</f>
        <v>957.5</v>
      </c>
      <c r="N509" t="e">
        <f>VLOOKUP(J509,银行退!A:I,9,FALSE)</f>
        <v>#N/A</v>
      </c>
    </row>
    <row r="510" spans="1:14" hidden="1">
      <c r="A510" s="1" t="s">
        <v>6318</v>
      </c>
      <c r="B510" s="1">
        <v>1884106</v>
      </c>
      <c r="C510" s="1" t="s">
        <v>2793</v>
      </c>
      <c r="D510" s="1" t="s">
        <v>2794</v>
      </c>
      <c r="E510" s="1" t="s">
        <v>2795</v>
      </c>
      <c r="F510" s="2">
        <v>200.98</v>
      </c>
      <c r="G510" s="1" t="s">
        <v>9</v>
      </c>
      <c r="H510" s="1" t="s">
        <v>192</v>
      </c>
      <c r="I510" s="1" t="s">
        <v>193</v>
      </c>
      <c r="J510" s="1" t="s">
        <v>6319</v>
      </c>
      <c r="K510" s="1" t="s">
        <v>6320</v>
      </c>
      <c r="L510" s="1"/>
      <c r="M510">
        <f>VLOOKUP(J510,银行退!A:F,6,FALSE)</f>
        <v>200.98</v>
      </c>
      <c r="N510" t="e">
        <f>VLOOKUP(J510,银行退!A:I,9,FALSE)</f>
        <v>#N/A</v>
      </c>
    </row>
    <row r="511" spans="1:14" hidden="1">
      <c r="A511" s="1" t="s">
        <v>6321</v>
      </c>
      <c r="B511" s="1">
        <v>1884192</v>
      </c>
      <c r="C511" s="1" t="s">
        <v>2797</v>
      </c>
      <c r="D511" s="1" t="s">
        <v>2798</v>
      </c>
      <c r="E511" s="1" t="s">
        <v>2799</v>
      </c>
      <c r="F511" s="2">
        <v>1114</v>
      </c>
      <c r="G511" s="1" t="s">
        <v>9</v>
      </c>
      <c r="H511" s="1" t="s">
        <v>192</v>
      </c>
      <c r="I511" s="1" t="s">
        <v>193</v>
      </c>
      <c r="J511" s="1" t="s">
        <v>6322</v>
      </c>
      <c r="K511" s="1" t="s">
        <v>6323</v>
      </c>
      <c r="L511" s="1"/>
      <c r="M511">
        <f>VLOOKUP(J511,银行退!A:F,6,FALSE)</f>
        <v>1114</v>
      </c>
      <c r="N511" t="e">
        <f>VLOOKUP(J511,银行退!A:I,9,FALSE)</f>
        <v>#N/A</v>
      </c>
    </row>
    <row r="512" spans="1:14" hidden="1">
      <c r="A512" s="1" t="s">
        <v>6324</v>
      </c>
      <c r="B512" s="1">
        <v>1884307</v>
      </c>
      <c r="C512" s="1" t="s">
        <v>2801</v>
      </c>
      <c r="D512" s="1" t="s">
        <v>2802</v>
      </c>
      <c r="E512" s="1" t="s">
        <v>2803</v>
      </c>
      <c r="F512" s="2">
        <v>189.5</v>
      </c>
      <c r="G512" s="1" t="s">
        <v>9</v>
      </c>
      <c r="H512" s="1" t="s">
        <v>192</v>
      </c>
      <c r="I512" s="1" t="s">
        <v>193</v>
      </c>
      <c r="J512" s="1" t="s">
        <v>6325</v>
      </c>
      <c r="K512" s="1" t="s">
        <v>6326</v>
      </c>
      <c r="L512" s="1"/>
      <c r="M512">
        <f>VLOOKUP(J512,银行退!A:F,6,FALSE)</f>
        <v>189.5</v>
      </c>
      <c r="N512" t="e">
        <f>VLOOKUP(J512,银行退!A:I,9,FALSE)</f>
        <v>#N/A</v>
      </c>
    </row>
    <row r="513" spans="1:14" hidden="1">
      <c r="A513" s="1" t="s">
        <v>6327</v>
      </c>
      <c r="B513" s="1">
        <v>1884913</v>
      </c>
      <c r="C513" s="1" t="s">
        <v>2805</v>
      </c>
      <c r="D513" s="1" t="s">
        <v>2806</v>
      </c>
      <c r="E513" s="1" t="s">
        <v>2807</v>
      </c>
      <c r="F513" s="2">
        <v>20</v>
      </c>
      <c r="G513" s="1" t="s">
        <v>9</v>
      </c>
      <c r="H513" s="1" t="s">
        <v>192</v>
      </c>
      <c r="I513" s="1" t="s">
        <v>193</v>
      </c>
      <c r="J513" s="1" t="s">
        <v>6328</v>
      </c>
      <c r="K513" s="1" t="s">
        <v>594</v>
      </c>
      <c r="L513" s="1"/>
      <c r="M513">
        <f>VLOOKUP(J513,银行退!A:F,6,FALSE)</f>
        <v>20</v>
      </c>
      <c r="N513" t="e">
        <f>VLOOKUP(J513,银行退!A:I,9,FALSE)</f>
        <v>#N/A</v>
      </c>
    </row>
    <row r="514" spans="1:14" hidden="1">
      <c r="A514" s="1" t="s">
        <v>6329</v>
      </c>
      <c r="B514" s="1">
        <v>1885139</v>
      </c>
      <c r="C514" s="1" t="s">
        <v>2809</v>
      </c>
      <c r="D514" s="1" t="s">
        <v>2810</v>
      </c>
      <c r="E514" s="1" t="s">
        <v>2811</v>
      </c>
      <c r="F514" s="2">
        <v>200</v>
      </c>
      <c r="G514" s="1" t="s">
        <v>9</v>
      </c>
      <c r="H514" s="1" t="s">
        <v>192</v>
      </c>
      <c r="I514" s="1" t="s">
        <v>193</v>
      </c>
      <c r="J514" s="1" t="s">
        <v>6330</v>
      </c>
      <c r="K514" s="1" t="s">
        <v>6331</v>
      </c>
      <c r="L514" s="1"/>
      <c r="M514">
        <f>VLOOKUP(J514,银行退!A:F,6,FALSE)</f>
        <v>200</v>
      </c>
      <c r="N514" t="e">
        <f>VLOOKUP(J514,银行退!A:I,9,FALSE)</f>
        <v>#N/A</v>
      </c>
    </row>
    <row r="515" spans="1:14" hidden="1">
      <c r="A515" s="1" t="s">
        <v>6332</v>
      </c>
      <c r="B515" s="1">
        <v>1885214</v>
      </c>
      <c r="C515" s="1" t="s">
        <v>2813</v>
      </c>
      <c r="D515" s="1" t="s">
        <v>2471</v>
      </c>
      <c r="E515" s="1" t="s">
        <v>2472</v>
      </c>
      <c r="F515" s="2">
        <v>9.5</v>
      </c>
      <c r="G515" s="1" t="s">
        <v>9</v>
      </c>
      <c r="H515" s="1" t="s">
        <v>192</v>
      </c>
      <c r="I515" s="1" t="s">
        <v>193</v>
      </c>
      <c r="J515" s="1" t="s">
        <v>6333</v>
      </c>
      <c r="K515" s="1" t="s">
        <v>6075</v>
      </c>
      <c r="L515" s="1"/>
      <c r="M515">
        <f>VLOOKUP(J515,银行退!A:F,6,FALSE)</f>
        <v>9.5</v>
      </c>
      <c r="N515" t="e">
        <f>VLOOKUP(J515,银行退!A:I,9,FALSE)</f>
        <v>#N/A</v>
      </c>
    </row>
    <row r="516" spans="1:14" hidden="1">
      <c r="A516" s="1" t="s">
        <v>6334</v>
      </c>
      <c r="B516" s="1">
        <v>1885301</v>
      </c>
      <c r="C516" s="1" t="s">
        <v>2815</v>
      </c>
      <c r="D516" s="1" t="s">
        <v>2816</v>
      </c>
      <c r="E516" s="1" t="s">
        <v>2817</v>
      </c>
      <c r="F516" s="2">
        <v>10371.99</v>
      </c>
      <c r="G516" s="1" t="s">
        <v>9</v>
      </c>
      <c r="H516" s="1" t="s">
        <v>192</v>
      </c>
      <c r="I516" s="1" t="s">
        <v>193</v>
      </c>
      <c r="J516" s="1" t="s">
        <v>6335</v>
      </c>
      <c r="K516" s="1" t="s">
        <v>6336</v>
      </c>
      <c r="L516" s="1"/>
      <c r="M516">
        <f>VLOOKUP(J516,银行退!A:F,6,FALSE)</f>
        <v>10371.99</v>
      </c>
      <c r="N516" t="e">
        <f>VLOOKUP(J516,银行退!A:I,9,FALSE)</f>
        <v>#N/A</v>
      </c>
    </row>
    <row r="517" spans="1:14" hidden="1">
      <c r="A517" s="1" t="s">
        <v>6337</v>
      </c>
      <c r="B517" s="1">
        <v>1885514</v>
      </c>
      <c r="C517" s="1" t="s">
        <v>2819</v>
      </c>
      <c r="D517" s="1" t="s">
        <v>2820</v>
      </c>
      <c r="E517" s="1" t="s">
        <v>2821</v>
      </c>
      <c r="F517" s="2">
        <v>4493.46</v>
      </c>
      <c r="G517" s="1" t="s">
        <v>9</v>
      </c>
      <c r="H517" s="1" t="s">
        <v>192</v>
      </c>
      <c r="I517" s="1" t="s">
        <v>193</v>
      </c>
      <c r="J517" s="1" t="s">
        <v>6338</v>
      </c>
      <c r="K517" s="1" t="s">
        <v>6339</v>
      </c>
      <c r="L517" s="1"/>
      <c r="M517">
        <f>VLOOKUP(J517,银行退!A:F,6,FALSE)</f>
        <v>4493.46</v>
      </c>
      <c r="N517" t="e">
        <f>VLOOKUP(J517,银行退!A:I,9,FALSE)</f>
        <v>#N/A</v>
      </c>
    </row>
    <row r="518" spans="1:14" hidden="1">
      <c r="A518" s="1" t="s">
        <v>6340</v>
      </c>
      <c r="B518" s="1">
        <v>1885527</v>
      </c>
      <c r="C518" s="1" t="s">
        <v>2823</v>
      </c>
      <c r="D518" s="1" t="s">
        <v>2824</v>
      </c>
      <c r="E518" s="1" t="s">
        <v>2821</v>
      </c>
      <c r="F518" s="2">
        <v>50</v>
      </c>
      <c r="G518" s="1" t="s">
        <v>9</v>
      </c>
      <c r="H518" s="1" t="s">
        <v>192</v>
      </c>
      <c r="I518" s="1" t="s">
        <v>193</v>
      </c>
      <c r="J518" s="1" t="s">
        <v>6341</v>
      </c>
      <c r="K518" s="1" t="s">
        <v>6339</v>
      </c>
      <c r="L518" s="1"/>
      <c r="M518">
        <f>VLOOKUP(J518,银行退!A:F,6,FALSE)</f>
        <v>50</v>
      </c>
      <c r="N518" t="e">
        <f>VLOOKUP(J518,银行退!A:I,9,FALSE)</f>
        <v>#N/A</v>
      </c>
    </row>
    <row r="519" spans="1:14" hidden="1">
      <c r="A519" s="1" t="s">
        <v>6342</v>
      </c>
      <c r="B519" s="1">
        <v>1885643</v>
      </c>
      <c r="C519" s="1" t="s">
        <v>2826</v>
      </c>
      <c r="D519" s="1" t="s">
        <v>2827</v>
      </c>
      <c r="E519" s="1" t="s">
        <v>2828</v>
      </c>
      <c r="F519" s="2">
        <v>700</v>
      </c>
      <c r="G519" s="1" t="s">
        <v>9</v>
      </c>
      <c r="H519" s="1" t="s">
        <v>192</v>
      </c>
      <c r="I519" s="1" t="s">
        <v>193</v>
      </c>
      <c r="J519" s="1" t="s">
        <v>6343</v>
      </c>
      <c r="K519" s="1" t="s">
        <v>6344</v>
      </c>
      <c r="L519" s="1"/>
      <c r="M519">
        <f>VLOOKUP(J519,银行退!A:F,6,FALSE)</f>
        <v>700</v>
      </c>
      <c r="N519" t="e">
        <f>VLOOKUP(J519,银行退!A:I,9,FALSE)</f>
        <v>#N/A</v>
      </c>
    </row>
    <row r="520" spans="1:14" hidden="1">
      <c r="A520" s="1" t="s">
        <v>6345</v>
      </c>
      <c r="B520" s="1">
        <v>1885846</v>
      </c>
      <c r="C520" s="1" t="s">
        <v>2830</v>
      </c>
      <c r="D520" s="1" t="s">
        <v>2831</v>
      </c>
      <c r="E520" s="1" t="s">
        <v>2832</v>
      </c>
      <c r="F520" s="2">
        <v>152.66999999999999</v>
      </c>
      <c r="G520" s="1" t="s">
        <v>9</v>
      </c>
      <c r="H520" s="1" t="s">
        <v>192</v>
      </c>
      <c r="I520" s="1" t="s">
        <v>193</v>
      </c>
      <c r="J520" s="1" t="s">
        <v>6346</v>
      </c>
      <c r="K520" s="1" t="s">
        <v>6347</v>
      </c>
      <c r="L520" s="1"/>
      <c r="M520">
        <f>VLOOKUP(J520,银行退!A:F,6,FALSE)</f>
        <v>152.66999999999999</v>
      </c>
      <c r="N520" t="e">
        <f>VLOOKUP(J520,银行退!A:I,9,FALSE)</f>
        <v>#N/A</v>
      </c>
    </row>
    <row r="521" spans="1:14" hidden="1">
      <c r="A521" s="1" t="s">
        <v>6348</v>
      </c>
      <c r="B521" s="1">
        <v>1885932</v>
      </c>
      <c r="C521" s="1" t="s">
        <v>2834</v>
      </c>
      <c r="D521" s="1" t="s">
        <v>2835</v>
      </c>
      <c r="E521" s="1" t="s">
        <v>1061</v>
      </c>
      <c r="F521" s="2">
        <v>5000</v>
      </c>
      <c r="G521" s="1" t="s">
        <v>9</v>
      </c>
      <c r="H521" s="1" t="s">
        <v>192</v>
      </c>
      <c r="I521" s="1" t="s">
        <v>193</v>
      </c>
      <c r="J521" s="1" t="s">
        <v>6349</v>
      </c>
      <c r="K521" s="1" t="s">
        <v>6350</v>
      </c>
      <c r="L521" s="1"/>
      <c r="M521">
        <f>VLOOKUP(J521,银行退!A:F,6,FALSE)</f>
        <v>5000</v>
      </c>
      <c r="N521" t="e">
        <f>VLOOKUP(J521,银行退!A:I,9,FALSE)</f>
        <v>#N/A</v>
      </c>
    </row>
    <row r="522" spans="1:14" hidden="1">
      <c r="A522" s="1" t="s">
        <v>6351</v>
      </c>
      <c r="B522" s="1">
        <v>1885949</v>
      </c>
      <c r="C522" s="1" t="s">
        <v>2837</v>
      </c>
      <c r="D522" s="1" t="s">
        <v>2835</v>
      </c>
      <c r="E522" s="1" t="s">
        <v>1061</v>
      </c>
      <c r="F522" s="2">
        <v>5000</v>
      </c>
      <c r="G522" s="1" t="s">
        <v>9</v>
      </c>
      <c r="H522" s="1" t="s">
        <v>192</v>
      </c>
      <c r="I522" s="1" t="s">
        <v>193</v>
      </c>
      <c r="J522" s="1" t="s">
        <v>6352</v>
      </c>
      <c r="K522" s="1" t="s">
        <v>6350</v>
      </c>
      <c r="L522" s="1"/>
      <c r="M522">
        <f>VLOOKUP(J522,银行退!A:F,6,FALSE)</f>
        <v>5000</v>
      </c>
      <c r="N522" t="e">
        <f>VLOOKUP(J522,银行退!A:I,9,FALSE)</f>
        <v>#N/A</v>
      </c>
    </row>
    <row r="523" spans="1:14" hidden="1">
      <c r="A523" s="1" t="s">
        <v>6353</v>
      </c>
      <c r="B523" s="1">
        <v>1885972</v>
      </c>
      <c r="C523" s="1" t="s">
        <v>2839</v>
      </c>
      <c r="D523" s="1" t="s">
        <v>2835</v>
      </c>
      <c r="E523" s="1" t="s">
        <v>1061</v>
      </c>
      <c r="F523" s="2">
        <v>5000</v>
      </c>
      <c r="G523" s="1" t="s">
        <v>9</v>
      </c>
      <c r="H523" s="1" t="s">
        <v>194</v>
      </c>
      <c r="I523" s="1" t="s">
        <v>194</v>
      </c>
      <c r="J523" s="1" t="s">
        <v>6354</v>
      </c>
      <c r="K523" s="1" t="s">
        <v>1060</v>
      </c>
      <c r="L523" s="1"/>
      <c r="M523">
        <f>VLOOKUP(J523,银行退!A:F,6,FALSE)</f>
        <v>5000</v>
      </c>
      <c r="N523" t="str">
        <f>VLOOKUP(J523,银行退!A:I,9,FALSE)</f>
        <v>2017-09-08</v>
      </c>
    </row>
    <row r="524" spans="1:14" hidden="1">
      <c r="A524" s="1" t="s">
        <v>6355</v>
      </c>
      <c r="B524" s="1">
        <v>1886229</v>
      </c>
      <c r="C524" s="1" t="s">
        <v>2841</v>
      </c>
      <c r="D524" s="1" t="s">
        <v>2842</v>
      </c>
      <c r="E524" s="1" t="s">
        <v>1065</v>
      </c>
      <c r="F524" s="2">
        <v>472.91</v>
      </c>
      <c r="G524" s="1" t="s">
        <v>9</v>
      </c>
      <c r="H524" s="1" t="s">
        <v>194</v>
      </c>
      <c r="I524" s="1" t="s">
        <v>194</v>
      </c>
      <c r="J524" s="1" t="s">
        <v>6356</v>
      </c>
      <c r="K524" s="1" t="s">
        <v>1064</v>
      </c>
      <c r="L524" s="1"/>
      <c r="M524">
        <f>VLOOKUP(J524,银行退!A:F,6,FALSE)</f>
        <v>472.91</v>
      </c>
      <c r="N524" t="str">
        <f>VLOOKUP(J524,银行退!A:I,9,FALSE)</f>
        <v>2017-09-08</v>
      </c>
    </row>
    <row r="525" spans="1:14" hidden="1">
      <c r="A525" s="1" t="s">
        <v>6357</v>
      </c>
      <c r="B525" s="1">
        <v>1886408</v>
      </c>
      <c r="C525" s="1" t="s">
        <v>2844</v>
      </c>
      <c r="D525" s="1" t="s">
        <v>2845</v>
      </c>
      <c r="E525" s="1" t="s">
        <v>2846</v>
      </c>
      <c r="F525" s="2">
        <v>800</v>
      </c>
      <c r="G525" s="1" t="s">
        <v>9</v>
      </c>
      <c r="H525" s="1" t="s">
        <v>192</v>
      </c>
      <c r="I525" s="1" t="s">
        <v>193</v>
      </c>
      <c r="J525" s="1" t="s">
        <v>6358</v>
      </c>
      <c r="K525" s="1" t="s">
        <v>6359</v>
      </c>
      <c r="L525" s="1"/>
      <c r="M525">
        <f>VLOOKUP(J525,银行退!A:F,6,FALSE)</f>
        <v>800</v>
      </c>
      <c r="N525" t="e">
        <f>VLOOKUP(J525,银行退!A:I,9,FALSE)</f>
        <v>#N/A</v>
      </c>
    </row>
    <row r="526" spans="1:14" hidden="1">
      <c r="A526" s="1" t="s">
        <v>6360</v>
      </c>
      <c r="B526" s="1">
        <v>1886555</v>
      </c>
      <c r="C526" s="1" t="s">
        <v>2848</v>
      </c>
      <c r="D526" s="1" t="s">
        <v>2849</v>
      </c>
      <c r="E526" s="1" t="s">
        <v>1069</v>
      </c>
      <c r="F526" s="2">
        <v>765</v>
      </c>
      <c r="G526" s="1" t="s">
        <v>9</v>
      </c>
      <c r="H526" s="1" t="s">
        <v>194</v>
      </c>
      <c r="I526" s="1" t="s">
        <v>194</v>
      </c>
      <c r="J526" s="1" t="s">
        <v>6361</v>
      </c>
      <c r="K526" s="1" t="s">
        <v>1068</v>
      </c>
      <c r="L526" s="1"/>
      <c r="M526">
        <f>VLOOKUP(J526,银行退!A:F,6,FALSE)</f>
        <v>765</v>
      </c>
      <c r="N526" t="str">
        <f>VLOOKUP(J526,银行退!A:I,9,FALSE)</f>
        <v>2017-09-08</v>
      </c>
    </row>
    <row r="527" spans="1:14" hidden="1">
      <c r="A527" s="1" t="s">
        <v>6362</v>
      </c>
      <c r="B527" s="1">
        <v>1886690</v>
      </c>
      <c r="C527" s="1" t="s">
        <v>2851</v>
      </c>
      <c r="D527" s="1" t="s">
        <v>2852</v>
      </c>
      <c r="E527" s="1" t="s">
        <v>2853</v>
      </c>
      <c r="F527" s="2">
        <v>1200</v>
      </c>
      <c r="G527" s="1" t="s">
        <v>9</v>
      </c>
      <c r="H527" s="1" t="s">
        <v>192</v>
      </c>
      <c r="I527" s="1" t="s">
        <v>193</v>
      </c>
      <c r="J527" s="1" t="s">
        <v>6363</v>
      </c>
      <c r="K527" s="1" t="s">
        <v>6364</v>
      </c>
      <c r="L527" s="1"/>
      <c r="M527">
        <f>VLOOKUP(J527,银行退!A:F,6,FALSE)</f>
        <v>1200</v>
      </c>
      <c r="N527" t="e">
        <f>VLOOKUP(J527,银行退!A:I,9,FALSE)</f>
        <v>#N/A</v>
      </c>
    </row>
    <row r="528" spans="1:14" hidden="1">
      <c r="A528" s="1" t="s">
        <v>6365</v>
      </c>
      <c r="B528" s="1">
        <v>1886810</v>
      </c>
      <c r="C528" s="1" t="s">
        <v>2855</v>
      </c>
      <c r="D528" s="1" t="s">
        <v>2856</v>
      </c>
      <c r="E528" s="1" t="s">
        <v>2857</v>
      </c>
      <c r="F528" s="2">
        <v>549.34</v>
      </c>
      <c r="G528" s="1" t="s">
        <v>9</v>
      </c>
      <c r="H528" s="1" t="s">
        <v>192</v>
      </c>
      <c r="I528" s="1" t="s">
        <v>193</v>
      </c>
      <c r="J528" s="1" t="s">
        <v>6366</v>
      </c>
      <c r="K528" s="1" t="s">
        <v>6367</v>
      </c>
      <c r="L528" s="1"/>
      <c r="M528">
        <f>VLOOKUP(J528,银行退!A:F,6,FALSE)</f>
        <v>549.34</v>
      </c>
      <c r="N528" t="e">
        <f>VLOOKUP(J528,银行退!A:I,9,FALSE)</f>
        <v>#N/A</v>
      </c>
    </row>
    <row r="529" spans="1:14" hidden="1">
      <c r="A529" s="1" t="s">
        <v>6368</v>
      </c>
      <c r="B529" s="1">
        <v>1886956</v>
      </c>
      <c r="C529" s="1" t="s">
        <v>2859</v>
      </c>
      <c r="D529" s="1" t="s">
        <v>2860</v>
      </c>
      <c r="E529" s="1" t="s">
        <v>2861</v>
      </c>
      <c r="F529" s="2">
        <v>250</v>
      </c>
      <c r="G529" s="1" t="s">
        <v>9</v>
      </c>
      <c r="H529" s="1" t="s">
        <v>192</v>
      </c>
      <c r="I529" s="1" t="s">
        <v>193</v>
      </c>
      <c r="J529" s="1" t="s">
        <v>6369</v>
      </c>
      <c r="K529" s="1" t="s">
        <v>6370</v>
      </c>
      <c r="L529" s="1"/>
      <c r="M529">
        <f>VLOOKUP(J529,银行退!A:F,6,FALSE)</f>
        <v>250</v>
      </c>
      <c r="N529" t="e">
        <f>VLOOKUP(J529,银行退!A:I,9,FALSE)</f>
        <v>#N/A</v>
      </c>
    </row>
    <row r="530" spans="1:14" hidden="1">
      <c r="A530" s="1" t="s">
        <v>6371</v>
      </c>
      <c r="B530" s="1">
        <v>1887343</v>
      </c>
      <c r="C530" s="1" t="s">
        <v>2863</v>
      </c>
      <c r="D530" s="1" t="s">
        <v>1349</v>
      </c>
      <c r="E530" s="1" t="s">
        <v>1350</v>
      </c>
      <c r="F530" s="2">
        <v>39.5</v>
      </c>
      <c r="G530" s="1" t="s">
        <v>9</v>
      </c>
      <c r="H530" s="1" t="s">
        <v>192</v>
      </c>
      <c r="I530" s="1" t="s">
        <v>193</v>
      </c>
      <c r="J530" s="1" t="s">
        <v>6372</v>
      </c>
      <c r="K530" s="1" t="s">
        <v>5233</v>
      </c>
      <c r="L530" s="1"/>
      <c r="M530">
        <f>VLOOKUP(J530,银行退!A:F,6,FALSE)</f>
        <v>39.5</v>
      </c>
      <c r="N530" t="e">
        <f>VLOOKUP(J530,银行退!A:I,9,FALSE)</f>
        <v>#N/A</v>
      </c>
    </row>
    <row r="531" spans="1:14" hidden="1">
      <c r="A531" s="1" t="s">
        <v>6373</v>
      </c>
      <c r="B531" s="1">
        <v>1888074</v>
      </c>
      <c r="C531" s="1" t="s">
        <v>2865</v>
      </c>
      <c r="D531" s="1" t="s">
        <v>263</v>
      </c>
      <c r="E531" s="1" t="s">
        <v>264</v>
      </c>
      <c r="F531" s="2">
        <v>12.5</v>
      </c>
      <c r="G531" s="1" t="s">
        <v>9</v>
      </c>
      <c r="H531" s="1" t="s">
        <v>192</v>
      </c>
      <c r="I531" s="1" t="s">
        <v>193</v>
      </c>
      <c r="J531" s="1" t="s">
        <v>6374</v>
      </c>
      <c r="K531" s="1" t="s">
        <v>6375</v>
      </c>
      <c r="L531" s="1"/>
      <c r="M531">
        <f>VLOOKUP(J531,银行退!A:F,6,FALSE)</f>
        <v>12.5</v>
      </c>
      <c r="N531" t="e">
        <f>VLOOKUP(J531,银行退!A:I,9,FALSE)</f>
        <v>#N/A</v>
      </c>
    </row>
    <row r="532" spans="1:14" hidden="1">
      <c r="A532" s="1" t="s">
        <v>6376</v>
      </c>
      <c r="B532" s="1">
        <v>1888639</v>
      </c>
      <c r="C532" s="1" t="s">
        <v>2867</v>
      </c>
      <c r="D532" s="1" t="s">
        <v>2868</v>
      </c>
      <c r="E532" s="1" t="s">
        <v>2869</v>
      </c>
      <c r="F532" s="2">
        <v>655.47</v>
      </c>
      <c r="G532" s="1" t="s">
        <v>9</v>
      </c>
      <c r="H532" s="1" t="s">
        <v>192</v>
      </c>
      <c r="I532" s="1" t="s">
        <v>193</v>
      </c>
      <c r="J532" s="1" t="s">
        <v>6377</v>
      </c>
      <c r="K532" s="1" t="s">
        <v>6378</v>
      </c>
      <c r="L532" s="1"/>
      <c r="M532">
        <f>VLOOKUP(J532,银行退!A:F,6,FALSE)</f>
        <v>655.47</v>
      </c>
      <c r="N532" t="e">
        <f>VLOOKUP(J532,银行退!A:I,9,FALSE)</f>
        <v>#N/A</v>
      </c>
    </row>
    <row r="533" spans="1:14" hidden="1">
      <c r="A533" s="1" t="s">
        <v>6379</v>
      </c>
      <c r="B533" s="1">
        <v>1889886</v>
      </c>
      <c r="C533" s="1" t="s">
        <v>2871</v>
      </c>
      <c r="D533" s="1" t="s">
        <v>2872</v>
      </c>
      <c r="E533" s="1" t="s">
        <v>2873</v>
      </c>
      <c r="F533" s="2">
        <v>353</v>
      </c>
      <c r="G533" s="1" t="s">
        <v>9</v>
      </c>
      <c r="H533" s="1" t="s">
        <v>192</v>
      </c>
      <c r="I533" s="1" t="s">
        <v>193</v>
      </c>
      <c r="J533" s="1" t="s">
        <v>6380</v>
      </c>
      <c r="K533" s="1" t="s">
        <v>6381</v>
      </c>
      <c r="L533" s="1"/>
      <c r="M533">
        <f>VLOOKUP(J533,银行退!A:F,6,FALSE)</f>
        <v>353</v>
      </c>
      <c r="N533" t="e">
        <f>VLOOKUP(J533,银行退!A:I,9,FALSE)</f>
        <v>#N/A</v>
      </c>
    </row>
    <row r="534" spans="1:14" hidden="1">
      <c r="A534" s="1" t="s">
        <v>6382</v>
      </c>
      <c r="B534" s="1">
        <v>1890704</v>
      </c>
      <c r="C534" s="1" t="s">
        <v>2875</v>
      </c>
      <c r="D534" s="1" t="s">
        <v>2876</v>
      </c>
      <c r="E534" s="1" t="s">
        <v>2877</v>
      </c>
      <c r="F534" s="2">
        <v>400</v>
      </c>
      <c r="G534" s="1" t="s">
        <v>9</v>
      </c>
      <c r="H534" s="1" t="s">
        <v>192</v>
      </c>
      <c r="I534" s="1" t="s">
        <v>193</v>
      </c>
      <c r="J534" s="1" t="s">
        <v>6383</v>
      </c>
      <c r="K534" s="1" t="s">
        <v>6384</v>
      </c>
      <c r="L534" s="1"/>
      <c r="M534">
        <f>VLOOKUP(J534,银行退!A:F,6,FALSE)</f>
        <v>400</v>
      </c>
      <c r="N534" t="e">
        <f>VLOOKUP(J534,银行退!A:I,9,FALSE)</f>
        <v>#N/A</v>
      </c>
    </row>
    <row r="535" spans="1:14" hidden="1">
      <c r="A535" s="1" t="s">
        <v>6385</v>
      </c>
      <c r="B535" s="1">
        <v>1891059</v>
      </c>
      <c r="C535" s="1" t="s">
        <v>2879</v>
      </c>
      <c r="D535" s="1" t="s">
        <v>2880</v>
      </c>
      <c r="E535" s="1" t="s">
        <v>2881</v>
      </c>
      <c r="F535" s="2">
        <v>940.54</v>
      </c>
      <c r="G535" s="1" t="s">
        <v>9</v>
      </c>
      <c r="H535" s="1" t="s">
        <v>192</v>
      </c>
      <c r="I535" s="1" t="s">
        <v>193</v>
      </c>
      <c r="J535" s="1" t="s">
        <v>6386</v>
      </c>
      <c r="K535" s="1" t="s">
        <v>6387</v>
      </c>
      <c r="L535" s="1"/>
      <c r="M535">
        <f>VLOOKUP(J535,银行退!A:F,6,FALSE)</f>
        <v>940.54</v>
      </c>
      <c r="N535" t="e">
        <f>VLOOKUP(J535,银行退!A:I,9,FALSE)</f>
        <v>#N/A</v>
      </c>
    </row>
    <row r="536" spans="1:14" hidden="1">
      <c r="A536" s="1" t="s">
        <v>6388</v>
      </c>
      <c r="B536" s="1">
        <v>1891522</v>
      </c>
      <c r="C536" s="1" t="s">
        <v>2883</v>
      </c>
      <c r="D536" s="1" t="s">
        <v>2884</v>
      </c>
      <c r="E536" s="1" t="s">
        <v>2885</v>
      </c>
      <c r="F536" s="2">
        <v>2597</v>
      </c>
      <c r="G536" s="1" t="s">
        <v>9</v>
      </c>
      <c r="H536" s="1" t="s">
        <v>192</v>
      </c>
      <c r="I536" s="1" t="s">
        <v>193</v>
      </c>
      <c r="J536" s="1" t="s">
        <v>6389</v>
      </c>
      <c r="K536" s="1" t="s">
        <v>6390</v>
      </c>
      <c r="L536" s="1"/>
      <c r="M536">
        <f>VLOOKUP(J536,银行退!A:F,6,FALSE)</f>
        <v>2597</v>
      </c>
      <c r="N536" t="e">
        <f>VLOOKUP(J536,银行退!A:I,9,FALSE)</f>
        <v>#N/A</v>
      </c>
    </row>
    <row r="537" spans="1:14" hidden="1">
      <c r="A537" s="1" t="s">
        <v>6391</v>
      </c>
      <c r="B537" s="1">
        <v>1891568</v>
      </c>
      <c r="C537" s="1" t="s">
        <v>2887</v>
      </c>
      <c r="D537" s="1" t="s">
        <v>2888</v>
      </c>
      <c r="E537" s="1" t="s">
        <v>2889</v>
      </c>
      <c r="F537" s="2">
        <v>500</v>
      </c>
      <c r="G537" s="1" t="s">
        <v>9</v>
      </c>
      <c r="H537" s="1" t="s">
        <v>192</v>
      </c>
      <c r="I537" s="1" t="s">
        <v>193</v>
      </c>
      <c r="J537" s="1" t="s">
        <v>6392</v>
      </c>
      <c r="K537" s="1" t="s">
        <v>6393</v>
      </c>
      <c r="L537" s="1"/>
      <c r="M537">
        <f>VLOOKUP(J537,银行退!A:F,6,FALSE)</f>
        <v>500</v>
      </c>
      <c r="N537" t="e">
        <f>VLOOKUP(J537,银行退!A:I,9,FALSE)</f>
        <v>#N/A</v>
      </c>
    </row>
    <row r="538" spans="1:14" hidden="1">
      <c r="A538" s="1" t="s">
        <v>6394</v>
      </c>
      <c r="B538" s="1">
        <v>1892038</v>
      </c>
      <c r="C538" s="1" t="s">
        <v>2891</v>
      </c>
      <c r="D538" s="1" t="s">
        <v>2892</v>
      </c>
      <c r="E538" s="1" t="s">
        <v>2893</v>
      </c>
      <c r="F538" s="2">
        <v>600</v>
      </c>
      <c r="G538" s="1" t="s">
        <v>9</v>
      </c>
      <c r="H538" s="1" t="s">
        <v>192</v>
      </c>
      <c r="I538" s="1" t="s">
        <v>193</v>
      </c>
      <c r="J538" s="1" t="s">
        <v>6395</v>
      </c>
      <c r="K538" s="1" t="s">
        <v>6396</v>
      </c>
      <c r="L538" s="1"/>
      <c r="M538">
        <f>VLOOKUP(J538,银行退!A:F,6,FALSE)</f>
        <v>600</v>
      </c>
      <c r="N538" t="e">
        <f>VLOOKUP(J538,银行退!A:I,9,FALSE)</f>
        <v>#N/A</v>
      </c>
    </row>
    <row r="539" spans="1:14" hidden="1">
      <c r="A539" s="1" t="s">
        <v>6397</v>
      </c>
      <c r="B539" s="1">
        <v>1892173</v>
      </c>
      <c r="C539" s="1" t="s">
        <v>2895</v>
      </c>
      <c r="D539" s="1" t="s">
        <v>2896</v>
      </c>
      <c r="E539" s="1" t="s">
        <v>2897</v>
      </c>
      <c r="F539" s="2">
        <v>91.09</v>
      </c>
      <c r="G539" s="1" t="s">
        <v>9</v>
      </c>
      <c r="H539" s="1" t="s">
        <v>192</v>
      </c>
      <c r="I539" s="1" t="s">
        <v>193</v>
      </c>
      <c r="J539" s="1" t="s">
        <v>6398</v>
      </c>
      <c r="K539" s="1" t="s">
        <v>6399</v>
      </c>
      <c r="L539" s="1"/>
      <c r="M539">
        <f>VLOOKUP(J539,银行退!A:F,6,FALSE)</f>
        <v>91.09</v>
      </c>
      <c r="N539" t="e">
        <f>VLOOKUP(J539,银行退!A:I,9,FALSE)</f>
        <v>#N/A</v>
      </c>
    </row>
    <row r="540" spans="1:14" hidden="1">
      <c r="A540" s="1" t="s">
        <v>6400</v>
      </c>
      <c r="B540" s="1">
        <v>1892252</v>
      </c>
      <c r="C540" s="1" t="s">
        <v>2899</v>
      </c>
      <c r="D540" s="1" t="s">
        <v>2900</v>
      </c>
      <c r="E540" s="1" t="s">
        <v>2901</v>
      </c>
      <c r="F540" s="2">
        <v>43.42</v>
      </c>
      <c r="G540" s="1" t="s">
        <v>9</v>
      </c>
      <c r="H540" s="1" t="s">
        <v>192</v>
      </c>
      <c r="I540" s="1" t="s">
        <v>193</v>
      </c>
      <c r="J540" s="1" t="s">
        <v>6401</v>
      </c>
      <c r="K540" s="1" t="s">
        <v>6399</v>
      </c>
      <c r="L540" s="1"/>
      <c r="M540">
        <f>VLOOKUP(J540,银行退!A:F,6,FALSE)</f>
        <v>43.42</v>
      </c>
      <c r="N540" t="e">
        <f>VLOOKUP(J540,银行退!A:I,9,FALSE)</f>
        <v>#N/A</v>
      </c>
    </row>
    <row r="541" spans="1:14" hidden="1">
      <c r="A541" s="1" t="s">
        <v>6402</v>
      </c>
      <c r="B541" s="1">
        <v>1892666</v>
      </c>
      <c r="C541" s="1" t="s">
        <v>2903</v>
      </c>
      <c r="D541" s="1" t="s">
        <v>2904</v>
      </c>
      <c r="E541" s="1" t="s">
        <v>2905</v>
      </c>
      <c r="F541" s="2">
        <v>89.5</v>
      </c>
      <c r="G541" s="1" t="s">
        <v>9</v>
      </c>
      <c r="H541" s="1" t="s">
        <v>192</v>
      </c>
      <c r="I541" s="1" t="s">
        <v>193</v>
      </c>
      <c r="J541" s="1" t="s">
        <v>6403</v>
      </c>
      <c r="K541" s="1" t="s">
        <v>592</v>
      </c>
      <c r="L541" s="1"/>
      <c r="M541">
        <f>VLOOKUP(J541,银行退!A:F,6,FALSE)</f>
        <v>89.5</v>
      </c>
      <c r="N541" t="e">
        <f>VLOOKUP(J541,银行退!A:I,9,FALSE)</f>
        <v>#N/A</v>
      </c>
    </row>
    <row r="542" spans="1:14" hidden="1">
      <c r="A542" s="1" t="s">
        <v>6404</v>
      </c>
      <c r="B542" s="1">
        <v>1892871</v>
      </c>
      <c r="C542" s="1" t="s">
        <v>2907</v>
      </c>
      <c r="D542" s="1" t="s">
        <v>2908</v>
      </c>
      <c r="E542" s="1" t="s">
        <v>2909</v>
      </c>
      <c r="F542" s="2">
        <v>8000</v>
      </c>
      <c r="G542" s="1" t="s">
        <v>9</v>
      </c>
      <c r="H542" s="1" t="s">
        <v>192</v>
      </c>
      <c r="I542" s="1" t="s">
        <v>193</v>
      </c>
      <c r="J542" s="1" t="s">
        <v>6405</v>
      </c>
      <c r="K542" s="1" t="s">
        <v>6406</v>
      </c>
      <c r="L542" s="1"/>
      <c r="M542">
        <f>VLOOKUP(J542,银行退!A:F,6,FALSE)</f>
        <v>8000</v>
      </c>
      <c r="N542" t="e">
        <f>VLOOKUP(J542,银行退!A:I,9,FALSE)</f>
        <v>#N/A</v>
      </c>
    </row>
    <row r="543" spans="1:14" hidden="1">
      <c r="A543" s="1" t="s">
        <v>6407</v>
      </c>
      <c r="B543" s="1">
        <v>1892949</v>
      </c>
      <c r="C543" s="1" t="s">
        <v>2911</v>
      </c>
      <c r="D543" s="1" t="s">
        <v>2912</v>
      </c>
      <c r="E543" s="1" t="s">
        <v>2913</v>
      </c>
      <c r="F543" s="2">
        <v>112</v>
      </c>
      <c r="G543" s="1" t="s">
        <v>9</v>
      </c>
      <c r="H543" s="1" t="s">
        <v>192</v>
      </c>
      <c r="I543" s="1" t="s">
        <v>193</v>
      </c>
      <c r="J543" s="1" t="s">
        <v>6408</v>
      </c>
      <c r="K543" s="1" t="s">
        <v>6409</v>
      </c>
      <c r="L543" s="1"/>
      <c r="M543">
        <f>VLOOKUP(J543,银行退!A:F,6,FALSE)</f>
        <v>112</v>
      </c>
      <c r="N543" t="e">
        <f>VLOOKUP(J543,银行退!A:I,9,FALSE)</f>
        <v>#N/A</v>
      </c>
    </row>
    <row r="544" spans="1:14" hidden="1">
      <c r="A544" s="1" t="s">
        <v>6410</v>
      </c>
      <c r="B544" s="1">
        <v>1892954</v>
      </c>
      <c r="C544" s="1" t="s">
        <v>2915</v>
      </c>
      <c r="D544" s="1" t="s">
        <v>2916</v>
      </c>
      <c r="E544" s="1" t="s">
        <v>2917</v>
      </c>
      <c r="F544" s="2">
        <v>55</v>
      </c>
      <c r="G544" s="1" t="s">
        <v>9</v>
      </c>
      <c r="H544" s="1" t="s">
        <v>192</v>
      </c>
      <c r="I544" s="1" t="s">
        <v>193</v>
      </c>
      <c r="J544" s="1" t="s">
        <v>6411</v>
      </c>
      <c r="K544" s="1" t="s">
        <v>6412</v>
      </c>
      <c r="L544" s="1"/>
      <c r="M544">
        <f>VLOOKUP(J544,银行退!A:F,6,FALSE)</f>
        <v>55</v>
      </c>
      <c r="N544" t="e">
        <f>VLOOKUP(J544,银行退!A:I,9,FALSE)</f>
        <v>#N/A</v>
      </c>
    </row>
    <row r="545" spans="1:14" hidden="1">
      <c r="A545" s="1" t="s">
        <v>6413</v>
      </c>
      <c r="B545" s="1">
        <v>1893037</v>
      </c>
      <c r="C545" s="1" t="s">
        <v>2919</v>
      </c>
      <c r="D545" s="1" t="s">
        <v>2920</v>
      </c>
      <c r="E545" s="1" t="s">
        <v>179</v>
      </c>
      <c r="F545" s="2">
        <v>10000</v>
      </c>
      <c r="G545" s="1" t="s">
        <v>9</v>
      </c>
      <c r="H545" s="1" t="s">
        <v>192</v>
      </c>
      <c r="I545" s="1" t="s">
        <v>193</v>
      </c>
      <c r="J545" s="1" t="s">
        <v>6414</v>
      </c>
      <c r="K545" s="1" t="s">
        <v>6415</v>
      </c>
      <c r="L545" s="1"/>
      <c r="M545">
        <f>VLOOKUP(J545,银行退!A:F,6,FALSE)</f>
        <v>10000</v>
      </c>
      <c r="N545" t="e">
        <f>VLOOKUP(J545,银行退!A:I,9,FALSE)</f>
        <v>#N/A</v>
      </c>
    </row>
    <row r="546" spans="1:14" hidden="1">
      <c r="A546" s="1" t="s">
        <v>6416</v>
      </c>
      <c r="B546" s="1">
        <v>1893707</v>
      </c>
      <c r="C546" s="1" t="s">
        <v>2922</v>
      </c>
      <c r="D546" s="1" t="s">
        <v>2923</v>
      </c>
      <c r="E546" s="1" t="s">
        <v>2924</v>
      </c>
      <c r="F546" s="2">
        <v>2138</v>
      </c>
      <c r="G546" s="1" t="s">
        <v>9</v>
      </c>
      <c r="H546" s="1" t="s">
        <v>192</v>
      </c>
      <c r="I546" s="1" t="s">
        <v>193</v>
      </c>
      <c r="J546" s="1" t="s">
        <v>6417</v>
      </c>
      <c r="K546" s="1" t="s">
        <v>6418</v>
      </c>
      <c r="L546" s="1"/>
      <c r="M546">
        <f>VLOOKUP(J546,银行退!A:F,6,FALSE)</f>
        <v>2138</v>
      </c>
      <c r="N546" t="e">
        <f>VLOOKUP(J546,银行退!A:I,9,FALSE)</f>
        <v>#N/A</v>
      </c>
    </row>
    <row r="547" spans="1:14" hidden="1">
      <c r="A547" s="1" t="s">
        <v>6419</v>
      </c>
      <c r="B547" s="1">
        <v>1893752</v>
      </c>
      <c r="C547" s="1" t="s">
        <v>2926</v>
      </c>
      <c r="D547" s="1" t="s">
        <v>2927</v>
      </c>
      <c r="E547" s="1" t="s">
        <v>2928</v>
      </c>
      <c r="F547" s="2">
        <v>2728.8</v>
      </c>
      <c r="G547" s="1" t="s">
        <v>9</v>
      </c>
      <c r="H547" s="1" t="s">
        <v>192</v>
      </c>
      <c r="I547" s="1" t="s">
        <v>193</v>
      </c>
      <c r="J547" s="1" t="s">
        <v>6420</v>
      </c>
      <c r="K547" s="1" t="s">
        <v>6421</v>
      </c>
      <c r="L547" s="1"/>
      <c r="M547">
        <f>VLOOKUP(J547,银行退!A:F,6,FALSE)</f>
        <v>2728.8</v>
      </c>
      <c r="N547" t="e">
        <f>VLOOKUP(J547,银行退!A:I,9,FALSE)</f>
        <v>#N/A</v>
      </c>
    </row>
    <row r="548" spans="1:14" hidden="1">
      <c r="A548" s="1" t="s">
        <v>6422</v>
      </c>
      <c r="B548" s="1">
        <v>1895065</v>
      </c>
      <c r="C548" s="1" t="s">
        <v>2930</v>
      </c>
      <c r="D548" s="1" t="s">
        <v>2931</v>
      </c>
      <c r="E548" s="1" t="s">
        <v>2932</v>
      </c>
      <c r="F548" s="2">
        <v>2278</v>
      </c>
      <c r="G548" s="1" t="s">
        <v>9</v>
      </c>
      <c r="H548" s="1" t="s">
        <v>192</v>
      </c>
      <c r="I548" s="1" t="s">
        <v>193</v>
      </c>
      <c r="J548" s="1" t="s">
        <v>6423</v>
      </c>
      <c r="K548" s="1" t="s">
        <v>6424</v>
      </c>
      <c r="L548" s="1"/>
      <c r="M548">
        <f>VLOOKUP(J548,银行退!A:F,6,FALSE)</f>
        <v>2278</v>
      </c>
      <c r="N548" t="e">
        <f>VLOOKUP(J548,银行退!A:I,9,FALSE)</f>
        <v>#N/A</v>
      </c>
    </row>
    <row r="549" spans="1:14" hidden="1">
      <c r="A549" s="1" t="s">
        <v>6425</v>
      </c>
      <c r="B549" s="1">
        <v>1895245</v>
      </c>
      <c r="C549" s="1" t="s">
        <v>2934</v>
      </c>
      <c r="D549" s="1" t="s">
        <v>2935</v>
      </c>
      <c r="E549" s="1" t="s">
        <v>2936</v>
      </c>
      <c r="F549" s="2">
        <v>347.72</v>
      </c>
      <c r="G549" s="1" t="s">
        <v>9</v>
      </c>
      <c r="H549" s="1" t="s">
        <v>192</v>
      </c>
      <c r="I549" s="1" t="s">
        <v>193</v>
      </c>
      <c r="J549" s="1" t="s">
        <v>6426</v>
      </c>
      <c r="K549" s="1" t="s">
        <v>6427</v>
      </c>
      <c r="L549" s="1"/>
      <c r="M549">
        <f>VLOOKUP(J549,银行退!A:F,6,FALSE)</f>
        <v>347.72</v>
      </c>
      <c r="N549" t="e">
        <f>VLOOKUP(J549,银行退!A:I,9,FALSE)</f>
        <v>#N/A</v>
      </c>
    </row>
    <row r="550" spans="1:14" hidden="1">
      <c r="A550" s="1" t="s">
        <v>6428</v>
      </c>
      <c r="B550" s="1">
        <v>1896137</v>
      </c>
      <c r="C550" s="1" t="s">
        <v>2938</v>
      </c>
      <c r="D550" s="1" t="s">
        <v>2939</v>
      </c>
      <c r="E550" s="1" t="s">
        <v>2940</v>
      </c>
      <c r="F550" s="2">
        <v>200</v>
      </c>
      <c r="G550" s="1" t="s">
        <v>9</v>
      </c>
      <c r="H550" s="1" t="s">
        <v>192</v>
      </c>
      <c r="I550" s="1" t="s">
        <v>193</v>
      </c>
      <c r="J550" s="1" t="s">
        <v>6429</v>
      </c>
      <c r="K550" s="1" t="s">
        <v>6430</v>
      </c>
      <c r="L550" s="1"/>
      <c r="M550">
        <f>VLOOKUP(J550,银行退!A:F,6,FALSE)</f>
        <v>200</v>
      </c>
      <c r="N550" t="e">
        <f>VLOOKUP(J550,银行退!A:I,9,FALSE)</f>
        <v>#N/A</v>
      </c>
    </row>
    <row r="551" spans="1:14" hidden="1">
      <c r="A551" s="1" t="s">
        <v>6431</v>
      </c>
      <c r="B551" s="1">
        <v>1896418</v>
      </c>
      <c r="C551" s="1" t="s">
        <v>2942</v>
      </c>
      <c r="D551" s="1" t="s">
        <v>2943</v>
      </c>
      <c r="E551" s="1" t="s">
        <v>2944</v>
      </c>
      <c r="F551" s="2">
        <v>500</v>
      </c>
      <c r="G551" s="1" t="s">
        <v>9</v>
      </c>
      <c r="H551" s="1" t="s">
        <v>192</v>
      </c>
      <c r="I551" s="1" t="s">
        <v>193</v>
      </c>
      <c r="J551" s="1" t="s">
        <v>6432</v>
      </c>
      <c r="K551" s="1" t="s">
        <v>6433</v>
      </c>
      <c r="L551" s="1"/>
      <c r="M551">
        <f>VLOOKUP(J551,银行退!A:F,6,FALSE)</f>
        <v>500</v>
      </c>
      <c r="N551" t="e">
        <f>VLOOKUP(J551,银行退!A:I,9,FALSE)</f>
        <v>#N/A</v>
      </c>
    </row>
    <row r="552" spans="1:14" hidden="1">
      <c r="A552" s="1" t="s">
        <v>6434</v>
      </c>
      <c r="B552" s="1">
        <v>1896464</v>
      </c>
      <c r="C552" s="1" t="s">
        <v>2946</v>
      </c>
      <c r="D552" s="1" t="s">
        <v>2947</v>
      </c>
      <c r="E552" s="1" t="s">
        <v>2948</v>
      </c>
      <c r="F552" s="2">
        <v>163</v>
      </c>
      <c r="G552" s="1" t="s">
        <v>9</v>
      </c>
      <c r="H552" s="1" t="s">
        <v>192</v>
      </c>
      <c r="I552" s="1" t="s">
        <v>193</v>
      </c>
      <c r="J552" s="1" t="s">
        <v>6435</v>
      </c>
      <c r="K552" s="1" t="s">
        <v>6436</v>
      </c>
      <c r="L552" s="1"/>
      <c r="M552">
        <f>VLOOKUP(J552,银行退!A:F,6,FALSE)</f>
        <v>163</v>
      </c>
      <c r="N552" t="e">
        <f>VLOOKUP(J552,银行退!A:I,9,FALSE)</f>
        <v>#N/A</v>
      </c>
    </row>
    <row r="553" spans="1:14" hidden="1">
      <c r="A553" s="1" t="s">
        <v>6437</v>
      </c>
      <c r="B553" s="1">
        <v>1896620</v>
      </c>
      <c r="C553" s="1" t="s">
        <v>2950</v>
      </c>
      <c r="D553" s="1" t="s">
        <v>2951</v>
      </c>
      <c r="E553" s="1" t="s">
        <v>2952</v>
      </c>
      <c r="F553" s="2">
        <v>500.5</v>
      </c>
      <c r="G553" s="1" t="s">
        <v>9</v>
      </c>
      <c r="H553" s="1" t="s">
        <v>192</v>
      </c>
      <c r="I553" s="1" t="s">
        <v>193</v>
      </c>
      <c r="J553" s="1" t="s">
        <v>6438</v>
      </c>
      <c r="K553" s="1" t="s">
        <v>6439</v>
      </c>
      <c r="L553" s="1"/>
      <c r="M553">
        <f>VLOOKUP(J553,银行退!A:F,6,FALSE)</f>
        <v>500.5</v>
      </c>
      <c r="N553" t="e">
        <f>VLOOKUP(J553,银行退!A:I,9,FALSE)</f>
        <v>#N/A</v>
      </c>
    </row>
    <row r="554" spans="1:14" hidden="1">
      <c r="A554" s="1" t="s">
        <v>6440</v>
      </c>
      <c r="B554" s="1">
        <v>1896634</v>
      </c>
      <c r="C554" s="1" t="s">
        <v>2954</v>
      </c>
      <c r="D554" s="1" t="s">
        <v>2955</v>
      </c>
      <c r="E554" s="1" t="s">
        <v>2956</v>
      </c>
      <c r="F554" s="2">
        <v>1911.4</v>
      </c>
      <c r="G554" s="1" t="s">
        <v>9</v>
      </c>
      <c r="H554" s="1" t="s">
        <v>192</v>
      </c>
      <c r="I554" s="1" t="s">
        <v>193</v>
      </c>
      <c r="J554" s="1" t="s">
        <v>6441</v>
      </c>
      <c r="K554" s="1" t="s">
        <v>6442</v>
      </c>
      <c r="L554" s="1"/>
      <c r="M554">
        <f>VLOOKUP(J554,银行退!A:F,6,FALSE)</f>
        <v>1911.4</v>
      </c>
      <c r="N554" t="e">
        <f>VLOOKUP(J554,银行退!A:I,9,FALSE)</f>
        <v>#N/A</v>
      </c>
    </row>
    <row r="555" spans="1:14" hidden="1">
      <c r="A555" s="1" t="s">
        <v>6443</v>
      </c>
      <c r="B555" s="1">
        <v>1896711</v>
      </c>
      <c r="C555" s="1" t="s">
        <v>2958</v>
      </c>
      <c r="D555" s="1" t="s">
        <v>2959</v>
      </c>
      <c r="E555" s="1" t="s">
        <v>2960</v>
      </c>
      <c r="F555" s="2">
        <v>163</v>
      </c>
      <c r="G555" s="1" t="s">
        <v>9</v>
      </c>
      <c r="H555" s="1" t="s">
        <v>192</v>
      </c>
      <c r="I555" s="1" t="s">
        <v>193</v>
      </c>
      <c r="J555" s="1" t="s">
        <v>6444</v>
      </c>
      <c r="K555" s="1" t="s">
        <v>6436</v>
      </c>
      <c r="L555" s="1"/>
      <c r="M555">
        <f>VLOOKUP(J555,银行退!A:F,6,FALSE)</f>
        <v>163</v>
      </c>
      <c r="N555" t="e">
        <f>VLOOKUP(J555,银行退!A:I,9,FALSE)</f>
        <v>#N/A</v>
      </c>
    </row>
    <row r="556" spans="1:14" hidden="1">
      <c r="A556" s="1" t="s">
        <v>6445</v>
      </c>
      <c r="B556" s="1">
        <v>1897176</v>
      </c>
      <c r="C556" s="1" t="s">
        <v>2962</v>
      </c>
      <c r="D556" s="1" t="s">
        <v>2963</v>
      </c>
      <c r="E556" s="1" t="s">
        <v>1051</v>
      </c>
      <c r="F556" s="2">
        <v>759.5</v>
      </c>
      <c r="G556" s="1" t="s">
        <v>9</v>
      </c>
      <c r="H556" s="1" t="s">
        <v>194</v>
      </c>
      <c r="I556" s="1" t="s">
        <v>194</v>
      </c>
      <c r="J556" s="1" t="s">
        <v>6446</v>
      </c>
      <c r="K556" s="1" t="s">
        <v>1050</v>
      </c>
      <c r="L556" s="1"/>
      <c r="M556">
        <f>VLOOKUP(J556,银行退!A:F,6,FALSE)</f>
        <v>759.5</v>
      </c>
      <c r="N556" t="str">
        <f>VLOOKUP(J556,银行退!A:I,9,FALSE)</f>
        <v>2017-09-08</v>
      </c>
    </row>
    <row r="557" spans="1:14" hidden="1">
      <c r="A557" s="1" t="s">
        <v>6447</v>
      </c>
      <c r="B557" s="1">
        <v>1897759</v>
      </c>
      <c r="C557" s="1" t="s">
        <v>2965</v>
      </c>
      <c r="D557" s="1" t="s">
        <v>2966</v>
      </c>
      <c r="E557" s="1" t="s">
        <v>2967</v>
      </c>
      <c r="F557" s="2">
        <v>43.3</v>
      </c>
      <c r="G557" s="1" t="s">
        <v>9</v>
      </c>
      <c r="H557" s="1" t="s">
        <v>192</v>
      </c>
      <c r="I557" s="1" t="s">
        <v>193</v>
      </c>
      <c r="J557" s="1" t="s">
        <v>6448</v>
      </c>
      <c r="K557" s="1" t="s">
        <v>6449</v>
      </c>
      <c r="L557" s="1"/>
      <c r="M557">
        <f>VLOOKUP(J557,银行退!A:F,6,FALSE)</f>
        <v>43.3</v>
      </c>
      <c r="N557" t="e">
        <f>VLOOKUP(J557,银行退!A:I,9,FALSE)</f>
        <v>#N/A</v>
      </c>
    </row>
    <row r="558" spans="1:14" hidden="1">
      <c r="A558" s="1" t="s">
        <v>6450</v>
      </c>
      <c r="B558" s="1">
        <v>1898235</v>
      </c>
      <c r="C558" s="1" t="s">
        <v>2969</v>
      </c>
      <c r="D558" s="1" t="s">
        <v>2970</v>
      </c>
      <c r="E558" s="1" t="s">
        <v>2971</v>
      </c>
      <c r="F558" s="2">
        <v>178</v>
      </c>
      <c r="G558" s="1" t="s">
        <v>9</v>
      </c>
      <c r="H558" s="1" t="s">
        <v>192</v>
      </c>
      <c r="I558" s="1" t="s">
        <v>193</v>
      </c>
      <c r="J558" s="1" t="s">
        <v>6451</v>
      </c>
      <c r="K558" s="1" t="s">
        <v>6452</v>
      </c>
      <c r="L558" s="1"/>
      <c r="M558">
        <f>VLOOKUP(J558,银行退!A:F,6,FALSE)</f>
        <v>178</v>
      </c>
      <c r="N558" t="e">
        <f>VLOOKUP(J558,银行退!A:I,9,FALSE)</f>
        <v>#N/A</v>
      </c>
    </row>
    <row r="559" spans="1:14" hidden="1">
      <c r="A559" s="1" t="s">
        <v>6453</v>
      </c>
      <c r="B559" s="1">
        <v>1898366</v>
      </c>
      <c r="C559" s="1" t="s">
        <v>2973</v>
      </c>
      <c r="D559" s="1" t="s">
        <v>2974</v>
      </c>
      <c r="E559" s="1" t="s">
        <v>2975</v>
      </c>
      <c r="F559" s="2">
        <v>484.98</v>
      </c>
      <c r="G559" s="1" t="s">
        <v>9</v>
      </c>
      <c r="H559" s="1" t="s">
        <v>192</v>
      </c>
      <c r="I559" s="1" t="s">
        <v>193</v>
      </c>
      <c r="J559" s="1" t="s">
        <v>6454</v>
      </c>
      <c r="K559" s="1" t="s">
        <v>6455</v>
      </c>
      <c r="L559" s="1"/>
      <c r="M559">
        <f>VLOOKUP(J559,银行退!A:F,6,FALSE)</f>
        <v>484.98</v>
      </c>
      <c r="N559" t="e">
        <f>VLOOKUP(J559,银行退!A:I,9,FALSE)</f>
        <v>#N/A</v>
      </c>
    </row>
    <row r="560" spans="1:14" hidden="1">
      <c r="A560" s="1" t="s">
        <v>6456</v>
      </c>
      <c r="B560" s="1">
        <v>1898399</v>
      </c>
      <c r="C560" s="1" t="s">
        <v>2977</v>
      </c>
      <c r="D560" s="1" t="s">
        <v>147</v>
      </c>
      <c r="E560" s="1" t="s">
        <v>148</v>
      </c>
      <c r="F560" s="2">
        <v>1194</v>
      </c>
      <c r="G560" s="1" t="s">
        <v>9</v>
      </c>
      <c r="H560" s="1" t="s">
        <v>192</v>
      </c>
      <c r="I560" s="1" t="s">
        <v>193</v>
      </c>
      <c r="J560" s="1" t="s">
        <v>6457</v>
      </c>
      <c r="K560" s="1" t="s">
        <v>62</v>
      </c>
      <c r="L560" s="1"/>
      <c r="M560">
        <f>VLOOKUP(J560,银行退!A:F,6,FALSE)</f>
        <v>1194</v>
      </c>
      <c r="N560" t="e">
        <f>VLOOKUP(J560,银行退!A:I,9,FALSE)</f>
        <v>#N/A</v>
      </c>
    </row>
    <row r="561" spans="1:14" hidden="1">
      <c r="A561" s="1" t="s">
        <v>6458</v>
      </c>
      <c r="B561" s="1">
        <v>1898507</v>
      </c>
      <c r="C561" s="1" t="s">
        <v>2979</v>
      </c>
      <c r="D561" s="1" t="s">
        <v>2980</v>
      </c>
      <c r="E561" s="1" t="s">
        <v>2981</v>
      </c>
      <c r="F561" s="2">
        <v>66.86</v>
      </c>
      <c r="G561" s="1" t="s">
        <v>9</v>
      </c>
      <c r="H561" s="1" t="s">
        <v>192</v>
      </c>
      <c r="I561" s="1" t="s">
        <v>193</v>
      </c>
      <c r="J561" s="1" t="s">
        <v>6459</v>
      </c>
      <c r="K561" s="1" t="s">
        <v>6460</v>
      </c>
      <c r="L561" s="1"/>
      <c r="M561">
        <f>VLOOKUP(J561,银行退!A:F,6,FALSE)</f>
        <v>66.86</v>
      </c>
      <c r="N561" t="e">
        <f>VLOOKUP(J561,银行退!A:I,9,FALSE)</f>
        <v>#N/A</v>
      </c>
    </row>
    <row r="562" spans="1:14" hidden="1">
      <c r="A562" s="1" t="s">
        <v>6461</v>
      </c>
      <c r="B562" s="1">
        <v>1898662</v>
      </c>
      <c r="C562" s="1" t="s">
        <v>2983</v>
      </c>
      <c r="D562" s="1" t="s">
        <v>2984</v>
      </c>
      <c r="E562" s="1" t="s">
        <v>933</v>
      </c>
      <c r="F562" s="2">
        <v>252.08</v>
      </c>
      <c r="G562" s="1" t="s">
        <v>9</v>
      </c>
      <c r="H562" s="1" t="s">
        <v>194</v>
      </c>
      <c r="I562" s="1" t="s">
        <v>194</v>
      </c>
      <c r="J562" s="1" t="s">
        <v>6462</v>
      </c>
      <c r="K562" s="1" t="s">
        <v>1057</v>
      </c>
      <c r="L562" s="1"/>
      <c r="M562">
        <f>VLOOKUP(J562,银行退!A:F,6,FALSE)</f>
        <v>252.08</v>
      </c>
      <c r="N562" t="str">
        <f>VLOOKUP(J562,银行退!A:I,9,FALSE)</f>
        <v>2017-09-08</v>
      </c>
    </row>
    <row r="563" spans="1:14" hidden="1">
      <c r="A563" s="1" t="s">
        <v>6463</v>
      </c>
      <c r="B563" s="1">
        <v>1898881</v>
      </c>
      <c r="C563" s="1" t="s">
        <v>2986</v>
      </c>
      <c r="D563" s="1" t="s">
        <v>2987</v>
      </c>
      <c r="E563" s="1" t="s">
        <v>2988</v>
      </c>
      <c r="F563" s="2">
        <v>5000</v>
      </c>
      <c r="G563" s="1" t="s">
        <v>9</v>
      </c>
      <c r="H563" s="1" t="s">
        <v>192</v>
      </c>
      <c r="I563" s="1" t="s">
        <v>193</v>
      </c>
      <c r="J563" s="1" t="s">
        <v>6464</v>
      </c>
      <c r="K563" s="1" t="s">
        <v>6465</v>
      </c>
      <c r="L563" s="1"/>
      <c r="M563">
        <f>VLOOKUP(J563,银行退!A:F,6,FALSE)</f>
        <v>5000</v>
      </c>
      <c r="N563" t="e">
        <f>VLOOKUP(J563,银行退!A:I,9,FALSE)</f>
        <v>#N/A</v>
      </c>
    </row>
    <row r="564" spans="1:14" hidden="1">
      <c r="A564" s="1" t="s">
        <v>6466</v>
      </c>
      <c r="B564" s="1">
        <v>1899041</v>
      </c>
      <c r="C564" s="1" t="s">
        <v>2990</v>
      </c>
      <c r="D564" s="1" t="s">
        <v>2991</v>
      </c>
      <c r="E564" s="1" t="s">
        <v>2992</v>
      </c>
      <c r="F564" s="2">
        <v>339</v>
      </c>
      <c r="G564" s="1" t="s">
        <v>9</v>
      </c>
      <c r="H564" s="1" t="s">
        <v>192</v>
      </c>
      <c r="I564" s="1" t="s">
        <v>193</v>
      </c>
      <c r="J564" s="1" t="s">
        <v>6467</v>
      </c>
      <c r="K564" s="1" t="s">
        <v>6468</v>
      </c>
      <c r="L564" s="1"/>
      <c r="M564">
        <f>VLOOKUP(J564,银行退!A:F,6,FALSE)</f>
        <v>339</v>
      </c>
      <c r="N564" t="e">
        <f>VLOOKUP(J564,银行退!A:I,9,FALSE)</f>
        <v>#N/A</v>
      </c>
    </row>
    <row r="565" spans="1:14" hidden="1">
      <c r="A565" s="1" t="s">
        <v>6469</v>
      </c>
      <c r="B565" s="1">
        <v>1899075</v>
      </c>
      <c r="C565" s="1" t="s">
        <v>2994</v>
      </c>
      <c r="D565" s="1" t="s">
        <v>2987</v>
      </c>
      <c r="E565" s="1" t="s">
        <v>2988</v>
      </c>
      <c r="F565" s="2">
        <v>726.55</v>
      </c>
      <c r="G565" s="1" t="s">
        <v>9</v>
      </c>
      <c r="H565" s="1" t="s">
        <v>192</v>
      </c>
      <c r="I565" s="1" t="s">
        <v>193</v>
      </c>
      <c r="J565" s="1" t="s">
        <v>6470</v>
      </c>
      <c r="K565" s="1" t="s">
        <v>6471</v>
      </c>
      <c r="L565" s="1"/>
      <c r="M565">
        <f>VLOOKUP(J565,银行退!A:F,6,FALSE)</f>
        <v>726.55</v>
      </c>
      <c r="N565" t="e">
        <f>VLOOKUP(J565,银行退!A:I,9,FALSE)</f>
        <v>#N/A</v>
      </c>
    </row>
    <row r="566" spans="1:14" hidden="1">
      <c r="A566" s="1" t="s">
        <v>6472</v>
      </c>
      <c r="B566" s="1">
        <v>1899143</v>
      </c>
      <c r="C566" s="1" t="s">
        <v>2996</v>
      </c>
      <c r="D566" s="1" t="s">
        <v>2997</v>
      </c>
      <c r="E566" s="1" t="s">
        <v>2998</v>
      </c>
      <c r="F566" s="2">
        <v>275.74</v>
      </c>
      <c r="G566" s="1" t="s">
        <v>9</v>
      </c>
      <c r="H566" s="1" t="s">
        <v>192</v>
      </c>
      <c r="I566" s="1" t="s">
        <v>193</v>
      </c>
      <c r="J566" s="1" t="s">
        <v>6473</v>
      </c>
      <c r="K566" s="1" t="s">
        <v>6474</v>
      </c>
      <c r="L566" s="1"/>
      <c r="M566">
        <f>VLOOKUP(J566,银行退!A:F,6,FALSE)</f>
        <v>275.74</v>
      </c>
      <c r="N566" t="e">
        <f>VLOOKUP(J566,银行退!A:I,9,FALSE)</f>
        <v>#N/A</v>
      </c>
    </row>
    <row r="567" spans="1:14" hidden="1">
      <c r="A567" s="1" t="s">
        <v>6475</v>
      </c>
      <c r="B567" s="1">
        <v>1899177</v>
      </c>
      <c r="C567" s="1" t="s">
        <v>3000</v>
      </c>
      <c r="D567" s="1" t="s">
        <v>3001</v>
      </c>
      <c r="E567" s="1" t="s">
        <v>2998</v>
      </c>
      <c r="F567" s="2">
        <v>500</v>
      </c>
      <c r="G567" s="1" t="s">
        <v>9</v>
      </c>
      <c r="H567" s="1" t="s">
        <v>192</v>
      </c>
      <c r="I567" s="1" t="s">
        <v>193</v>
      </c>
      <c r="J567" s="1" t="s">
        <v>6476</v>
      </c>
      <c r="K567" s="1" t="s">
        <v>6474</v>
      </c>
      <c r="L567" s="1"/>
      <c r="M567">
        <f>VLOOKUP(J567,银行退!A:F,6,FALSE)</f>
        <v>500</v>
      </c>
      <c r="N567" t="e">
        <f>VLOOKUP(J567,银行退!A:I,9,FALSE)</f>
        <v>#N/A</v>
      </c>
    </row>
    <row r="568" spans="1:14" hidden="1">
      <c r="A568" s="1" t="s">
        <v>6477</v>
      </c>
      <c r="B568" s="1">
        <v>1899341</v>
      </c>
      <c r="C568" s="1" t="s">
        <v>3003</v>
      </c>
      <c r="D568" s="1" t="s">
        <v>3004</v>
      </c>
      <c r="E568" s="1" t="s">
        <v>1043</v>
      </c>
      <c r="F568" s="2">
        <v>88</v>
      </c>
      <c r="G568" s="1" t="s">
        <v>9</v>
      </c>
      <c r="H568" s="1" t="s">
        <v>194</v>
      </c>
      <c r="I568" s="1" t="s">
        <v>194</v>
      </c>
      <c r="J568" s="1" t="s">
        <v>6478</v>
      </c>
      <c r="K568" s="1" t="s">
        <v>1042</v>
      </c>
      <c r="L568" s="1"/>
      <c r="M568">
        <f>VLOOKUP(J568,银行退!A:F,6,FALSE)</f>
        <v>88</v>
      </c>
      <c r="N568" t="str">
        <f>VLOOKUP(J568,银行退!A:I,9,FALSE)</f>
        <v>2017-09-08</v>
      </c>
    </row>
    <row r="569" spans="1:14" hidden="1">
      <c r="A569" s="1" t="s">
        <v>6479</v>
      </c>
      <c r="B569" s="1">
        <v>1899405</v>
      </c>
      <c r="C569" s="1" t="s">
        <v>3006</v>
      </c>
      <c r="D569" s="1" t="s">
        <v>3007</v>
      </c>
      <c r="E569" s="1" t="s">
        <v>3008</v>
      </c>
      <c r="F569" s="2">
        <v>530</v>
      </c>
      <c r="G569" s="1" t="s">
        <v>9</v>
      </c>
      <c r="H569" s="1" t="s">
        <v>192</v>
      </c>
      <c r="I569" s="1" t="s">
        <v>193</v>
      </c>
      <c r="J569" s="1" t="s">
        <v>6480</v>
      </c>
      <c r="K569" s="1" t="s">
        <v>6481</v>
      </c>
      <c r="L569" s="1"/>
      <c r="M569">
        <f>VLOOKUP(J569,银行退!A:F,6,FALSE)</f>
        <v>530</v>
      </c>
      <c r="N569" t="e">
        <f>VLOOKUP(J569,银行退!A:I,9,FALSE)</f>
        <v>#N/A</v>
      </c>
    </row>
    <row r="570" spans="1:14" hidden="1">
      <c r="A570" s="1" t="s">
        <v>6482</v>
      </c>
      <c r="B570" s="1">
        <v>1899508</v>
      </c>
      <c r="C570" s="1" t="s">
        <v>3010</v>
      </c>
      <c r="D570" s="1" t="s">
        <v>3011</v>
      </c>
      <c r="E570" s="1" t="s">
        <v>3012</v>
      </c>
      <c r="F570" s="2">
        <v>51</v>
      </c>
      <c r="G570" s="1" t="s">
        <v>9</v>
      </c>
      <c r="H570" s="1" t="s">
        <v>192</v>
      </c>
      <c r="I570" s="1" t="s">
        <v>193</v>
      </c>
      <c r="J570" s="1" t="s">
        <v>6483</v>
      </c>
      <c r="K570" s="1" t="s">
        <v>6484</v>
      </c>
      <c r="L570" s="1"/>
      <c r="M570">
        <f>VLOOKUP(J570,银行退!A:F,6,FALSE)</f>
        <v>51</v>
      </c>
      <c r="N570" t="e">
        <f>VLOOKUP(J570,银行退!A:I,9,FALSE)</f>
        <v>#N/A</v>
      </c>
    </row>
    <row r="571" spans="1:14" hidden="1">
      <c r="A571" s="1" t="s">
        <v>6485</v>
      </c>
      <c r="B571" s="1">
        <v>1899610</v>
      </c>
      <c r="C571" s="1" t="s">
        <v>3014</v>
      </c>
      <c r="D571" s="1" t="s">
        <v>3015</v>
      </c>
      <c r="E571" s="1" t="s">
        <v>3016</v>
      </c>
      <c r="F571" s="2">
        <v>89.5</v>
      </c>
      <c r="G571" s="1" t="s">
        <v>9</v>
      </c>
      <c r="H571" s="1" t="s">
        <v>192</v>
      </c>
      <c r="I571" s="1" t="s">
        <v>193</v>
      </c>
      <c r="J571" s="1" t="s">
        <v>6486</v>
      </c>
      <c r="K571" s="1" t="s">
        <v>6487</v>
      </c>
      <c r="L571" s="1"/>
      <c r="M571">
        <f>VLOOKUP(J571,银行退!A:F,6,FALSE)</f>
        <v>89.5</v>
      </c>
      <c r="N571" t="e">
        <f>VLOOKUP(J571,银行退!A:I,9,FALSE)</f>
        <v>#N/A</v>
      </c>
    </row>
    <row r="572" spans="1:14" hidden="1">
      <c r="A572" s="1" t="s">
        <v>6488</v>
      </c>
      <c r="B572" s="1">
        <v>1899804</v>
      </c>
      <c r="C572" s="1" t="s">
        <v>3018</v>
      </c>
      <c r="D572" s="1" t="s">
        <v>3019</v>
      </c>
      <c r="E572" s="1" t="s">
        <v>3020</v>
      </c>
      <c r="F572" s="2">
        <v>261</v>
      </c>
      <c r="G572" s="1" t="s">
        <v>9</v>
      </c>
      <c r="H572" s="1" t="s">
        <v>192</v>
      </c>
      <c r="I572" s="1" t="s">
        <v>193</v>
      </c>
      <c r="J572" s="1" t="s">
        <v>6489</v>
      </c>
      <c r="K572" s="1" t="s">
        <v>6490</v>
      </c>
      <c r="L572" s="1"/>
      <c r="M572">
        <f>VLOOKUP(J572,银行退!A:F,6,FALSE)</f>
        <v>261</v>
      </c>
      <c r="N572" t="e">
        <f>VLOOKUP(J572,银行退!A:I,9,FALSE)</f>
        <v>#N/A</v>
      </c>
    </row>
    <row r="573" spans="1:14" hidden="1">
      <c r="A573" s="1" t="s">
        <v>6491</v>
      </c>
      <c r="B573" s="1">
        <v>1899883</v>
      </c>
      <c r="C573" s="1" t="s">
        <v>3022</v>
      </c>
      <c r="D573" s="1" t="s">
        <v>3023</v>
      </c>
      <c r="E573" s="1" t="s">
        <v>3024</v>
      </c>
      <c r="F573" s="2">
        <v>220</v>
      </c>
      <c r="G573" s="1" t="s">
        <v>9</v>
      </c>
      <c r="H573" s="1" t="s">
        <v>192</v>
      </c>
      <c r="I573" s="1" t="s">
        <v>193</v>
      </c>
      <c r="J573" s="1" t="s">
        <v>6492</v>
      </c>
      <c r="K573" s="1" t="s">
        <v>6493</v>
      </c>
      <c r="L573" s="1"/>
      <c r="M573">
        <f>VLOOKUP(J573,银行退!A:F,6,FALSE)</f>
        <v>220</v>
      </c>
      <c r="N573" t="e">
        <f>VLOOKUP(J573,银行退!A:I,9,FALSE)</f>
        <v>#N/A</v>
      </c>
    </row>
    <row r="574" spans="1:14" hidden="1">
      <c r="A574" s="1" t="s">
        <v>6494</v>
      </c>
      <c r="B574" s="1">
        <v>1900124</v>
      </c>
      <c r="C574" s="1" t="s">
        <v>3026</v>
      </c>
      <c r="D574" s="1" t="s">
        <v>3027</v>
      </c>
      <c r="E574" s="1" t="s">
        <v>3028</v>
      </c>
      <c r="F574" s="2">
        <v>1062</v>
      </c>
      <c r="G574" s="1" t="s">
        <v>9</v>
      </c>
      <c r="H574" s="1" t="s">
        <v>192</v>
      </c>
      <c r="I574" s="1" t="s">
        <v>193</v>
      </c>
      <c r="J574" s="1" t="s">
        <v>6495</v>
      </c>
      <c r="K574" s="1" t="s">
        <v>6496</v>
      </c>
      <c r="L574" s="1"/>
      <c r="M574">
        <f>VLOOKUP(J574,银行退!A:F,6,FALSE)</f>
        <v>1062</v>
      </c>
      <c r="N574" t="e">
        <f>VLOOKUP(J574,银行退!A:I,9,FALSE)</f>
        <v>#N/A</v>
      </c>
    </row>
    <row r="575" spans="1:14" hidden="1">
      <c r="A575" s="1" t="s">
        <v>6497</v>
      </c>
      <c r="B575" s="1">
        <v>1900195</v>
      </c>
      <c r="C575" s="1" t="s">
        <v>3030</v>
      </c>
      <c r="D575" s="1" t="s">
        <v>3031</v>
      </c>
      <c r="E575" s="1" t="s">
        <v>3032</v>
      </c>
      <c r="F575" s="2">
        <v>656.58</v>
      </c>
      <c r="G575" s="1" t="s">
        <v>9</v>
      </c>
      <c r="H575" s="1" t="s">
        <v>192</v>
      </c>
      <c r="I575" s="1" t="s">
        <v>193</v>
      </c>
      <c r="J575" s="1" t="s">
        <v>6498</v>
      </c>
      <c r="K575" s="1" t="s">
        <v>6499</v>
      </c>
      <c r="L575" s="1"/>
      <c r="M575">
        <f>VLOOKUP(J575,银行退!A:F,6,FALSE)</f>
        <v>656.58</v>
      </c>
      <c r="N575" t="e">
        <f>VLOOKUP(J575,银行退!A:I,9,FALSE)</f>
        <v>#N/A</v>
      </c>
    </row>
    <row r="576" spans="1:14" hidden="1">
      <c r="A576" s="1" t="s">
        <v>6500</v>
      </c>
      <c r="B576" s="1">
        <v>1900208</v>
      </c>
      <c r="C576" s="1" t="s">
        <v>3034</v>
      </c>
      <c r="D576" s="1" t="s">
        <v>3035</v>
      </c>
      <c r="E576" s="1" t="s">
        <v>269</v>
      </c>
      <c r="F576" s="2">
        <v>2179.9499999999998</v>
      </c>
      <c r="G576" s="1" t="s">
        <v>9</v>
      </c>
      <c r="H576" s="1" t="s">
        <v>192</v>
      </c>
      <c r="I576" s="1" t="s">
        <v>193</v>
      </c>
      <c r="J576" s="1" t="s">
        <v>6501</v>
      </c>
      <c r="K576" s="1" t="s">
        <v>596</v>
      </c>
      <c r="L576" s="1"/>
      <c r="M576">
        <f>VLOOKUP(J576,银行退!A:F,6,FALSE)</f>
        <v>2179.9499999999998</v>
      </c>
      <c r="N576" t="e">
        <f>VLOOKUP(J576,银行退!A:I,9,FALSE)</f>
        <v>#N/A</v>
      </c>
    </row>
    <row r="577" spans="1:14" hidden="1">
      <c r="A577" s="1" t="s">
        <v>6502</v>
      </c>
      <c r="B577" s="1">
        <v>1900266</v>
      </c>
      <c r="C577" s="1" t="s">
        <v>3037</v>
      </c>
      <c r="D577" s="1" t="s">
        <v>3038</v>
      </c>
      <c r="E577" s="1" t="s">
        <v>3039</v>
      </c>
      <c r="F577" s="2">
        <v>1700</v>
      </c>
      <c r="G577" s="1" t="s">
        <v>9</v>
      </c>
      <c r="H577" s="1" t="s">
        <v>192</v>
      </c>
      <c r="I577" s="1" t="s">
        <v>193</v>
      </c>
      <c r="J577" s="1" t="s">
        <v>6503</v>
      </c>
      <c r="K577" s="1" t="s">
        <v>5906</v>
      </c>
      <c r="L577" s="1"/>
      <c r="M577">
        <f>VLOOKUP(J577,银行退!A:F,6,FALSE)</f>
        <v>1700</v>
      </c>
      <c r="N577" t="e">
        <f>VLOOKUP(J577,银行退!A:I,9,FALSE)</f>
        <v>#N/A</v>
      </c>
    </row>
    <row r="578" spans="1:14" hidden="1">
      <c r="A578" s="1" t="s">
        <v>6504</v>
      </c>
      <c r="B578" s="1">
        <v>1900363</v>
      </c>
      <c r="C578" s="1" t="s">
        <v>3041</v>
      </c>
      <c r="D578" s="1" t="s">
        <v>3042</v>
      </c>
      <c r="E578" s="1" t="s">
        <v>3043</v>
      </c>
      <c r="F578" s="2">
        <v>474.56</v>
      </c>
      <c r="G578" s="1" t="s">
        <v>9</v>
      </c>
      <c r="H578" s="1" t="s">
        <v>192</v>
      </c>
      <c r="I578" s="1" t="s">
        <v>193</v>
      </c>
      <c r="J578" s="1" t="s">
        <v>6505</v>
      </c>
      <c r="K578" s="1" t="s">
        <v>6506</v>
      </c>
      <c r="L578" s="1"/>
      <c r="M578">
        <f>VLOOKUP(J578,银行退!A:F,6,FALSE)</f>
        <v>474.56</v>
      </c>
      <c r="N578" t="e">
        <f>VLOOKUP(J578,银行退!A:I,9,FALSE)</f>
        <v>#N/A</v>
      </c>
    </row>
    <row r="579" spans="1:14" hidden="1">
      <c r="A579" s="1" t="s">
        <v>6507</v>
      </c>
      <c r="B579" s="1">
        <v>1900494</v>
      </c>
      <c r="C579" s="1" t="s">
        <v>3045</v>
      </c>
      <c r="D579" s="1" t="s">
        <v>3046</v>
      </c>
      <c r="E579" s="1" t="s">
        <v>3047</v>
      </c>
      <c r="F579" s="2">
        <v>535.29</v>
      </c>
      <c r="G579" s="1" t="s">
        <v>9</v>
      </c>
      <c r="H579" s="1" t="s">
        <v>192</v>
      </c>
      <c r="I579" s="1" t="s">
        <v>193</v>
      </c>
      <c r="J579" s="1" t="s">
        <v>6508</v>
      </c>
      <c r="K579" s="1" t="s">
        <v>6509</v>
      </c>
      <c r="L579" s="1"/>
      <c r="M579">
        <f>VLOOKUP(J579,银行退!A:F,6,FALSE)</f>
        <v>535.29</v>
      </c>
      <c r="N579" t="e">
        <f>VLOOKUP(J579,银行退!A:I,9,FALSE)</f>
        <v>#N/A</v>
      </c>
    </row>
    <row r="580" spans="1:14" hidden="1">
      <c r="A580" s="1" t="s">
        <v>6510</v>
      </c>
      <c r="B580" s="1">
        <v>1900506</v>
      </c>
      <c r="C580" s="1" t="s">
        <v>3049</v>
      </c>
      <c r="D580" s="1" t="s">
        <v>2649</v>
      </c>
      <c r="E580" s="1" t="s">
        <v>2650</v>
      </c>
      <c r="F580" s="2">
        <v>187.5</v>
      </c>
      <c r="G580" s="1" t="s">
        <v>9</v>
      </c>
      <c r="H580" s="1" t="s">
        <v>192</v>
      </c>
      <c r="I580" s="1" t="s">
        <v>193</v>
      </c>
      <c r="J580" s="1" t="s">
        <v>6511</v>
      </c>
      <c r="K580" s="1" t="s">
        <v>6209</v>
      </c>
      <c r="L580" s="1"/>
      <c r="M580">
        <f>VLOOKUP(J580,银行退!A:F,6,FALSE)</f>
        <v>187.5</v>
      </c>
      <c r="N580" t="e">
        <f>VLOOKUP(J580,银行退!A:I,9,FALSE)</f>
        <v>#N/A</v>
      </c>
    </row>
    <row r="581" spans="1:14" hidden="1">
      <c r="A581" s="1" t="s">
        <v>6512</v>
      </c>
      <c r="B581" s="1">
        <v>1900515</v>
      </c>
      <c r="C581" s="1" t="s">
        <v>3051</v>
      </c>
      <c r="D581" s="1" t="s">
        <v>3052</v>
      </c>
      <c r="E581" s="1" t="s">
        <v>3053</v>
      </c>
      <c r="F581" s="2">
        <v>9800</v>
      </c>
      <c r="G581" s="1" t="s">
        <v>9</v>
      </c>
      <c r="H581" s="1" t="s">
        <v>192</v>
      </c>
      <c r="I581" s="1" t="s">
        <v>193</v>
      </c>
      <c r="J581" s="1" t="s">
        <v>6513</v>
      </c>
      <c r="K581" s="1" t="s">
        <v>6514</v>
      </c>
      <c r="L581" s="1"/>
      <c r="M581">
        <f>VLOOKUP(J581,银行退!A:F,6,FALSE)</f>
        <v>9800</v>
      </c>
      <c r="N581" t="e">
        <f>VLOOKUP(J581,银行退!A:I,9,FALSE)</f>
        <v>#N/A</v>
      </c>
    </row>
    <row r="582" spans="1:14" hidden="1">
      <c r="A582" s="1" t="s">
        <v>6515</v>
      </c>
      <c r="B582" s="1">
        <v>1900521</v>
      </c>
      <c r="C582" s="1" t="s">
        <v>3055</v>
      </c>
      <c r="D582" s="1" t="s">
        <v>3056</v>
      </c>
      <c r="E582" s="1" t="s">
        <v>3057</v>
      </c>
      <c r="F582" s="2">
        <v>4500</v>
      </c>
      <c r="G582" s="1" t="s">
        <v>9</v>
      </c>
      <c r="H582" s="1" t="s">
        <v>192</v>
      </c>
      <c r="I582" s="1" t="s">
        <v>193</v>
      </c>
      <c r="J582" s="1" t="s">
        <v>6516</v>
      </c>
      <c r="K582" s="1" t="s">
        <v>6517</v>
      </c>
      <c r="L582" s="1"/>
      <c r="M582">
        <f>VLOOKUP(J582,银行退!A:F,6,FALSE)</f>
        <v>4500</v>
      </c>
      <c r="N582" t="e">
        <f>VLOOKUP(J582,银行退!A:I,9,FALSE)</f>
        <v>#N/A</v>
      </c>
    </row>
    <row r="583" spans="1:14" hidden="1">
      <c r="A583" s="1" t="s">
        <v>6518</v>
      </c>
      <c r="B583" s="1">
        <v>1900527</v>
      </c>
      <c r="C583" s="1" t="s">
        <v>3059</v>
      </c>
      <c r="D583" s="1" t="s">
        <v>3060</v>
      </c>
      <c r="E583" s="1" t="s">
        <v>3061</v>
      </c>
      <c r="F583" s="2">
        <v>1380</v>
      </c>
      <c r="G583" s="1" t="s">
        <v>9</v>
      </c>
      <c r="H583" s="1" t="s">
        <v>192</v>
      </c>
      <c r="I583" s="1" t="s">
        <v>193</v>
      </c>
      <c r="J583" s="1" t="s">
        <v>6519</v>
      </c>
      <c r="K583" s="1" t="s">
        <v>6520</v>
      </c>
      <c r="L583" s="1"/>
      <c r="M583">
        <f>VLOOKUP(J583,银行退!A:F,6,FALSE)</f>
        <v>1380</v>
      </c>
      <c r="N583" t="e">
        <f>VLOOKUP(J583,银行退!A:I,9,FALSE)</f>
        <v>#N/A</v>
      </c>
    </row>
    <row r="584" spans="1:14" hidden="1">
      <c r="A584" s="1" t="s">
        <v>6521</v>
      </c>
      <c r="B584" s="1">
        <v>1900533</v>
      </c>
      <c r="C584" s="1" t="s">
        <v>3063</v>
      </c>
      <c r="D584" s="1" t="s">
        <v>3064</v>
      </c>
      <c r="E584" s="1" t="s">
        <v>3065</v>
      </c>
      <c r="F584" s="2">
        <v>150</v>
      </c>
      <c r="G584" s="1" t="s">
        <v>9</v>
      </c>
      <c r="H584" s="1" t="s">
        <v>192</v>
      </c>
      <c r="I584" s="1" t="s">
        <v>193</v>
      </c>
      <c r="J584" s="1" t="s">
        <v>6522</v>
      </c>
      <c r="K584" s="1" t="s">
        <v>6523</v>
      </c>
      <c r="L584" s="1"/>
      <c r="M584">
        <f>VLOOKUP(J584,银行退!A:F,6,FALSE)</f>
        <v>150</v>
      </c>
      <c r="N584" t="e">
        <f>VLOOKUP(J584,银行退!A:I,9,FALSE)</f>
        <v>#N/A</v>
      </c>
    </row>
    <row r="585" spans="1:14" hidden="1">
      <c r="A585" s="1" t="s">
        <v>6524</v>
      </c>
      <c r="B585" s="1">
        <v>1900545</v>
      </c>
      <c r="C585" s="1" t="s">
        <v>3067</v>
      </c>
      <c r="D585" s="1" t="s">
        <v>3068</v>
      </c>
      <c r="E585" s="1" t="s">
        <v>3069</v>
      </c>
      <c r="F585" s="2">
        <v>68.22</v>
      </c>
      <c r="G585" s="1" t="s">
        <v>9</v>
      </c>
      <c r="H585" s="1" t="s">
        <v>192</v>
      </c>
      <c r="I585" s="1" t="s">
        <v>193</v>
      </c>
      <c r="J585" s="1" t="s">
        <v>6525</v>
      </c>
      <c r="K585" s="1" t="s">
        <v>6526</v>
      </c>
      <c r="L585" s="1"/>
      <c r="M585">
        <f>VLOOKUP(J585,银行退!A:F,6,FALSE)</f>
        <v>68.22</v>
      </c>
      <c r="N585" t="e">
        <f>VLOOKUP(J585,银行退!A:I,9,FALSE)</f>
        <v>#N/A</v>
      </c>
    </row>
    <row r="586" spans="1:14" hidden="1">
      <c r="A586" s="1" t="s">
        <v>6527</v>
      </c>
      <c r="B586" s="1">
        <v>1900649</v>
      </c>
      <c r="C586" s="1" t="s">
        <v>3071</v>
      </c>
      <c r="D586" s="1" t="s">
        <v>3072</v>
      </c>
      <c r="E586" s="1" t="s">
        <v>3073</v>
      </c>
      <c r="F586" s="2">
        <v>39.96</v>
      </c>
      <c r="G586" s="1" t="s">
        <v>9</v>
      </c>
      <c r="H586" s="1" t="s">
        <v>192</v>
      </c>
      <c r="I586" s="1" t="s">
        <v>193</v>
      </c>
      <c r="J586" s="1" t="s">
        <v>6528</v>
      </c>
      <c r="K586" s="1" t="s">
        <v>6529</v>
      </c>
      <c r="L586" s="1"/>
      <c r="M586">
        <f>VLOOKUP(J586,银行退!A:F,6,FALSE)</f>
        <v>39.96</v>
      </c>
      <c r="N586" t="e">
        <f>VLOOKUP(J586,银行退!A:I,9,FALSE)</f>
        <v>#N/A</v>
      </c>
    </row>
    <row r="587" spans="1:14" hidden="1">
      <c r="A587" s="1" t="s">
        <v>6530</v>
      </c>
      <c r="B587" s="1">
        <v>1900702</v>
      </c>
      <c r="C587" s="1" t="s">
        <v>3075</v>
      </c>
      <c r="D587" s="1" t="s">
        <v>3076</v>
      </c>
      <c r="E587" s="1" t="s">
        <v>3077</v>
      </c>
      <c r="F587" s="2">
        <v>501</v>
      </c>
      <c r="G587" s="1" t="s">
        <v>9</v>
      </c>
      <c r="H587" s="1" t="s">
        <v>192</v>
      </c>
      <c r="I587" s="1" t="s">
        <v>193</v>
      </c>
      <c r="J587" s="1" t="s">
        <v>6531</v>
      </c>
      <c r="K587" s="1" t="s">
        <v>6532</v>
      </c>
      <c r="L587" s="1"/>
      <c r="M587">
        <f>VLOOKUP(J587,银行退!A:F,6,FALSE)</f>
        <v>501</v>
      </c>
      <c r="N587" t="e">
        <f>VLOOKUP(J587,银行退!A:I,9,FALSE)</f>
        <v>#N/A</v>
      </c>
    </row>
    <row r="588" spans="1:14" hidden="1">
      <c r="A588" s="1" t="s">
        <v>6533</v>
      </c>
      <c r="B588" s="1">
        <v>1900721</v>
      </c>
      <c r="C588" s="1" t="s">
        <v>3079</v>
      </c>
      <c r="D588" s="1" t="s">
        <v>3080</v>
      </c>
      <c r="E588" s="1" t="s">
        <v>3081</v>
      </c>
      <c r="F588" s="2">
        <v>9000</v>
      </c>
      <c r="G588" s="1" t="s">
        <v>9</v>
      </c>
      <c r="H588" s="1" t="s">
        <v>192</v>
      </c>
      <c r="I588" s="1" t="s">
        <v>193</v>
      </c>
      <c r="J588" s="1" t="s">
        <v>6534</v>
      </c>
      <c r="K588" s="1" t="s">
        <v>6535</v>
      </c>
      <c r="L588" s="1"/>
      <c r="M588">
        <f>VLOOKUP(J588,银行退!A:F,6,FALSE)</f>
        <v>9000</v>
      </c>
      <c r="N588" t="e">
        <f>VLOOKUP(J588,银行退!A:I,9,FALSE)</f>
        <v>#N/A</v>
      </c>
    </row>
    <row r="589" spans="1:14" hidden="1">
      <c r="A589" s="1" t="s">
        <v>6536</v>
      </c>
      <c r="B589" s="1">
        <v>1900729</v>
      </c>
      <c r="C589" s="1" t="s">
        <v>3083</v>
      </c>
      <c r="D589" s="1" t="s">
        <v>3084</v>
      </c>
      <c r="E589" s="1" t="s">
        <v>3085</v>
      </c>
      <c r="F589" s="2">
        <v>43</v>
      </c>
      <c r="G589" s="1" t="s">
        <v>9</v>
      </c>
      <c r="H589" s="1" t="s">
        <v>192</v>
      </c>
      <c r="I589" s="1" t="s">
        <v>193</v>
      </c>
      <c r="J589" s="1" t="s">
        <v>6537</v>
      </c>
      <c r="K589" s="1" t="s">
        <v>6538</v>
      </c>
      <c r="L589" s="1"/>
      <c r="M589">
        <f>VLOOKUP(J589,银行退!A:F,6,FALSE)</f>
        <v>43</v>
      </c>
      <c r="N589" t="e">
        <f>VLOOKUP(J589,银行退!A:I,9,FALSE)</f>
        <v>#N/A</v>
      </c>
    </row>
    <row r="590" spans="1:14" hidden="1">
      <c r="A590" s="1" t="s">
        <v>6539</v>
      </c>
      <c r="B590" s="1">
        <v>1900739</v>
      </c>
      <c r="C590" s="1" t="s">
        <v>3087</v>
      </c>
      <c r="D590" s="1" t="s">
        <v>3088</v>
      </c>
      <c r="E590" s="1" t="s">
        <v>1047</v>
      </c>
      <c r="F590" s="2">
        <v>157.34</v>
      </c>
      <c r="G590" s="1" t="s">
        <v>9</v>
      </c>
      <c r="H590" s="1" t="s">
        <v>194</v>
      </c>
      <c r="I590" s="1" t="s">
        <v>194</v>
      </c>
      <c r="J590" s="1" t="s">
        <v>6540</v>
      </c>
      <c r="K590" s="1" t="s">
        <v>1046</v>
      </c>
      <c r="L590" s="1"/>
      <c r="M590">
        <f>VLOOKUP(J590,银行退!A:F,6,FALSE)</f>
        <v>157.34</v>
      </c>
      <c r="N590" t="str">
        <f>VLOOKUP(J590,银行退!A:I,9,FALSE)</f>
        <v>2017-09-08</v>
      </c>
    </row>
    <row r="591" spans="1:14" hidden="1">
      <c r="A591" s="1" t="s">
        <v>6541</v>
      </c>
      <c r="B591" s="1">
        <v>1900748</v>
      </c>
      <c r="C591" s="1" t="s">
        <v>3090</v>
      </c>
      <c r="D591" s="1" t="s">
        <v>3091</v>
      </c>
      <c r="E591" s="1" t="s">
        <v>3092</v>
      </c>
      <c r="F591" s="2">
        <v>2000</v>
      </c>
      <c r="G591" s="1" t="s">
        <v>9</v>
      </c>
      <c r="H591" s="1" t="s">
        <v>192</v>
      </c>
      <c r="I591" s="1" t="s">
        <v>193</v>
      </c>
      <c r="J591" s="1" t="s">
        <v>6542</v>
      </c>
      <c r="K591" s="1" t="s">
        <v>6543</v>
      </c>
      <c r="L591" s="1"/>
      <c r="M591">
        <f>VLOOKUP(J591,银行退!A:F,6,FALSE)</f>
        <v>2000</v>
      </c>
      <c r="N591" t="e">
        <f>VLOOKUP(J591,银行退!A:I,9,FALSE)</f>
        <v>#N/A</v>
      </c>
    </row>
    <row r="592" spans="1:14" hidden="1">
      <c r="A592" s="1" t="s">
        <v>6544</v>
      </c>
      <c r="B592" s="1">
        <v>1900749</v>
      </c>
      <c r="C592" s="1" t="s">
        <v>3094</v>
      </c>
      <c r="D592" s="1" t="s">
        <v>3095</v>
      </c>
      <c r="E592" s="1" t="s">
        <v>1054</v>
      </c>
      <c r="F592" s="2">
        <v>32.92</v>
      </c>
      <c r="G592" s="1" t="s">
        <v>9</v>
      </c>
      <c r="H592" s="1" t="s">
        <v>194</v>
      </c>
      <c r="I592" s="1" t="s">
        <v>194</v>
      </c>
      <c r="J592" s="1" t="s">
        <v>6545</v>
      </c>
      <c r="K592" s="1" t="s">
        <v>1046</v>
      </c>
      <c r="L592" s="1"/>
      <c r="M592">
        <f>VLOOKUP(J592,银行退!A:F,6,FALSE)</f>
        <v>32.92</v>
      </c>
      <c r="N592" t="str">
        <f>VLOOKUP(J592,银行退!A:I,9,FALSE)</f>
        <v>2017-09-08</v>
      </c>
    </row>
    <row r="593" spans="1:14" hidden="1">
      <c r="A593" s="1" t="s">
        <v>6546</v>
      </c>
      <c r="B593" s="1">
        <v>1900897</v>
      </c>
      <c r="C593" s="1" t="s">
        <v>3097</v>
      </c>
      <c r="D593" s="1" t="s">
        <v>3098</v>
      </c>
      <c r="E593" s="1" t="s">
        <v>3099</v>
      </c>
      <c r="F593" s="2">
        <v>450</v>
      </c>
      <c r="G593" s="1" t="s">
        <v>9</v>
      </c>
      <c r="H593" s="1" t="s">
        <v>192</v>
      </c>
      <c r="I593" s="1" t="s">
        <v>193</v>
      </c>
      <c r="J593" s="1" t="s">
        <v>6547</v>
      </c>
      <c r="K593" s="1" t="s">
        <v>6548</v>
      </c>
      <c r="L593" s="1"/>
      <c r="M593">
        <f>VLOOKUP(J593,银行退!A:F,6,FALSE)</f>
        <v>450</v>
      </c>
      <c r="N593" t="e">
        <f>VLOOKUP(J593,银行退!A:I,9,FALSE)</f>
        <v>#N/A</v>
      </c>
    </row>
    <row r="594" spans="1:14" hidden="1">
      <c r="A594" s="1" t="s">
        <v>6549</v>
      </c>
      <c r="B594" s="1">
        <v>1900900</v>
      </c>
      <c r="C594" s="1" t="s">
        <v>3101</v>
      </c>
      <c r="D594" s="1" t="s">
        <v>3102</v>
      </c>
      <c r="E594" s="1" t="s">
        <v>3103</v>
      </c>
      <c r="F594" s="2">
        <v>500</v>
      </c>
      <c r="G594" s="1" t="s">
        <v>9</v>
      </c>
      <c r="H594" s="1" t="s">
        <v>192</v>
      </c>
      <c r="I594" s="1" t="s">
        <v>193</v>
      </c>
      <c r="J594" s="1" t="s">
        <v>6550</v>
      </c>
      <c r="K594" s="1" t="s">
        <v>6551</v>
      </c>
      <c r="L594" s="1"/>
      <c r="M594">
        <f>VLOOKUP(J594,银行退!A:F,6,FALSE)</f>
        <v>500</v>
      </c>
      <c r="N594" t="e">
        <f>VLOOKUP(J594,银行退!A:I,9,FALSE)</f>
        <v>#N/A</v>
      </c>
    </row>
    <row r="595" spans="1:14" hidden="1">
      <c r="A595" s="1" t="s">
        <v>6552</v>
      </c>
      <c r="B595" s="1">
        <v>1901039</v>
      </c>
      <c r="C595" s="1" t="s">
        <v>3105</v>
      </c>
      <c r="D595" s="1" t="s">
        <v>3106</v>
      </c>
      <c r="E595" s="1" t="s">
        <v>3107</v>
      </c>
      <c r="F595" s="2">
        <v>500</v>
      </c>
      <c r="G595" s="1" t="s">
        <v>9</v>
      </c>
      <c r="H595" s="1" t="s">
        <v>192</v>
      </c>
      <c r="I595" s="1" t="s">
        <v>193</v>
      </c>
      <c r="J595" s="1" t="s">
        <v>6553</v>
      </c>
      <c r="K595" s="1" t="s">
        <v>207</v>
      </c>
      <c r="L595" s="1"/>
      <c r="M595">
        <f>VLOOKUP(J595,银行退!A:F,6,FALSE)</f>
        <v>500</v>
      </c>
      <c r="N595" t="e">
        <f>VLOOKUP(J595,银行退!A:I,9,FALSE)</f>
        <v>#N/A</v>
      </c>
    </row>
    <row r="596" spans="1:14" hidden="1">
      <c r="A596" s="1" t="s">
        <v>6554</v>
      </c>
      <c r="B596" s="1">
        <v>1901357</v>
      </c>
      <c r="C596" s="1" t="s">
        <v>3110</v>
      </c>
      <c r="D596" s="1" t="s">
        <v>3111</v>
      </c>
      <c r="E596" s="1" t="s">
        <v>3112</v>
      </c>
      <c r="F596" s="2">
        <v>10190.06</v>
      </c>
      <c r="G596" s="1" t="s">
        <v>9</v>
      </c>
      <c r="H596" s="1" t="s">
        <v>192</v>
      </c>
      <c r="I596" s="1" t="s">
        <v>193</v>
      </c>
      <c r="J596" s="1" t="s">
        <v>6555</v>
      </c>
      <c r="K596" s="1" t="s">
        <v>6556</v>
      </c>
      <c r="L596" s="1"/>
      <c r="M596">
        <f>VLOOKUP(J596,银行退!A:F,6,FALSE)</f>
        <v>10190.06</v>
      </c>
      <c r="N596" t="e">
        <f>VLOOKUP(J596,银行退!A:I,9,FALSE)</f>
        <v>#N/A</v>
      </c>
    </row>
    <row r="597" spans="1:14" hidden="1">
      <c r="A597" s="1" t="s">
        <v>6557</v>
      </c>
      <c r="B597" s="1">
        <v>1901379</v>
      </c>
      <c r="C597" s="1" t="s">
        <v>3114</v>
      </c>
      <c r="D597" s="1" t="s">
        <v>3115</v>
      </c>
      <c r="E597" s="1" t="s">
        <v>3116</v>
      </c>
      <c r="F597" s="2">
        <v>5449.48</v>
      </c>
      <c r="G597" s="1" t="s">
        <v>9</v>
      </c>
      <c r="H597" s="1" t="s">
        <v>192</v>
      </c>
      <c r="I597" s="1" t="s">
        <v>193</v>
      </c>
      <c r="J597" s="1" t="s">
        <v>6558</v>
      </c>
      <c r="K597" s="1" t="s">
        <v>6559</v>
      </c>
      <c r="L597" s="1"/>
      <c r="M597">
        <f>VLOOKUP(J597,银行退!A:F,6,FALSE)</f>
        <v>5449.48</v>
      </c>
      <c r="N597" t="e">
        <f>VLOOKUP(J597,银行退!A:I,9,FALSE)</f>
        <v>#N/A</v>
      </c>
    </row>
    <row r="598" spans="1:14" hidden="1">
      <c r="A598" s="1" t="s">
        <v>6560</v>
      </c>
      <c r="B598" s="1">
        <v>1901406</v>
      </c>
      <c r="C598" s="1" t="s">
        <v>3118</v>
      </c>
      <c r="D598" s="1" t="s">
        <v>3119</v>
      </c>
      <c r="E598" s="1" t="s">
        <v>3120</v>
      </c>
      <c r="F598" s="2">
        <v>892.83</v>
      </c>
      <c r="G598" s="1" t="s">
        <v>9</v>
      </c>
      <c r="H598" s="1" t="s">
        <v>192</v>
      </c>
      <c r="I598" s="1" t="s">
        <v>193</v>
      </c>
      <c r="J598" s="1" t="s">
        <v>6561</v>
      </c>
      <c r="K598" s="1" t="s">
        <v>6562</v>
      </c>
      <c r="L598" s="1"/>
      <c r="M598">
        <f>VLOOKUP(J598,银行退!A:F,6,FALSE)</f>
        <v>892.83</v>
      </c>
      <c r="N598" t="e">
        <f>VLOOKUP(J598,银行退!A:I,9,FALSE)</f>
        <v>#N/A</v>
      </c>
    </row>
    <row r="599" spans="1:14" hidden="1">
      <c r="A599" s="1" t="s">
        <v>6563</v>
      </c>
      <c r="B599" s="1">
        <v>1901427</v>
      </c>
      <c r="C599" s="1" t="s">
        <v>3122</v>
      </c>
      <c r="D599" s="1" t="s">
        <v>3111</v>
      </c>
      <c r="E599" s="1" t="s">
        <v>3112</v>
      </c>
      <c r="F599" s="2">
        <v>500</v>
      </c>
      <c r="G599" s="1" t="s">
        <v>9</v>
      </c>
      <c r="H599" s="1" t="s">
        <v>192</v>
      </c>
      <c r="I599" s="1" t="s">
        <v>193</v>
      </c>
      <c r="J599" s="1" t="s">
        <v>6564</v>
      </c>
      <c r="K599" s="1" t="s">
        <v>6565</v>
      </c>
      <c r="L599" s="1"/>
      <c r="M599">
        <f>VLOOKUP(J599,银行退!A:F,6,FALSE)</f>
        <v>500</v>
      </c>
      <c r="N599" t="e">
        <f>VLOOKUP(J599,银行退!A:I,9,FALSE)</f>
        <v>#N/A</v>
      </c>
    </row>
    <row r="600" spans="1:14" hidden="1">
      <c r="A600" s="1" t="s">
        <v>6566</v>
      </c>
      <c r="B600" s="1">
        <v>1901474</v>
      </c>
      <c r="C600" s="1" t="s">
        <v>3124</v>
      </c>
      <c r="D600" s="1" t="s">
        <v>3125</v>
      </c>
      <c r="E600" s="1" t="s">
        <v>3126</v>
      </c>
      <c r="F600" s="2">
        <v>471.5</v>
      </c>
      <c r="G600" s="1" t="s">
        <v>9</v>
      </c>
      <c r="H600" s="1" t="s">
        <v>192</v>
      </c>
      <c r="I600" s="1" t="s">
        <v>193</v>
      </c>
      <c r="J600" s="1" t="s">
        <v>6567</v>
      </c>
      <c r="K600" s="1" t="s">
        <v>6568</v>
      </c>
      <c r="L600" s="1"/>
      <c r="M600">
        <f>VLOOKUP(J600,银行退!A:F,6,FALSE)</f>
        <v>471.5</v>
      </c>
      <c r="N600" t="e">
        <f>VLOOKUP(J600,银行退!A:I,9,FALSE)</f>
        <v>#N/A</v>
      </c>
    </row>
    <row r="601" spans="1:14" hidden="1">
      <c r="A601" s="1" t="s">
        <v>6569</v>
      </c>
      <c r="B601" s="1">
        <v>1901659</v>
      </c>
      <c r="C601" s="1" t="s">
        <v>3128</v>
      </c>
      <c r="D601" s="1" t="s">
        <v>3129</v>
      </c>
      <c r="E601" s="1" t="s">
        <v>3130</v>
      </c>
      <c r="F601" s="2">
        <v>600</v>
      </c>
      <c r="G601" s="1" t="s">
        <v>9</v>
      </c>
      <c r="H601" s="1" t="s">
        <v>192</v>
      </c>
      <c r="I601" s="1" t="s">
        <v>193</v>
      </c>
      <c r="J601" s="1" t="s">
        <v>6570</v>
      </c>
      <c r="K601" s="1" t="s">
        <v>6571</v>
      </c>
      <c r="L601" s="1"/>
      <c r="M601">
        <f>VLOOKUP(J601,银行退!A:F,6,FALSE)</f>
        <v>600</v>
      </c>
      <c r="N601" t="e">
        <f>VLOOKUP(J601,银行退!A:I,9,FALSE)</f>
        <v>#N/A</v>
      </c>
    </row>
    <row r="602" spans="1:14" hidden="1">
      <c r="A602" s="1" t="s">
        <v>6572</v>
      </c>
      <c r="B602" s="1">
        <v>1901803</v>
      </c>
      <c r="C602" s="1" t="s">
        <v>3132</v>
      </c>
      <c r="D602" s="1" t="s">
        <v>186</v>
      </c>
      <c r="E602" s="1" t="s">
        <v>34</v>
      </c>
      <c r="F602" s="2">
        <v>466.54</v>
      </c>
      <c r="G602" s="1" t="s">
        <v>9</v>
      </c>
      <c r="H602" s="1" t="s">
        <v>192</v>
      </c>
      <c r="I602" s="1" t="s">
        <v>193</v>
      </c>
      <c r="J602" s="1" t="s">
        <v>6573</v>
      </c>
      <c r="K602" s="1" t="s">
        <v>6574</v>
      </c>
      <c r="L602" s="1"/>
      <c r="M602">
        <f>VLOOKUP(J602,银行退!A:F,6,FALSE)</f>
        <v>466.54</v>
      </c>
      <c r="N602" t="e">
        <f>VLOOKUP(J602,银行退!A:I,9,FALSE)</f>
        <v>#N/A</v>
      </c>
    </row>
    <row r="603" spans="1:14" hidden="1">
      <c r="A603" s="1" t="s">
        <v>6575</v>
      </c>
      <c r="B603" s="1">
        <v>1901882</v>
      </c>
      <c r="C603" s="1" t="s">
        <v>3134</v>
      </c>
      <c r="D603" s="1" t="s">
        <v>3135</v>
      </c>
      <c r="E603" s="1" t="s">
        <v>3136</v>
      </c>
      <c r="F603" s="2">
        <v>920</v>
      </c>
      <c r="G603" s="1" t="s">
        <v>9</v>
      </c>
      <c r="H603" s="1" t="s">
        <v>192</v>
      </c>
      <c r="I603" s="1" t="s">
        <v>193</v>
      </c>
      <c r="J603" s="1" t="s">
        <v>6576</v>
      </c>
      <c r="K603" s="1" t="s">
        <v>6577</v>
      </c>
      <c r="L603" s="1"/>
      <c r="M603">
        <f>VLOOKUP(J603,银行退!A:F,6,FALSE)</f>
        <v>920</v>
      </c>
      <c r="N603" t="e">
        <f>VLOOKUP(J603,银行退!A:I,9,FALSE)</f>
        <v>#N/A</v>
      </c>
    </row>
    <row r="604" spans="1:14" hidden="1">
      <c r="A604" s="1" t="s">
        <v>6578</v>
      </c>
      <c r="B604" s="1">
        <v>1902041</v>
      </c>
      <c r="C604" s="1" t="s">
        <v>3138</v>
      </c>
      <c r="D604" s="1" t="s">
        <v>3139</v>
      </c>
      <c r="E604" s="1" t="s">
        <v>3140</v>
      </c>
      <c r="F604" s="2">
        <v>272.16000000000003</v>
      </c>
      <c r="G604" s="1" t="s">
        <v>9</v>
      </c>
      <c r="H604" s="1" t="s">
        <v>192</v>
      </c>
      <c r="I604" s="1" t="s">
        <v>193</v>
      </c>
      <c r="J604" s="1" t="s">
        <v>6579</v>
      </c>
      <c r="K604" s="1" t="s">
        <v>6580</v>
      </c>
      <c r="L604" s="1"/>
      <c r="M604">
        <f>VLOOKUP(J604,银行退!A:F,6,FALSE)</f>
        <v>272.16000000000003</v>
      </c>
      <c r="N604" t="e">
        <f>VLOOKUP(J604,银行退!A:I,9,FALSE)</f>
        <v>#N/A</v>
      </c>
    </row>
    <row r="605" spans="1:14" hidden="1">
      <c r="A605" s="1" t="s">
        <v>6581</v>
      </c>
      <c r="B605" s="1">
        <v>1902157</v>
      </c>
      <c r="C605" s="1" t="s">
        <v>3142</v>
      </c>
      <c r="D605" s="1" t="s">
        <v>3143</v>
      </c>
      <c r="E605" s="1" t="s">
        <v>3144</v>
      </c>
      <c r="F605" s="2">
        <v>320</v>
      </c>
      <c r="G605" s="1" t="s">
        <v>9</v>
      </c>
      <c r="H605" s="1" t="s">
        <v>192</v>
      </c>
      <c r="I605" s="1" t="s">
        <v>193</v>
      </c>
      <c r="J605" s="1" t="s">
        <v>6582</v>
      </c>
      <c r="K605" s="1" t="s">
        <v>6583</v>
      </c>
      <c r="L605" s="1"/>
      <c r="M605">
        <f>VLOOKUP(J605,银行退!A:F,6,FALSE)</f>
        <v>320</v>
      </c>
      <c r="N605" t="e">
        <f>VLOOKUP(J605,银行退!A:I,9,FALSE)</f>
        <v>#N/A</v>
      </c>
    </row>
    <row r="606" spans="1:14" hidden="1">
      <c r="A606" s="1" t="s">
        <v>6584</v>
      </c>
      <c r="B606" s="1">
        <v>1903131</v>
      </c>
      <c r="C606" s="1" t="s">
        <v>3146</v>
      </c>
      <c r="D606" s="1" t="s">
        <v>3147</v>
      </c>
      <c r="E606" s="1" t="s">
        <v>3148</v>
      </c>
      <c r="F606" s="2">
        <v>104.5</v>
      </c>
      <c r="G606" s="1" t="s">
        <v>9</v>
      </c>
      <c r="H606" s="1" t="s">
        <v>192</v>
      </c>
      <c r="I606" s="1" t="s">
        <v>193</v>
      </c>
      <c r="J606" s="1" t="s">
        <v>6585</v>
      </c>
      <c r="K606" s="1" t="s">
        <v>6586</v>
      </c>
      <c r="L606" s="1"/>
      <c r="M606">
        <f>VLOOKUP(J606,银行退!A:F,6,FALSE)</f>
        <v>104.5</v>
      </c>
      <c r="N606" t="e">
        <f>VLOOKUP(J606,银行退!A:I,9,FALSE)</f>
        <v>#N/A</v>
      </c>
    </row>
    <row r="607" spans="1:14" hidden="1">
      <c r="A607" s="1" t="s">
        <v>6587</v>
      </c>
      <c r="B607" s="1">
        <v>1903374</v>
      </c>
      <c r="C607" s="1" t="s">
        <v>3150</v>
      </c>
      <c r="D607" s="1" t="s">
        <v>3151</v>
      </c>
      <c r="E607" s="1" t="s">
        <v>3152</v>
      </c>
      <c r="F607" s="2">
        <v>3225</v>
      </c>
      <c r="G607" s="1" t="s">
        <v>9</v>
      </c>
      <c r="H607" s="1" t="s">
        <v>192</v>
      </c>
      <c r="I607" s="1" t="s">
        <v>193</v>
      </c>
      <c r="J607" s="1" t="s">
        <v>6588</v>
      </c>
      <c r="K607" s="1" t="s">
        <v>6589</v>
      </c>
      <c r="L607" s="1"/>
      <c r="M607">
        <f>VLOOKUP(J607,银行退!A:F,6,FALSE)</f>
        <v>3225</v>
      </c>
      <c r="N607" t="e">
        <f>VLOOKUP(J607,银行退!A:I,9,FALSE)</f>
        <v>#N/A</v>
      </c>
    </row>
    <row r="608" spans="1:14" hidden="1">
      <c r="A608" s="1" t="s">
        <v>6590</v>
      </c>
      <c r="B608" s="1">
        <v>1903398</v>
      </c>
      <c r="C608" s="1" t="s">
        <v>3155</v>
      </c>
      <c r="D608" s="1" t="s">
        <v>3156</v>
      </c>
      <c r="E608" s="1" t="s">
        <v>3157</v>
      </c>
      <c r="F608" s="2">
        <v>1133.8900000000001</v>
      </c>
      <c r="G608" s="1" t="s">
        <v>9</v>
      </c>
      <c r="H608" s="1" t="s">
        <v>192</v>
      </c>
      <c r="I608" s="1" t="s">
        <v>193</v>
      </c>
      <c r="J608" s="1" t="s">
        <v>6591</v>
      </c>
      <c r="K608" s="1" t="s">
        <v>6592</v>
      </c>
      <c r="L608" s="1"/>
      <c r="M608">
        <f>VLOOKUP(J608,银行退!A:F,6,FALSE)</f>
        <v>1133.8900000000001</v>
      </c>
      <c r="N608" t="e">
        <f>VLOOKUP(J608,银行退!A:I,9,FALSE)</f>
        <v>#N/A</v>
      </c>
    </row>
    <row r="609" spans="1:14" hidden="1">
      <c r="A609" s="1" t="s">
        <v>6593</v>
      </c>
      <c r="B609" s="1">
        <v>1903487</v>
      </c>
      <c r="C609" s="1" t="s">
        <v>3159</v>
      </c>
      <c r="D609" s="1" t="s">
        <v>3160</v>
      </c>
      <c r="E609" s="1" t="s">
        <v>3161</v>
      </c>
      <c r="F609" s="2">
        <v>500</v>
      </c>
      <c r="G609" s="1" t="s">
        <v>9</v>
      </c>
      <c r="H609" s="1" t="s">
        <v>192</v>
      </c>
      <c r="I609" s="1" t="s">
        <v>193</v>
      </c>
      <c r="J609" s="1" t="s">
        <v>6594</v>
      </c>
      <c r="K609" s="1" t="s">
        <v>6589</v>
      </c>
      <c r="L609" s="1"/>
      <c r="M609">
        <f>VLOOKUP(J609,银行退!A:F,6,FALSE)</f>
        <v>500</v>
      </c>
      <c r="N609" t="e">
        <f>VLOOKUP(J609,银行退!A:I,9,FALSE)</f>
        <v>#N/A</v>
      </c>
    </row>
    <row r="610" spans="1:14" hidden="1">
      <c r="A610" s="1" t="s">
        <v>6595</v>
      </c>
      <c r="B610" s="1">
        <v>1904004</v>
      </c>
      <c r="C610" s="1" t="s">
        <v>3163</v>
      </c>
      <c r="D610" s="1" t="s">
        <v>3164</v>
      </c>
      <c r="E610" s="1" t="s">
        <v>3165</v>
      </c>
      <c r="F610" s="2">
        <v>50</v>
      </c>
      <c r="G610" s="1" t="s">
        <v>9</v>
      </c>
      <c r="H610" s="1" t="s">
        <v>192</v>
      </c>
      <c r="I610" s="1" t="s">
        <v>193</v>
      </c>
      <c r="J610" s="1" t="s">
        <v>6596</v>
      </c>
      <c r="K610" s="1" t="s">
        <v>6597</v>
      </c>
      <c r="L610" s="1"/>
      <c r="M610">
        <f>VLOOKUP(J610,银行退!A:F,6,FALSE)</f>
        <v>50</v>
      </c>
      <c r="N610" t="e">
        <f>VLOOKUP(J610,银行退!A:I,9,FALSE)</f>
        <v>#N/A</v>
      </c>
    </row>
    <row r="611" spans="1:14" hidden="1">
      <c r="A611" s="1" t="s">
        <v>6598</v>
      </c>
      <c r="B611" s="1">
        <v>1904023</v>
      </c>
      <c r="C611" s="1" t="s">
        <v>3167</v>
      </c>
      <c r="D611" s="1" t="s">
        <v>3168</v>
      </c>
      <c r="E611" s="1" t="s">
        <v>3169</v>
      </c>
      <c r="F611" s="2">
        <v>4424</v>
      </c>
      <c r="G611" s="1" t="s">
        <v>9</v>
      </c>
      <c r="H611" s="1" t="s">
        <v>192</v>
      </c>
      <c r="I611" s="1" t="s">
        <v>193</v>
      </c>
      <c r="J611" s="1" t="s">
        <v>6599</v>
      </c>
      <c r="K611" s="1" t="s">
        <v>6600</v>
      </c>
      <c r="L611" s="1"/>
      <c r="M611">
        <f>VLOOKUP(J611,银行退!A:F,6,FALSE)</f>
        <v>4424</v>
      </c>
      <c r="N611" t="e">
        <f>VLOOKUP(J611,银行退!A:I,9,FALSE)</f>
        <v>#N/A</v>
      </c>
    </row>
    <row r="612" spans="1:14" hidden="1">
      <c r="A612" s="1" t="s">
        <v>6601</v>
      </c>
      <c r="B612" s="1">
        <v>1904276</v>
      </c>
      <c r="C612" s="1" t="s">
        <v>3171</v>
      </c>
      <c r="D612" s="1" t="s">
        <v>3172</v>
      </c>
      <c r="E612" s="1" t="s">
        <v>3173</v>
      </c>
      <c r="F612" s="2">
        <v>156.13999999999999</v>
      </c>
      <c r="G612" s="1" t="s">
        <v>9</v>
      </c>
      <c r="H612" s="1" t="s">
        <v>192</v>
      </c>
      <c r="I612" s="1" t="s">
        <v>193</v>
      </c>
      <c r="J612" s="1" t="s">
        <v>6602</v>
      </c>
      <c r="K612" s="1" t="s">
        <v>6320</v>
      </c>
      <c r="L612" s="1"/>
      <c r="M612">
        <f>VLOOKUP(J612,银行退!A:F,6,FALSE)</f>
        <v>156.13999999999999</v>
      </c>
      <c r="N612" t="e">
        <f>VLOOKUP(J612,银行退!A:I,9,FALSE)</f>
        <v>#N/A</v>
      </c>
    </row>
    <row r="613" spans="1:14" hidden="1">
      <c r="A613" s="1" t="s">
        <v>6603</v>
      </c>
      <c r="B613" s="1">
        <v>1904284</v>
      </c>
      <c r="C613" s="1" t="s">
        <v>3175</v>
      </c>
      <c r="D613" s="1" t="s">
        <v>3176</v>
      </c>
      <c r="E613" s="1" t="s">
        <v>3177</v>
      </c>
      <c r="F613" s="2">
        <v>10000</v>
      </c>
      <c r="G613" s="1" t="s">
        <v>9</v>
      </c>
      <c r="H613" s="1" t="s">
        <v>192</v>
      </c>
      <c r="I613" s="1" t="s">
        <v>193</v>
      </c>
      <c r="J613" s="1" t="s">
        <v>6604</v>
      </c>
      <c r="K613" s="1" t="s">
        <v>6605</v>
      </c>
      <c r="L613" s="1"/>
      <c r="M613">
        <f>VLOOKUP(J613,银行退!A:F,6,FALSE)</f>
        <v>10000</v>
      </c>
      <c r="N613" t="e">
        <f>VLOOKUP(J613,银行退!A:I,9,FALSE)</f>
        <v>#N/A</v>
      </c>
    </row>
    <row r="614" spans="1:14" hidden="1">
      <c r="A614" s="1" t="s">
        <v>6606</v>
      </c>
      <c r="B614" s="1">
        <v>1904299</v>
      </c>
      <c r="C614" s="1" t="s">
        <v>3179</v>
      </c>
      <c r="D614" s="1" t="s">
        <v>3176</v>
      </c>
      <c r="E614" s="1" t="s">
        <v>3177</v>
      </c>
      <c r="F614" s="2">
        <v>500</v>
      </c>
      <c r="G614" s="1" t="s">
        <v>9</v>
      </c>
      <c r="H614" s="1" t="s">
        <v>192</v>
      </c>
      <c r="I614" s="1" t="s">
        <v>193</v>
      </c>
      <c r="J614" s="1" t="s">
        <v>6607</v>
      </c>
      <c r="K614" s="1" t="s">
        <v>6608</v>
      </c>
      <c r="L614" s="1"/>
      <c r="M614">
        <f>VLOOKUP(J614,银行退!A:F,6,FALSE)</f>
        <v>500</v>
      </c>
      <c r="N614" t="e">
        <f>VLOOKUP(J614,银行退!A:I,9,FALSE)</f>
        <v>#N/A</v>
      </c>
    </row>
    <row r="615" spans="1:14" hidden="1">
      <c r="A615" s="1" t="s">
        <v>6609</v>
      </c>
      <c r="B615" s="1">
        <v>1904467</v>
      </c>
      <c r="C615" s="1" t="s">
        <v>3181</v>
      </c>
      <c r="D615" s="1" t="s">
        <v>3182</v>
      </c>
      <c r="E615" s="1" t="s">
        <v>3183</v>
      </c>
      <c r="F615" s="2">
        <v>59</v>
      </c>
      <c r="G615" s="1" t="s">
        <v>9</v>
      </c>
      <c r="H615" s="1" t="s">
        <v>192</v>
      </c>
      <c r="I615" s="1" t="s">
        <v>193</v>
      </c>
      <c r="J615" s="1" t="s">
        <v>6610</v>
      </c>
      <c r="K615" s="1" t="s">
        <v>6611</v>
      </c>
      <c r="L615" s="1"/>
      <c r="M615">
        <f>VLOOKUP(J615,银行退!A:F,6,FALSE)</f>
        <v>59</v>
      </c>
      <c r="N615" t="e">
        <f>VLOOKUP(J615,银行退!A:I,9,FALSE)</f>
        <v>#N/A</v>
      </c>
    </row>
    <row r="616" spans="1:14" hidden="1">
      <c r="A616" s="1" t="s">
        <v>6612</v>
      </c>
      <c r="B616" s="1">
        <v>1904558</v>
      </c>
      <c r="C616" s="1" t="s">
        <v>3185</v>
      </c>
      <c r="D616" s="1" t="s">
        <v>3186</v>
      </c>
      <c r="E616" s="1" t="s">
        <v>3187</v>
      </c>
      <c r="F616" s="2">
        <v>14.5</v>
      </c>
      <c r="G616" s="1" t="s">
        <v>9</v>
      </c>
      <c r="H616" s="1" t="s">
        <v>192</v>
      </c>
      <c r="I616" s="1" t="s">
        <v>193</v>
      </c>
      <c r="J616" s="1" t="s">
        <v>6613</v>
      </c>
      <c r="K616" s="1" t="s">
        <v>6614</v>
      </c>
      <c r="L616" s="1"/>
      <c r="M616">
        <f>VLOOKUP(J616,银行退!A:F,6,FALSE)</f>
        <v>14.5</v>
      </c>
      <c r="N616" t="e">
        <f>VLOOKUP(J616,银行退!A:I,9,FALSE)</f>
        <v>#N/A</v>
      </c>
    </row>
    <row r="617" spans="1:14" hidden="1">
      <c r="A617" s="1" t="s">
        <v>6615</v>
      </c>
      <c r="B617" s="1">
        <v>1904729</v>
      </c>
      <c r="C617" s="1" t="s">
        <v>3189</v>
      </c>
      <c r="D617" s="1" t="s">
        <v>3190</v>
      </c>
      <c r="E617" s="1" t="s">
        <v>3191</v>
      </c>
      <c r="F617" s="2">
        <v>1699</v>
      </c>
      <c r="G617" s="1" t="s">
        <v>9</v>
      </c>
      <c r="H617" s="1" t="s">
        <v>192</v>
      </c>
      <c r="I617" s="1" t="s">
        <v>193</v>
      </c>
      <c r="J617" s="1" t="s">
        <v>6616</v>
      </c>
      <c r="K617" s="1" t="s">
        <v>6617</v>
      </c>
      <c r="L617" s="1"/>
      <c r="M617">
        <f>VLOOKUP(J617,银行退!A:F,6,FALSE)</f>
        <v>1699</v>
      </c>
      <c r="N617" t="e">
        <f>VLOOKUP(J617,银行退!A:I,9,FALSE)</f>
        <v>#N/A</v>
      </c>
    </row>
    <row r="618" spans="1:14" hidden="1">
      <c r="A618" s="1" t="s">
        <v>6618</v>
      </c>
      <c r="B618" s="1">
        <v>1904978</v>
      </c>
      <c r="C618" s="1" t="s">
        <v>3193</v>
      </c>
      <c r="D618" s="1" t="s">
        <v>3194</v>
      </c>
      <c r="E618" s="1" t="s">
        <v>3195</v>
      </c>
      <c r="F618" s="2">
        <v>836.23</v>
      </c>
      <c r="G618" s="1" t="s">
        <v>9</v>
      </c>
      <c r="H618" s="1" t="s">
        <v>192</v>
      </c>
      <c r="I618" s="1" t="s">
        <v>193</v>
      </c>
      <c r="J618" s="1" t="s">
        <v>6619</v>
      </c>
      <c r="K618" s="1" t="s">
        <v>6620</v>
      </c>
      <c r="L618" s="1"/>
      <c r="M618">
        <f>VLOOKUP(J618,银行退!A:F,6,FALSE)</f>
        <v>836.23</v>
      </c>
      <c r="N618" t="e">
        <f>VLOOKUP(J618,银行退!A:I,9,FALSE)</f>
        <v>#N/A</v>
      </c>
    </row>
    <row r="619" spans="1:14" hidden="1">
      <c r="A619" s="1" t="s">
        <v>6621</v>
      </c>
      <c r="B619" s="1">
        <v>1905284</v>
      </c>
      <c r="C619" s="1" t="s">
        <v>3197</v>
      </c>
      <c r="D619" s="1" t="s">
        <v>3198</v>
      </c>
      <c r="E619" s="1" t="s">
        <v>3199</v>
      </c>
      <c r="F619" s="2">
        <v>7396</v>
      </c>
      <c r="G619" s="1" t="s">
        <v>9</v>
      </c>
      <c r="H619" s="1" t="s">
        <v>192</v>
      </c>
      <c r="I619" s="1" t="s">
        <v>193</v>
      </c>
      <c r="J619" s="1" t="s">
        <v>6622</v>
      </c>
      <c r="K619" s="1" t="s">
        <v>6623</v>
      </c>
      <c r="L619" s="1"/>
      <c r="M619">
        <f>VLOOKUP(J619,银行退!A:F,6,FALSE)</f>
        <v>7396</v>
      </c>
      <c r="N619" t="e">
        <f>VLOOKUP(J619,银行退!A:I,9,FALSE)</f>
        <v>#N/A</v>
      </c>
    </row>
    <row r="620" spans="1:14" hidden="1">
      <c r="A620" s="1" t="s">
        <v>6624</v>
      </c>
      <c r="B620" s="1">
        <v>1905525</v>
      </c>
      <c r="C620" s="1" t="s">
        <v>3201</v>
      </c>
      <c r="D620" s="1" t="s">
        <v>3202</v>
      </c>
      <c r="E620" s="1" t="s">
        <v>3203</v>
      </c>
      <c r="F620" s="2">
        <v>305.02</v>
      </c>
      <c r="G620" s="1" t="s">
        <v>9</v>
      </c>
      <c r="H620" s="1" t="s">
        <v>192</v>
      </c>
      <c r="I620" s="1" t="s">
        <v>193</v>
      </c>
      <c r="J620" s="1" t="s">
        <v>6625</v>
      </c>
      <c r="K620" s="1" t="s">
        <v>6626</v>
      </c>
      <c r="L620" s="1"/>
      <c r="M620">
        <f>VLOOKUP(J620,银行退!A:F,6,FALSE)</f>
        <v>305.02</v>
      </c>
      <c r="N620" t="e">
        <f>VLOOKUP(J620,银行退!A:I,9,FALSE)</f>
        <v>#N/A</v>
      </c>
    </row>
    <row r="621" spans="1:14" hidden="1">
      <c r="A621" s="1" t="s">
        <v>6627</v>
      </c>
      <c r="B621" s="1">
        <v>1905587</v>
      </c>
      <c r="C621" s="1" t="s">
        <v>3205</v>
      </c>
      <c r="D621" s="1" t="s">
        <v>3206</v>
      </c>
      <c r="E621" s="1" t="s">
        <v>3207</v>
      </c>
      <c r="F621" s="2">
        <v>11983.61</v>
      </c>
      <c r="G621" s="1" t="s">
        <v>9</v>
      </c>
      <c r="H621" s="1" t="s">
        <v>192</v>
      </c>
      <c r="I621" s="1" t="s">
        <v>193</v>
      </c>
      <c r="J621" s="1" t="s">
        <v>6628</v>
      </c>
      <c r="K621" s="1" t="s">
        <v>6629</v>
      </c>
      <c r="L621" s="1"/>
      <c r="M621">
        <f>VLOOKUP(J621,银行退!A:F,6,FALSE)</f>
        <v>11983.61</v>
      </c>
      <c r="N621" t="e">
        <f>VLOOKUP(J621,银行退!A:I,9,FALSE)</f>
        <v>#N/A</v>
      </c>
    </row>
    <row r="622" spans="1:14" hidden="1">
      <c r="A622" s="1" t="s">
        <v>6630</v>
      </c>
      <c r="B622" s="1">
        <v>1905589</v>
      </c>
      <c r="C622" s="1" t="s">
        <v>3209</v>
      </c>
      <c r="D622" s="1" t="s">
        <v>3210</v>
      </c>
      <c r="E622" s="1" t="s">
        <v>3211</v>
      </c>
      <c r="F622" s="2">
        <v>18</v>
      </c>
      <c r="G622" s="1" t="s">
        <v>9</v>
      </c>
      <c r="H622" s="1" t="s">
        <v>192</v>
      </c>
      <c r="I622" s="1" t="s">
        <v>193</v>
      </c>
      <c r="J622" s="1" t="s">
        <v>6631</v>
      </c>
      <c r="K622" s="1" t="s">
        <v>6632</v>
      </c>
      <c r="L622" s="1"/>
      <c r="M622">
        <f>VLOOKUP(J622,银行退!A:F,6,FALSE)</f>
        <v>18</v>
      </c>
      <c r="N622" t="e">
        <f>VLOOKUP(J622,银行退!A:I,9,FALSE)</f>
        <v>#N/A</v>
      </c>
    </row>
    <row r="623" spans="1:14" hidden="1">
      <c r="A623" s="1" t="s">
        <v>6633</v>
      </c>
      <c r="B623" s="1">
        <v>1905688</v>
      </c>
      <c r="C623" s="1" t="s">
        <v>3213</v>
      </c>
      <c r="D623" s="1" t="s">
        <v>3214</v>
      </c>
      <c r="E623" s="1" t="s">
        <v>3215</v>
      </c>
      <c r="F623" s="2">
        <v>802</v>
      </c>
      <c r="G623" s="1" t="s">
        <v>9</v>
      </c>
      <c r="H623" s="1" t="s">
        <v>192</v>
      </c>
      <c r="I623" s="1" t="s">
        <v>193</v>
      </c>
      <c r="J623" s="1" t="s">
        <v>6634</v>
      </c>
      <c r="K623" s="1" t="s">
        <v>586</v>
      </c>
      <c r="L623" s="1"/>
      <c r="M623">
        <f>VLOOKUP(J623,银行退!A:F,6,FALSE)</f>
        <v>802</v>
      </c>
      <c r="N623" t="e">
        <f>VLOOKUP(J623,银行退!A:I,9,FALSE)</f>
        <v>#N/A</v>
      </c>
    </row>
    <row r="624" spans="1:14" hidden="1">
      <c r="A624" s="1" t="s">
        <v>6635</v>
      </c>
      <c r="B624" s="1">
        <v>1905892</v>
      </c>
      <c r="C624" s="1" t="s">
        <v>3217</v>
      </c>
      <c r="D624" s="1" t="s">
        <v>3218</v>
      </c>
      <c r="E624" s="1" t="s">
        <v>3219</v>
      </c>
      <c r="F624" s="2">
        <v>2500</v>
      </c>
      <c r="G624" s="1" t="s">
        <v>9</v>
      </c>
      <c r="H624" s="1" t="s">
        <v>192</v>
      </c>
      <c r="I624" s="1" t="s">
        <v>193</v>
      </c>
      <c r="J624" s="1" t="s">
        <v>6636</v>
      </c>
      <c r="K624" s="1" t="s">
        <v>6637</v>
      </c>
      <c r="L624" s="1"/>
      <c r="M624">
        <f>VLOOKUP(J624,银行退!A:F,6,FALSE)</f>
        <v>2500</v>
      </c>
      <c r="N624" t="e">
        <f>VLOOKUP(J624,银行退!A:I,9,FALSE)</f>
        <v>#N/A</v>
      </c>
    </row>
    <row r="625" spans="1:14" hidden="1">
      <c r="A625" s="1" t="s">
        <v>6638</v>
      </c>
      <c r="B625" s="1">
        <v>1906042</v>
      </c>
      <c r="C625" s="1" t="s">
        <v>3221</v>
      </c>
      <c r="D625" s="1" t="s">
        <v>3222</v>
      </c>
      <c r="E625" s="1" t="s">
        <v>3223</v>
      </c>
      <c r="F625" s="2">
        <v>520</v>
      </c>
      <c r="G625" s="1" t="s">
        <v>9</v>
      </c>
      <c r="H625" s="1" t="s">
        <v>192</v>
      </c>
      <c r="I625" s="1" t="s">
        <v>193</v>
      </c>
      <c r="J625" s="1" t="s">
        <v>6639</v>
      </c>
      <c r="K625" s="1" t="s">
        <v>6640</v>
      </c>
      <c r="L625" s="1"/>
      <c r="M625">
        <f>VLOOKUP(J625,银行退!A:F,6,FALSE)</f>
        <v>520</v>
      </c>
      <c r="N625" t="e">
        <f>VLOOKUP(J625,银行退!A:I,9,FALSE)</f>
        <v>#N/A</v>
      </c>
    </row>
    <row r="626" spans="1:14" hidden="1">
      <c r="A626" s="1" t="s">
        <v>6641</v>
      </c>
      <c r="B626" s="1">
        <v>1906305</v>
      </c>
      <c r="C626" s="1" t="s">
        <v>3225</v>
      </c>
      <c r="D626" s="1" t="s">
        <v>3226</v>
      </c>
      <c r="E626" s="1" t="s">
        <v>3227</v>
      </c>
      <c r="F626" s="2">
        <v>70</v>
      </c>
      <c r="G626" s="1" t="s">
        <v>9</v>
      </c>
      <c r="H626" s="1" t="s">
        <v>192</v>
      </c>
      <c r="I626" s="1" t="s">
        <v>193</v>
      </c>
      <c r="J626" s="1" t="s">
        <v>6642</v>
      </c>
      <c r="K626" s="1" t="s">
        <v>6643</v>
      </c>
      <c r="L626" s="1"/>
      <c r="M626">
        <f>VLOOKUP(J626,银行退!A:F,6,FALSE)</f>
        <v>70</v>
      </c>
      <c r="N626" t="e">
        <f>VLOOKUP(J626,银行退!A:I,9,FALSE)</f>
        <v>#N/A</v>
      </c>
    </row>
    <row r="627" spans="1:14" hidden="1">
      <c r="A627" s="1" t="s">
        <v>6644</v>
      </c>
      <c r="B627" s="1">
        <v>1906434</v>
      </c>
      <c r="C627" s="1" t="s">
        <v>3229</v>
      </c>
      <c r="D627" s="1" t="s">
        <v>3230</v>
      </c>
      <c r="E627" s="1" t="s">
        <v>3231</v>
      </c>
      <c r="F627" s="2">
        <v>3545</v>
      </c>
      <c r="G627" s="1" t="s">
        <v>9</v>
      </c>
      <c r="H627" s="1" t="s">
        <v>192</v>
      </c>
      <c r="I627" s="1" t="s">
        <v>193</v>
      </c>
      <c r="J627" s="1" t="s">
        <v>6645</v>
      </c>
      <c r="K627" s="1" t="s">
        <v>6646</v>
      </c>
      <c r="L627" s="1"/>
      <c r="M627">
        <f>VLOOKUP(J627,银行退!A:F,6,FALSE)</f>
        <v>3545</v>
      </c>
      <c r="N627" t="e">
        <f>VLOOKUP(J627,银行退!A:I,9,FALSE)</f>
        <v>#N/A</v>
      </c>
    </row>
    <row r="628" spans="1:14" hidden="1">
      <c r="A628" s="1" t="s">
        <v>6647</v>
      </c>
      <c r="B628" s="1">
        <v>1906688</v>
      </c>
      <c r="C628" s="1" t="s">
        <v>3233</v>
      </c>
      <c r="D628" s="1" t="s">
        <v>3234</v>
      </c>
      <c r="E628" s="1" t="s">
        <v>3235</v>
      </c>
      <c r="F628" s="2">
        <v>778</v>
      </c>
      <c r="G628" s="1" t="s">
        <v>9</v>
      </c>
      <c r="H628" s="1" t="s">
        <v>192</v>
      </c>
      <c r="I628" s="1" t="s">
        <v>193</v>
      </c>
      <c r="J628" s="1" t="s">
        <v>6648</v>
      </c>
      <c r="K628" s="1" t="s">
        <v>6649</v>
      </c>
      <c r="L628" s="1"/>
      <c r="M628">
        <f>VLOOKUP(J628,银行退!A:F,6,FALSE)</f>
        <v>778</v>
      </c>
      <c r="N628" t="e">
        <f>VLOOKUP(J628,银行退!A:I,9,FALSE)</f>
        <v>#N/A</v>
      </c>
    </row>
    <row r="629" spans="1:14" hidden="1">
      <c r="A629" s="1" t="s">
        <v>6650</v>
      </c>
      <c r="B629" s="1">
        <v>1906730</v>
      </c>
      <c r="C629" s="1" t="s">
        <v>3237</v>
      </c>
      <c r="D629" s="1" t="s">
        <v>3238</v>
      </c>
      <c r="E629" s="1" t="s">
        <v>3239</v>
      </c>
      <c r="F629" s="2">
        <v>235.08</v>
      </c>
      <c r="G629" s="1" t="s">
        <v>9</v>
      </c>
      <c r="H629" s="1" t="s">
        <v>192</v>
      </c>
      <c r="I629" s="1" t="s">
        <v>193</v>
      </c>
      <c r="J629" s="1" t="s">
        <v>6651</v>
      </c>
      <c r="K629" s="1" t="s">
        <v>6652</v>
      </c>
      <c r="L629" s="1"/>
      <c r="M629">
        <f>VLOOKUP(J629,银行退!A:F,6,FALSE)</f>
        <v>235.08</v>
      </c>
      <c r="N629" t="e">
        <f>VLOOKUP(J629,银行退!A:I,9,FALSE)</f>
        <v>#N/A</v>
      </c>
    </row>
    <row r="630" spans="1:14" hidden="1">
      <c r="A630" s="1" t="s">
        <v>6653</v>
      </c>
      <c r="B630" s="1">
        <v>1906833</v>
      </c>
      <c r="C630" s="1" t="s">
        <v>3241</v>
      </c>
      <c r="D630" s="1" t="s">
        <v>3242</v>
      </c>
      <c r="E630" s="1" t="s">
        <v>3243</v>
      </c>
      <c r="F630" s="2">
        <v>4763.32</v>
      </c>
      <c r="G630" s="1" t="s">
        <v>9</v>
      </c>
      <c r="H630" s="1" t="s">
        <v>192</v>
      </c>
      <c r="I630" s="1" t="s">
        <v>193</v>
      </c>
      <c r="J630" s="1" t="s">
        <v>6654</v>
      </c>
      <c r="K630" s="1" t="s">
        <v>6655</v>
      </c>
      <c r="L630" s="1"/>
      <c r="M630">
        <f>VLOOKUP(J630,银行退!A:F,6,FALSE)</f>
        <v>4763.32</v>
      </c>
      <c r="N630" t="e">
        <f>VLOOKUP(J630,银行退!A:I,9,FALSE)</f>
        <v>#N/A</v>
      </c>
    </row>
    <row r="631" spans="1:14" hidden="1">
      <c r="A631" s="1" t="s">
        <v>6656</v>
      </c>
      <c r="B631" s="1">
        <v>1907146</v>
      </c>
      <c r="C631" s="1" t="s">
        <v>3245</v>
      </c>
      <c r="D631" s="1" t="s">
        <v>3246</v>
      </c>
      <c r="E631" s="1" t="s">
        <v>3247</v>
      </c>
      <c r="F631" s="2">
        <v>500</v>
      </c>
      <c r="G631" s="1" t="s">
        <v>9</v>
      </c>
      <c r="H631" s="1" t="s">
        <v>192</v>
      </c>
      <c r="I631" s="1" t="s">
        <v>193</v>
      </c>
      <c r="J631" s="1" t="s">
        <v>6657</v>
      </c>
      <c r="K631" s="1" t="s">
        <v>6658</v>
      </c>
      <c r="L631" s="1"/>
      <c r="M631">
        <f>VLOOKUP(J631,银行退!A:F,6,FALSE)</f>
        <v>500</v>
      </c>
      <c r="N631" t="e">
        <f>VLOOKUP(J631,银行退!A:I,9,FALSE)</f>
        <v>#N/A</v>
      </c>
    </row>
    <row r="632" spans="1:14" hidden="1">
      <c r="A632" s="1" t="s">
        <v>6659</v>
      </c>
      <c r="B632" s="1">
        <v>1907194</v>
      </c>
      <c r="C632" s="1" t="s">
        <v>3249</v>
      </c>
      <c r="D632" s="1" t="s">
        <v>3250</v>
      </c>
      <c r="E632" s="1" t="s">
        <v>3251</v>
      </c>
      <c r="F632" s="2">
        <v>591.4</v>
      </c>
      <c r="G632" s="1" t="s">
        <v>9</v>
      </c>
      <c r="H632" s="1" t="s">
        <v>194</v>
      </c>
      <c r="I632" s="1" t="s">
        <v>194</v>
      </c>
      <c r="J632" s="1" t="s">
        <v>6660</v>
      </c>
      <c r="K632" s="1" t="s">
        <v>1038</v>
      </c>
      <c r="L632" s="1"/>
      <c r="M632">
        <f>VLOOKUP(J632,银行退!A:F,6,FALSE)</f>
        <v>591.4</v>
      </c>
      <c r="N632" t="str">
        <f>VLOOKUP(J632,银行退!A:I,9,FALSE)</f>
        <v>2017-09-11</v>
      </c>
    </row>
    <row r="633" spans="1:14" hidden="1">
      <c r="A633" s="1" t="s">
        <v>6661</v>
      </c>
      <c r="B633" s="1">
        <v>1907323</v>
      </c>
      <c r="C633" s="1" t="s">
        <v>3253</v>
      </c>
      <c r="D633" s="1" t="s">
        <v>2939</v>
      </c>
      <c r="E633" s="1" t="s">
        <v>2940</v>
      </c>
      <c r="F633" s="2">
        <v>14.5</v>
      </c>
      <c r="G633" s="1" t="s">
        <v>9</v>
      </c>
      <c r="H633" s="1" t="s">
        <v>192</v>
      </c>
      <c r="I633" s="1" t="s">
        <v>193</v>
      </c>
      <c r="J633" s="1" t="s">
        <v>6662</v>
      </c>
      <c r="K633" s="1" t="s">
        <v>6430</v>
      </c>
      <c r="L633" s="1"/>
      <c r="M633">
        <f>VLOOKUP(J633,银行退!A:F,6,FALSE)</f>
        <v>14.5</v>
      </c>
      <c r="N633" t="e">
        <f>VLOOKUP(J633,银行退!A:I,9,FALSE)</f>
        <v>#N/A</v>
      </c>
    </row>
    <row r="634" spans="1:14" hidden="1">
      <c r="A634" s="1" t="s">
        <v>6663</v>
      </c>
      <c r="B634" s="1">
        <v>1907460</v>
      </c>
      <c r="C634" s="1" t="s">
        <v>3255</v>
      </c>
      <c r="D634" s="1" t="s">
        <v>3256</v>
      </c>
      <c r="E634" s="1" t="s">
        <v>3257</v>
      </c>
      <c r="F634" s="2">
        <v>20</v>
      </c>
      <c r="G634" s="1" t="s">
        <v>9</v>
      </c>
      <c r="H634" s="1" t="s">
        <v>192</v>
      </c>
      <c r="I634" s="1" t="s">
        <v>193</v>
      </c>
      <c r="J634" s="1" t="s">
        <v>6664</v>
      </c>
      <c r="K634" s="1" t="s">
        <v>6191</v>
      </c>
      <c r="L634" s="1"/>
      <c r="M634">
        <f>VLOOKUP(J634,银行退!A:F,6,FALSE)</f>
        <v>20</v>
      </c>
      <c r="N634" t="e">
        <f>VLOOKUP(J634,银行退!A:I,9,FALSE)</f>
        <v>#N/A</v>
      </c>
    </row>
    <row r="635" spans="1:14" hidden="1">
      <c r="A635" s="1" t="s">
        <v>6665</v>
      </c>
      <c r="B635" s="1">
        <v>1907542</v>
      </c>
      <c r="C635" s="1" t="s">
        <v>3259</v>
      </c>
      <c r="D635" s="1" t="s">
        <v>3260</v>
      </c>
      <c r="E635" s="1" t="s">
        <v>3261</v>
      </c>
      <c r="F635" s="2">
        <v>150</v>
      </c>
      <c r="G635" s="1" t="s">
        <v>9</v>
      </c>
      <c r="H635" s="1" t="s">
        <v>192</v>
      </c>
      <c r="I635" s="1" t="s">
        <v>193</v>
      </c>
      <c r="J635" s="1" t="s">
        <v>6666</v>
      </c>
      <c r="K635" s="1" t="s">
        <v>6667</v>
      </c>
      <c r="L635" s="1"/>
      <c r="M635">
        <f>VLOOKUP(J635,银行退!A:F,6,FALSE)</f>
        <v>150</v>
      </c>
      <c r="N635" t="e">
        <f>VLOOKUP(J635,银行退!A:I,9,FALSE)</f>
        <v>#N/A</v>
      </c>
    </row>
    <row r="636" spans="1:14" hidden="1">
      <c r="A636" s="1" t="s">
        <v>6668</v>
      </c>
      <c r="B636" s="1">
        <v>1907562</v>
      </c>
      <c r="C636" s="1" t="s">
        <v>3263</v>
      </c>
      <c r="D636" s="1" t="s">
        <v>3264</v>
      </c>
      <c r="E636" s="1" t="s">
        <v>3265</v>
      </c>
      <c r="F636" s="2">
        <v>1252.47</v>
      </c>
      <c r="G636" s="1" t="s">
        <v>9</v>
      </c>
      <c r="H636" s="1" t="s">
        <v>192</v>
      </c>
      <c r="I636" s="1" t="s">
        <v>193</v>
      </c>
      <c r="J636" s="1" t="s">
        <v>6669</v>
      </c>
      <c r="K636" s="1" t="s">
        <v>6670</v>
      </c>
      <c r="L636" s="1"/>
      <c r="M636">
        <f>VLOOKUP(J636,银行退!A:F,6,FALSE)</f>
        <v>1252.47</v>
      </c>
      <c r="N636" t="e">
        <f>VLOOKUP(J636,银行退!A:I,9,FALSE)</f>
        <v>#N/A</v>
      </c>
    </row>
    <row r="637" spans="1:14" hidden="1">
      <c r="A637" s="1" t="s">
        <v>6671</v>
      </c>
      <c r="B637" s="1">
        <v>1907671</v>
      </c>
      <c r="C637" s="1" t="s">
        <v>3267</v>
      </c>
      <c r="D637" s="1" t="s">
        <v>3268</v>
      </c>
      <c r="E637" s="1" t="s">
        <v>985</v>
      </c>
      <c r="F637" s="2">
        <v>984.89</v>
      </c>
      <c r="G637" s="1" t="s">
        <v>9</v>
      </c>
      <c r="H637" s="1" t="s">
        <v>194</v>
      </c>
      <c r="I637" s="1" t="s">
        <v>194</v>
      </c>
      <c r="J637" s="1" t="s">
        <v>6672</v>
      </c>
      <c r="K637" s="1" t="s">
        <v>984</v>
      </c>
      <c r="L637" s="1"/>
      <c r="M637">
        <f>VLOOKUP(J637,银行退!A:F,6,FALSE)</f>
        <v>984.89</v>
      </c>
      <c r="N637" t="str">
        <f>VLOOKUP(J637,银行退!A:I,9,FALSE)</f>
        <v>2017-09-11</v>
      </c>
    </row>
    <row r="638" spans="1:14" hidden="1">
      <c r="A638" s="1" t="s">
        <v>6673</v>
      </c>
      <c r="B638" s="1">
        <v>1907755</v>
      </c>
      <c r="C638" s="1" t="s">
        <v>3270</v>
      </c>
      <c r="D638" s="1" t="s">
        <v>3271</v>
      </c>
      <c r="E638" s="1" t="s">
        <v>3272</v>
      </c>
      <c r="F638" s="2">
        <v>725.19</v>
      </c>
      <c r="G638" s="1" t="s">
        <v>9</v>
      </c>
      <c r="H638" s="1" t="s">
        <v>192</v>
      </c>
      <c r="I638" s="1" t="s">
        <v>193</v>
      </c>
      <c r="J638" s="1" t="s">
        <v>6674</v>
      </c>
      <c r="K638" s="1" t="s">
        <v>6675</v>
      </c>
      <c r="L638" s="1"/>
      <c r="M638">
        <f>VLOOKUP(J638,银行退!A:F,6,FALSE)</f>
        <v>725.19</v>
      </c>
      <c r="N638" t="e">
        <f>VLOOKUP(J638,银行退!A:I,9,FALSE)</f>
        <v>#N/A</v>
      </c>
    </row>
    <row r="639" spans="1:14" hidden="1">
      <c r="A639" s="1" t="s">
        <v>6676</v>
      </c>
      <c r="B639" s="1">
        <v>1907908</v>
      </c>
      <c r="C639" s="1" t="s">
        <v>3274</v>
      </c>
      <c r="D639" s="1" t="s">
        <v>3275</v>
      </c>
      <c r="E639" s="1" t="s">
        <v>3276</v>
      </c>
      <c r="F639" s="2">
        <v>10000</v>
      </c>
      <c r="G639" s="1" t="s">
        <v>9</v>
      </c>
      <c r="H639" s="1" t="s">
        <v>192</v>
      </c>
      <c r="I639" s="1" t="s">
        <v>193</v>
      </c>
      <c r="J639" s="1" t="s">
        <v>6677</v>
      </c>
      <c r="K639" s="1" t="s">
        <v>6678</v>
      </c>
      <c r="L639" s="1"/>
      <c r="M639">
        <f>VLOOKUP(J639,银行退!A:F,6,FALSE)</f>
        <v>10000</v>
      </c>
      <c r="N639" t="e">
        <f>VLOOKUP(J639,银行退!A:I,9,FALSE)</f>
        <v>#N/A</v>
      </c>
    </row>
    <row r="640" spans="1:14" hidden="1">
      <c r="A640" s="1" t="s">
        <v>6679</v>
      </c>
      <c r="B640" s="1">
        <v>1907915</v>
      </c>
      <c r="C640" s="1" t="s">
        <v>3278</v>
      </c>
      <c r="D640" s="1" t="s">
        <v>3275</v>
      </c>
      <c r="E640" s="1" t="s">
        <v>3276</v>
      </c>
      <c r="F640" s="2">
        <v>1200</v>
      </c>
      <c r="G640" s="1" t="s">
        <v>9</v>
      </c>
      <c r="H640" s="1" t="s">
        <v>192</v>
      </c>
      <c r="I640" s="1" t="s">
        <v>193</v>
      </c>
      <c r="J640" s="1" t="s">
        <v>6680</v>
      </c>
      <c r="K640" s="1" t="s">
        <v>6678</v>
      </c>
      <c r="L640" s="1"/>
      <c r="M640">
        <f>VLOOKUP(J640,银行退!A:F,6,FALSE)</f>
        <v>1200</v>
      </c>
      <c r="N640" t="e">
        <f>VLOOKUP(J640,银行退!A:I,9,FALSE)</f>
        <v>#N/A</v>
      </c>
    </row>
    <row r="641" spans="1:14" hidden="1">
      <c r="A641" s="1" t="s">
        <v>6681</v>
      </c>
      <c r="B641" s="1">
        <v>1907920</v>
      </c>
      <c r="C641" s="1" t="s">
        <v>3280</v>
      </c>
      <c r="D641" s="1" t="s">
        <v>2347</v>
      </c>
      <c r="E641" s="1" t="s">
        <v>1035</v>
      </c>
      <c r="F641" s="2">
        <v>44.5</v>
      </c>
      <c r="G641" s="1" t="s">
        <v>9</v>
      </c>
      <c r="H641" s="1" t="s">
        <v>194</v>
      </c>
      <c r="I641" s="1" t="s">
        <v>194</v>
      </c>
      <c r="J641" s="1" t="s">
        <v>6682</v>
      </c>
      <c r="K641" s="1" t="s">
        <v>1034</v>
      </c>
      <c r="L641" s="1"/>
      <c r="M641">
        <f>VLOOKUP(J641,银行退!A:F,6,FALSE)</f>
        <v>44.5</v>
      </c>
      <c r="N641" t="str">
        <f>VLOOKUP(J641,银行退!A:I,9,FALSE)</f>
        <v>2017-09-11</v>
      </c>
    </row>
    <row r="642" spans="1:14" hidden="1">
      <c r="A642" s="1" t="s">
        <v>6683</v>
      </c>
      <c r="B642" s="1">
        <v>1907973</v>
      </c>
      <c r="C642" s="1" t="s">
        <v>3282</v>
      </c>
      <c r="D642" s="1" t="s">
        <v>3283</v>
      </c>
      <c r="E642" s="1" t="s">
        <v>3284</v>
      </c>
      <c r="F642" s="2">
        <v>1150</v>
      </c>
      <c r="G642" s="1" t="s">
        <v>9</v>
      </c>
      <c r="H642" s="1" t="s">
        <v>192</v>
      </c>
      <c r="I642" s="1" t="s">
        <v>193</v>
      </c>
      <c r="J642" s="1" t="s">
        <v>6684</v>
      </c>
      <c r="K642" s="1" t="s">
        <v>6685</v>
      </c>
      <c r="L642" s="1"/>
      <c r="M642">
        <f>VLOOKUP(J642,银行退!A:F,6,FALSE)</f>
        <v>1150</v>
      </c>
      <c r="N642" t="e">
        <f>VLOOKUP(J642,银行退!A:I,9,FALSE)</f>
        <v>#N/A</v>
      </c>
    </row>
    <row r="643" spans="1:14" hidden="1">
      <c r="A643" s="1" t="s">
        <v>6686</v>
      </c>
      <c r="B643" s="1">
        <v>1908067</v>
      </c>
      <c r="C643" s="1" t="s">
        <v>3286</v>
      </c>
      <c r="D643" s="1" t="s">
        <v>3287</v>
      </c>
      <c r="E643" s="1" t="s">
        <v>3288</v>
      </c>
      <c r="F643" s="2">
        <v>15000</v>
      </c>
      <c r="G643" s="1" t="s">
        <v>9</v>
      </c>
      <c r="H643" s="1" t="s">
        <v>192</v>
      </c>
      <c r="I643" s="1" t="s">
        <v>193</v>
      </c>
      <c r="J643" s="1" t="s">
        <v>6687</v>
      </c>
      <c r="K643" s="1" t="s">
        <v>6688</v>
      </c>
      <c r="L643" s="1"/>
      <c r="M643">
        <f>VLOOKUP(J643,银行退!A:F,6,FALSE)</f>
        <v>15000</v>
      </c>
      <c r="N643" t="e">
        <f>VLOOKUP(J643,银行退!A:I,9,FALSE)</f>
        <v>#N/A</v>
      </c>
    </row>
    <row r="644" spans="1:14" hidden="1">
      <c r="A644" s="1" t="s">
        <v>6689</v>
      </c>
      <c r="B644" s="1">
        <v>1908203</v>
      </c>
      <c r="C644" s="1" t="s">
        <v>3290</v>
      </c>
      <c r="D644" s="1" t="s">
        <v>3291</v>
      </c>
      <c r="E644" s="1" t="s">
        <v>3292</v>
      </c>
      <c r="F644" s="2">
        <v>8294.82</v>
      </c>
      <c r="G644" s="1" t="s">
        <v>9</v>
      </c>
      <c r="H644" s="1" t="s">
        <v>192</v>
      </c>
      <c r="I644" s="1" t="s">
        <v>193</v>
      </c>
      <c r="J644" s="1" t="s">
        <v>6690</v>
      </c>
      <c r="K644" s="1" t="s">
        <v>6691</v>
      </c>
      <c r="L644" s="1"/>
      <c r="M644">
        <f>VLOOKUP(J644,银行退!A:F,6,FALSE)</f>
        <v>8294.82</v>
      </c>
      <c r="N644" t="e">
        <f>VLOOKUP(J644,银行退!A:I,9,FALSE)</f>
        <v>#N/A</v>
      </c>
    </row>
    <row r="645" spans="1:14" hidden="1">
      <c r="A645" s="1" t="s">
        <v>6692</v>
      </c>
      <c r="B645" s="1">
        <v>1909253</v>
      </c>
      <c r="C645" s="1" t="s">
        <v>3294</v>
      </c>
      <c r="D645" s="1" t="s">
        <v>3295</v>
      </c>
      <c r="E645" s="1" t="s">
        <v>125</v>
      </c>
      <c r="F645" s="2">
        <v>100</v>
      </c>
      <c r="G645" s="1" t="s">
        <v>9</v>
      </c>
      <c r="H645" s="1" t="s">
        <v>192</v>
      </c>
      <c r="I645" s="1" t="s">
        <v>193</v>
      </c>
      <c r="J645" s="1" t="s">
        <v>6693</v>
      </c>
      <c r="K645" s="1" t="s">
        <v>6694</v>
      </c>
      <c r="L645" s="1"/>
      <c r="M645">
        <f>VLOOKUP(J645,银行退!A:F,6,FALSE)</f>
        <v>100</v>
      </c>
      <c r="N645" t="e">
        <f>VLOOKUP(J645,银行退!A:I,9,FALSE)</f>
        <v>#N/A</v>
      </c>
    </row>
    <row r="646" spans="1:14" hidden="1">
      <c r="A646" s="1" t="s">
        <v>6695</v>
      </c>
      <c r="B646" s="1">
        <v>1909629</v>
      </c>
      <c r="C646" s="1" t="s">
        <v>3297</v>
      </c>
      <c r="D646" s="1" t="s">
        <v>3298</v>
      </c>
      <c r="E646" s="1" t="s">
        <v>3299</v>
      </c>
      <c r="F646" s="2">
        <v>260</v>
      </c>
      <c r="G646" s="1" t="s">
        <v>9</v>
      </c>
      <c r="H646" s="1" t="s">
        <v>192</v>
      </c>
      <c r="I646" s="1" t="s">
        <v>193</v>
      </c>
      <c r="J646" s="1" t="s">
        <v>6696</v>
      </c>
      <c r="K646" s="1" t="s">
        <v>6697</v>
      </c>
      <c r="L646" s="1"/>
      <c r="M646">
        <f>VLOOKUP(J646,银行退!A:F,6,FALSE)</f>
        <v>260</v>
      </c>
      <c r="N646" t="e">
        <f>VLOOKUP(J646,银行退!A:I,9,FALSE)</f>
        <v>#N/A</v>
      </c>
    </row>
    <row r="647" spans="1:14" hidden="1">
      <c r="A647" s="1" t="s">
        <v>6698</v>
      </c>
      <c r="B647" s="1">
        <v>1910098</v>
      </c>
      <c r="C647" s="1" t="s">
        <v>3301</v>
      </c>
      <c r="D647" s="1" t="s">
        <v>3302</v>
      </c>
      <c r="E647" s="1" t="s">
        <v>993</v>
      </c>
      <c r="F647" s="2">
        <v>935.62</v>
      </c>
      <c r="G647" s="1" t="s">
        <v>9</v>
      </c>
      <c r="H647" s="1" t="s">
        <v>194</v>
      </c>
      <c r="I647" s="1" t="s">
        <v>194</v>
      </c>
      <c r="J647" s="1" t="s">
        <v>6699</v>
      </c>
      <c r="K647" s="1" t="s">
        <v>992</v>
      </c>
      <c r="L647" s="1"/>
      <c r="M647">
        <f>VLOOKUP(J647,银行退!A:F,6,FALSE)</f>
        <v>935.62</v>
      </c>
      <c r="N647" t="str">
        <f>VLOOKUP(J647,银行退!A:I,9,FALSE)</f>
        <v>2017-09-11</v>
      </c>
    </row>
    <row r="648" spans="1:14" hidden="1">
      <c r="A648" s="1" t="s">
        <v>6700</v>
      </c>
      <c r="B648" s="1">
        <v>1910518</v>
      </c>
      <c r="C648" s="1" t="s">
        <v>3304</v>
      </c>
      <c r="D648" s="1" t="s">
        <v>3305</v>
      </c>
      <c r="E648" s="1" t="s">
        <v>3306</v>
      </c>
      <c r="F648" s="2">
        <v>600</v>
      </c>
      <c r="G648" s="1" t="s">
        <v>9</v>
      </c>
      <c r="H648" s="1" t="s">
        <v>192</v>
      </c>
      <c r="I648" s="1" t="s">
        <v>193</v>
      </c>
      <c r="J648" s="1" t="s">
        <v>6701</v>
      </c>
      <c r="K648" s="1" t="s">
        <v>6702</v>
      </c>
      <c r="L648" s="1"/>
      <c r="M648">
        <f>VLOOKUP(J648,银行退!A:F,6,FALSE)</f>
        <v>600</v>
      </c>
      <c r="N648" t="e">
        <f>VLOOKUP(J648,银行退!A:I,9,FALSE)</f>
        <v>#N/A</v>
      </c>
    </row>
    <row r="649" spans="1:14" hidden="1">
      <c r="A649" s="1" t="s">
        <v>6703</v>
      </c>
      <c r="B649" s="1">
        <v>1910987</v>
      </c>
      <c r="C649" s="1" t="s">
        <v>3308</v>
      </c>
      <c r="D649" s="1" t="s">
        <v>440</v>
      </c>
      <c r="E649" s="1" t="s">
        <v>441</v>
      </c>
      <c r="F649" s="2">
        <v>824</v>
      </c>
      <c r="G649" s="1" t="s">
        <v>9</v>
      </c>
      <c r="H649" s="1" t="s">
        <v>192</v>
      </c>
      <c r="I649" s="1" t="s">
        <v>193</v>
      </c>
      <c r="J649" s="1" t="s">
        <v>6704</v>
      </c>
      <c r="K649" s="1" t="s">
        <v>723</v>
      </c>
      <c r="L649" s="1"/>
      <c r="M649" t="str">
        <f>VLOOKUP(J649,银行退!A:F,6,FALSE)</f>
        <v>824.0</v>
      </c>
      <c r="N649" t="e">
        <f>VLOOKUP(J649,银行退!A:I,9,FALSE)</f>
        <v>#N/A</v>
      </c>
    </row>
    <row r="650" spans="1:14" hidden="1">
      <c r="A650" s="1" t="s">
        <v>6705</v>
      </c>
      <c r="B650" s="1">
        <v>1911685</v>
      </c>
      <c r="C650" s="1" t="s">
        <v>3310</v>
      </c>
      <c r="D650" s="1" t="s">
        <v>3311</v>
      </c>
      <c r="E650" s="1" t="s">
        <v>3312</v>
      </c>
      <c r="F650" s="2">
        <v>200</v>
      </c>
      <c r="G650" s="1" t="s">
        <v>9</v>
      </c>
      <c r="H650" s="1" t="s">
        <v>192</v>
      </c>
      <c r="I650" s="1" t="s">
        <v>193</v>
      </c>
      <c r="J650" s="1" t="s">
        <v>6706</v>
      </c>
      <c r="K650" s="1" t="s">
        <v>6707</v>
      </c>
      <c r="L650" s="1"/>
      <c r="M650">
        <f>VLOOKUP(J650,银行退!A:F,6,FALSE)</f>
        <v>200</v>
      </c>
      <c r="N650" t="e">
        <f>VLOOKUP(J650,银行退!A:I,9,FALSE)</f>
        <v>#N/A</v>
      </c>
    </row>
    <row r="651" spans="1:14" hidden="1">
      <c r="A651" s="1" t="s">
        <v>6708</v>
      </c>
      <c r="B651" s="1">
        <v>1912156</v>
      </c>
      <c r="C651" s="1" t="s">
        <v>3314</v>
      </c>
      <c r="D651" s="1" t="s">
        <v>3315</v>
      </c>
      <c r="E651" s="1" t="s">
        <v>3316</v>
      </c>
      <c r="F651" s="2">
        <v>1440.82</v>
      </c>
      <c r="G651" s="1" t="s">
        <v>9</v>
      </c>
      <c r="H651" s="1" t="s">
        <v>192</v>
      </c>
      <c r="I651" s="1" t="s">
        <v>193</v>
      </c>
      <c r="J651" s="1" t="s">
        <v>6709</v>
      </c>
      <c r="K651" s="1" t="s">
        <v>6710</v>
      </c>
      <c r="L651" s="1"/>
      <c r="M651">
        <f>VLOOKUP(J651,银行退!A:F,6,FALSE)</f>
        <v>1440.82</v>
      </c>
      <c r="N651" t="e">
        <f>VLOOKUP(J651,银行退!A:I,9,FALSE)</f>
        <v>#N/A</v>
      </c>
    </row>
    <row r="652" spans="1:14" hidden="1">
      <c r="A652" s="1" t="s">
        <v>6711</v>
      </c>
      <c r="B652" s="1">
        <v>1912448</v>
      </c>
      <c r="C652" s="1" t="s">
        <v>3318</v>
      </c>
      <c r="D652" s="1" t="s">
        <v>3319</v>
      </c>
      <c r="E652" s="1" t="s">
        <v>3320</v>
      </c>
      <c r="F652" s="2">
        <v>2994</v>
      </c>
      <c r="G652" s="1" t="s">
        <v>9</v>
      </c>
      <c r="H652" s="1" t="s">
        <v>192</v>
      </c>
      <c r="I652" s="1" t="s">
        <v>193</v>
      </c>
      <c r="J652" s="1" t="s">
        <v>6712</v>
      </c>
      <c r="K652" s="1" t="s">
        <v>6713</v>
      </c>
      <c r="L652" s="1"/>
      <c r="M652">
        <f>VLOOKUP(J652,银行退!A:F,6,FALSE)</f>
        <v>2994</v>
      </c>
      <c r="N652" t="e">
        <f>VLOOKUP(J652,银行退!A:I,9,FALSE)</f>
        <v>#N/A</v>
      </c>
    </row>
    <row r="653" spans="1:14" hidden="1">
      <c r="A653" s="1" t="s">
        <v>6714</v>
      </c>
      <c r="B653" s="1">
        <v>1912643</v>
      </c>
      <c r="C653" s="1" t="s">
        <v>3322</v>
      </c>
      <c r="D653" s="1" t="s">
        <v>3323</v>
      </c>
      <c r="E653" s="1" t="s">
        <v>3324</v>
      </c>
      <c r="F653" s="2">
        <v>601.98</v>
      </c>
      <c r="G653" s="1" t="s">
        <v>9</v>
      </c>
      <c r="H653" s="1" t="s">
        <v>192</v>
      </c>
      <c r="I653" s="1" t="s">
        <v>193</v>
      </c>
      <c r="J653" s="1" t="s">
        <v>6715</v>
      </c>
      <c r="K653" s="1" t="s">
        <v>6716</v>
      </c>
      <c r="L653" s="1"/>
      <c r="M653">
        <f>VLOOKUP(J653,银行退!A:F,6,FALSE)</f>
        <v>601.98</v>
      </c>
      <c r="N653" t="e">
        <f>VLOOKUP(J653,银行退!A:I,9,FALSE)</f>
        <v>#N/A</v>
      </c>
    </row>
    <row r="654" spans="1:14" hidden="1">
      <c r="A654" s="1" t="s">
        <v>6717</v>
      </c>
      <c r="B654" s="1">
        <v>1912972</v>
      </c>
      <c r="C654" s="1" t="s">
        <v>3326</v>
      </c>
      <c r="D654" s="1" t="s">
        <v>3327</v>
      </c>
      <c r="E654" s="1" t="s">
        <v>3328</v>
      </c>
      <c r="F654" s="2">
        <v>1130.23</v>
      </c>
      <c r="G654" s="1" t="s">
        <v>9</v>
      </c>
      <c r="H654" s="1" t="s">
        <v>192</v>
      </c>
      <c r="I654" s="1" t="s">
        <v>193</v>
      </c>
      <c r="J654" s="1" t="s">
        <v>6718</v>
      </c>
      <c r="K654" s="1" t="s">
        <v>6719</v>
      </c>
      <c r="L654" s="1"/>
      <c r="M654">
        <f>VLOOKUP(J654,银行退!A:F,6,FALSE)</f>
        <v>1130.23</v>
      </c>
      <c r="N654" t="e">
        <f>VLOOKUP(J654,银行退!A:I,9,FALSE)</f>
        <v>#N/A</v>
      </c>
    </row>
    <row r="655" spans="1:14" hidden="1">
      <c r="A655" s="1" t="s">
        <v>6720</v>
      </c>
      <c r="B655" s="1">
        <v>1913589</v>
      </c>
      <c r="C655" s="1" t="s">
        <v>3330</v>
      </c>
      <c r="D655" s="1" t="s">
        <v>3331</v>
      </c>
      <c r="E655" s="1" t="s">
        <v>3332</v>
      </c>
      <c r="F655" s="2">
        <v>164.98</v>
      </c>
      <c r="G655" s="1" t="s">
        <v>9</v>
      </c>
      <c r="H655" s="1" t="s">
        <v>192</v>
      </c>
      <c r="I655" s="1" t="s">
        <v>193</v>
      </c>
      <c r="J655" s="1" t="s">
        <v>6721</v>
      </c>
      <c r="K655" s="1" t="s">
        <v>6722</v>
      </c>
      <c r="L655" s="1"/>
      <c r="M655">
        <f>VLOOKUP(J655,银行退!A:F,6,FALSE)</f>
        <v>164.98</v>
      </c>
      <c r="N655" t="e">
        <f>VLOOKUP(J655,银行退!A:I,9,FALSE)</f>
        <v>#N/A</v>
      </c>
    </row>
    <row r="656" spans="1:14" hidden="1">
      <c r="A656" s="1" t="s">
        <v>6723</v>
      </c>
      <c r="B656" s="1">
        <v>1913694</v>
      </c>
      <c r="C656" s="1" t="s">
        <v>3334</v>
      </c>
      <c r="D656" s="1" t="s">
        <v>3335</v>
      </c>
      <c r="E656" s="1" t="s">
        <v>280</v>
      </c>
      <c r="F656" s="2">
        <v>200</v>
      </c>
      <c r="G656" s="1" t="s">
        <v>9</v>
      </c>
      <c r="H656" s="1" t="s">
        <v>192</v>
      </c>
      <c r="I656" s="1" t="s">
        <v>193</v>
      </c>
      <c r="J656" s="1" t="s">
        <v>6724</v>
      </c>
      <c r="K656" s="1" t="s">
        <v>6725</v>
      </c>
      <c r="L656" s="1"/>
      <c r="M656">
        <f>VLOOKUP(J656,银行退!A:F,6,FALSE)</f>
        <v>200</v>
      </c>
      <c r="N656" t="e">
        <f>VLOOKUP(J656,银行退!A:I,9,FALSE)</f>
        <v>#N/A</v>
      </c>
    </row>
    <row r="657" spans="1:14" hidden="1">
      <c r="A657" s="1" t="s">
        <v>6726</v>
      </c>
      <c r="B657" s="1">
        <v>1913835</v>
      </c>
      <c r="C657" s="1" t="s">
        <v>3337</v>
      </c>
      <c r="D657" s="1" t="s">
        <v>3338</v>
      </c>
      <c r="E657" s="1" t="s">
        <v>3339</v>
      </c>
      <c r="F657" s="2">
        <v>12.26</v>
      </c>
      <c r="G657" s="1" t="s">
        <v>9</v>
      </c>
      <c r="H657" s="1" t="s">
        <v>192</v>
      </c>
      <c r="I657" s="1" t="s">
        <v>193</v>
      </c>
      <c r="J657" s="1" t="s">
        <v>6727</v>
      </c>
      <c r="K657" s="1" t="s">
        <v>1030</v>
      </c>
      <c r="L657" s="1"/>
      <c r="M657">
        <f>VLOOKUP(J657,银行退!A:F,6,FALSE)</f>
        <v>12.26</v>
      </c>
      <c r="N657" t="e">
        <f>VLOOKUP(J657,银行退!A:I,9,FALSE)</f>
        <v>#N/A</v>
      </c>
    </row>
    <row r="658" spans="1:14" hidden="1">
      <c r="A658" s="1" t="s">
        <v>6728</v>
      </c>
      <c r="B658" s="1">
        <v>1913882</v>
      </c>
      <c r="C658" s="1" t="s">
        <v>3341</v>
      </c>
      <c r="D658" s="1" t="s">
        <v>3342</v>
      </c>
      <c r="E658" s="1" t="s">
        <v>1031</v>
      </c>
      <c r="F658" s="2">
        <v>100</v>
      </c>
      <c r="G658" s="1" t="s">
        <v>9</v>
      </c>
      <c r="H658" s="1" t="s">
        <v>194</v>
      </c>
      <c r="I658" s="1" t="s">
        <v>194</v>
      </c>
      <c r="J658" s="1" t="s">
        <v>6729</v>
      </c>
      <c r="K658" s="1" t="s">
        <v>1030</v>
      </c>
      <c r="L658" s="1"/>
      <c r="M658">
        <f>VLOOKUP(J658,银行退!A:F,6,FALSE)</f>
        <v>100</v>
      </c>
      <c r="N658" t="str">
        <f>VLOOKUP(J658,银行退!A:I,9,FALSE)</f>
        <v>2017-09-11</v>
      </c>
    </row>
    <row r="659" spans="1:14" hidden="1">
      <c r="A659" s="1" t="s">
        <v>6730</v>
      </c>
      <c r="B659" s="1">
        <v>1914259</v>
      </c>
      <c r="C659" s="1" t="s">
        <v>3344</v>
      </c>
      <c r="D659" s="1" t="s">
        <v>3345</v>
      </c>
      <c r="E659" s="1" t="s">
        <v>1027</v>
      </c>
      <c r="F659" s="2">
        <v>154.5</v>
      </c>
      <c r="G659" s="1" t="s">
        <v>9</v>
      </c>
      <c r="H659" s="1" t="s">
        <v>194</v>
      </c>
      <c r="I659" s="1" t="s">
        <v>194</v>
      </c>
      <c r="J659" s="1" t="s">
        <v>6731</v>
      </c>
      <c r="K659" s="1" t="s">
        <v>1026</v>
      </c>
      <c r="L659" s="1"/>
      <c r="M659">
        <f>VLOOKUP(J659,银行退!A:F,6,FALSE)</f>
        <v>154.5</v>
      </c>
      <c r="N659" t="str">
        <f>VLOOKUP(J659,银行退!A:I,9,FALSE)</f>
        <v>2017-09-11</v>
      </c>
    </row>
    <row r="660" spans="1:14" hidden="1">
      <c r="A660" s="1" t="s">
        <v>6732</v>
      </c>
      <c r="B660" s="1">
        <v>1914466</v>
      </c>
      <c r="C660" s="1" t="s">
        <v>3347</v>
      </c>
      <c r="D660" s="1" t="s">
        <v>3348</v>
      </c>
      <c r="E660" s="1" t="s">
        <v>3349</v>
      </c>
      <c r="F660" s="2">
        <v>1475.86</v>
      </c>
      <c r="G660" s="1" t="s">
        <v>9</v>
      </c>
      <c r="H660" s="1" t="s">
        <v>192</v>
      </c>
      <c r="I660" s="1" t="s">
        <v>193</v>
      </c>
      <c r="J660" s="1" t="s">
        <v>6733</v>
      </c>
      <c r="K660" s="1" t="s">
        <v>6734</v>
      </c>
      <c r="L660" s="1"/>
      <c r="M660">
        <f>VLOOKUP(J660,银行退!A:F,6,FALSE)</f>
        <v>1475.86</v>
      </c>
      <c r="N660" t="e">
        <f>VLOOKUP(J660,银行退!A:I,9,FALSE)</f>
        <v>#N/A</v>
      </c>
    </row>
    <row r="661" spans="1:14" hidden="1">
      <c r="A661" s="1" t="s">
        <v>6735</v>
      </c>
      <c r="B661" s="1">
        <v>1915188</v>
      </c>
      <c r="C661" s="1" t="s">
        <v>3351</v>
      </c>
      <c r="D661" s="1" t="s">
        <v>3352</v>
      </c>
      <c r="E661" s="1" t="s">
        <v>3353</v>
      </c>
      <c r="F661" s="2">
        <v>3726.24</v>
      </c>
      <c r="G661" s="1" t="s">
        <v>9</v>
      </c>
      <c r="H661" s="1" t="s">
        <v>192</v>
      </c>
      <c r="I661" s="1" t="s">
        <v>193</v>
      </c>
      <c r="J661" s="1" t="s">
        <v>6736</v>
      </c>
      <c r="K661" s="1" t="s">
        <v>6737</v>
      </c>
      <c r="L661" s="1"/>
      <c r="M661">
        <f>VLOOKUP(J661,银行退!A:F,6,FALSE)</f>
        <v>3726.24</v>
      </c>
      <c r="N661" t="e">
        <f>VLOOKUP(J661,银行退!A:I,9,FALSE)</f>
        <v>#N/A</v>
      </c>
    </row>
    <row r="662" spans="1:14" hidden="1">
      <c r="A662" s="1" t="s">
        <v>6738</v>
      </c>
      <c r="B662" s="1">
        <v>1915189</v>
      </c>
      <c r="C662" s="1" t="s">
        <v>3355</v>
      </c>
      <c r="D662" s="1" t="s">
        <v>3356</v>
      </c>
      <c r="E662" s="1" t="s">
        <v>3357</v>
      </c>
      <c r="F662" s="2">
        <v>800</v>
      </c>
      <c r="G662" s="1" t="s">
        <v>9</v>
      </c>
      <c r="H662" s="1" t="s">
        <v>192</v>
      </c>
      <c r="I662" s="1" t="s">
        <v>193</v>
      </c>
      <c r="J662" s="1" t="s">
        <v>6739</v>
      </c>
      <c r="K662" s="1" t="s">
        <v>6740</v>
      </c>
      <c r="L662" s="1"/>
      <c r="M662">
        <f>VLOOKUP(J662,银行退!A:F,6,FALSE)</f>
        <v>800</v>
      </c>
      <c r="N662" t="e">
        <f>VLOOKUP(J662,银行退!A:I,9,FALSE)</f>
        <v>#N/A</v>
      </c>
    </row>
    <row r="663" spans="1:14" hidden="1">
      <c r="A663" s="1" t="s">
        <v>6741</v>
      </c>
      <c r="B663" s="1">
        <v>1915196</v>
      </c>
      <c r="C663" s="1" t="s">
        <v>3359</v>
      </c>
      <c r="D663" s="1" t="s">
        <v>3360</v>
      </c>
      <c r="E663" s="1" t="s">
        <v>3361</v>
      </c>
      <c r="F663" s="2">
        <v>494.5</v>
      </c>
      <c r="G663" s="1" t="s">
        <v>9</v>
      </c>
      <c r="H663" s="1" t="s">
        <v>192</v>
      </c>
      <c r="I663" s="1" t="s">
        <v>193</v>
      </c>
      <c r="J663" s="1" t="s">
        <v>6742</v>
      </c>
      <c r="K663" s="1" t="s">
        <v>6743</v>
      </c>
      <c r="L663" s="1"/>
      <c r="M663">
        <f>VLOOKUP(J663,银行退!A:F,6,FALSE)</f>
        <v>494.5</v>
      </c>
      <c r="N663" t="e">
        <f>VLOOKUP(J663,银行退!A:I,9,FALSE)</f>
        <v>#N/A</v>
      </c>
    </row>
    <row r="664" spans="1:14" hidden="1">
      <c r="A664" s="1" t="s">
        <v>6744</v>
      </c>
      <c r="B664" s="1">
        <v>1915256</v>
      </c>
      <c r="C664" s="1" t="s">
        <v>3363</v>
      </c>
      <c r="D664" s="1" t="s">
        <v>3364</v>
      </c>
      <c r="E664" s="1" t="s">
        <v>3365</v>
      </c>
      <c r="F664" s="2">
        <v>432.5</v>
      </c>
      <c r="G664" s="1" t="s">
        <v>9</v>
      </c>
      <c r="H664" s="1" t="s">
        <v>192</v>
      </c>
      <c r="I664" s="1" t="s">
        <v>193</v>
      </c>
      <c r="J664" s="1" t="s">
        <v>6745</v>
      </c>
      <c r="K664" s="1" t="s">
        <v>6746</v>
      </c>
      <c r="L664" s="1"/>
      <c r="M664">
        <f>VLOOKUP(J664,银行退!A:F,6,FALSE)</f>
        <v>432.5</v>
      </c>
      <c r="N664" t="e">
        <f>VLOOKUP(J664,银行退!A:I,9,FALSE)</f>
        <v>#N/A</v>
      </c>
    </row>
    <row r="665" spans="1:14" hidden="1">
      <c r="A665" s="1" t="s">
        <v>6747</v>
      </c>
      <c r="B665" s="1">
        <v>1915276</v>
      </c>
      <c r="C665" s="1" t="s">
        <v>3367</v>
      </c>
      <c r="D665" s="1" t="s">
        <v>3368</v>
      </c>
      <c r="E665" s="1" t="s">
        <v>3369</v>
      </c>
      <c r="F665" s="2">
        <v>492.22</v>
      </c>
      <c r="G665" s="1" t="s">
        <v>9</v>
      </c>
      <c r="H665" s="1" t="s">
        <v>192</v>
      </c>
      <c r="I665" s="1" t="s">
        <v>193</v>
      </c>
      <c r="J665" s="1" t="s">
        <v>6748</v>
      </c>
      <c r="K665" s="1" t="s">
        <v>6746</v>
      </c>
      <c r="L665" s="1"/>
      <c r="M665">
        <f>VLOOKUP(J665,银行退!A:F,6,FALSE)</f>
        <v>492.22</v>
      </c>
      <c r="N665" t="e">
        <f>VLOOKUP(J665,银行退!A:I,9,FALSE)</f>
        <v>#N/A</v>
      </c>
    </row>
    <row r="666" spans="1:14" hidden="1">
      <c r="A666" s="1" t="s">
        <v>6749</v>
      </c>
      <c r="B666" s="1">
        <v>1915474</v>
      </c>
      <c r="C666" s="1" t="s">
        <v>3371</v>
      </c>
      <c r="D666" s="1" t="s">
        <v>3372</v>
      </c>
      <c r="E666" s="1" t="s">
        <v>3373</v>
      </c>
      <c r="F666" s="2">
        <v>570</v>
      </c>
      <c r="G666" s="1" t="s">
        <v>9</v>
      </c>
      <c r="H666" s="1" t="s">
        <v>192</v>
      </c>
      <c r="I666" s="1" t="s">
        <v>193</v>
      </c>
      <c r="J666" s="1" t="s">
        <v>6750</v>
      </c>
      <c r="K666" s="1" t="s">
        <v>6751</v>
      </c>
      <c r="L666" s="1"/>
      <c r="M666">
        <f>VLOOKUP(J666,银行退!A:F,6,FALSE)</f>
        <v>570</v>
      </c>
      <c r="N666" t="e">
        <f>VLOOKUP(J666,银行退!A:I,9,FALSE)</f>
        <v>#N/A</v>
      </c>
    </row>
    <row r="667" spans="1:14" hidden="1">
      <c r="A667" s="1" t="s">
        <v>6752</v>
      </c>
      <c r="B667" s="1">
        <v>1915701</v>
      </c>
      <c r="C667" s="1" t="s">
        <v>3375</v>
      </c>
      <c r="D667" s="1" t="s">
        <v>3376</v>
      </c>
      <c r="E667" s="1" t="s">
        <v>3377</v>
      </c>
      <c r="F667" s="2">
        <v>294.5</v>
      </c>
      <c r="G667" s="1" t="s">
        <v>9</v>
      </c>
      <c r="H667" s="1" t="s">
        <v>192</v>
      </c>
      <c r="I667" s="1" t="s">
        <v>193</v>
      </c>
      <c r="J667" s="1" t="s">
        <v>6753</v>
      </c>
      <c r="K667" s="1" t="s">
        <v>6754</v>
      </c>
      <c r="L667" s="1"/>
      <c r="M667">
        <f>VLOOKUP(J667,银行退!A:F,6,FALSE)</f>
        <v>294.5</v>
      </c>
      <c r="N667" t="e">
        <f>VLOOKUP(J667,银行退!A:I,9,FALSE)</f>
        <v>#N/A</v>
      </c>
    </row>
    <row r="668" spans="1:14" hidden="1">
      <c r="A668" s="1" t="s">
        <v>6755</v>
      </c>
      <c r="B668" s="1">
        <v>1915711</v>
      </c>
      <c r="C668" s="1" t="s">
        <v>3379</v>
      </c>
      <c r="D668" s="1" t="s">
        <v>3380</v>
      </c>
      <c r="E668" s="1" t="s">
        <v>3381</v>
      </c>
      <c r="F668" s="2">
        <v>149</v>
      </c>
      <c r="G668" s="1" t="s">
        <v>9</v>
      </c>
      <c r="H668" s="1" t="s">
        <v>192</v>
      </c>
      <c r="I668" s="1" t="s">
        <v>193</v>
      </c>
      <c r="J668" s="1" t="s">
        <v>6756</v>
      </c>
      <c r="K668" s="1" t="s">
        <v>6757</v>
      </c>
      <c r="L668" s="1"/>
      <c r="M668">
        <f>VLOOKUP(J668,银行退!A:F,6,FALSE)</f>
        <v>149</v>
      </c>
      <c r="N668" t="e">
        <f>VLOOKUP(J668,银行退!A:I,9,FALSE)</f>
        <v>#N/A</v>
      </c>
    </row>
    <row r="669" spans="1:14" hidden="1">
      <c r="A669" s="1" t="s">
        <v>6758</v>
      </c>
      <c r="B669" s="1">
        <v>1915734</v>
      </c>
      <c r="C669" s="1" t="s">
        <v>3383</v>
      </c>
      <c r="D669" s="1" t="s">
        <v>3384</v>
      </c>
      <c r="E669" s="1" t="s">
        <v>3385</v>
      </c>
      <c r="F669" s="2">
        <v>7699.4</v>
      </c>
      <c r="G669" s="1" t="s">
        <v>9</v>
      </c>
      <c r="H669" s="1" t="s">
        <v>192</v>
      </c>
      <c r="I669" s="1" t="s">
        <v>193</v>
      </c>
      <c r="J669" s="1" t="s">
        <v>6759</v>
      </c>
      <c r="K669" s="1" t="s">
        <v>6760</v>
      </c>
      <c r="L669" s="1"/>
      <c r="M669">
        <f>VLOOKUP(J669,银行退!A:F,6,FALSE)</f>
        <v>7699.4</v>
      </c>
      <c r="N669" t="e">
        <f>VLOOKUP(J669,银行退!A:I,9,FALSE)</f>
        <v>#N/A</v>
      </c>
    </row>
    <row r="670" spans="1:14" hidden="1">
      <c r="A670" s="1" t="s">
        <v>6761</v>
      </c>
      <c r="B670" s="1">
        <v>1915745</v>
      </c>
      <c r="C670" s="1" t="s">
        <v>3387</v>
      </c>
      <c r="D670" s="1" t="s">
        <v>3388</v>
      </c>
      <c r="E670" s="1" t="s">
        <v>3389</v>
      </c>
      <c r="F670" s="2">
        <v>6348.42</v>
      </c>
      <c r="G670" s="1" t="s">
        <v>9</v>
      </c>
      <c r="H670" s="1" t="s">
        <v>192</v>
      </c>
      <c r="I670" s="1" t="s">
        <v>193</v>
      </c>
      <c r="J670" s="1" t="s">
        <v>6762</v>
      </c>
      <c r="K670" s="1" t="s">
        <v>6763</v>
      </c>
      <c r="L670" s="1"/>
      <c r="M670">
        <f>VLOOKUP(J670,银行退!A:F,6,FALSE)</f>
        <v>6348.42</v>
      </c>
      <c r="N670" t="e">
        <f>VLOOKUP(J670,银行退!A:I,9,FALSE)</f>
        <v>#N/A</v>
      </c>
    </row>
    <row r="671" spans="1:14" hidden="1">
      <c r="A671" s="1" t="s">
        <v>6764</v>
      </c>
      <c r="B671" s="1">
        <v>1915783</v>
      </c>
      <c r="C671" s="1" t="s">
        <v>3391</v>
      </c>
      <c r="D671" s="1" t="s">
        <v>3392</v>
      </c>
      <c r="E671" s="1" t="s">
        <v>3393</v>
      </c>
      <c r="F671" s="2">
        <v>7666.55</v>
      </c>
      <c r="G671" s="1" t="s">
        <v>9</v>
      </c>
      <c r="H671" s="1" t="s">
        <v>192</v>
      </c>
      <c r="I671" s="1" t="s">
        <v>193</v>
      </c>
      <c r="J671" s="1" t="s">
        <v>6765</v>
      </c>
      <c r="K671" s="1" t="s">
        <v>6766</v>
      </c>
      <c r="L671" s="1"/>
      <c r="M671">
        <f>VLOOKUP(J671,银行退!A:F,6,FALSE)</f>
        <v>7666.55</v>
      </c>
      <c r="N671" t="e">
        <f>VLOOKUP(J671,银行退!A:I,9,FALSE)</f>
        <v>#N/A</v>
      </c>
    </row>
    <row r="672" spans="1:14" hidden="1">
      <c r="A672" s="1" t="s">
        <v>6767</v>
      </c>
      <c r="B672" s="1">
        <v>1916040</v>
      </c>
      <c r="C672" s="1" t="s">
        <v>3395</v>
      </c>
      <c r="D672" s="1" t="s">
        <v>233</v>
      </c>
      <c r="E672" s="1" t="s">
        <v>3396</v>
      </c>
      <c r="F672" s="2">
        <v>3162.06</v>
      </c>
      <c r="G672" s="1" t="s">
        <v>9</v>
      </c>
      <c r="H672" s="1" t="s">
        <v>192</v>
      </c>
      <c r="I672" s="1" t="s">
        <v>193</v>
      </c>
      <c r="J672" s="1" t="s">
        <v>6768</v>
      </c>
      <c r="K672" s="1" t="s">
        <v>6769</v>
      </c>
      <c r="L672" s="1"/>
      <c r="M672">
        <f>VLOOKUP(J672,银行退!A:F,6,FALSE)</f>
        <v>3162.06</v>
      </c>
      <c r="N672" t="e">
        <f>VLOOKUP(J672,银行退!A:I,9,FALSE)</f>
        <v>#N/A</v>
      </c>
    </row>
    <row r="673" spans="1:14" hidden="1">
      <c r="A673" s="1" t="s">
        <v>6770</v>
      </c>
      <c r="B673" s="1">
        <v>1916050</v>
      </c>
      <c r="C673" s="1" t="s">
        <v>3398</v>
      </c>
      <c r="D673" s="1" t="s">
        <v>3399</v>
      </c>
      <c r="E673" s="1" t="s">
        <v>3400</v>
      </c>
      <c r="F673" s="2">
        <v>589.5</v>
      </c>
      <c r="G673" s="1" t="s">
        <v>9</v>
      </c>
      <c r="H673" s="1" t="s">
        <v>192</v>
      </c>
      <c r="I673" s="1" t="s">
        <v>193</v>
      </c>
      <c r="J673" s="1" t="s">
        <v>6771</v>
      </c>
      <c r="K673" s="1" t="s">
        <v>6772</v>
      </c>
      <c r="L673" s="1"/>
      <c r="M673">
        <f>VLOOKUP(J673,银行退!A:F,6,FALSE)</f>
        <v>589.5</v>
      </c>
      <c r="N673" t="e">
        <f>VLOOKUP(J673,银行退!A:I,9,FALSE)</f>
        <v>#N/A</v>
      </c>
    </row>
    <row r="674" spans="1:14" hidden="1">
      <c r="A674" s="1" t="s">
        <v>6773</v>
      </c>
      <c r="B674" s="1">
        <v>1916186</v>
      </c>
      <c r="C674" s="1" t="s">
        <v>3402</v>
      </c>
      <c r="D674" s="1" t="s">
        <v>3403</v>
      </c>
      <c r="E674" s="1" t="s">
        <v>3404</v>
      </c>
      <c r="F674" s="2">
        <v>53040</v>
      </c>
      <c r="G674" s="1" t="s">
        <v>9</v>
      </c>
      <c r="H674" s="1" t="s">
        <v>192</v>
      </c>
      <c r="I674" s="1" t="s">
        <v>193</v>
      </c>
      <c r="J674" s="1" t="s">
        <v>6774</v>
      </c>
      <c r="K674" s="1" t="s">
        <v>6775</v>
      </c>
      <c r="L674" s="1"/>
      <c r="M674">
        <f>VLOOKUP(J674,银行退!A:F,6,FALSE)</f>
        <v>53040</v>
      </c>
      <c r="N674" t="e">
        <f>VLOOKUP(J674,银行退!A:I,9,FALSE)</f>
        <v>#N/A</v>
      </c>
    </row>
    <row r="675" spans="1:14" hidden="1">
      <c r="A675" s="1" t="s">
        <v>6776</v>
      </c>
      <c r="B675" s="1">
        <v>1916383</v>
      </c>
      <c r="C675" s="1" t="s">
        <v>3406</v>
      </c>
      <c r="D675" s="1" t="s">
        <v>3407</v>
      </c>
      <c r="E675" s="1" t="s">
        <v>1003</v>
      </c>
      <c r="F675" s="2">
        <v>10.94</v>
      </c>
      <c r="G675" s="1" t="s">
        <v>9</v>
      </c>
      <c r="H675" s="1" t="s">
        <v>194</v>
      </c>
      <c r="I675" s="1" t="s">
        <v>194</v>
      </c>
      <c r="J675" s="1" t="s">
        <v>6777</v>
      </c>
      <c r="K675" s="1" t="s">
        <v>1002</v>
      </c>
      <c r="L675" s="1"/>
      <c r="M675">
        <f>VLOOKUP(J675,银行退!A:F,6,FALSE)</f>
        <v>10.94</v>
      </c>
      <c r="N675" t="str">
        <f>VLOOKUP(J675,银行退!A:I,9,FALSE)</f>
        <v>2017-09-11</v>
      </c>
    </row>
    <row r="676" spans="1:14" hidden="1">
      <c r="A676" s="1" t="s">
        <v>6778</v>
      </c>
      <c r="B676" s="1">
        <v>1916429</v>
      </c>
      <c r="C676" s="1" t="s">
        <v>3409</v>
      </c>
      <c r="D676" s="1" t="s">
        <v>3410</v>
      </c>
      <c r="E676" s="1" t="s">
        <v>1003</v>
      </c>
      <c r="F676" s="2">
        <v>7817.71</v>
      </c>
      <c r="G676" s="1" t="s">
        <v>9</v>
      </c>
      <c r="H676" s="1" t="s">
        <v>192</v>
      </c>
      <c r="I676" s="1" t="s">
        <v>193</v>
      </c>
      <c r="J676" s="1" t="s">
        <v>6779</v>
      </c>
      <c r="K676" s="1" t="s">
        <v>6780</v>
      </c>
      <c r="L676" s="1"/>
      <c r="M676">
        <f>VLOOKUP(J676,银行退!A:F,6,FALSE)</f>
        <v>7817.71</v>
      </c>
      <c r="N676" t="e">
        <f>VLOOKUP(J676,银行退!A:I,9,FALSE)</f>
        <v>#N/A</v>
      </c>
    </row>
    <row r="677" spans="1:14" hidden="1">
      <c r="A677" s="1" t="s">
        <v>6781</v>
      </c>
      <c r="B677" s="1">
        <v>1916672</v>
      </c>
      <c r="C677" s="1" t="s">
        <v>3412</v>
      </c>
      <c r="D677" s="1" t="s">
        <v>3413</v>
      </c>
      <c r="E677" s="1" t="s">
        <v>97</v>
      </c>
      <c r="F677" s="2">
        <v>3.48</v>
      </c>
      <c r="G677" s="1" t="s">
        <v>9</v>
      </c>
      <c r="H677" s="1" t="s">
        <v>192</v>
      </c>
      <c r="I677" s="1" t="s">
        <v>193</v>
      </c>
      <c r="J677" s="1" t="s">
        <v>6782</v>
      </c>
      <c r="K677" s="1" t="s">
        <v>6783</v>
      </c>
      <c r="L677" s="1"/>
      <c r="M677">
        <f>VLOOKUP(J677,银行退!A:F,6,FALSE)</f>
        <v>3.48</v>
      </c>
      <c r="N677" t="e">
        <f>VLOOKUP(J677,银行退!A:I,9,FALSE)</f>
        <v>#N/A</v>
      </c>
    </row>
    <row r="678" spans="1:14" hidden="1">
      <c r="A678" s="1" t="s">
        <v>6784</v>
      </c>
      <c r="B678" s="1">
        <v>1916701</v>
      </c>
      <c r="C678" s="1" t="s">
        <v>3415</v>
      </c>
      <c r="D678" s="1" t="s">
        <v>3416</v>
      </c>
      <c r="E678" s="1" t="s">
        <v>3417</v>
      </c>
      <c r="F678" s="2">
        <v>57.5</v>
      </c>
      <c r="G678" s="1" t="s">
        <v>9</v>
      </c>
      <c r="H678" s="1" t="s">
        <v>192</v>
      </c>
      <c r="I678" s="1" t="s">
        <v>193</v>
      </c>
      <c r="J678" s="1" t="s">
        <v>6785</v>
      </c>
      <c r="K678" s="1" t="s">
        <v>6786</v>
      </c>
      <c r="L678" s="1"/>
      <c r="M678">
        <f>VLOOKUP(J678,银行退!A:F,6,FALSE)</f>
        <v>57.5</v>
      </c>
      <c r="N678" t="e">
        <f>VLOOKUP(J678,银行退!A:I,9,FALSE)</f>
        <v>#N/A</v>
      </c>
    </row>
    <row r="679" spans="1:14" hidden="1">
      <c r="A679" s="1" t="s">
        <v>6787</v>
      </c>
      <c r="B679" s="1">
        <v>1916936</v>
      </c>
      <c r="C679" s="1" t="s">
        <v>3419</v>
      </c>
      <c r="D679" s="1" t="s">
        <v>3420</v>
      </c>
      <c r="E679" s="1" t="s">
        <v>3421</v>
      </c>
      <c r="F679" s="2">
        <v>4159.04</v>
      </c>
      <c r="G679" s="1" t="s">
        <v>9</v>
      </c>
      <c r="H679" s="1" t="s">
        <v>192</v>
      </c>
      <c r="I679" s="1" t="s">
        <v>193</v>
      </c>
      <c r="J679" s="1" t="s">
        <v>6788</v>
      </c>
      <c r="K679" s="1" t="s">
        <v>6789</v>
      </c>
      <c r="L679" s="1"/>
      <c r="M679">
        <f>VLOOKUP(J679,银行退!A:F,6,FALSE)</f>
        <v>4159.04</v>
      </c>
      <c r="N679" t="e">
        <f>VLOOKUP(J679,银行退!A:I,9,FALSE)</f>
        <v>#N/A</v>
      </c>
    </row>
    <row r="680" spans="1:14" hidden="1">
      <c r="A680" s="1" t="s">
        <v>6790</v>
      </c>
      <c r="B680" s="1">
        <v>1917005</v>
      </c>
      <c r="C680" s="1" t="s">
        <v>3423</v>
      </c>
      <c r="D680" s="1" t="s">
        <v>3424</v>
      </c>
      <c r="E680" s="1" t="s">
        <v>3425</v>
      </c>
      <c r="F680" s="2">
        <v>5374.94</v>
      </c>
      <c r="G680" s="1" t="s">
        <v>9</v>
      </c>
      <c r="H680" s="1" t="s">
        <v>192</v>
      </c>
      <c r="I680" s="1" t="s">
        <v>193</v>
      </c>
      <c r="J680" s="1" t="s">
        <v>6791</v>
      </c>
      <c r="K680" s="1" t="s">
        <v>6792</v>
      </c>
      <c r="L680" s="1"/>
      <c r="M680">
        <f>VLOOKUP(J680,银行退!A:F,6,FALSE)</f>
        <v>5374.94</v>
      </c>
      <c r="N680" t="e">
        <f>VLOOKUP(J680,银行退!A:I,9,FALSE)</f>
        <v>#N/A</v>
      </c>
    </row>
    <row r="681" spans="1:14" hidden="1">
      <c r="A681" s="1" t="s">
        <v>6793</v>
      </c>
      <c r="B681" s="1">
        <v>1917276</v>
      </c>
      <c r="C681" s="1" t="s">
        <v>3427</v>
      </c>
      <c r="D681" s="1" t="s">
        <v>3428</v>
      </c>
      <c r="E681" s="1" t="s">
        <v>3429</v>
      </c>
      <c r="F681" s="2">
        <v>600</v>
      </c>
      <c r="G681" s="1" t="s">
        <v>9</v>
      </c>
      <c r="H681" s="1" t="s">
        <v>192</v>
      </c>
      <c r="I681" s="1" t="s">
        <v>193</v>
      </c>
      <c r="J681" s="1" t="s">
        <v>6794</v>
      </c>
      <c r="K681" s="1" t="s">
        <v>6795</v>
      </c>
      <c r="L681" s="1"/>
      <c r="M681">
        <f>VLOOKUP(J681,银行退!A:F,6,FALSE)</f>
        <v>600</v>
      </c>
      <c r="N681" t="e">
        <f>VLOOKUP(J681,银行退!A:I,9,FALSE)</f>
        <v>#N/A</v>
      </c>
    </row>
    <row r="682" spans="1:14" hidden="1">
      <c r="A682" s="1" t="s">
        <v>6796</v>
      </c>
      <c r="B682" s="1">
        <v>1917457</v>
      </c>
      <c r="C682" s="1" t="s">
        <v>3431</v>
      </c>
      <c r="D682" s="1" t="s">
        <v>3432</v>
      </c>
      <c r="E682" s="1" t="s">
        <v>329</v>
      </c>
      <c r="F682" s="2">
        <v>347.3</v>
      </c>
      <c r="G682" s="1" t="s">
        <v>9</v>
      </c>
      <c r="H682" s="1" t="s">
        <v>192</v>
      </c>
      <c r="I682" s="1" t="s">
        <v>193</v>
      </c>
      <c r="J682" s="1" t="s">
        <v>6797</v>
      </c>
      <c r="K682" s="1" t="s">
        <v>6798</v>
      </c>
      <c r="L682" s="1"/>
      <c r="M682">
        <f>VLOOKUP(J682,银行退!A:F,6,FALSE)</f>
        <v>347.3</v>
      </c>
      <c r="N682" t="e">
        <f>VLOOKUP(J682,银行退!A:I,9,FALSE)</f>
        <v>#N/A</v>
      </c>
    </row>
    <row r="683" spans="1:14" hidden="1">
      <c r="A683" s="1" t="s">
        <v>6799</v>
      </c>
      <c r="B683" s="1">
        <v>1917775</v>
      </c>
      <c r="C683" s="1" t="s">
        <v>3434</v>
      </c>
      <c r="D683" s="1" t="s">
        <v>3435</v>
      </c>
      <c r="E683" s="1" t="s">
        <v>3436</v>
      </c>
      <c r="F683" s="2">
        <v>6000</v>
      </c>
      <c r="G683" s="1" t="s">
        <v>9</v>
      </c>
      <c r="H683" s="1" t="s">
        <v>192</v>
      </c>
      <c r="I683" s="1" t="s">
        <v>193</v>
      </c>
      <c r="J683" s="1" t="s">
        <v>6800</v>
      </c>
      <c r="K683" s="1" t="s">
        <v>6801</v>
      </c>
      <c r="L683" s="1"/>
      <c r="M683">
        <f>VLOOKUP(J683,银行退!A:F,6,FALSE)</f>
        <v>6000</v>
      </c>
      <c r="N683" t="e">
        <f>VLOOKUP(J683,银行退!A:I,9,FALSE)</f>
        <v>#N/A</v>
      </c>
    </row>
    <row r="684" spans="1:14" hidden="1">
      <c r="A684" s="1" t="s">
        <v>6802</v>
      </c>
      <c r="B684" s="1">
        <v>1917798</v>
      </c>
      <c r="C684" s="1" t="s">
        <v>3438</v>
      </c>
      <c r="D684" s="1" t="s">
        <v>3439</v>
      </c>
      <c r="E684" s="1" t="s">
        <v>3440</v>
      </c>
      <c r="F684" s="2">
        <v>490.5</v>
      </c>
      <c r="G684" s="1" t="s">
        <v>9</v>
      </c>
      <c r="H684" s="1" t="s">
        <v>192</v>
      </c>
      <c r="I684" s="1" t="s">
        <v>193</v>
      </c>
      <c r="J684" s="1" t="s">
        <v>6803</v>
      </c>
      <c r="K684" s="1" t="s">
        <v>6804</v>
      </c>
      <c r="L684" s="1"/>
      <c r="M684">
        <f>VLOOKUP(J684,银行退!A:F,6,FALSE)</f>
        <v>490.5</v>
      </c>
      <c r="N684" t="e">
        <f>VLOOKUP(J684,银行退!A:I,9,FALSE)</f>
        <v>#N/A</v>
      </c>
    </row>
    <row r="685" spans="1:14" hidden="1">
      <c r="A685" s="1" t="s">
        <v>6805</v>
      </c>
      <c r="B685" s="1">
        <v>1917897</v>
      </c>
      <c r="C685" s="1" t="s">
        <v>3442</v>
      </c>
      <c r="D685" s="1" t="s">
        <v>3443</v>
      </c>
      <c r="E685" s="1" t="s">
        <v>3444</v>
      </c>
      <c r="F685" s="2">
        <v>479</v>
      </c>
      <c r="G685" s="1" t="s">
        <v>9</v>
      </c>
      <c r="H685" s="1" t="s">
        <v>192</v>
      </c>
      <c r="I685" s="1" t="s">
        <v>193</v>
      </c>
      <c r="J685" s="1" t="s">
        <v>6806</v>
      </c>
      <c r="K685" s="1" t="s">
        <v>1006</v>
      </c>
      <c r="L685" s="1"/>
      <c r="M685">
        <f>VLOOKUP(J685,银行退!A:F,6,FALSE)</f>
        <v>479</v>
      </c>
      <c r="N685" t="e">
        <f>VLOOKUP(J685,银行退!A:I,9,FALSE)</f>
        <v>#N/A</v>
      </c>
    </row>
    <row r="686" spans="1:14" hidden="1">
      <c r="A686" s="1" t="s">
        <v>6807</v>
      </c>
      <c r="B686" s="1">
        <v>1917912</v>
      </c>
      <c r="C686" s="1" t="s">
        <v>3446</v>
      </c>
      <c r="D686" s="1" t="s">
        <v>3447</v>
      </c>
      <c r="E686" s="1" t="s">
        <v>1007</v>
      </c>
      <c r="F686" s="2">
        <v>199</v>
      </c>
      <c r="G686" s="1" t="s">
        <v>9</v>
      </c>
      <c r="H686" s="1" t="s">
        <v>194</v>
      </c>
      <c r="I686" s="1" t="s">
        <v>194</v>
      </c>
      <c r="J686" s="1" t="s">
        <v>6808</v>
      </c>
      <c r="K686" s="1" t="s">
        <v>1006</v>
      </c>
      <c r="L686" s="1"/>
      <c r="M686">
        <f>VLOOKUP(J686,银行退!A:F,6,FALSE)</f>
        <v>199</v>
      </c>
      <c r="N686" t="str">
        <f>VLOOKUP(J686,银行退!A:I,9,FALSE)</f>
        <v>2017-09-11</v>
      </c>
    </row>
    <row r="687" spans="1:14" hidden="1">
      <c r="A687" s="1" t="s">
        <v>6809</v>
      </c>
      <c r="B687" s="1">
        <v>1917942</v>
      </c>
      <c r="C687" s="1" t="s">
        <v>3449</v>
      </c>
      <c r="D687" s="1" t="s">
        <v>3450</v>
      </c>
      <c r="E687" s="1" t="s">
        <v>3451</v>
      </c>
      <c r="F687" s="2">
        <v>94.7</v>
      </c>
      <c r="G687" s="1" t="s">
        <v>9</v>
      </c>
      <c r="H687" s="1" t="s">
        <v>192</v>
      </c>
      <c r="I687" s="1" t="s">
        <v>193</v>
      </c>
      <c r="J687" s="1" t="s">
        <v>6810</v>
      </c>
      <c r="K687" s="1" t="s">
        <v>6811</v>
      </c>
      <c r="L687" s="1"/>
      <c r="M687">
        <f>VLOOKUP(J687,银行退!A:F,6,FALSE)</f>
        <v>94.7</v>
      </c>
      <c r="N687" t="e">
        <f>VLOOKUP(J687,银行退!A:I,9,FALSE)</f>
        <v>#N/A</v>
      </c>
    </row>
    <row r="688" spans="1:14" hidden="1">
      <c r="A688" s="1" t="s">
        <v>6812</v>
      </c>
      <c r="B688" s="1">
        <v>1917950</v>
      </c>
      <c r="C688" s="1" t="s">
        <v>3453</v>
      </c>
      <c r="D688" s="1" t="s">
        <v>3454</v>
      </c>
      <c r="E688" s="1" t="s">
        <v>3455</v>
      </c>
      <c r="F688" s="2">
        <v>2.08</v>
      </c>
      <c r="G688" s="1" t="s">
        <v>9</v>
      </c>
      <c r="H688" s="1" t="s">
        <v>192</v>
      </c>
      <c r="I688" s="1" t="s">
        <v>193</v>
      </c>
      <c r="J688" s="1" t="s">
        <v>6813</v>
      </c>
      <c r="K688" s="1" t="s">
        <v>6811</v>
      </c>
      <c r="L688" s="1"/>
      <c r="M688">
        <f>VLOOKUP(J688,银行退!A:F,6,FALSE)</f>
        <v>2.08</v>
      </c>
      <c r="N688" t="e">
        <f>VLOOKUP(J688,银行退!A:I,9,FALSE)</f>
        <v>#N/A</v>
      </c>
    </row>
    <row r="689" spans="1:14" hidden="1">
      <c r="A689" s="1" t="s">
        <v>6814</v>
      </c>
      <c r="B689" s="1">
        <v>1918012</v>
      </c>
      <c r="C689" s="1" t="s">
        <v>3457</v>
      </c>
      <c r="D689" s="1" t="s">
        <v>3458</v>
      </c>
      <c r="E689" s="1" t="s">
        <v>3459</v>
      </c>
      <c r="F689" s="2">
        <v>357</v>
      </c>
      <c r="G689" s="1" t="s">
        <v>9</v>
      </c>
      <c r="H689" s="1" t="s">
        <v>192</v>
      </c>
      <c r="I689" s="1" t="s">
        <v>193</v>
      </c>
      <c r="J689" s="1" t="s">
        <v>6815</v>
      </c>
      <c r="K689" s="1" t="s">
        <v>6816</v>
      </c>
      <c r="L689" s="1"/>
      <c r="M689">
        <f>VLOOKUP(J689,银行退!A:F,6,FALSE)</f>
        <v>357</v>
      </c>
      <c r="N689" t="e">
        <f>VLOOKUP(J689,银行退!A:I,9,FALSE)</f>
        <v>#N/A</v>
      </c>
    </row>
    <row r="690" spans="1:14" hidden="1">
      <c r="A690" s="1" t="s">
        <v>6817</v>
      </c>
      <c r="B690" s="1">
        <v>1919497</v>
      </c>
      <c r="C690" s="1" t="s">
        <v>3461</v>
      </c>
      <c r="D690" s="1" t="s">
        <v>3462</v>
      </c>
      <c r="E690" s="1" t="s">
        <v>3463</v>
      </c>
      <c r="F690" s="2">
        <v>17.98</v>
      </c>
      <c r="G690" s="1" t="s">
        <v>9</v>
      </c>
      <c r="H690" s="1" t="s">
        <v>192</v>
      </c>
      <c r="I690" s="1" t="s">
        <v>193</v>
      </c>
      <c r="J690" s="1" t="s">
        <v>6818</v>
      </c>
      <c r="K690" s="1" t="s">
        <v>6819</v>
      </c>
      <c r="L690" s="1"/>
      <c r="M690">
        <f>VLOOKUP(J690,银行退!A:F,6,FALSE)</f>
        <v>17.98</v>
      </c>
      <c r="N690" t="e">
        <f>VLOOKUP(J690,银行退!A:I,9,FALSE)</f>
        <v>#N/A</v>
      </c>
    </row>
    <row r="691" spans="1:14" hidden="1">
      <c r="A691" s="1" t="s">
        <v>6820</v>
      </c>
      <c r="B691" s="1">
        <v>1919545</v>
      </c>
      <c r="C691" s="1" t="s">
        <v>3465</v>
      </c>
      <c r="D691" s="1" t="s">
        <v>3466</v>
      </c>
      <c r="E691" s="1" t="s">
        <v>3467</v>
      </c>
      <c r="F691" s="2">
        <v>291.35000000000002</v>
      </c>
      <c r="G691" s="1" t="s">
        <v>9</v>
      </c>
      <c r="H691" s="1" t="s">
        <v>192</v>
      </c>
      <c r="I691" s="1" t="s">
        <v>193</v>
      </c>
      <c r="J691" s="1" t="s">
        <v>6821</v>
      </c>
      <c r="K691" s="1" t="s">
        <v>6822</v>
      </c>
      <c r="L691" s="1"/>
      <c r="M691">
        <f>VLOOKUP(J691,银行退!A:F,6,FALSE)</f>
        <v>291.35000000000002</v>
      </c>
      <c r="N691" t="e">
        <f>VLOOKUP(J691,银行退!A:I,9,FALSE)</f>
        <v>#N/A</v>
      </c>
    </row>
    <row r="692" spans="1:14" hidden="1">
      <c r="A692" s="1" t="s">
        <v>6823</v>
      </c>
      <c r="B692" s="1">
        <v>1920697</v>
      </c>
      <c r="C692" s="1" t="s">
        <v>3470</v>
      </c>
      <c r="D692" s="1" t="s">
        <v>3471</v>
      </c>
      <c r="E692" s="1" t="s">
        <v>3472</v>
      </c>
      <c r="F692" s="2">
        <v>250</v>
      </c>
      <c r="G692" s="1" t="s">
        <v>9</v>
      </c>
      <c r="H692" s="1" t="s">
        <v>192</v>
      </c>
      <c r="I692" s="1" t="s">
        <v>193</v>
      </c>
      <c r="J692" s="1" t="s">
        <v>6824</v>
      </c>
      <c r="K692" s="1" t="s">
        <v>1021</v>
      </c>
      <c r="L692" s="1"/>
      <c r="M692">
        <f>VLOOKUP(J692,银行退!A:F,6,FALSE)</f>
        <v>250</v>
      </c>
      <c r="N692" t="e">
        <f>VLOOKUP(J692,银行退!A:I,9,FALSE)</f>
        <v>#N/A</v>
      </c>
    </row>
    <row r="693" spans="1:14" hidden="1">
      <c r="A693" s="1" t="s">
        <v>6825</v>
      </c>
      <c r="B693" s="1">
        <v>1920701</v>
      </c>
      <c r="C693" s="1" t="s">
        <v>3474</v>
      </c>
      <c r="D693" s="1" t="s">
        <v>3475</v>
      </c>
      <c r="E693" s="1" t="s">
        <v>1022</v>
      </c>
      <c r="F693" s="2">
        <v>4860</v>
      </c>
      <c r="G693" s="1" t="s">
        <v>9</v>
      </c>
      <c r="H693" s="1" t="s">
        <v>194</v>
      </c>
      <c r="I693" s="1" t="s">
        <v>194</v>
      </c>
      <c r="J693" s="1" t="s">
        <v>6826</v>
      </c>
      <c r="K693" s="1" t="s">
        <v>1021</v>
      </c>
      <c r="L693" s="1"/>
      <c r="M693">
        <f>VLOOKUP(J693,银行退!A:F,6,FALSE)</f>
        <v>4860</v>
      </c>
      <c r="N693" t="str">
        <f>VLOOKUP(J693,银行退!A:I,9,FALSE)</f>
        <v>2017-09-11</v>
      </c>
    </row>
    <row r="694" spans="1:14" hidden="1">
      <c r="A694" s="1" t="s">
        <v>6827</v>
      </c>
      <c r="B694" s="1">
        <v>1920737</v>
      </c>
      <c r="C694" s="1" t="s">
        <v>3477</v>
      </c>
      <c r="D694" s="1" t="s">
        <v>255</v>
      </c>
      <c r="E694" s="1" t="s">
        <v>256</v>
      </c>
      <c r="F694" s="2">
        <v>855</v>
      </c>
      <c r="G694" s="1" t="s">
        <v>9</v>
      </c>
      <c r="H694" s="1" t="s">
        <v>194</v>
      </c>
      <c r="I694" s="1" t="s">
        <v>194</v>
      </c>
      <c r="J694" s="1" t="s">
        <v>6828</v>
      </c>
      <c r="K694" s="1" t="s">
        <v>591</v>
      </c>
      <c r="L694" s="1"/>
      <c r="M694">
        <f>VLOOKUP(J694,银行退!A:F,6,FALSE)</f>
        <v>855</v>
      </c>
      <c r="N694" t="str">
        <f>VLOOKUP(J694,银行退!A:I,9,FALSE)</f>
        <v>2017-09-11</v>
      </c>
    </row>
    <row r="695" spans="1:14" hidden="1">
      <c r="A695" s="1" t="s">
        <v>6829</v>
      </c>
      <c r="B695" s="1">
        <v>1920978</v>
      </c>
      <c r="C695" s="1" t="s">
        <v>3479</v>
      </c>
      <c r="D695" s="1" t="s">
        <v>3480</v>
      </c>
      <c r="E695" s="1" t="s">
        <v>1018</v>
      </c>
      <c r="F695" s="2">
        <v>2629.9</v>
      </c>
      <c r="G695" s="1" t="s">
        <v>9</v>
      </c>
      <c r="H695" s="1" t="s">
        <v>194</v>
      </c>
      <c r="I695" s="1" t="s">
        <v>194</v>
      </c>
      <c r="J695" s="1" t="s">
        <v>6830</v>
      </c>
      <c r="K695" s="1" t="s">
        <v>1017</v>
      </c>
      <c r="L695" s="1"/>
      <c r="M695">
        <f>VLOOKUP(J695,银行退!A:F,6,FALSE)</f>
        <v>2629.9</v>
      </c>
      <c r="N695" t="str">
        <f>VLOOKUP(J695,银行退!A:I,9,FALSE)</f>
        <v>2017-09-11</v>
      </c>
    </row>
    <row r="696" spans="1:14" hidden="1">
      <c r="A696" s="1" t="s">
        <v>6831</v>
      </c>
      <c r="B696" s="1">
        <v>1921372</v>
      </c>
      <c r="C696" s="1" t="s">
        <v>3482</v>
      </c>
      <c r="D696" s="1" t="s">
        <v>3483</v>
      </c>
      <c r="E696" s="1" t="s">
        <v>3484</v>
      </c>
      <c r="F696" s="2">
        <v>5000</v>
      </c>
      <c r="G696" s="1" t="s">
        <v>9</v>
      </c>
      <c r="H696" s="1" t="s">
        <v>192</v>
      </c>
      <c r="I696" s="1" t="s">
        <v>193</v>
      </c>
      <c r="J696" s="1" t="s">
        <v>6832</v>
      </c>
      <c r="K696" s="1" t="s">
        <v>6833</v>
      </c>
      <c r="L696" s="1"/>
      <c r="M696">
        <f>VLOOKUP(J696,银行退!A:F,6,FALSE)</f>
        <v>5000</v>
      </c>
      <c r="N696" t="e">
        <f>VLOOKUP(J696,银行退!A:I,9,FALSE)</f>
        <v>#N/A</v>
      </c>
    </row>
    <row r="697" spans="1:14" hidden="1">
      <c r="A697" s="1" t="s">
        <v>6834</v>
      </c>
      <c r="B697" s="1">
        <v>1921377</v>
      </c>
      <c r="C697" s="1" t="s">
        <v>3486</v>
      </c>
      <c r="D697" s="1" t="s">
        <v>3483</v>
      </c>
      <c r="E697" s="1" t="s">
        <v>3484</v>
      </c>
      <c r="F697" s="2">
        <v>5000</v>
      </c>
      <c r="G697" s="1" t="s">
        <v>9</v>
      </c>
      <c r="H697" s="1" t="s">
        <v>192</v>
      </c>
      <c r="I697" s="1" t="s">
        <v>193</v>
      </c>
      <c r="J697" s="1" t="s">
        <v>6835</v>
      </c>
      <c r="K697" s="1" t="s">
        <v>6833</v>
      </c>
      <c r="L697" s="1"/>
      <c r="M697">
        <f>VLOOKUP(J697,银行退!A:F,6,FALSE)</f>
        <v>5000</v>
      </c>
      <c r="N697" t="e">
        <f>VLOOKUP(J697,银行退!A:I,9,FALSE)</f>
        <v>#N/A</v>
      </c>
    </row>
    <row r="698" spans="1:14" hidden="1">
      <c r="A698" s="1" t="s">
        <v>6836</v>
      </c>
      <c r="B698" s="1">
        <v>1921384</v>
      </c>
      <c r="C698" s="1" t="s">
        <v>3488</v>
      </c>
      <c r="D698" s="1" t="s">
        <v>3483</v>
      </c>
      <c r="E698" s="1" t="s">
        <v>3484</v>
      </c>
      <c r="F698" s="2">
        <v>4870.33</v>
      </c>
      <c r="G698" s="1" t="s">
        <v>9</v>
      </c>
      <c r="H698" s="1" t="s">
        <v>192</v>
      </c>
      <c r="I698" s="1" t="s">
        <v>193</v>
      </c>
      <c r="J698" s="1" t="s">
        <v>6837</v>
      </c>
      <c r="K698" s="1" t="s">
        <v>6833</v>
      </c>
      <c r="L698" s="1"/>
      <c r="M698">
        <f>VLOOKUP(J698,银行退!A:F,6,FALSE)</f>
        <v>4870.33</v>
      </c>
      <c r="N698" t="e">
        <f>VLOOKUP(J698,银行退!A:I,9,FALSE)</f>
        <v>#N/A</v>
      </c>
    </row>
    <row r="699" spans="1:14" hidden="1">
      <c r="A699" s="1" t="s">
        <v>6838</v>
      </c>
      <c r="B699" s="1">
        <v>1921451</v>
      </c>
      <c r="C699" s="1" t="s">
        <v>3490</v>
      </c>
      <c r="D699" s="1" t="s">
        <v>3491</v>
      </c>
      <c r="E699" s="1" t="s">
        <v>3492</v>
      </c>
      <c r="F699" s="2">
        <v>3232</v>
      </c>
      <c r="G699" s="1" t="s">
        <v>9</v>
      </c>
      <c r="H699" s="1" t="s">
        <v>192</v>
      </c>
      <c r="I699" s="1" t="s">
        <v>193</v>
      </c>
      <c r="J699" s="1" t="s">
        <v>6839</v>
      </c>
      <c r="K699" s="1" t="s">
        <v>6840</v>
      </c>
      <c r="L699" s="1"/>
      <c r="M699">
        <f>VLOOKUP(J699,银行退!A:F,6,FALSE)</f>
        <v>3232</v>
      </c>
      <c r="N699" t="e">
        <f>VLOOKUP(J699,银行退!A:I,9,FALSE)</f>
        <v>#N/A</v>
      </c>
    </row>
    <row r="700" spans="1:14" hidden="1">
      <c r="A700" s="1" t="s">
        <v>6841</v>
      </c>
      <c r="B700" s="1">
        <v>1921553</v>
      </c>
      <c r="C700" s="1" t="s">
        <v>3494</v>
      </c>
      <c r="D700" s="1" t="s">
        <v>265</v>
      </c>
      <c r="E700" s="1" t="s">
        <v>266</v>
      </c>
      <c r="F700" s="2">
        <v>760.2</v>
      </c>
      <c r="G700" s="1" t="s">
        <v>9</v>
      </c>
      <c r="H700" s="1" t="s">
        <v>192</v>
      </c>
      <c r="I700" s="1" t="s">
        <v>193</v>
      </c>
      <c r="J700" s="1" t="s">
        <v>6842</v>
      </c>
      <c r="K700" s="1" t="s">
        <v>211</v>
      </c>
      <c r="L700" s="1"/>
      <c r="M700">
        <f>VLOOKUP(J700,银行退!A:F,6,FALSE)</f>
        <v>760.2</v>
      </c>
      <c r="N700" t="e">
        <f>VLOOKUP(J700,银行退!A:I,9,FALSE)</f>
        <v>#N/A</v>
      </c>
    </row>
    <row r="701" spans="1:14" hidden="1">
      <c r="A701" s="1" t="s">
        <v>6843</v>
      </c>
      <c r="B701" s="1">
        <v>1922792</v>
      </c>
      <c r="C701" s="1" t="s">
        <v>3496</v>
      </c>
      <c r="D701" s="1" t="s">
        <v>3497</v>
      </c>
      <c r="E701" s="1" t="s">
        <v>3498</v>
      </c>
      <c r="F701" s="2">
        <v>249.28</v>
      </c>
      <c r="G701" s="1" t="s">
        <v>9</v>
      </c>
      <c r="H701" s="1" t="s">
        <v>192</v>
      </c>
      <c r="I701" s="1" t="s">
        <v>193</v>
      </c>
      <c r="J701" s="1" t="s">
        <v>6844</v>
      </c>
      <c r="K701" s="1" t="s">
        <v>6845</v>
      </c>
      <c r="L701" s="1"/>
      <c r="M701">
        <f>VLOOKUP(J701,银行退!A:F,6,FALSE)</f>
        <v>249.28</v>
      </c>
      <c r="N701" t="e">
        <f>VLOOKUP(J701,银行退!A:I,9,FALSE)</f>
        <v>#N/A</v>
      </c>
    </row>
    <row r="702" spans="1:14" hidden="1">
      <c r="A702" s="1" t="s">
        <v>6846</v>
      </c>
      <c r="B702" s="1">
        <v>1923713</v>
      </c>
      <c r="C702" s="1" t="s">
        <v>3500</v>
      </c>
      <c r="D702" s="1" t="s">
        <v>353</v>
      </c>
      <c r="E702" s="1" t="s">
        <v>354</v>
      </c>
      <c r="F702" s="2">
        <v>680</v>
      </c>
      <c r="G702" s="1" t="s">
        <v>9</v>
      </c>
      <c r="H702" s="1" t="s">
        <v>192</v>
      </c>
      <c r="I702" s="1" t="s">
        <v>193</v>
      </c>
      <c r="J702" s="1" t="s">
        <v>6847</v>
      </c>
      <c r="K702" s="1" t="s">
        <v>655</v>
      </c>
      <c r="L702" s="1"/>
      <c r="M702" t="str">
        <f>VLOOKUP(J702,银行退!A:F,6,FALSE)</f>
        <v>680.0</v>
      </c>
      <c r="N702" t="e">
        <f>VLOOKUP(J702,银行退!A:I,9,FALSE)</f>
        <v>#N/A</v>
      </c>
    </row>
    <row r="703" spans="1:14" hidden="1">
      <c r="A703" s="1" t="s">
        <v>6848</v>
      </c>
      <c r="B703" s="1">
        <v>1925264</v>
      </c>
      <c r="C703" s="1" t="s">
        <v>3502</v>
      </c>
      <c r="D703" s="1" t="s">
        <v>3503</v>
      </c>
      <c r="E703" s="1" t="s">
        <v>3504</v>
      </c>
      <c r="F703" s="2">
        <v>800</v>
      </c>
      <c r="G703" s="1" t="s">
        <v>9</v>
      </c>
      <c r="H703" s="1" t="s">
        <v>192</v>
      </c>
      <c r="I703" s="1" t="s">
        <v>193</v>
      </c>
      <c r="J703" s="1" t="s">
        <v>6849</v>
      </c>
      <c r="K703" s="1" t="s">
        <v>6850</v>
      </c>
      <c r="L703" s="1"/>
      <c r="M703">
        <f>VLOOKUP(J703,银行退!A:F,6,FALSE)</f>
        <v>800</v>
      </c>
      <c r="N703" t="e">
        <f>VLOOKUP(J703,银行退!A:I,9,FALSE)</f>
        <v>#N/A</v>
      </c>
    </row>
    <row r="704" spans="1:14" hidden="1">
      <c r="A704" s="1" t="s">
        <v>6848</v>
      </c>
      <c r="B704" s="1">
        <v>1925267</v>
      </c>
      <c r="C704" s="1" t="s">
        <v>3505</v>
      </c>
      <c r="D704" s="1" t="s">
        <v>3506</v>
      </c>
      <c r="E704" s="1" t="s">
        <v>3507</v>
      </c>
      <c r="F704" s="2">
        <v>812</v>
      </c>
      <c r="G704" s="1" t="s">
        <v>9</v>
      </c>
      <c r="H704" s="1" t="s">
        <v>192</v>
      </c>
      <c r="I704" s="1" t="s">
        <v>193</v>
      </c>
      <c r="J704" s="1" t="s">
        <v>6851</v>
      </c>
      <c r="K704" s="1" t="s">
        <v>6852</v>
      </c>
      <c r="L704" s="1"/>
      <c r="M704">
        <f>VLOOKUP(J704,银行退!A:F,6,FALSE)</f>
        <v>812</v>
      </c>
      <c r="N704" t="e">
        <f>VLOOKUP(J704,银行退!A:I,9,FALSE)</f>
        <v>#N/A</v>
      </c>
    </row>
    <row r="705" spans="1:14" hidden="1">
      <c r="A705" s="1" t="s">
        <v>6853</v>
      </c>
      <c r="B705" s="1">
        <v>1926745</v>
      </c>
      <c r="C705" s="1" t="s">
        <v>3509</v>
      </c>
      <c r="D705" s="1" t="s">
        <v>3510</v>
      </c>
      <c r="E705" s="1" t="s">
        <v>3511</v>
      </c>
      <c r="F705" s="2">
        <v>3500</v>
      </c>
      <c r="G705" s="1" t="s">
        <v>9</v>
      </c>
      <c r="H705" s="1" t="s">
        <v>192</v>
      </c>
      <c r="I705" s="1" t="s">
        <v>193</v>
      </c>
      <c r="J705" s="1" t="s">
        <v>6854</v>
      </c>
      <c r="K705" s="1" t="s">
        <v>6855</v>
      </c>
      <c r="L705" s="1"/>
      <c r="M705">
        <f>VLOOKUP(J705,银行退!A:F,6,FALSE)</f>
        <v>3500</v>
      </c>
      <c r="N705" t="e">
        <f>VLOOKUP(J705,银行退!A:I,9,FALSE)</f>
        <v>#N/A</v>
      </c>
    </row>
    <row r="706" spans="1:14" hidden="1">
      <c r="A706" s="1" t="s">
        <v>6856</v>
      </c>
      <c r="B706" s="1">
        <v>1927008</v>
      </c>
      <c r="C706" s="1" t="s">
        <v>3513</v>
      </c>
      <c r="D706" s="1" t="s">
        <v>3514</v>
      </c>
      <c r="E706" s="1" t="s">
        <v>3515</v>
      </c>
      <c r="F706" s="2">
        <v>3000</v>
      </c>
      <c r="G706" s="1" t="s">
        <v>9</v>
      </c>
      <c r="H706" s="1" t="s">
        <v>192</v>
      </c>
      <c r="I706" s="1" t="s">
        <v>193</v>
      </c>
      <c r="J706" s="1" t="s">
        <v>6857</v>
      </c>
      <c r="K706" s="1" t="s">
        <v>6858</v>
      </c>
      <c r="L706" s="1"/>
      <c r="M706">
        <f>VLOOKUP(J706,银行退!A:F,6,FALSE)</f>
        <v>3000</v>
      </c>
      <c r="N706" t="e">
        <f>VLOOKUP(J706,银行退!A:I,9,FALSE)</f>
        <v>#N/A</v>
      </c>
    </row>
    <row r="707" spans="1:14" hidden="1">
      <c r="A707" s="1" t="s">
        <v>6859</v>
      </c>
      <c r="B707" s="1">
        <v>1927437</v>
      </c>
      <c r="C707" s="1" t="s">
        <v>3517</v>
      </c>
      <c r="D707" s="1" t="s">
        <v>3518</v>
      </c>
      <c r="E707" s="1" t="s">
        <v>3519</v>
      </c>
      <c r="F707" s="2">
        <v>1000</v>
      </c>
      <c r="G707" s="1" t="s">
        <v>9</v>
      </c>
      <c r="H707" s="1" t="s">
        <v>192</v>
      </c>
      <c r="I707" s="1" t="s">
        <v>193</v>
      </c>
      <c r="J707" s="1" t="s">
        <v>6860</v>
      </c>
      <c r="K707" s="1" t="s">
        <v>6861</v>
      </c>
      <c r="L707" s="1"/>
      <c r="M707">
        <f>VLOOKUP(J707,银行退!A:F,6,FALSE)</f>
        <v>1000</v>
      </c>
      <c r="N707" t="e">
        <f>VLOOKUP(J707,银行退!A:I,9,FALSE)</f>
        <v>#N/A</v>
      </c>
    </row>
    <row r="708" spans="1:14" hidden="1">
      <c r="A708" s="1" t="s">
        <v>6862</v>
      </c>
      <c r="B708" s="1">
        <v>1927865</v>
      </c>
      <c r="C708" s="1" t="s">
        <v>3521</v>
      </c>
      <c r="D708" s="1" t="s">
        <v>3522</v>
      </c>
      <c r="E708" s="1" t="s">
        <v>3523</v>
      </c>
      <c r="F708" s="2">
        <v>52.58</v>
      </c>
      <c r="G708" s="1" t="s">
        <v>9</v>
      </c>
      <c r="H708" s="1" t="s">
        <v>192</v>
      </c>
      <c r="I708" s="1" t="s">
        <v>193</v>
      </c>
      <c r="J708" s="1" t="s">
        <v>6863</v>
      </c>
      <c r="K708" s="1" t="s">
        <v>6864</v>
      </c>
      <c r="L708" s="1"/>
      <c r="M708">
        <f>VLOOKUP(J708,银行退!A:F,6,FALSE)</f>
        <v>52.58</v>
      </c>
      <c r="N708" t="e">
        <f>VLOOKUP(J708,银行退!A:I,9,FALSE)</f>
        <v>#N/A</v>
      </c>
    </row>
    <row r="709" spans="1:14" hidden="1">
      <c r="A709" s="1" t="s">
        <v>6865</v>
      </c>
      <c r="B709" s="1">
        <v>1928131</v>
      </c>
      <c r="C709" s="1" t="s">
        <v>3525</v>
      </c>
      <c r="D709" s="1" t="s">
        <v>3526</v>
      </c>
      <c r="E709" s="1" t="s">
        <v>3527</v>
      </c>
      <c r="F709" s="2">
        <v>1896.42</v>
      </c>
      <c r="G709" s="1" t="s">
        <v>9</v>
      </c>
      <c r="H709" s="1" t="s">
        <v>192</v>
      </c>
      <c r="I709" s="1" t="s">
        <v>193</v>
      </c>
      <c r="J709" s="1" t="s">
        <v>6866</v>
      </c>
      <c r="K709" s="1" t="s">
        <v>6867</v>
      </c>
      <c r="L709" s="1"/>
      <c r="M709">
        <f>VLOOKUP(J709,银行退!A:F,6,FALSE)</f>
        <v>1896.42</v>
      </c>
      <c r="N709" t="e">
        <f>VLOOKUP(J709,银行退!A:I,9,FALSE)</f>
        <v>#N/A</v>
      </c>
    </row>
    <row r="710" spans="1:14" hidden="1">
      <c r="A710" s="1" t="s">
        <v>6868</v>
      </c>
      <c r="B710" s="1">
        <v>1928800</v>
      </c>
      <c r="C710" s="1" t="s">
        <v>3530</v>
      </c>
      <c r="D710" s="1" t="s">
        <v>3531</v>
      </c>
      <c r="E710" s="1" t="s">
        <v>3532</v>
      </c>
      <c r="F710" s="2">
        <v>572.84</v>
      </c>
      <c r="G710" s="1" t="s">
        <v>9</v>
      </c>
      <c r="H710" s="1" t="s">
        <v>192</v>
      </c>
      <c r="I710" s="1" t="s">
        <v>193</v>
      </c>
      <c r="J710" s="1" t="s">
        <v>6869</v>
      </c>
      <c r="K710" s="1" t="s">
        <v>1011</v>
      </c>
      <c r="L710" s="1"/>
      <c r="M710">
        <f>VLOOKUP(J710,银行退!A:F,6,FALSE)</f>
        <v>572.84</v>
      </c>
      <c r="N710" t="e">
        <f>VLOOKUP(J710,银行退!A:I,9,FALSE)</f>
        <v>#N/A</v>
      </c>
    </row>
    <row r="711" spans="1:14" hidden="1">
      <c r="A711" s="1" t="s">
        <v>6870</v>
      </c>
      <c r="B711" s="1">
        <v>1928832</v>
      </c>
      <c r="C711" s="1" t="s">
        <v>3534</v>
      </c>
      <c r="D711" s="1" t="s">
        <v>3535</v>
      </c>
      <c r="E711" s="1" t="s">
        <v>3536</v>
      </c>
      <c r="F711" s="2">
        <v>143.22999999999999</v>
      </c>
      <c r="G711" s="1" t="s">
        <v>9</v>
      </c>
      <c r="H711" s="1" t="s">
        <v>192</v>
      </c>
      <c r="I711" s="1" t="s">
        <v>193</v>
      </c>
      <c r="J711" s="1" t="s">
        <v>6871</v>
      </c>
      <c r="K711" s="1" t="s">
        <v>6872</v>
      </c>
      <c r="L711" s="1"/>
      <c r="M711">
        <f>VLOOKUP(J711,银行退!A:F,6,FALSE)</f>
        <v>143.22999999999999</v>
      </c>
      <c r="N711" t="e">
        <f>VLOOKUP(J711,银行退!A:I,9,FALSE)</f>
        <v>#N/A</v>
      </c>
    </row>
    <row r="712" spans="1:14" hidden="1">
      <c r="A712" s="1" t="s">
        <v>6873</v>
      </c>
      <c r="B712" s="1">
        <v>1928861</v>
      </c>
      <c r="C712" s="1" t="s">
        <v>3538</v>
      </c>
      <c r="D712" s="1" t="s">
        <v>3539</v>
      </c>
      <c r="E712" s="1" t="s">
        <v>1012</v>
      </c>
      <c r="F712" s="2">
        <v>3346.61</v>
      </c>
      <c r="G712" s="1" t="s">
        <v>9</v>
      </c>
      <c r="H712" s="1" t="s">
        <v>194</v>
      </c>
      <c r="I712" s="1" t="s">
        <v>194</v>
      </c>
      <c r="J712" s="1" t="s">
        <v>6874</v>
      </c>
      <c r="K712" s="1" t="s">
        <v>1011</v>
      </c>
      <c r="L712" s="1"/>
      <c r="M712">
        <f>VLOOKUP(J712,银行退!A:F,6,FALSE)</f>
        <v>3346.61</v>
      </c>
      <c r="N712" t="str">
        <f>VLOOKUP(J712,银行退!A:I,9,FALSE)</f>
        <v>2017-09-11</v>
      </c>
    </row>
    <row r="713" spans="1:14" hidden="1">
      <c r="A713" s="1" t="s">
        <v>6875</v>
      </c>
      <c r="B713" s="1">
        <v>1929064</v>
      </c>
      <c r="C713" s="1" t="s">
        <v>3541</v>
      </c>
      <c r="D713" s="1" t="s">
        <v>3542</v>
      </c>
      <c r="E713" s="1" t="s">
        <v>3543</v>
      </c>
      <c r="F713" s="2">
        <v>80</v>
      </c>
      <c r="G713" s="1" t="s">
        <v>9</v>
      </c>
      <c r="H713" s="1" t="s">
        <v>192</v>
      </c>
      <c r="I713" s="1" t="s">
        <v>193</v>
      </c>
      <c r="J713" s="1" t="s">
        <v>6876</v>
      </c>
      <c r="K713" s="1" t="s">
        <v>6877</v>
      </c>
      <c r="L713" s="1"/>
      <c r="M713">
        <f>VLOOKUP(J713,银行退!A:F,6,FALSE)</f>
        <v>80</v>
      </c>
      <c r="N713" t="e">
        <f>VLOOKUP(J713,银行退!A:I,9,FALSE)</f>
        <v>#N/A</v>
      </c>
    </row>
    <row r="714" spans="1:14" hidden="1">
      <c r="A714" s="1" t="s">
        <v>6878</v>
      </c>
      <c r="B714" s="1">
        <v>1929469</v>
      </c>
      <c r="C714" s="1" t="s">
        <v>3545</v>
      </c>
      <c r="D714" s="1" t="s">
        <v>3546</v>
      </c>
      <c r="E714" s="1" t="s">
        <v>3547</v>
      </c>
      <c r="F714" s="2">
        <v>5000</v>
      </c>
      <c r="G714" s="1" t="s">
        <v>9</v>
      </c>
      <c r="H714" s="1" t="s">
        <v>192</v>
      </c>
      <c r="I714" s="1" t="s">
        <v>193</v>
      </c>
      <c r="J714" s="1" t="s">
        <v>6879</v>
      </c>
      <c r="K714" s="1" t="s">
        <v>6880</v>
      </c>
      <c r="L714" s="1"/>
      <c r="M714">
        <f>VLOOKUP(J714,银行退!A:F,6,FALSE)</f>
        <v>5000</v>
      </c>
      <c r="N714" t="e">
        <f>VLOOKUP(J714,银行退!A:I,9,FALSE)</f>
        <v>#N/A</v>
      </c>
    </row>
    <row r="715" spans="1:14" hidden="1">
      <c r="A715" s="1" t="s">
        <v>6881</v>
      </c>
      <c r="B715" s="1">
        <v>1930335</v>
      </c>
      <c r="C715" s="1" t="s">
        <v>3549</v>
      </c>
      <c r="D715" s="1" t="s">
        <v>253</v>
      </c>
      <c r="E715" s="1" t="s">
        <v>254</v>
      </c>
      <c r="F715" s="2">
        <v>1784</v>
      </c>
      <c r="G715" s="1" t="s">
        <v>9</v>
      </c>
      <c r="H715" s="1" t="s">
        <v>194</v>
      </c>
      <c r="I715" s="1" t="s">
        <v>194</v>
      </c>
      <c r="J715" s="1" t="s">
        <v>6882</v>
      </c>
      <c r="K715" s="1" t="s">
        <v>590</v>
      </c>
      <c r="L715" s="1"/>
      <c r="M715">
        <f>VLOOKUP(J715,银行退!A:F,6,FALSE)</f>
        <v>1784</v>
      </c>
      <c r="N715" t="str">
        <f>VLOOKUP(J715,银行退!A:I,9,FALSE)</f>
        <v>2017-09-11</v>
      </c>
    </row>
    <row r="716" spans="1:14" hidden="1">
      <c r="A716" s="1" t="s">
        <v>6883</v>
      </c>
      <c r="B716" s="1">
        <v>1931262</v>
      </c>
      <c r="C716" s="1" t="s">
        <v>3551</v>
      </c>
      <c r="D716" s="1" t="s">
        <v>271</v>
      </c>
      <c r="E716" s="1" t="s">
        <v>272</v>
      </c>
      <c r="F716" s="2">
        <v>1820</v>
      </c>
      <c r="G716" s="1" t="s">
        <v>9</v>
      </c>
      <c r="H716" s="1" t="s">
        <v>192</v>
      </c>
      <c r="I716" s="1" t="s">
        <v>193</v>
      </c>
      <c r="J716" s="1" t="s">
        <v>6884</v>
      </c>
      <c r="K716" s="1" t="s">
        <v>598</v>
      </c>
      <c r="L716" s="1"/>
      <c r="M716">
        <f>VLOOKUP(J716,银行退!A:F,6,FALSE)</f>
        <v>1820</v>
      </c>
      <c r="N716" t="e">
        <f>VLOOKUP(J716,银行退!A:I,9,FALSE)</f>
        <v>#N/A</v>
      </c>
    </row>
    <row r="717" spans="1:14" hidden="1">
      <c r="A717" s="1" t="s">
        <v>6885</v>
      </c>
      <c r="B717" s="1">
        <v>1931559</v>
      </c>
      <c r="C717" s="1" t="s">
        <v>3553</v>
      </c>
      <c r="D717" s="1" t="s">
        <v>3554</v>
      </c>
      <c r="E717" s="1" t="s">
        <v>3555</v>
      </c>
      <c r="F717" s="2">
        <v>1549.97</v>
      </c>
      <c r="G717" s="1" t="s">
        <v>9</v>
      </c>
      <c r="H717" s="1" t="s">
        <v>192</v>
      </c>
      <c r="I717" s="1" t="s">
        <v>193</v>
      </c>
      <c r="J717" s="1" t="s">
        <v>6886</v>
      </c>
      <c r="K717" s="1" t="s">
        <v>6887</v>
      </c>
      <c r="L717" s="1"/>
      <c r="M717">
        <f>VLOOKUP(J717,银行退!A:F,6,FALSE)</f>
        <v>1549.97</v>
      </c>
      <c r="N717" t="e">
        <f>VLOOKUP(J717,银行退!A:I,9,FALSE)</f>
        <v>#N/A</v>
      </c>
    </row>
    <row r="718" spans="1:14" hidden="1">
      <c r="A718" s="1" t="s">
        <v>6888</v>
      </c>
      <c r="B718" s="1">
        <v>1931796</v>
      </c>
      <c r="C718" s="1" t="s">
        <v>3557</v>
      </c>
      <c r="D718" s="1" t="s">
        <v>3558</v>
      </c>
      <c r="E718" s="1" t="s">
        <v>989</v>
      </c>
      <c r="F718" s="2">
        <v>77.03</v>
      </c>
      <c r="G718" s="1" t="s">
        <v>9</v>
      </c>
      <c r="H718" s="1" t="s">
        <v>194</v>
      </c>
      <c r="I718" s="1" t="s">
        <v>194</v>
      </c>
      <c r="J718" s="1" t="s">
        <v>6889</v>
      </c>
      <c r="K718" s="1" t="s">
        <v>988</v>
      </c>
      <c r="L718" s="1"/>
      <c r="M718">
        <f>VLOOKUP(J718,银行退!A:F,6,FALSE)</f>
        <v>77.03</v>
      </c>
      <c r="N718" t="str">
        <f>VLOOKUP(J718,银行退!A:I,9,FALSE)</f>
        <v>2017-09-11</v>
      </c>
    </row>
    <row r="719" spans="1:14" hidden="1">
      <c r="A719" s="1" t="s">
        <v>6890</v>
      </c>
      <c r="B719" s="1">
        <v>1932327</v>
      </c>
      <c r="C719" s="1" t="s">
        <v>3560</v>
      </c>
      <c r="D719" s="1" t="s">
        <v>3561</v>
      </c>
      <c r="E719" s="1" t="s">
        <v>980</v>
      </c>
      <c r="F719" s="2">
        <v>186</v>
      </c>
      <c r="G719" s="1" t="s">
        <v>9</v>
      </c>
      <c r="H719" s="1" t="s">
        <v>194</v>
      </c>
      <c r="I719" s="1" t="s">
        <v>194</v>
      </c>
      <c r="J719" s="1" t="s">
        <v>6891</v>
      </c>
      <c r="K719" s="1" t="s">
        <v>979</v>
      </c>
      <c r="L719" s="1"/>
      <c r="M719">
        <f>VLOOKUP(J719,银行退!A:F,6,FALSE)</f>
        <v>186</v>
      </c>
      <c r="N719" t="str">
        <f>VLOOKUP(J719,银行退!A:I,9,FALSE)</f>
        <v>2017-09-11</v>
      </c>
    </row>
    <row r="720" spans="1:14" hidden="1">
      <c r="A720" s="1" t="s">
        <v>6892</v>
      </c>
      <c r="B720" s="1">
        <v>1932390</v>
      </c>
      <c r="C720" s="1" t="s">
        <v>3563</v>
      </c>
      <c r="D720" s="1" t="s">
        <v>3564</v>
      </c>
      <c r="E720" s="1" t="s">
        <v>3565</v>
      </c>
      <c r="F720" s="2">
        <v>201</v>
      </c>
      <c r="G720" s="1" t="s">
        <v>9</v>
      </c>
      <c r="H720" s="1" t="s">
        <v>192</v>
      </c>
      <c r="I720" s="1" t="s">
        <v>193</v>
      </c>
      <c r="J720" s="1" t="s">
        <v>6893</v>
      </c>
      <c r="K720" s="1" t="s">
        <v>6894</v>
      </c>
      <c r="L720" s="1"/>
      <c r="M720">
        <f>VLOOKUP(J720,银行退!A:F,6,FALSE)</f>
        <v>201</v>
      </c>
      <c r="N720" t="e">
        <f>VLOOKUP(J720,银行退!A:I,9,FALSE)</f>
        <v>#N/A</v>
      </c>
    </row>
    <row r="721" spans="1:14" hidden="1">
      <c r="A721" s="1" t="s">
        <v>6895</v>
      </c>
      <c r="B721" s="1">
        <v>1932790</v>
      </c>
      <c r="C721" s="1" t="s">
        <v>3567</v>
      </c>
      <c r="D721" s="1" t="s">
        <v>3568</v>
      </c>
      <c r="E721" s="1" t="s">
        <v>3569</v>
      </c>
      <c r="F721" s="2">
        <v>150</v>
      </c>
      <c r="G721" s="1" t="s">
        <v>9</v>
      </c>
      <c r="H721" s="1" t="s">
        <v>192</v>
      </c>
      <c r="I721" s="1" t="s">
        <v>193</v>
      </c>
      <c r="J721" s="1" t="s">
        <v>6896</v>
      </c>
      <c r="K721" s="1" t="s">
        <v>6897</v>
      </c>
      <c r="L721" s="1"/>
      <c r="M721">
        <f>VLOOKUP(J721,银行退!A:F,6,FALSE)</f>
        <v>150</v>
      </c>
      <c r="N721" t="e">
        <f>VLOOKUP(J721,银行退!A:I,9,FALSE)</f>
        <v>#N/A</v>
      </c>
    </row>
    <row r="722" spans="1:14" hidden="1">
      <c r="A722" s="1" t="s">
        <v>6898</v>
      </c>
      <c r="B722" s="1">
        <v>1933197</v>
      </c>
      <c r="C722" s="1" t="s">
        <v>3571</v>
      </c>
      <c r="D722" s="1" t="s">
        <v>3572</v>
      </c>
      <c r="E722" s="1" t="s">
        <v>999</v>
      </c>
      <c r="F722" s="2">
        <v>100</v>
      </c>
      <c r="G722" s="1" t="s">
        <v>9</v>
      </c>
      <c r="H722" s="1" t="s">
        <v>194</v>
      </c>
      <c r="I722" s="1" t="s">
        <v>194</v>
      </c>
      <c r="J722" s="1" t="s">
        <v>6899</v>
      </c>
      <c r="K722" s="1" t="s">
        <v>998</v>
      </c>
      <c r="L722" s="1"/>
      <c r="M722">
        <f>VLOOKUP(J722,银行退!A:F,6,FALSE)</f>
        <v>100</v>
      </c>
      <c r="N722" t="str">
        <f>VLOOKUP(J722,银行退!A:I,9,FALSE)</f>
        <v>2017-09-11</v>
      </c>
    </row>
    <row r="723" spans="1:14" hidden="1">
      <c r="A723" s="1" t="s">
        <v>6900</v>
      </c>
      <c r="B723" s="1">
        <v>1933223</v>
      </c>
      <c r="C723" s="1" t="s">
        <v>3574</v>
      </c>
      <c r="D723" s="1" t="s">
        <v>3575</v>
      </c>
      <c r="E723" s="1" t="s">
        <v>3576</v>
      </c>
      <c r="F723" s="2">
        <v>200</v>
      </c>
      <c r="G723" s="1" t="s">
        <v>9</v>
      </c>
      <c r="H723" s="1" t="s">
        <v>192</v>
      </c>
      <c r="I723" s="1" t="s">
        <v>193</v>
      </c>
      <c r="J723" s="1" t="s">
        <v>6901</v>
      </c>
      <c r="K723" s="1" t="s">
        <v>6902</v>
      </c>
      <c r="L723" s="1"/>
      <c r="M723">
        <f>VLOOKUP(J723,银行退!A:F,6,FALSE)</f>
        <v>200</v>
      </c>
      <c r="N723" t="e">
        <f>VLOOKUP(J723,银行退!A:I,9,FALSE)</f>
        <v>#N/A</v>
      </c>
    </row>
    <row r="724" spans="1:14" hidden="1">
      <c r="A724" s="1" t="s">
        <v>6903</v>
      </c>
      <c r="B724" s="1">
        <v>1933837</v>
      </c>
      <c r="C724" s="1" t="s">
        <v>3578</v>
      </c>
      <c r="D724" s="1" t="s">
        <v>3579</v>
      </c>
      <c r="E724" s="1" t="s">
        <v>3580</v>
      </c>
      <c r="F724" s="2">
        <v>66.41</v>
      </c>
      <c r="G724" s="1" t="s">
        <v>9</v>
      </c>
      <c r="H724" s="1" t="s">
        <v>192</v>
      </c>
      <c r="I724" s="1" t="s">
        <v>193</v>
      </c>
      <c r="J724" s="1" t="s">
        <v>6904</v>
      </c>
      <c r="K724" s="1" t="s">
        <v>6905</v>
      </c>
      <c r="L724" s="1"/>
      <c r="M724">
        <f>VLOOKUP(J724,银行退!A:F,6,FALSE)</f>
        <v>66.41</v>
      </c>
      <c r="N724" t="e">
        <f>VLOOKUP(J724,银行退!A:I,9,FALSE)</f>
        <v>#N/A</v>
      </c>
    </row>
    <row r="725" spans="1:14" hidden="1">
      <c r="A725" s="1" t="s">
        <v>6906</v>
      </c>
      <c r="B725" s="1">
        <v>1934088</v>
      </c>
      <c r="C725" s="1" t="s">
        <v>3582</v>
      </c>
      <c r="D725" s="1" t="s">
        <v>3583</v>
      </c>
      <c r="E725" s="1" t="s">
        <v>3584</v>
      </c>
      <c r="F725" s="2">
        <v>95.5</v>
      </c>
      <c r="G725" s="1" t="s">
        <v>9</v>
      </c>
      <c r="H725" s="1" t="s">
        <v>192</v>
      </c>
      <c r="I725" s="1" t="s">
        <v>193</v>
      </c>
      <c r="J725" s="1" t="s">
        <v>6907</v>
      </c>
      <c r="K725" s="1" t="s">
        <v>6908</v>
      </c>
      <c r="L725" s="1"/>
      <c r="M725">
        <f>VLOOKUP(J725,银行退!A:F,6,FALSE)</f>
        <v>95.5</v>
      </c>
      <c r="N725" t="e">
        <f>VLOOKUP(J725,银行退!A:I,9,FALSE)</f>
        <v>#N/A</v>
      </c>
    </row>
    <row r="726" spans="1:14" hidden="1">
      <c r="A726" s="1" t="s">
        <v>6909</v>
      </c>
      <c r="B726" s="1">
        <v>1934200</v>
      </c>
      <c r="C726" s="1" t="s">
        <v>3586</v>
      </c>
      <c r="D726" s="1" t="s">
        <v>3587</v>
      </c>
      <c r="E726" s="1" t="s">
        <v>3588</v>
      </c>
      <c r="F726" s="2">
        <v>766.42</v>
      </c>
      <c r="G726" s="1" t="s">
        <v>9</v>
      </c>
      <c r="H726" s="1" t="s">
        <v>192</v>
      </c>
      <c r="I726" s="1" t="s">
        <v>193</v>
      </c>
      <c r="J726" s="1" t="s">
        <v>6910</v>
      </c>
      <c r="K726" s="1" t="s">
        <v>6911</v>
      </c>
      <c r="L726" s="1"/>
      <c r="M726">
        <f>VLOOKUP(J726,银行退!A:F,6,FALSE)</f>
        <v>766.42</v>
      </c>
      <c r="N726" t="e">
        <f>VLOOKUP(J726,银行退!A:I,9,FALSE)</f>
        <v>#N/A</v>
      </c>
    </row>
    <row r="727" spans="1:14" hidden="1">
      <c r="A727" s="1" t="s">
        <v>6912</v>
      </c>
      <c r="B727" s="1">
        <v>1934216</v>
      </c>
      <c r="C727" s="1" t="s">
        <v>3590</v>
      </c>
      <c r="D727" s="1" t="s">
        <v>3591</v>
      </c>
      <c r="E727" s="1" t="s">
        <v>3592</v>
      </c>
      <c r="F727" s="2">
        <v>120.65</v>
      </c>
      <c r="G727" s="1" t="s">
        <v>9</v>
      </c>
      <c r="H727" s="1" t="s">
        <v>192</v>
      </c>
      <c r="I727" s="1" t="s">
        <v>193</v>
      </c>
      <c r="J727" s="1" t="s">
        <v>6913</v>
      </c>
      <c r="K727" s="1" t="s">
        <v>6914</v>
      </c>
      <c r="L727" s="1"/>
      <c r="M727">
        <f>VLOOKUP(J727,银行退!A:F,6,FALSE)</f>
        <v>120.65</v>
      </c>
      <c r="N727" t="e">
        <f>VLOOKUP(J727,银行退!A:I,9,FALSE)</f>
        <v>#N/A</v>
      </c>
    </row>
    <row r="728" spans="1:14" hidden="1">
      <c r="A728" s="1" t="s">
        <v>6915</v>
      </c>
      <c r="B728" s="1">
        <v>1934835</v>
      </c>
      <c r="C728" s="1" t="s">
        <v>3594</v>
      </c>
      <c r="D728" s="1" t="s">
        <v>3595</v>
      </c>
      <c r="E728" s="1" t="s">
        <v>3596</v>
      </c>
      <c r="F728" s="2">
        <v>5000</v>
      </c>
      <c r="G728" s="1" t="s">
        <v>9</v>
      </c>
      <c r="H728" s="1" t="s">
        <v>192</v>
      </c>
      <c r="I728" s="1" t="s">
        <v>193</v>
      </c>
      <c r="J728" s="1" t="s">
        <v>6916</v>
      </c>
      <c r="K728" s="1" t="s">
        <v>6917</v>
      </c>
      <c r="L728" s="1"/>
      <c r="M728">
        <f>VLOOKUP(J728,银行退!A:F,6,FALSE)</f>
        <v>5000</v>
      </c>
      <c r="N728" t="e">
        <f>VLOOKUP(J728,银行退!A:I,9,FALSE)</f>
        <v>#N/A</v>
      </c>
    </row>
    <row r="729" spans="1:14" hidden="1">
      <c r="A729" s="1" t="s">
        <v>6918</v>
      </c>
      <c r="B729" s="1">
        <v>1935220</v>
      </c>
      <c r="C729" s="1" t="s">
        <v>3598</v>
      </c>
      <c r="D729" s="1" t="s">
        <v>3599</v>
      </c>
      <c r="E729" s="1" t="s">
        <v>3600</v>
      </c>
      <c r="F729" s="2">
        <v>3710.36</v>
      </c>
      <c r="G729" s="1" t="s">
        <v>9</v>
      </c>
      <c r="H729" s="1" t="s">
        <v>192</v>
      </c>
      <c r="I729" s="1" t="s">
        <v>193</v>
      </c>
      <c r="J729" s="1" t="s">
        <v>6919</v>
      </c>
      <c r="K729" s="1" t="s">
        <v>6920</v>
      </c>
      <c r="L729" s="1"/>
      <c r="M729">
        <f>VLOOKUP(J729,银行退!A:F,6,FALSE)</f>
        <v>3710.36</v>
      </c>
      <c r="N729" t="e">
        <f>VLOOKUP(J729,银行退!A:I,9,FALSE)</f>
        <v>#N/A</v>
      </c>
    </row>
    <row r="730" spans="1:14" hidden="1">
      <c r="A730" s="1" t="s">
        <v>6921</v>
      </c>
      <c r="B730" s="1">
        <v>1935405</v>
      </c>
      <c r="C730" s="1" t="s">
        <v>3602</v>
      </c>
      <c r="D730" s="1" t="s">
        <v>3595</v>
      </c>
      <c r="E730" s="1" t="s">
        <v>3596</v>
      </c>
      <c r="F730" s="2">
        <v>243</v>
      </c>
      <c r="G730" s="1" t="s">
        <v>9</v>
      </c>
      <c r="H730" s="1" t="s">
        <v>192</v>
      </c>
      <c r="I730" s="1" t="s">
        <v>193</v>
      </c>
      <c r="J730" s="1" t="s">
        <v>6922</v>
      </c>
      <c r="K730" s="1" t="s">
        <v>6917</v>
      </c>
      <c r="L730" s="1"/>
      <c r="M730">
        <f>VLOOKUP(J730,银行退!A:F,6,FALSE)</f>
        <v>243</v>
      </c>
      <c r="N730" t="e">
        <f>VLOOKUP(J730,银行退!A:I,9,FALSE)</f>
        <v>#N/A</v>
      </c>
    </row>
    <row r="731" spans="1:14" hidden="1">
      <c r="A731" s="1" t="s">
        <v>6923</v>
      </c>
      <c r="B731" s="1">
        <v>1935661</v>
      </c>
      <c r="C731" s="1" t="s">
        <v>3604</v>
      </c>
      <c r="D731" s="1" t="s">
        <v>3605</v>
      </c>
      <c r="E731" s="1" t="s">
        <v>3606</v>
      </c>
      <c r="F731" s="2">
        <v>700</v>
      </c>
      <c r="G731" s="1" t="s">
        <v>9</v>
      </c>
      <c r="H731" s="1" t="s">
        <v>192</v>
      </c>
      <c r="I731" s="1" t="s">
        <v>193</v>
      </c>
      <c r="J731" s="1" t="s">
        <v>6924</v>
      </c>
      <c r="K731" s="1" t="s">
        <v>6925</v>
      </c>
      <c r="L731" s="1"/>
      <c r="M731">
        <f>VLOOKUP(J731,银行退!A:F,6,FALSE)</f>
        <v>700</v>
      </c>
      <c r="N731" t="e">
        <f>VLOOKUP(J731,银行退!A:I,9,FALSE)</f>
        <v>#N/A</v>
      </c>
    </row>
    <row r="732" spans="1:14" hidden="1">
      <c r="A732" s="1" t="s">
        <v>6926</v>
      </c>
      <c r="B732" s="1">
        <v>1936719</v>
      </c>
      <c r="C732" s="1" t="s">
        <v>3608</v>
      </c>
      <c r="D732" s="1" t="s">
        <v>3609</v>
      </c>
      <c r="E732" s="1" t="s">
        <v>256</v>
      </c>
      <c r="F732" s="2">
        <v>70.5</v>
      </c>
      <c r="G732" s="1" t="s">
        <v>9</v>
      </c>
      <c r="H732" s="1" t="s">
        <v>192</v>
      </c>
      <c r="I732" s="1" t="s">
        <v>193</v>
      </c>
      <c r="J732" s="1" t="s">
        <v>6927</v>
      </c>
      <c r="K732" s="1" t="s">
        <v>6928</v>
      </c>
      <c r="L732" s="1"/>
      <c r="M732">
        <f>VLOOKUP(J732,银行退!A:F,6,FALSE)</f>
        <v>70.5</v>
      </c>
      <c r="N732" t="e">
        <f>VLOOKUP(J732,银行退!A:I,9,FALSE)</f>
        <v>#N/A</v>
      </c>
    </row>
    <row r="733" spans="1:14" hidden="1">
      <c r="A733" s="1" t="s">
        <v>6929</v>
      </c>
      <c r="B733" s="1">
        <v>1937408</v>
      </c>
      <c r="C733" s="1" t="s">
        <v>3611</v>
      </c>
      <c r="D733" s="1" t="s">
        <v>3612</v>
      </c>
      <c r="E733" s="1" t="s">
        <v>3613</v>
      </c>
      <c r="F733" s="2">
        <v>19.5</v>
      </c>
      <c r="G733" s="1" t="s">
        <v>9</v>
      </c>
      <c r="H733" s="1" t="s">
        <v>192</v>
      </c>
      <c r="I733" s="1" t="s">
        <v>193</v>
      </c>
      <c r="J733" s="1" t="s">
        <v>6930</v>
      </c>
      <c r="K733" s="1" t="s">
        <v>6931</v>
      </c>
      <c r="L733" s="1"/>
      <c r="M733">
        <f>VLOOKUP(J733,银行退!A:F,6,FALSE)</f>
        <v>19.5</v>
      </c>
      <c r="N733" t="e">
        <f>VLOOKUP(J733,银行退!A:I,9,FALSE)</f>
        <v>#N/A</v>
      </c>
    </row>
    <row r="734" spans="1:14" hidden="1">
      <c r="A734" s="1" t="s">
        <v>6932</v>
      </c>
      <c r="B734" s="1">
        <v>1937499</v>
      </c>
      <c r="C734" s="1" t="s">
        <v>3615</v>
      </c>
      <c r="D734" s="1" t="s">
        <v>3616</v>
      </c>
      <c r="E734" s="1" t="s">
        <v>971</v>
      </c>
      <c r="F734" s="2">
        <v>2327</v>
      </c>
      <c r="G734" s="1" t="s">
        <v>9</v>
      </c>
      <c r="H734" s="1" t="s">
        <v>194</v>
      </c>
      <c r="I734" s="1" t="s">
        <v>194</v>
      </c>
      <c r="J734" s="1" t="s">
        <v>6933</v>
      </c>
      <c r="K734" s="1" t="s">
        <v>970</v>
      </c>
      <c r="L734" s="1"/>
      <c r="M734">
        <f>VLOOKUP(J734,银行退!A:F,6,FALSE)</f>
        <v>2327</v>
      </c>
      <c r="N734" t="str">
        <f>VLOOKUP(J734,银行退!A:I,9,FALSE)</f>
        <v>2017-09-11</v>
      </c>
    </row>
    <row r="735" spans="1:14" hidden="1">
      <c r="A735" s="1" t="s">
        <v>6934</v>
      </c>
      <c r="B735" s="1">
        <v>1937942</v>
      </c>
      <c r="C735" s="1" t="s">
        <v>3618</v>
      </c>
      <c r="D735" s="1" t="s">
        <v>3619</v>
      </c>
      <c r="E735" s="1" t="s">
        <v>3620</v>
      </c>
      <c r="F735" s="2">
        <v>1041</v>
      </c>
      <c r="G735" s="1" t="s">
        <v>9</v>
      </c>
      <c r="H735" s="1" t="s">
        <v>192</v>
      </c>
      <c r="I735" s="1" t="s">
        <v>193</v>
      </c>
      <c r="J735" s="1" t="s">
        <v>6935</v>
      </c>
      <c r="K735" s="1" t="s">
        <v>6936</v>
      </c>
      <c r="L735" s="1"/>
      <c r="M735">
        <f>VLOOKUP(J735,银行退!A:F,6,FALSE)</f>
        <v>1041</v>
      </c>
      <c r="N735" t="e">
        <f>VLOOKUP(J735,银行退!A:I,9,FALSE)</f>
        <v>#N/A</v>
      </c>
    </row>
    <row r="736" spans="1:14" hidden="1">
      <c r="A736" s="1" t="s">
        <v>6937</v>
      </c>
      <c r="B736" s="1">
        <v>1938272</v>
      </c>
      <c r="C736" s="1" t="s">
        <v>3622</v>
      </c>
      <c r="D736" s="1" t="s">
        <v>3623</v>
      </c>
      <c r="E736" s="1" t="s">
        <v>3624</v>
      </c>
      <c r="F736" s="2">
        <v>1095.5899999999999</v>
      </c>
      <c r="G736" s="1" t="s">
        <v>9</v>
      </c>
      <c r="H736" s="1" t="s">
        <v>192</v>
      </c>
      <c r="I736" s="1" t="s">
        <v>193</v>
      </c>
      <c r="J736" s="1" t="s">
        <v>6938</v>
      </c>
      <c r="K736" s="1" t="s">
        <v>6939</v>
      </c>
      <c r="L736" s="1"/>
      <c r="M736">
        <f>VLOOKUP(J736,银行退!A:F,6,FALSE)</f>
        <v>1095.5899999999999</v>
      </c>
      <c r="N736" t="e">
        <f>VLOOKUP(J736,银行退!A:I,9,FALSE)</f>
        <v>#N/A</v>
      </c>
    </row>
    <row r="737" spans="1:14" hidden="1">
      <c r="A737" s="1" t="s">
        <v>6940</v>
      </c>
      <c r="B737" s="1">
        <v>1938451</v>
      </c>
      <c r="C737" s="1" t="s">
        <v>3626</v>
      </c>
      <c r="D737" s="1" t="s">
        <v>3627</v>
      </c>
      <c r="E737" s="1" t="s">
        <v>3628</v>
      </c>
      <c r="F737" s="2">
        <v>100</v>
      </c>
      <c r="G737" s="1" t="s">
        <v>9</v>
      </c>
      <c r="H737" s="1" t="s">
        <v>194</v>
      </c>
      <c r="I737" s="1" t="s">
        <v>194</v>
      </c>
      <c r="J737" s="1" t="s">
        <v>6941</v>
      </c>
      <c r="K737" s="1" t="s">
        <v>975</v>
      </c>
      <c r="L737" s="1"/>
      <c r="M737">
        <f>VLOOKUP(J737,银行退!A:F,6,FALSE)</f>
        <v>100</v>
      </c>
      <c r="N737" t="str">
        <f>VLOOKUP(J737,银行退!A:I,9,FALSE)</f>
        <v>2017-09-11</v>
      </c>
    </row>
    <row r="738" spans="1:14" hidden="1">
      <c r="A738" s="1" t="s">
        <v>6942</v>
      </c>
      <c r="B738" s="1">
        <v>1938481</v>
      </c>
      <c r="C738" s="1" t="s">
        <v>3630</v>
      </c>
      <c r="D738" s="1" t="s">
        <v>3631</v>
      </c>
      <c r="E738" s="1" t="s">
        <v>3632</v>
      </c>
      <c r="F738" s="2">
        <v>5.22</v>
      </c>
      <c r="G738" s="1" t="s">
        <v>9</v>
      </c>
      <c r="H738" s="1" t="s">
        <v>192</v>
      </c>
      <c r="I738" s="1" t="s">
        <v>193</v>
      </c>
      <c r="J738" s="1" t="s">
        <v>6943</v>
      </c>
      <c r="K738" s="1" t="s">
        <v>6783</v>
      </c>
      <c r="L738" s="1"/>
      <c r="M738">
        <f>VLOOKUP(J738,银行退!A:F,6,FALSE)</f>
        <v>5.22</v>
      </c>
      <c r="N738" t="e">
        <f>VLOOKUP(J738,银行退!A:I,9,FALSE)</f>
        <v>#N/A</v>
      </c>
    </row>
    <row r="739" spans="1:14" hidden="1">
      <c r="A739" s="1" t="s">
        <v>6944</v>
      </c>
      <c r="B739" s="1">
        <v>1938572</v>
      </c>
      <c r="C739" s="1" t="s">
        <v>3634</v>
      </c>
      <c r="D739" s="1" t="s">
        <v>3635</v>
      </c>
      <c r="E739" s="1" t="s">
        <v>3636</v>
      </c>
      <c r="F739" s="2">
        <v>3889.16</v>
      </c>
      <c r="G739" s="1" t="s">
        <v>9</v>
      </c>
      <c r="H739" s="1" t="s">
        <v>192</v>
      </c>
      <c r="I739" s="1" t="s">
        <v>193</v>
      </c>
      <c r="J739" s="1" t="s">
        <v>6945</v>
      </c>
      <c r="K739" s="1" t="s">
        <v>6946</v>
      </c>
      <c r="L739" s="1"/>
      <c r="M739">
        <f>VLOOKUP(J739,银行退!A:F,6,FALSE)</f>
        <v>3889.16</v>
      </c>
      <c r="N739" t="e">
        <f>VLOOKUP(J739,银行退!A:I,9,FALSE)</f>
        <v>#N/A</v>
      </c>
    </row>
    <row r="740" spans="1:14" hidden="1">
      <c r="A740" s="1" t="s">
        <v>6947</v>
      </c>
      <c r="B740" s="1">
        <v>1938833</v>
      </c>
      <c r="C740" s="1" t="s">
        <v>3638</v>
      </c>
      <c r="D740" s="1" t="s">
        <v>3639</v>
      </c>
      <c r="E740" s="1" t="s">
        <v>3640</v>
      </c>
      <c r="F740" s="2">
        <v>196.52</v>
      </c>
      <c r="G740" s="1" t="s">
        <v>9</v>
      </c>
      <c r="H740" s="1" t="s">
        <v>192</v>
      </c>
      <c r="I740" s="1" t="s">
        <v>193</v>
      </c>
      <c r="J740" s="1" t="s">
        <v>6948</v>
      </c>
      <c r="K740" s="1" t="s">
        <v>6949</v>
      </c>
      <c r="L740" s="1"/>
      <c r="M740">
        <f>VLOOKUP(J740,银行退!A:F,6,FALSE)</f>
        <v>196.52</v>
      </c>
      <c r="N740" t="e">
        <f>VLOOKUP(J740,银行退!A:I,9,FALSE)</f>
        <v>#N/A</v>
      </c>
    </row>
    <row r="741" spans="1:14" hidden="1">
      <c r="A741" s="1" t="s">
        <v>6950</v>
      </c>
      <c r="B741" s="1">
        <v>1938948</v>
      </c>
      <c r="C741" s="1" t="s">
        <v>3642</v>
      </c>
      <c r="D741" s="1" t="s">
        <v>3643</v>
      </c>
      <c r="E741" s="1" t="s">
        <v>3644</v>
      </c>
      <c r="F741" s="2">
        <v>2179.94</v>
      </c>
      <c r="G741" s="1" t="s">
        <v>9</v>
      </c>
      <c r="H741" s="1" t="s">
        <v>192</v>
      </c>
      <c r="I741" s="1" t="s">
        <v>193</v>
      </c>
      <c r="J741" s="1" t="s">
        <v>6951</v>
      </c>
      <c r="K741" s="1" t="s">
        <v>6952</v>
      </c>
      <c r="L741" s="1"/>
      <c r="M741">
        <f>VLOOKUP(J741,银行退!A:F,6,FALSE)</f>
        <v>2179.94</v>
      </c>
      <c r="N741" t="e">
        <f>VLOOKUP(J741,银行退!A:I,9,FALSE)</f>
        <v>#N/A</v>
      </c>
    </row>
    <row r="742" spans="1:14" hidden="1">
      <c r="A742" s="1" t="s">
        <v>6953</v>
      </c>
      <c r="B742" s="1">
        <v>1939114</v>
      </c>
      <c r="C742" s="1" t="s">
        <v>3646</v>
      </c>
      <c r="D742" s="1" t="s">
        <v>3647</v>
      </c>
      <c r="E742" s="1" t="s">
        <v>3648</v>
      </c>
      <c r="F742" s="2">
        <v>2500</v>
      </c>
      <c r="G742" s="1" t="s">
        <v>9</v>
      </c>
      <c r="H742" s="1" t="s">
        <v>192</v>
      </c>
      <c r="I742" s="1" t="s">
        <v>193</v>
      </c>
      <c r="J742" s="1" t="s">
        <v>6954</v>
      </c>
      <c r="K742" s="1" t="s">
        <v>6955</v>
      </c>
      <c r="L742" s="1"/>
      <c r="M742">
        <f>VLOOKUP(J742,银行退!A:F,6,FALSE)</f>
        <v>2500</v>
      </c>
      <c r="N742" t="e">
        <f>VLOOKUP(J742,银行退!A:I,9,FALSE)</f>
        <v>#N/A</v>
      </c>
    </row>
    <row r="743" spans="1:14" hidden="1">
      <c r="A743" s="1" t="s">
        <v>6956</v>
      </c>
      <c r="B743" s="1">
        <v>1939127</v>
      </c>
      <c r="C743" s="1" t="s">
        <v>3650</v>
      </c>
      <c r="D743" s="1" t="s">
        <v>3651</v>
      </c>
      <c r="E743" s="1" t="s">
        <v>3652</v>
      </c>
      <c r="F743" s="2">
        <v>2660</v>
      </c>
      <c r="G743" s="1" t="s">
        <v>9</v>
      </c>
      <c r="H743" s="1" t="s">
        <v>192</v>
      </c>
      <c r="I743" s="1" t="s">
        <v>193</v>
      </c>
      <c r="J743" s="1" t="s">
        <v>6957</v>
      </c>
      <c r="K743" s="1" t="s">
        <v>6958</v>
      </c>
      <c r="L743" s="1"/>
      <c r="M743">
        <f>VLOOKUP(J743,银行退!A:F,6,FALSE)</f>
        <v>2660</v>
      </c>
      <c r="N743" t="e">
        <f>VLOOKUP(J743,银行退!A:I,9,FALSE)</f>
        <v>#N/A</v>
      </c>
    </row>
    <row r="744" spans="1:14" hidden="1">
      <c r="A744" s="1" t="s">
        <v>6959</v>
      </c>
      <c r="B744" s="1">
        <v>1939620</v>
      </c>
      <c r="C744" s="1" t="s">
        <v>3654</v>
      </c>
      <c r="D744" s="1" t="s">
        <v>3655</v>
      </c>
      <c r="E744" s="1" t="s">
        <v>3656</v>
      </c>
      <c r="F744" s="2">
        <v>14400</v>
      </c>
      <c r="G744" s="1" t="s">
        <v>9</v>
      </c>
      <c r="H744" s="1" t="s">
        <v>192</v>
      </c>
      <c r="I744" s="1" t="s">
        <v>193</v>
      </c>
      <c r="J744" s="1" t="s">
        <v>6960</v>
      </c>
      <c r="K744" s="1" t="s">
        <v>6961</v>
      </c>
      <c r="L744" s="1"/>
      <c r="M744">
        <f>VLOOKUP(J744,银行退!A:F,6,FALSE)</f>
        <v>14400</v>
      </c>
      <c r="N744" t="e">
        <f>VLOOKUP(J744,银行退!A:I,9,FALSE)</f>
        <v>#N/A</v>
      </c>
    </row>
    <row r="745" spans="1:14" hidden="1">
      <c r="A745" s="1" t="s">
        <v>6962</v>
      </c>
      <c r="B745" s="1">
        <v>1939659</v>
      </c>
      <c r="C745" s="1" t="s">
        <v>3658</v>
      </c>
      <c r="D745" s="1" t="s">
        <v>3659</v>
      </c>
      <c r="E745" s="1" t="s">
        <v>3660</v>
      </c>
      <c r="F745" s="2">
        <v>253</v>
      </c>
      <c r="G745" s="1" t="s">
        <v>9</v>
      </c>
      <c r="H745" s="1" t="s">
        <v>192</v>
      </c>
      <c r="I745" s="1" t="s">
        <v>193</v>
      </c>
      <c r="J745" s="1" t="s">
        <v>6963</v>
      </c>
      <c r="K745" s="1" t="s">
        <v>6964</v>
      </c>
      <c r="L745" s="1"/>
      <c r="M745">
        <f>VLOOKUP(J745,银行退!A:F,6,FALSE)</f>
        <v>253</v>
      </c>
      <c r="N745" t="e">
        <f>VLOOKUP(J745,银行退!A:I,9,FALSE)</f>
        <v>#N/A</v>
      </c>
    </row>
    <row r="746" spans="1:14" hidden="1">
      <c r="A746" s="1" t="s">
        <v>6965</v>
      </c>
      <c r="B746" s="1">
        <v>1939767</v>
      </c>
      <c r="C746" s="1" t="s">
        <v>3662</v>
      </c>
      <c r="D746" s="1" t="s">
        <v>3663</v>
      </c>
      <c r="E746" s="1" t="s">
        <v>146</v>
      </c>
      <c r="F746" s="2">
        <v>194.5</v>
      </c>
      <c r="G746" s="1" t="s">
        <v>9</v>
      </c>
      <c r="H746" s="1" t="s">
        <v>192</v>
      </c>
      <c r="I746" s="1" t="s">
        <v>193</v>
      </c>
      <c r="J746" s="1" t="s">
        <v>6966</v>
      </c>
      <c r="K746" s="1" t="s">
        <v>6967</v>
      </c>
      <c r="L746" s="1"/>
      <c r="M746">
        <f>VLOOKUP(J746,银行退!A:F,6,FALSE)</f>
        <v>194.5</v>
      </c>
      <c r="N746" t="e">
        <f>VLOOKUP(J746,银行退!A:I,9,FALSE)</f>
        <v>#N/A</v>
      </c>
    </row>
    <row r="747" spans="1:14" hidden="1">
      <c r="A747" s="1" t="s">
        <v>6968</v>
      </c>
      <c r="B747" s="1">
        <v>1939779</v>
      </c>
      <c r="C747" s="1" t="s">
        <v>3665</v>
      </c>
      <c r="D747" s="1" t="s">
        <v>3666</v>
      </c>
      <c r="E747" s="1" t="s">
        <v>3377</v>
      </c>
      <c r="F747" s="2">
        <v>3194.97</v>
      </c>
      <c r="G747" s="1" t="s">
        <v>9</v>
      </c>
      <c r="H747" s="1" t="s">
        <v>192</v>
      </c>
      <c r="I747" s="1" t="s">
        <v>193</v>
      </c>
      <c r="J747" s="1" t="s">
        <v>6969</v>
      </c>
      <c r="K747" s="1" t="s">
        <v>6970</v>
      </c>
      <c r="L747" s="1"/>
      <c r="M747">
        <f>VLOOKUP(J747,银行退!A:F,6,FALSE)</f>
        <v>3194.97</v>
      </c>
      <c r="N747" t="e">
        <f>VLOOKUP(J747,银行退!A:I,9,FALSE)</f>
        <v>#N/A</v>
      </c>
    </row>
    <row r="748" spans="1:14" hidden="1">
      <c r="A748" s="1" t="s">
        <v>6971</v>
      </c>
      <c r="B748" s="1">
        <v>1939800</v>
      </c>
      <c r="C748" s="1" t="s">
        <v>3668</v>
      </c>
      <c r="D748" s="1" t="s">
        <v>3669</v>
      </c>
      <c r="E748" s="1" t="s">
        <v>3670</v>
      </c>
      <c r="F748" s="2">
        <v>500</v>
      </c>
      <c r="G748" s="1" t="s">
        <v>9</v>
      </c>
      <c r="H748" s="1" t="s">
        <v>192</v>
      </c>
      <c r="I748" s="1" t="s">
        <v>193</v>
      </c>
      <c r="J748" s="1" t="s">
        <v>6972</v>
      </c>
      <c r="K748" s="1" t="s">
        <v>6973</v>
      </c>
      <c r="L748" s="1"/>
      <c r="M748">
        <f>VLOOKUP(J748,银行退!A:F,6,FALSE)</f>
        <v>500</v>
      </c>
      <c r="N748" t="e">
        <f>VLOOKUP(J748,银行退!A:I,9,FALSE)</f>
        <v>#N/A</v>
      </c>
    </row>
    <row r="749" spans="1:14" hidden="1">
      <c r="A749" s="1" t="s">
        <v>6974</v>
      </c>
      <c r="B749" s="1">
        <v>1939845</v>
      </c>
      <c r="C749" s="1" t="s">
        <v>3672</v>
      </c>
      <c r="D749" s="1" t="s">
        <v>3669</v>
      </c>
      <c r="E749" s="1" t="s">
        <v>3670</v>
      </c>
      <c r="F749" s="2">
        <v>1184.5</v>
      </c>
      <c r="G749" s="1" t="s">
        <v>9</v>
      </c>
      <c r="H749" s="1" t="s">
        <v>192</v>
      </c>
      <c r="I749" s="1" t="s">
        <v>193</v>
      </c>
      <c r="J749" s="1" t="s">
        <v>6975</v>
      </c>
      <c r="K749" s="1" t="s">
        <v>6973</v>
      </c>
      <c r="L749" s="1"/>
      <c r="M749">
        <f>VLOOKUP(J749,银行退!A:F,6,FALSE)</f>
        <v>1184.5</v>
      </c>
      <c r="N749" t="e">
        <f>VLOOKUP(J749,银行退!A:I,9,FALSE)</f>
        <v>#N/A</v>
      </c>
    </row>
    <row r="750" spans="1:14" hidden="1">
      <c r="A750" s="1" t="s">
        <v>6976</v>
      </c>
      <c r="B750" s="1">
        <v>1939871</v>
      </c>
      <c r="C750" s="1" t="s">
        <v>3674</v>
      </c>
      <c r="D750" s="1" t="s">
        <v>258</v>
      </c>
      <c r="E750" s="1" t="s">
        <v>259</v>
      </c>
      <c r="F750" s="2">
        <v>68</v>
      </c>
      <c r="G750" s="1" t="s">
        <v>9</v>
      </c>
      <c r="H750" s="1" t="s">
        <v>192</v>
      </c>
      <c r="I750" s="1" t="s">
        <v>193</v>
      </c>
      <c r="J750" s="1" t="s">
        <v>6977</v>
      </c>
      <c r="K750" s="1" t="s">
        <v>593</v>
      </c>
      <c r="L750" s="1"/>
      <c r="M750">
        <f>VLOOKUP(J750,银行退!A:F,6,FALSE)</f>
        <v>68</v>
      </c>
      <c r="N750" t="e">
        <f>VLOOKUP(J750,银行退!A:I,9,FALSE)</f>
        <v>#N/A</v>
      </c>
    </row>
    <row r="751" spans="1:14" hidden="1">
      <c r="A751" s="1" t="s">
        <v>6978</v>
      </c>
      <c r="B751" s="1">
        <v>1939939</v>
      </c>
      <c r="C751" s="1" t="s">
        <v>3676</v>
      </c>
      <c r="D751" s="1" t="s">
        <v>287</v>
      </c>
      <c r="E751" s="1" t="s">
        <v>288</v>
      </c>
      <c r="F751" s="2">
        <v>4300</v>
      </c>
      <c r="G751" s="1" t="s">
        <v>9</v>
      </c>
      <c r="H751" s="1" t="s">
        <v>192</v>
      </c>
      <c r="I751" s="1" t="s">
        <v>193</v>
      </c>
      <c r="J751" s="1" t="s">
        <v>6979</v>
      </c>
      <c r="K751" s="1" t="s">
        <v>606</v>
      </c>
      <c r="L751" s="1"/>
      <c r="M751">
        <f>VLOOKUP(J751,银行退!A:F,6,FALSE)</f>
        <v>4300</v>
      </c>
      <c r="N751" t="e">
        <f>VLOOKUP(J751,银行退!A:I,9,FALSE)</f>
        <v>#N/A</v>
      </c>
    </row>
    <row r="752" spans="1:14" hidden="1">
      <c r="A752" s="1" t="s">
        <v>6980</v>
      </c>
      <c r="B752" s="1">
        <v>1939963</v>
      </c>
      <c r="C752" s="1" t="s">
        <v>3678</v>
      </c>
      <c r="D752" s="1" t="s">
        <v>3679</v>
      </c>
      <c r="E752" s="1" t="s">
        <v>3680</v>
      </c>
      <c r="F752" s="2">
        <v>862.04</v>
      </c>
      <c r="G752" s="1" t="s">
        <v>9</v>
      </c>
      <c r="H752" s="1" t="s">
        <v>192</v>
      </c>
      <c r="I752" s="1" t="s">
        <v>193</v>
      </c>
      <c r="J752" s="1" t="s">
        <v>6981</v>
      </c>
      <c r="K752" s="1" t="s">
        <v>6982</v>
      </c>
      <c r="L752" s="1"/>
      <c r="M752">
        <f>VLOOKUP(J752,银行退!A:F,6,FALSE)</f>
        <v>862.04</v>
      </c>
      <c r="N752" t="e">
        <f>VLOOKUP(J752,银行退!A:I,9,FALSE)</f>
        <v>#N/A</v>
      </c>
    </row>
    <row r="753" spans="1:14" hidden="1">
      <c r="A753" s="1" t="s">
        <v>6983</v>
      </c>
      <c r="B753" s="1">
        <v>1940006</v>
      </c>
      <c r="C753" s="1" t="s">
        <v>3682</v>
      </c>
      <c r="D753" s="1" t="s">
        <v>3683</v>
      </c>
      <c r="E753" s="1" t="s">
        <v>3684</v>
      </c>
      <c r="F753" s="2">
        <v>569.55999999999995</v>
      </c>
      <c r="G753" s="1" t="s">
        <v>9</v>
      </c>
      <c r="H753" s="1" t="s">
        <v>192</v>
      </c>
      <c r="I753" s="1" t="s">
        <v>193</v>
      </c>
      <c r="J753" s="1" t="s">
        <v>6984</v>
      </c>
      <c r="K753" s="1" t="s">
        <v>6985</v>
      </c>
      <c r="L753" s="1"/>
      <c r="M753">
        <f>VLOOKUP(J753,银行退!A:F,6,FALSE)</f>
        <v>569.55999999999995</v>
      </c>
      <c r="N753" t="e">
        <f>VLOOKUP(J753,银行退!A:I,9,FALSE)</f>
        <v>#N/A</v>
      </c>
    </row>
    <row r="754" spans="1:14" hidden="1">
      <c r="A754" s="1" t="s">
        <v>6986</v>
      </c>
      <c r="B754" s="1">
        <v>1940076</v>
      </c>
      <c r="C754" s="1" t="s">
        <v>3686</v>
      </c>
      <c r="D754" s="1" t="s">
        <v>3687</v>
      </c>
      <c r="E754" s="1" t="s">
        <v>3688</v>
      </c>
      <c r="F754" s="2">
        <v>3077.76</v>
      </c>
      <c r="G754" s="1" t="s">
        <v>9</v>
      </c>
      <c r="H754" s="1" t="s">
        <v>192</v>
      </c>
      <c r="I754" s="1" t="s">
        <v>193</v>
      </c>
      <c r="J754" s="1" t="s">
        <v>6987</v>
      </c>
      <c r="K754" s="1" t="s">
        <v>6988</v>
      </c>
      <c r="L754" s="1"/>
      <c r="M754">
        <f>VLOOKUP(J754,银行退!A:F,6,FALSE)</f>
        <v>3077.76</v>
      </c>
      <c r="N754" t="e">
        <f>VLOOKUP(J754,银行退!A:I,9,FALSE)</f>
        <v>#N/A</v>
      </c>
    </row>
    <row r="755" spans="1:14" hidden="1">
      <c r="A755" s="1" t="s">
        <v>6989</v>
      </c>
      <c r="B755" s="1">
        <v>1940114</v>
      </c>
      <c r="C755" s="1" t="s">
        <v>3690</v>
      </c>
      <c r="D755" s="1" t="s">
        <v>3691</v>
      </c>
      <c r="E755" s="1" t="s">
        <v>3692</v>
      </c>
      <c r="F755" s="2">
        <v>123</v>
      </c>
      <c r="G755" s="1" t="s">
        <v>9</v>
      </c>
      <c r="H755" s="1" t="s">
        <v>192</v>
      </c>
      <c r="I755" s="1" t="s">
        <v>193</v>
      </c>
      <c r="J755" s="1" t="s">
        <v>6990</v>
      </c>
      <c r="K755" s="1" t="s">
        <v>6991</v>
      </c>
      <c r="L755" s="1"/>
      <c r="M755">
        <f>VLOOKUP(J755,银行退!A:F,6,FALSE)</f>
        <v>123</v>
      </c>
      <c r="N755" t="e">
        <f>VLOOKUP(J755,银行退!A:I,9,FALSE)</f>
        <v>#N/A</v>
      </c>
    </row>
    <row r="756" spans="1:14" hidden="1">
      <c r="A756" s="1" t="s">
        <v>6992</v>
      </c>
      <c r="B756" s="1">
        <v>1940120</v>
      </c>
      <c r="C756" s="1" t="s">
        <v>3694</v>
      </c>
      <c r="D756" s="1" t="s">
        <v>3695</v>
      </c>
      <c r="E756" s="1" t="s">
        <v>3696</v>
      </c>
      <c r="F756" s="2">
        <v>2292</v>
      </c>
      <c r="G756" s="1" t="s">
        <v>9</v>
      </c>
      <c r="H756" s="1" t="s">
        <v>192</v>
      </c>
      <c r="I756" s="1" t="s">
        <v>193</v>
      </c>
      <c r="J756" s="1" t="s">
        <v>6993</v>
      </c>
      <c r="K756" s="1" t="s">
        <v>6994</v>
      </c>
      <c r="L756" s="1"/>
      <c r="M756">
        <f>VLOOKUP(J756,银行退!A:F,6,FALSE)</f>
        <v>2292</v>
      </c>
      <c r="N756" t="e">
        <f>VLOOKUP(J756,银行退!A:I,9,FALSE)</f>
        <v>#N/A</v>
      </c>
    </row>
    <row r="757" spans="1:14" hidden="1">
      <c r="A757" s="1" t="s">
        <v>6995</v>
      </c>
      <c r="B757" s="1">
        <v>1940123</v>
      </c>
      <c r="C757" s="1" t="s">
        <v>3698</v>
      </c>
      <c r="D757" s="1" t="s">
        <v>3699</v>
      </c>
      <c r="E757" s="1" t="s">
        <v>139</v>
      </c>
      <c r="F757" s="2">
        <v>65.5</v>
      </c>
      <c r="G757" s="1" t="s">
        <v>9</v>
      </c>
      <c r="H757" s="1" t="s">
        <v>192</v>
      </c>
      <c r="I757" s="1" t="s">
        <v>193</v>
      </c>
      <c r="J757" s="1" t="s">
        <v>6996</v>
      </c>
      <c r="K757" s="1" t="s">
        <v>6997</v>
      </c>
      <c r="L757" s="1"/>
      <c r="M757">
        <f>VLOOKUP(J757,银行退!A:F,6,FALSE)</f>
        <v>65.5</v>
      </c>
      <c r="N757" t="e">
        <f>VLOOKUP(J757,银行退!A:I,9,FALSE)</f>
        <v>#N/A</v>
      </c>
    </row>
    <row r="758" spans="1:14" hidden="1">
      <c r="A758" s="1" t="s">
        <v>6998</v>
      </c>
      <c r="B758" s="1">
        <v>1940164</v>
      </c>
      <c r="C758" s="1" t="s">
        <v>3701</v>
      </c>
      <c r="D758" s="1" t="s">
        <v>3702</v>
      </c>
      <c r="E758" s="1" t="s">
        <v>3703</v>
      </c>
      <c r="F758" s="2">
        <v>177</v>
      </c>
      <c r="G758" s="1" t="s">
        <v>9</v>
      </c>
      <c r="H758" s="1" t="s">
        <v>192</v>
      </c>
      <c r="I758" s="1" t="s">
        <v>193</v>
      </c>
      <c r="J758" s="1" t="s">
        <v>6999</v>
      </c>
      <c r="K758" s="1" t="s">
        <v>7000</v>
      </c>
      <c r="L758" s="1"/>
      <c r="M758">
        <f>VLOOKUP(J758,银行退!A:F,6,FALSE)</f>
        <v>177</v>
      </c>
      <c r="N758" t="e">
        <f>VLOOKUP(J758,银行退!A:I,9,FALSE)</f>
        <v>#N/A</v>
      </c>
    </row>
    <row r="759" spans="1:14" hidden="1">
      <c r="A759" s="1" t="s">
        <v>7001</v>
      </c>
      <c r="B759" s="1">
        <v>1940234</v>
      </c>
      <c r="C759" s="1" t="s">
        <v>3705</v>
      </c>
      <c r="D759" s="1" t="s">
        <v>3706</v>
      </c>
      <c r="E759" s="1" t="s">
        <v>3707</v>
      </c>
      <c r="F759" s="2">
        <v>5000</v>
      </c>
      <c r="G759" s="1" t="s">
        <v>9</v>
      </c>
      <c r="H759" s="1" t="s">
        <v>192</v>
      </c>
      <c r="I759" s="1" t="s">
        <v>193</v>
      </c>
      <c r="J759" s="1" t="s">
        <v>7002</v>
      </c>
      <c r="K759" s="1" t="s">
        <v>7003</v>
      </c>
      <c r="L759" s="1"/>
      <c r="M759">
        <f>VLOOKUP(J759,银行退!A:F,6,FALSE)</f>
        <v>5000</v>
      </c>
      <c r="N759" t="e">
        <f>VLOOKUP(J759,银行退!A:I,9,FALSE)</f>
        <v>#N/A</v>
      </c>
    </row>
    <row r="760" spans="1:14" hidden="1">
      <c r="A760" s="1" t="s">
        <v>7004</v>
      </c>
      <c r="B760" s="1">
        <v>1940277</v>
      </c>
      <c r="C760" s="1" t="s">
        <v>3709</v>
      </c>
      <c r="D760" s="1" t="s">
        <v>3710</v>
      </c>
      <c r="E760" s="1" t="s">
        <v>3711</v>
      </c>
      <c r="F760" s="2">
        <v>2701.07</v>
      </c>
      <c r="G760" s="1" t="s">
        <v>9</v>
      </c>
      <c r="H760" s="1" t="s">
        <v>192</v>
      </c>
      <c r="I760" s="1" t="s">
        <v>193</v>
      </c>
      <c r="J760" s="1" t="s">
        <v>7005</v>
      </c>
      <c r="K760" s="1" t="s">
        <v>7006</v>
      </c>
      <c r="L760" s="1"/>
      <c r="M760">
        <f>VLOOKUP(J760,银行退!A:F,6,FALSE)</f>
        <v>2701.07</v>
      </c>
      <c r="N760" t="e">
        <f>VLOOKUP(J760,银行退!A:I,9,FALSE)</f>
        <v>#N/A</v>
      </c>
    </row>
    <row r="761" spans="1:14" hidden="1">
      <c r="A761" s="1" t="s">
        <v>7007</v>
      </c>
      <c r="B761" s="1">
        <v>1940620</v>
      </c>
      <c r="C761" s="1" t="s">
        <v>3713</v>
      </c>
      <c r="D761" s="1" t="s">
        <v>3714</v>
      </c>
      <c r="E761" s="1" t="s">
        <v>3715</v>
      </c>
      <c r="F761" s="2">
        <v>1957.82</v>
      </c>
      <c r="G761" s="1" t="s">
        <v>9</v>
      </c>
      <c r="H761" s="1" t="s">
        <v>192</v>
      </c>
      <c r="I761" s="1" t="s">
        <v>193</v>
      </c>
      <c r="J761" s="1" t="s">
        <v>7008</v>
      </c>
      <c r="K761" s="1" t="s">
        <v>7009</v>
      </c>
      <c r="L761" s="1"/>
      <c r="M761">
        <f>VLOOKUP(J761,银行退!A:F,6,FALSE)</f>
        <v>1957.82</v>
      </c>
      <c r="N761" t="e">
        <f>VLOOKUP(J761,银行退!A:I,9,FALSE)</f>
        <v>#N/A</v>
      </c>
    </row>
    <row r="762" spans="1:14" hidden="1">
      <c r="A762" s="1" t="s">
        <v>7010</v>
      </c>
      <c r="B762" s="1">
        <v>1940653</v>
      </c>
      <c r="C762" s="1" t="s">
        <v>3717</v>
      </c>
      <c r="D762" s="1" t="s">
        <v>3718</v>
      </c>
      <c r="E762" s="1" t="s">
        <v>3719</v>
      </c>
      <c r="F762" s="2">
        <v>6000</v>
      </c>
      <c r="G762" s="1" t="s">
        <v>9</v>
      </c>
      <c r="H762" s="1" t="s">
        <v>192</v>
      </c>
      <c r="I762" s="1" t="s">
        <v>193</v>
      </c>
      <c r="J762" s="1" t="s">
        <v>7011</v>
      </c>
      <c r="K762" s="1" t="s">
        <v>7012</v>
      </c>
      <c r="L762" s="1"/>
      <c r="M762">
        <f>VLOOKUP(J762,银行退!A:F,6,FALSE)</f>
        <v>6000</v>
      </c>
      <c r="N762" t="e">
        <f>VLOOKUP(J762,银行退!A:I,9,FALSE)</f>
        <v>#N/A</v>
      </c>
    </row>
    <row r="763" spans="1:14" hidden="1">
      <c r="A763" s="1" t="s">
        <v>7013</v>
      </c>
      <c r="B763" s="1">
        <v>1940662</v>
      </c>
      <c r="C763" s="1" t="s">
        <v>3721</v>
      </c>
      <c r="D763" s="1" t="s">
        <v>169</v>
      </c>
      <c r="E763" s="1" t="s">
        <v>49</v>
      </c>
      <c r="F763" s="2">
        <v>8000</v>
      </c>
      <c r="G763" s="1" t="s">
        <v>9</v>
      </c>
      <c r="H763" s="1" t="s">
        <v>192</v>
      </c>
      <c r="I763" s="1" t="s">
        <v>193</v>
      </c>
      <c r="J763" s="1" t="s">
        <v>7014</v>
      </c>
      <c r="K763" s="1" t="s">
        <v>48</v>
      </c>
      <c r="L763" s="1"/>
      <c r="M763">
        <f>VLOOKUP(J763,银行退!A:F,6,FALSE)</f>
        <v>8000</v>
      </c>
      <c r="N763" t="e">
        <f>VLOOKUP(J763,银行退!A:I,9,FALSE)</f>
        <v>#N/A</v>
      </c>
    </row>
    <row r="764" spans="1:14" hidden="1">
      <c r="A764" s="1" t="s">
        <v>7015</v>
      </c>
      <c r="B764" s="1">
        <v>1940682</v>
      </c>
      <c r="C764" s="1" t="s">
        <v>3723</v>
      </c>
      <c r="D764" s="1" t="s">
        <v>169</v>
      </c>
      <c r="E764" s="1" t="s">
        <v>49</v>
      </c>
      <c r="F764" s="2">
        <v>46.9</v>
      </c>
      <c r="G764" s="1" t="s">
        <v>9</v>
      </c>
      <c r="H764" s="1" t="s">
        <v>192</v>
      </c>
      <c r="I764" s="1" t="s">
        <v>193</v>
      </c>
      <c r="J764" s="1" t="s">
        <v>7016</v>
      </c>
      <c r="K764" s="1" t="s">
        <v>48</v>
      </c>
      <c r="L764" s="1"/>
      <c r="M764">
        <f>VLOOKUP(J764,银行退!A:F,6,FALSE)</f>
        <v>46.9</v>
      </c>
      <c r="N764" t="e">
        <f>VLOOKUP(J764,银行退!A:I,9,FALSE)</f>
        <v>#N/A</v>
      </c>
    </row>
    <row r="765" spans="1:14" hidden="1">
      <c r="A765" s="1" t="s">
        <v>7017</v>
      </c>
      <c r="B765" s="1">
        <v>1940691</v>
      </c>
      <c r="C765" s="1" t="s">
        <v>3725</v>
      </c>
      <c r="D765" s="1" t="s">
        <v>3726</v>
      </c>
      <c r="E765" s="1" t="s">
        <v>3727</v>
      </c>
      <c r="F765" s="2">
        <v>3870.18</v>
      </c>
      <c r="G765" s="1" t="s">
        <v>9</v>
      </c>
      <c r="H765" s="1" t="s">
        <v>192</v>
      </c>
      <c r="I765" s="1" t="s">
        <v>193</v>
      </c>
      <c r="J765" s="1" t="s">
        <v>7018</v>
      </c>
      <c r="K765" s="1" t="s">
        <v>7019</v>
      </c>
      <c r="L765" s="1"/>
      <c r="M765">
        <f>VLOOKUP(J765,银行退!A:F,6,FALSE)</f>
        <v>3870.18</v>
      </c>
      <c r="N765" t="e">
        <f>VLOOKUP(J765,银行退!A:I,9,FALSE)</f>
        <v>#N/A</v>
      </c>
    </row>
    <row r="766" spans="1:14" hidden="1">
      <c r="A766" s="1" t="s">
        <v>7020</v>
      </c>
      <c r="B766" s="1">
        <v>1940787</v>
      </c>
      <c r="C766" s="1" t="s">
        <v>3729</v>
      </c>
      <c r="D766" s="1" t="s">
        <v>3730</v>
      </c>
      <c r="E766" s="1" t="s">
        <v>3731</v>
      </c>
      <c r="F766" s="2">
        <v>74</v>
      </c>
      <c r="G766" s="1" t="s">
        <v>9</v>
      </c>
      <c r="H766" s="1" t="s">
        <v>192</v>
      </c>
      <c r="I766" s="1" t="s">
        <v>193</v>
      </c>
      <c r="J766" s="1" t="s">
        <v>7021</v>
      </c>
      <c r="K766" s="1" t="s">
        <v>7022</v>
      </c>
      <c r="L766" s="1"/>
      <c r="M766">
        <f>VLOOKUP(J766,银行退!A:F,6,FALSE)</f>
        <v>74</v>
      </c>
      <c r="N766" t="e">
        <f>VLOOKUP(J766,银行退!A:I,9,FALSE)</f>
        <v>#N/A</v>
      </c>
    </row>
    <row r="767" spans="1:14" hidden="1">
      <c r="A767" s="1" t="s">
        <v>7023</v>
      </c>
      <c r="B767" s="1">
        <v>1940840</v>
      </c>
      <c r="C767" s="1" t="s">
        <v>3733</v>
      </c>
      <c r="D767" s="1" t="s">
        <v>3734</v>
      </c>
      <c r="E767" s="1" t="s">
        <v>3735</v>
      </c>
      <c r="F767" s="2">
        <v>400</v>
      </c>
      <c r="G767" s="1" t="s">
        <v>9</v>
      </c>
      <c r="H767" s="1" t="s">
        <v>192</v>
      </c>
      <c r="I767" s="1" t="s">
        <v>193</v>
      </c>
      <c r="J767" s="1" t="s">
        <v>7024</v>
      </c>
      <c r="K767" s="1" t="s">
        <v>7025</v>
      </c>
      <c r="L767" s="1"/>
      <c r="M767">
        <f>VLOOKUP(J767,银行退!A:F,6,FALSE)</f>
        <v>400</v>
      </c>
      <c r="N767" t="e">
        <f>VLOOKUP(J767,银行退!A:I,9,FALSE)</f>
        <v>#N/A</v>
      </c>
    </row>
    <row r="768" spans="1:14" hidden="1">
      <c r="A768" s="1" t="s">
        <v>7026</v>
      </c>
      <c r="B768" s="1">
        <v>1940951</v>
      </c>
      <c r="C768" s="1" t="s">
        <v>3737</v>
      </c>
      <c r="D768" s="1" t="s">
        <v>3738</v>
      </c>
      <c r="E768" s="1" t="s">
        <v>951</v>
      </c>
      <c r="F768" s="2">
        <v>2704.74</v>
      </c>
      <c r="G768" s="1" t="s">
        <v>9</v>
      </c>
      <c r="H768" s="1" t="s">
        <v>194</v>
      </c>
      <c r="I768" s="1" t="s">
        <v>194</v>
      </c>
      <c r="J768" s="1" t="s">
        <v>7027</v>
      </c>
      <c r="K768" s="1" t="s">
        <v>950</v>
      </c>
      <c r="L768" s="1"/>
      <c r="M768">
        <f>VLOOKUP(J768,银行退!A:F,6,FALSE)</f>
        <v>2704.74</v>
      </c>
      <c r="N768" t="str">
        <f>VLOOKUP(J768,银行退!A:I,9,FALSE)</f>
        <v>2017-09-13</v>
      </c>
    </row>
    <row r="769" spans="1:14" hidden="1">
      <c r="A769" s="1" t="s">
        <v>7028</v>
      </c>
      <c r="B769" s="1">
        <v>1941051</v>
      </c>
      <c r="C769" s="1" t="s">
        <v>3740</v>
      </c>
      <c r="D769" s="1" t="s">
        <v>3741</v>
      </c>
      <c r="E769" s="1" t="s">
        <v>3742</v>
      </c>
      <c r="F769" s="2">
        <v>124</v>
      </c>
      <c r="G769" s="1" t="s">
        <v>9</v>
      </c>
      <c r="H769" s="1" t="s">
        <v>192</v>
      </c>
      <c r="I769" s="1" t="s">
        <v>193</v>
      </c>
      <c r="J769" s="1" t="s">
        <v>7029</v>
      </c>
      <c r="K769" s="1" t="s">
        <v>7030</v>
      </c>
      <c r="L769" s="1"/>
      <c r="M769">
        <f>VLOOKUP(J769,银行退!A:F,6,FALSE)</f>
        <v>124</v>
      </c>
      <c r="N769" t="e">
        <f>VLOOKUP(J769,银行退!A:I,9,FALSE)</f>
        <v>#N/A</v>
      </c>
    </row>
    <row r="770" spans="1:14" hidden="1">
      <c r="A770" s="1" t="s">
        <v>7031</v>
      </c>
      <c r="B770" s="1">
        <v>1941506</v>
      </c>
      <c r="C770" s="1" t="s">
        <v>3744</v>
      </c>
      <c r="D770" s="1" t="s">
        <v>3745</v>
      </c>
      <c r="E770" s="1" t="s">
        <v>3746</v>
      </c>
      <c r="F770" s="2">
        <v>3994.8</v>
      </c>
      <c r="G770" s="1" t="s">
        <v>9</v>
      </c>
      <c r="H770" s="1" t="s">
        <v>192</v>
      </c>
      <c r="I770" s="1" t="s">
        <v>193</v>
      </c>
      <c r="J770" s="1" t="s">
        <v>7032</v>
      </c>
      <c r="K770" s="1" t="s">
        <v>7033</v>
      </c>
      <c r="L770" s="1"/>
      <c r="M770">
        <f>VLOOKUP(J770,银行退!A:F,6,FALSE)</f>
        <v>3994.8</v>
      </c>
      <c r="N770" t="e">
        <f>VLOOKUP(J770,银行退!A:I,9,FALSE)</f>
        <v>#N/A</v>
      </c>
    </row>
    <row r="771" spans="1:14" hidden="1">
      <c r="A771" s="1" t="s">
        <v>7034</v>
      </c>
      <c r="B771" s="1">
        <v>1942060</v>
      </c>
      <c r="C771" s="1" t="s">
        <v>3748</v>
      </c>
      <c r="D771" s="1" t="s">
        <v>3749</v>
      </c>
      <c r="E771" s="1" t="s">
        <v>3750</v>
      </c>
      <c r="F771" s="2">
        <v>6000</v>
      </c>
      <c r="G771" s="1" t="s">
        <v>9</v>
      </c>
      <c r="H771" s="1" t="s">
        <v>192</v>
      </c>
      <c r="I771" s="1" t="s">
        <v>193</v>
      </c>
      <c r="J771" s="1" t="s">
        <v>7035</v>
      </c>
      <c r="K771" s="1" t="s">
        <v>7036</v>
      </c>
      <c r="L771" s="1"/>
      <c r="M771">
        <f>VLOOKUP(J771,银行退!A:F,6,FALSE)</f>
        <v>6000</v>
      </c>
      <c r="N771" t="e">
        <f>VLOOKUP(J771,银行退!A:I,9,FALSE)</f>
        <v>#N/A</v>
      </c>
    </row>
    <row r="772" spans="1:14" hidden="1">
      <c r="A772" s="1" t="s">
        <v>7037</v>
      </c>
      <c r="B772" s="1">
        <v>1942154</v>
      </c>
      <c r="C772" s="1" t="s">
        <v>3752</v>
      </c>
      <c r="D772" s="1" t="s">
        <v>3753</v>
      </c>
      <c r="E772" s="1" t="s">
        <v>3754</v>
      </c>
      <c r="F772" s="2">
        <v>2921</v>
      </c>
      <c r="G772" s="1" t="s">
        <v>9</v>
      </c>
      <c r="H772" s="1" t="s">
        <v>192</v>
      </c>
      <c r="I772" s="1" t="s">
        <v>193</v>
      </c>
      <c r="J772" s="1" t="s">
        <v>7038</v>
      </c>
      <c r="K772" s="1" t="s">
        <v>7039</v>
      </c>
      <c r="L772" s="1"/>
      <c r="M772">
        <f>VLOOKUP(J772,银行退!A:F,6,FALSE)</f>
        <v>2921</v>
      </c>
      <c r="N772" t="e">
        <f>VLOOKUP(J772,银行退!A:I,9,FALSE)</f>
        <v>#N/A</v>
      </c>
    </row>
    <row r="773" spans="1:14" hidden="1">
      <c r="A773" s="1" t="s">
        <v>7040</v>
      </c>
      <c r="B773" s="1">
        <v>1942525</v>
      </c>
      <c r="C773" s="1" t="s">
        <v>3756</v>
      </c>
      <c r="D773" s="1" t="s">
        <v>3757</v>
      </c>
      <c r="E773" s="1" t="s">
        <v>3758</v>
      </c>
      <c r="F773" s="2">
        <v>842</v>
      </c>
      <c r="G773" s="1" t="s">
        <v>9</v>
      </c>
      <c r="H773" s="1" t="s">
        <v>192</v>
      </c>
      <c r="I773" s="1" t="s">
        <v>193</v>
      </c>
      <c r="J773" s="1" t="s">
        <v>7041</v>
      </c>
      <c r="K773" s="1" t="s">
        <v>7042</v>
      </c>
      <c r="L773" s="1"/>
      <c r="M773">
        <f>VLOOKUP(J773,银行退!A:F,6,FALSE)</f>
        <v>842</v>
      </c>
      <c r="N773" t="e">
        <f>VLOOKUP(J773,银行退!A:I,9,FALSE)</f>
        <v>#N/A</v>
      </c>
    </row>
    <row r="774" spans="1:14" hidden="1">
      <c r="A774" s="1" t="s">
        <v>7043</v>
      </c>
      <c r="B774" s="1">
        <v>1942675</v>
      </c>
      <c r="C774" s="1" t="s">
        <v>3760</v>
      </c>
      <c r="D774" s="1" t="s">
        <v>3761</v>
      </c>
      <c r="E774" s="1" t="s">
        <v>3762</v>
      </c>
      <c r="F774" s="2">
        <v>9118.5</v>
      </c>
      <c r="G774" s="1" t="s">
        <v>9</v>
      </c>
      <c r="H774" s="1" t="s">
        <v>192</v>
      </c>
      <c r="I774" s="1" t="s">
        <v>193</v>
      </c>
      <c r="J774" s="1" t="s">
        <v>7044</v>
      </c>
      <c r="K774" s="1" t="s">
        <v>7045</v>
      </c>
      <c r="L774" s="1"/>
      <c r="M774">
        <f>VLOOKUP(J774,银行退!A:F,6,FALSE)</f>
        <v>9118.5</v>
      </c>
      <c r="N774" t="e">
        <f>VLOOKUP(J774,银行退!A:I,9,FALSE)</f>
        <v>#N/A</v>
      </c>
    </row>
    <row r="775" spans="1:14" hidden="1">
      <c r="A775" s="1" t="s">
        <v>7046</v>
      </c>
      <c r="B775" s="1">
        <v>1944107</v>
      </c>
      <c r="C775" s="1" t="s">
        <v>3764</v>
      </c>
      <c r="D775" s="1" t="s">
        <v>3765</v>
      </c>
      <c r="E775" s="1" t="s">
        <v>3766</v>
      </c>
      <c r="F775" s="2">
        <v>252</v>
      </c>
      <c r="G775" s="1" t="s">
        <v>9</v>
      </c>
      <c r="H775" s="1" t="s">
        <v>192</v>
      </c>
      <c r="I775" s="1" t="s">
        <v>193</v>
      </c>
      <c r="J775" s="1" t="s">
        <v>7047</v>
      </c>
      <c r="K775" s="1" t="s">
        <v>7048</v>
      </c>
      <c r="L775" s="1"/>
      <c r="M775">
        <f>VLOOKUP(J775,银行退!A:F,6,FALSE)</f>
        <v>252</v>
      </c>
      <c r="N775" t="e">
        <f>VLOOKUP(J775,银行退!A:I,9,FALSE)</f>
        <v>#N/A</v>
      </c>
    </row>
    <row r="776" spans="1:14" hidden="1">
      <c r="A776" s="1" t="s">
        <v>7049</v>
      </c>
      <c r="B776" s="1">
        <v>1944555</v>
      </c>
      <c r="C776" s="1" t="s">
        <v>3768</v>
      </c>
      <c r="D776" s="1" t="s">
        <v>3769</v>
      </c>
      <c r="E776" s="1" t="s">
        <v>3770</v>
      </c>
      <c r="F776" s="2">
        <v>501</v>
      </c>
      <c r="G776" s="1" t="s">
        <v>9</v>
      </c>
      <c r="H776" s="1" t="s">
        <v>192</v>
      </c>
      <c r="I776" s="1" t="s">
        <v>193</v>
      </c>
      <c r="J776" s="1" t="s">
        <v>7050</v>
      </c>
      <c r="K776" s="1" t="s">
        <v>7051</v>
      </c>
      <c r="L776" s="1"/>
      <c r="M776">
        <f>VLOOKUP(J776,银行退!A:F,6,FALSE)</f>
        <v>501</v>
      </c>
      <c r="N776" t="e">
        <f>VLOOKUP(J776,银行退!A:I,9,FALSE)</f>
        <v>#N/A</v>
      </c>
    </row>
    <row r="777" spans="1:14" hidden="1">
      <c r="A777" s="1" t="s">
        <v>7052</v>
      </c>
      <c r="B777" s="1">
        <v>1944569</v>
      </c>
      <c r="C777" s="1" t="s">
        <v>3772</v>
      </c>
      <c r="D777" s="1" t="s">
        <v>3773</v>
      </c>
      <c r="E777" s="1" t="s">
        <v>967</v>
      </c>
      <c r="F777" s="2">
        <v>1000</v>
      </c>
      <c r="G777" s="1" t="s">
        <v>9</v>
      </c>
      <c r="H777" s="1" t="s">
        <v>194</v>
      </c>
      <c r="I777" s="1" t="s">
        <v>194</v>
      </c>
      <c r="J777" s="1" t="s">
        <v>7053</v>
      </c>
      <c r="K777" s="1" t="s">
        <v>966</v>
      </c>
      <c r="L777" s="1"/>
      <c r="M777">
        <f>VLOOKUP(J777,银行退!A:F,6,FALSE)</f>
        <v>1000</v>
      </c>
      <c r="N777" t="str">
        <f>VLOOKUP(J777,银行退!A:I,9,FALSE)</f>
        <v>2017-09-11</v>
      </c>
    </row>
    <row r="778" spans="1:14" hidden="1">
      <c r="A778" s="1" t="s">
        <v>7054</v>
      </c>
      <c r="B778" s="1">
        <v>1944954</v>
      </c>
      <c r="C778" s="1" t="s">
        <v>3775</v>
      </c>
      <c r="D778" s="1" t="s">
        <v>3776</v>
      </c>
      <c r="E778" s="1" t="s">
        <v>3777</v>
      </c>
      <c r="F778" s="2">
        <v>33.94</v>
      </c>
      <c r="G778" s="1" t="s">
        <v>9</v>
      </c>
      <c r="H778" s="1" t="s">
        <v>192</v>
      </c>
      <c r="I778" s="1" t="s">
        <v>193</v>
      </c>
      <c r="J778" s="1" t="s">
        <v>7055</v>
      </c>
      <c r="K778" s="1" t="s">
        <v>7056</v>
      </c>
      <c r="L778" s="1"/>
      <c r="M778">
        <f>VLOOKUP(J778,银行退!A:F,6,FALSE)</f>
        <v>33.94</v>
      </c>
      <c r="N778" t="e">
        <f>VLOOKUP(J778,银行退!A:I,9,FALSE)</f>
        <v>#N/A</v>
      </c>
    </row>
    <row r="779" spans="1:14" hidden="1">
      <c r="A779" s="1" t="s">
        <v>7057</v>
      </c>
      <c r="B779" s="1">
        <v>1945078</v>
      </c>
      <c r="C779" s="1" t="s">
        <v>3779</v>
      </c>
      <c r="D779" s="1" t="s">
        <v>278</v>
      </c>
      <c r="E779" s="1" t="s">
        <v>279</v>
      </c>
      <c r="F779" s="2">
        <v>320</v>
      </c>
      <c r="G779" s="1" t="s">
        <v>9</v>
      </c>
      <c r="H779" s="1" t="s">
        <v>192</v>
      </c>
      <c r="I779" s="1" t="s">
        <v>193</v>
      </c>
      <c r="J779" s="1" t="s">
        <v>7058</v>
      </c>
      <c r="K779" s="1" t="s">
        <v>602</v>
      </c>
      <c r="L779" s="1"/>
      <c r="M779">
        <f>VLOOKUP(J779,银行退!A:F,6,FALSE)</f>
        <v>320</v>
      </c>
      <c r="N779" t="e">
        <f>VLOOKUP(J779,银行退!A:I,9,FALSE)</f>
        <v>#N/A</v>
      </c>
    </row>
    <row r="780" spans="1:14" hidden="1">
      <c r="A780" s="1" t="s">
        <v>7059</v>
      </c>
      <c r="B780" s="1">
        <v>1945253</v>
      </c>
      <c r="C780" s="1" t="s">
        <v>3781</v>
      </c>
      <c r="D780" s="1" t="s">
        <v>3782</v>
      </c>
      <c r="E780" s="1" t="s">
        <v>963</v>
      </c>
      <c r="F780" s="2">
        <v>868</v>
      </c>
      <c r="G780" s="1" t="s">
        <v>9</v>
      </c>
      <c r="H780" s="1" t="s">
        <v>194</v>
      </c>
      <c r="I780" s="1" t="s">
        <v>194</v>
      </c>
      <c r="J780" s="1" t="s">
        <v>7060</v>
      </c>
      <c r="K780" s="1" t="s">
        <v>962</v>
      </c>
      <c r="L780" s="1"/>
      <c r="M780">
        <f>VLOOKUP(J780,银行退!A:F,6,FALSE)</f>
        <v>868</v>
      </c>
      <c r="N780" t="str">
        <f>VLOOKUP(J780,银行退!A:I,9,FALSE)</f>
        <v>2017-09-13</v>
      </c>
    </row>
    <row r="781" spans="1:14" hidden="1">
      <c r="A781" s="1" t="s">
        <v>7061</v>
      </c>
      <c r="B781" s="1">
        <v>1945413</v>
      </c>
      <c r="C781" s="1" t="s">
        <v>3784</v>
      </c>
      <c r="D781" s="1" t="s">
        <v>3785</v>
      </c>
      <c r="E781" s="1" t="s">
        <v>3786</v>
      </c>
      <c r="F781" s="2">
        <v>979</v>
      </c>
      <c r="G781" s="1" t="s">
        <v>9</v>
      </c>
      <c r="H781" s="1" t="s">
        <v>192</v>
      </c>
      <c r="I781" s="1" t="s">
        <v>193</v>
      </c>
      <c r="J781" s="1" t="s">
        <v>7062</v>
      </c>
      <c r="K781" s="1" t="s">
        <v>7063</v>
      </c>
      <c r="L781" s="1"/>
      <c r="M781">
        <f>VLOOKUP(J781,银行退!A:F,6,FALSE)</f>
        <v>979</v>
      </c>
      <c r="N781" t="e">
        <f>VLOOKUP(J781,银行退!A:I,9,FALSE)</f>
        <v>#N/A</v>
      </c>
    </row>
    <row r="782" spans="1:14" hidden="1">
      <c r="A782" s="1" t="s">
        <v>7064</v>
      </c>
      <c r="B782" s="1">
        <v>1945812</v>
      </c>
      <c r="C782" s="1" t="s">
        <v>3788</v>
      </c>
      <c r="D782" s="1" t="s">
        <v>3789</v>
      </c>
      <c r="E782" s="1" t="s">
        <v>3790</v>
      </c>
      <c r="F782" s="2">
        <v>2500</v>
      </c>
      <c r="G782" s="1" t="s">
        <v>9</v>
      </c>
      <c r="H782" s="1" t="s">
        <v>192</v>
      </c>
      <c r="I782" s="1" t="s">
        <v>193</v>
      </c>
      <c r="J782" s="1" t="s">
        <v>7065</v>
      </c>
      <c r="K782" s="1" t="s">
        <v>7066</v>
      </c>
      <c r="L782" s="1"/>
      <c r="M782">
        <f>VLOOKUP(J782,银行退!A:F,6,FALSE)</f>
        <v>2500</v>
      </c>
      <c r="N782" t="e">
        <f>VLOOKUP(J782,银行退!A:I,9,FALSE)</f>
        <v>#N/A</v>
      </c>
    </row>
    <row r="783" spans="1:14" hidden="1">
      <c r="A783" s="1" t="s">
        <v>7067</v>
      </c>
      <c r="B783" s="1">
        <v>1945835</v>
      </c>
      <c r="C783" s="1" t="s">
        <v>3792</v>
      </c>
      <c r="D783" s="1" t="s">
        <v>3793</v>
      </c>
      <c r="E783" s="1" t="s">
        <v>3794</v>
      </c>
      <c r="F783" s="2">
        <v>600</v>
      </c>
      <c r="G783" s="1" t="s">
        <v>9</v>
      </c>
      <c r="H783" s="1" t="s">
        <v>192</v>
      </c>
      <c r="I783" s="1" t="s">
        <v>193</v>
      </c>
      <c r="J783" s="1" t="s">
        <v>7068</v>
      </c>
      <c r="K783" s="1" t="s">
        <v>7069</v>
      </c>
      <c r="L783" s="1"/>
      <c r="M783">
        <f>VLOOKUP(J783,银行退!A:F,6,FALSE)</f>
        <v>600</v>
      </c>
      <c r="N783" t="e">
        <f>VLOOKUP(J783,银行退!A:I,9,FALSE)</f>
        <v>#N/A</v>
      </c>
    </row>
    <row r="784" spans="1:14" hidden="1">
      <c r="A784" s="1" t="s">
        <v>7070</v>
      </c>
      <c r="B784" s="1">
        <v>1945852</v>
      </c>
      <c r="C784" s="1" t="s">
        <v>3796</v>
      </c>
      <c r="D784" s="1" t="s">
        <v>3797</v>
      </c>
      <c r="E784" s="1" t="s">
        <v>3798</v>
      </c>
      <c r="F784" s="2">
        <v>1989</v>
      </c>
      <c r="G784" s="1" t="s">
        <v>9</v>
      </c>
      <c r="H784" s="1" t="s">
        <v>192</v>
      </c>
      <c r="I784" s="1" t="s">
        <v>193</v>
      </c>
      <c r="J784" s="1" t="s">
        <v>7071</v>
      </c>
      <c r="K784" s="1" t="s">
        <v>7072</v>
      </c>
      <c r="L784" s="1"/>
      <c r="M784">
        <f>VLOOKUP(J784,银行退!A:F,6,FALSE)</f>
        <v>1989</v>
      </c>
      <c r="N784" t="e">
        <f>VLOOKUP(J784,银行退!A:I,9,FALSE)</f>
        <v>#N/A</v>
      </c>
    </row>
    <row r="785" spans="1:14" hidden="1">
      <c r="A785" s="1" t="s">
        <v>7073</v>
      </c>
      <c r="B785" s="1">
        <v>1946168</v>
      </c>
      <c r="C785" s="1" t="s">
        <v>3800</v>
      </c>
      <c r="D785" s="1" t="s">
        <v>128</v>
      </c>
      <c r="E785" s="1" t="s">
        <v>129</v>
      </c>
      <c r="F785" s="2">
        <v>241.6</v>
      </c>
      <c r="G785" s="1" t="s">
        <v>9</v>
      </c>
      <c r="H785" s="1" t="s">
        <v>192</v>
      </c>
      <c r="I785" s="1" t="s">
        <v>193</v>
      </c>
      <c r="J785" s="1" t="s">
        <v>7074</v>
      </c>
      <c r="K785" s="1" t="s">
        <v>203</v>
      </c>
      <c r="L785" s="1"/>
      <c r="M785">
        <f>VLOOKUP(J785,银行退!A:F,6,FALSE)</f>
        <v>241.6</v>
      </c>
      <c r="N785" t="e">
        <f>VLOOKUP(J785,银行退!A:I,9,FALSE)</f>
        <v>#N/A</v>
      </c>
    </row>
    <row r="786" spans="1:14" hidden="1">
      <c r="A786" s="1" t="s">
        <v>7075</v>
      </c>
      <c r="B786" s="1">
        <v>1946655</v>
      </c>
      <c r="C786" s="1" t="s">
        <v>3802</v>
      </c>
      <c r="D786" s="1" t="s">
        <v>3803</v>
      </c>
      <c r="E786" s="1" t="s">
        <v>3804</v>
      </c>
      <c r="F786" s="2">
        <v>9959</v>
      </c>
      <c r="G786" s="1" t="s">
        <v>9</v>
      </c>
      <c r="H786" s="1" t="s">
        <v>192</v>
      </c>
      <c r="I786" s="1" t="s">
        <v>193</v>
      </c>
      <c r="J786" s="1" t="s">
        <v>7076</v>
      </c>
      <c r="K786" s="1" t="s">
        <v>7077</v>
      </c>
      <c r="L786" s="1"/>
      <c r="M786">
        <f>VLOOKUP(J786,银行退!A:F,6,FALSE)</f>
        <v>9959</v>
      </c>
      <c r="N786" t="e">
        <f>VLOOKUP(J786,银行退!A:I,9,FALSE)</f>
        <v>#N/A</v>
      </c>
    </row>
    <row r="787" spans="1:14" hidden="1">
      <c r="A787" s="1" t="s">
        <v>7078</v>
      </c>
      <c r="B787" s="1">
        <v>1946988</v>
      </c>
      <c r="C787" s="1" t="s">
        <v>3806</v>
      </c>
      <c r="D787" s="1" t="s">
        <v>234</v>
      </c>
      <c r="E787" s="1" t="s">
        <v>3807</v>
      </c>
      <c r="F787" s="2">
        <v>450</v>
      </c>
      <c r="G787" s="1" t="s">
        <v>9</v>
      </c>
      <c r="H787" s="1" t="s">
        <v>192</v>
      </c>
      <c r="I787" s="1" t="s">
        <v>193</v>
      </c>
      <c r="J787" s="1" t="s">
        <v>7079</v>
      </c>
      <c r="K787" s="1" t="s">
        <v>235</v>
      </c>
      <c r="L787" s="1"/>
      <c r="M787">
        <f>VLOOKUP(J787,银行退!A:F,6,FALSE)</f>
        <v>450</v>
      </c>
      <c r="N787" t="e">
        <f>VLOOKUP(J787,银行退!A:I,9,FALSE)</f>
        <v>#N/A</v>
      </c>
    </row>
    <row r="788" spans="1:14" hidden="1">
      <c r="A788" s="1" t="s">
        <v>7080</v>
      </c>
      <c r="B788" s="1">
        <v>1947137</v>
      </c>
      <c r="C788" s="1" t="s">
        <v>3809</v>
      </c>
      <c r="D788" s="1" t="s">
        <v>3810</v>
      </c>
      <c r="E788" s="1" t="s">
        <v>3811</v>
      </c>
      <c r="F788" s="2">
        <v>625.25</v>
      </c>
      <c r="G788" s="1" t="s">
        <v>9</v>
      </c>
      <c r="H788" s="1" t="s">
        <v>192</v>
      </c>
      <c r="I788" s="1" t="s">
        <v>193</v>
      </c>
      <c r="J788" s="1" t="s">
        <v>7081</v>
      </c>
      <c r="K788" s="1" t="s">
        <v>7082</v>
      </c>
      <c r="L788" s="1"/>
      <c r="M788">
        <f>VLOOKUP(J788,银行退!A:F,6,FALSE)</f>
        <v>625.25</v>
      </c>
      <c r="N788" t="e">
        <f>VLOOKUP(J788,银行退!A:I,9,FALSE)</f>
        <v>#N/A</v>
      </c>
    </row>
    <row r="789" spans="1:14" hidden="1">
      <c r="A789" s="1" t="s">
        <v>7083</v>
      </c>
      <c r="B789" s="1">
        <v>1947392</v>
      </c>
      <c r="C789" s="1" t="s">
        <v>3813</v>
      </c>
      <c r="D789" s="1" t="s">
        <v>3814</v>
      </c>
      <c r="E789" s="1" t="s">
        <v>3815</v>
      </c>
      <c r="F789" s="2">
        <v>3511</v>
      </c>
      <c r="G789" s="1" t="s">
        <v>9</v>
      </c>
      <c r="H789" s="1" t="s">
        <v>192</v>
      </c>
      <c r="I789" s="1" t="s">
        <v>193</v>
      </c>
      <c r="J789" s="1" t="s">
        <v>7084</v>
      </c>
      <c r="K789" s="1" t="s">
        <v>7085</v>
      </c>
      <c r="L789" s="1"/>
      <c r="M789">
        <f>VLOOKUP(J789,银行退!A:F,6,FALSE)</f>
        <v>3511</v>
      </c>
      <c r="N789" t="e">
        <f>VLOOKUP(J789,银行退!A:I,9,FALSE)</f>
        <v>#N/A</v>
      </c>
    </row>
    <row r="790" spans="1:14" hidden="1">
      <c r="A790" s="1" t="s">
        <v>7086</v>
      </c>
      <c r="B790" s="1">
        <v>1947678</v>
      </c>
      <c r="C790" s="1" t="s">
        <v>3817</v>
      </c>
      <c r="D790" s="1" t="s">
        <v>3818</v>
      </c>
      <c r="E790" s="1" t="s">
        <v>959</v>
      </c>
      <c r="F790" s="2">
        <v>3210</v>
      </c>
      <c r="G790" s="1" t="s">
        <v>9</v>
      </c>
      <c r="H790" s="1" t="s">
        <v>194</v>
      </c>
      <c r="I790" s="1" t="s">
        <v>194</v>
      </c>
      <c r="J790" s="1" t="s">
        <v>7087</v>
      </c>
      <c r="K790" s="1" t="s">
        <v>958</v>
      </c>
      <c r="L790" s="1"/>
      <c r="M790">
        <f>VLOOKUP(J790,银行退!A:F,6,FALSE)</f>
        <v>3210</v>
      </c>
      <c r="N790" t="str">
        <f>VLOOKUP(J790,银行退!A:I,9,FALSE)</f>
        <v>2017-09-13</v>
      </c>
    </row>
    <row r="791" spans="1:14" hidden="1">
      <c r="A791" s="1" t="s">
        <v>7088</v>
      </c>
      <c r="B791" s="1">
        <v>1947816</v>
      </c>
      <c r="C791" s="1" t="s">
        <v>3820</v>
      </c>
      <c r="D791" s="1" t="s">
        <v>3821</v>
      </c>
      <c r="E791" s="1" t="s">
        <v>3822</v>
      </c>
      <c r="F791" s="2">
        <v>350</v>
      </c>
      <c r="G791" s="1" t="s">
        <v>9</v>
      </c>
      <c r="H791" s="1" t="s">
        <v>192</v>
      </c>
      <c r="I791" s="1" t="s">
        <v>193</v>
      </c>
      <c r="J791" s="1" t="s">
        <v>7089</v>
      </c>
      <c r="K791" s="1" t="s">
        <v>7090</v>
      </c>
      <c r="L791" s="1"/>
      <c r="M791">
        <f>VLOOKUP(J791,银行退!A:F,6,FALSE)</f>
        <v>350</v>
      </c>
      <c r="N791" t="e">
        <f>VLOOKUP(J791,银行退!A:I,9,FALSE)</f>
        <v>#N/A</v>
      </c>
    </row>
    <row r="792" spans="1:14" hidden="1">
      <c r="A792" s="1" t="s">
        <v>7091</v>
      </c>
      <c r="B792" s="1">
        <v>1947920</v>
      </c>
      <c r="C792" s="1" t="s">
        <v>3824</v>
      </c>
      <c r="D792" s="1" t="s">
        <v>3825</v>
      </c>
      <c r="E792" s="1" t="s">
        <v>3826</v>
      </c>
      <c r="F792" s="2">
        <v>7301</v>
      </c>
      <c r="G792" s="1" t="s">
        <v>9</v>
      </c>
      <c r="H792" s="1" t="s">
        <v>192</v>
      </c>
      <c r="I792" s="1" t="s">
        <v>193</v>
      </c>
      <c r="J792" s="1" t="s">
        <v>7092</v>
      </c>
      <c r="K792" s="1" t="s">
        <v>7093</v>
      </c>
      <c r="L792" s="1"/>
      <c r="M792">
        <f>VLOOKUP(J792,银行退!A:F,6,FALSE)</f>
        <v>7301</v>
      </c>
      <c r="N792" t="e">
        <f>VLOOKUP(J792,银行退!A:I,9,FALSE)</f>
        <v>#N/A</v>
      </c>
    </row>
    <row r="793" spans="1:14" hidden="1">
      <c r="A793" s="1" t="s">
        <v>7094</v>
      </c>
      <c r="B793" s="1">
        <v>1947988</v>
      </c>
      <c r="C793" s="1" t="s">
        <v>3828</v>
      </c>
      <c r="D793" s="1" t="s">
        <v>3829</v>
      </c>
      <c r="E793" s="1" t="s">
        <v>3830</v>
      </c>
      <c r="F793" s="2">
        <v>1532</v>
      </c>
      <c r="G793" s="1" t="s">
        <v>9</v>
      </c>
      <c r="H793" s="1" t="s">
        <v>192</v>
      </c>
      <c r="I793" s="1" t="s">
        <v>193</v>
      </c>
      <c r="J793" s="1" t="s">
        <v>7095</v>
      </c>
      <c r="K793" s="1" t="s">
        <v>7096</v>
      </c>
      <c r="L793" s="1"/>
      <c r="M793">
        <f>VLOOKUP(J793,银行退!A:F,6,FALSE)</f>
        <v>1532</v>
      </c>
      <c r="N793" t="e">
        <f>VLOOKUP(J793,银行退!A:I,9,FALSE)</f>
        <v>#N/A</v>
      </c>
    </row>
    <row r="794" spans="1:14" hidden="1">
      <c r="A794" s="1" t="s">
        <v>7097</v>
      </c>
      <c r="B794" s="1">
        <v>1947989</v>
      </c>
      <c r="C794" s="1" t="s">
        <v>3832</v>
      </c>
      <c r="D794" s="1" t="s">
        <v>3833</v>
      </c>
      <c r="E794" s="1" t="s">
        <v>3834</v>
      </c>
      <c r="F794" s="2">
        <v>1600</v>
      </c>
      <c r="G794" s="1" t="s">
        <v>9</v>
      </c>
      <c r="H794" s="1" t="s">
        <v>192</v>
      </c>
      <c r="I794" s="1" t="s">
        <v>193</v>
      </c>
      <c r="J794" s="1" t="s">
        <v>7098</v>
      </c>
      <c r="K794" s="1" t="s">
        <v>7099</v>
      </c>
      <c r="L794" s="1"/>
      <c r="M794">
        <f>VLOOKUP(J794,银行退!A:F,6,FALSE)</f>
        <v>1600</v>
      </c>
      <c r="N794" t="e">
        <f>VLOOKUP(J794,银行退!A:I,9,FALSE)</f>
        <v>#N/A</v>
      </c>
    </row>
    <row r="795" spans="1:14" hidden="1">
      <c r="A795" s="1" t="s">
        <v>7100</v>
      </c>
      <c r="B795" s="1">
        <v>1948159</v>
      </c>
      <c r="C795" s="1" t="s">
        <v>3836</v>
      </c>
      <c r="D795" s="1" t="s">
        <v>3837</v>
      </c>
      <c r="E795" s="1" t="s">
        <v>3838</v>
      </c>
      <c r="F795" s="2">
        <v>1555</v>
      </c>
      <c r="G795" s="1" t="s">
        <v>9</v>
      </c>
      <c r="H795" s="1" t="s">
        <v>192</v>
      </c>
      <c r="I795" s="1" t="s">
        <v>193</v>
      </c>
      <c r="J795" s="1" t="s">
        <v>7101</v>
      </c>
      <c r="K795" s="1" t="s">
        <v>7102</v>
      </c>
      <c r="L795" s="1"/>
      <c r="M795">
        <f>VLOOKUP(J795,银行退!A:F,6,FALSE)</f>
        <v>1555</v>
      </c>
      <c r="N795" t="e">
        <f>VLOOKUP(J795,银行退!A:I,9,FALSE)</f>
        <v>#N/A</v>
      </c>
    </row>
    <row r="796" spans="1:14" hidden="1">
      <c r="A796" s="1" t="s">
        <v>7103</v>
      </c>
      <c r="B796" s="1">
        <v>1948184</v>
      </c>
      <c r="C796" s="1" t="s">
        <v>3840</v>
      </c>
      <c r="D796" s="1" t="s">
        <v>247</v>
      </c>
      <c r="E796" s="1" t="s">
        <v>248</v>
      </c>
      <c r="F796" s="2">
        <v>6415</v>
      </c>
      <c r="G796" s="1" t="s">
        <v>9</v>
      </c>
      <c r="H796" s="1" t="s">
        <v>192</v>
      </c>
      <c r="I796" s="1" t="s">
        <v>193</v>
      </c>
      <c r="J796" s="1" t="s">
        <v>7104</v>
      </c>
      <c r="K796" s="1" t="s">
        <v>587</v>
      </c>
      <c r="L796" s="1"/>
      <c r="M796">
        <f>VLOOKUP(J796,银行退!A:F,6,FALSE)</f>
        <v>6415</v>
      </c>
      <c r="N796" t="e">
        <f>VLOOKUP(J796,银行退!A:I,9,FALSE)</f>
        <v>#N/A</v>
      </c>
    </row>
    <row r="797" spans="1:14" hidden="1">
      <c r="A797" s="1" t="s">
        <v>7105</v>
      </c>
      <c r="B797" s="1">
        <v>1948232</v>
      </c>
      <c r="C797" s="1" t="s">
        <v>3842</v>
      </c>
      <c r="D797" s="1" t="s">
        <v>3843</v>
      </c>
      <c r="E797" s="1" t="s">
        <v>3844</v>
      </c>
      <c r="F797" s="2">
        <v>4801.57</v>
      </c>
      <c r="G797" s="1" t="s">
        <v>9</v>
      </c>
      <c r="H797" s="1" t="s">
        <v>192</v>
      </c>
      <c r="I797" s="1" t="s">
        <v>193</v>
      </c>
      <c r="J797" s="1" t="s">
        <v>7106</v>
      </c>
      <c r="K797" s="1" t="s">
        <v>7107</v>
      </c>
      <c r="L797" s="1"/>
      <c r="M797">
        <f>VLOOKUP(J797,银行退!A:F,6,FALSE)</f>
        <v>4801.57</v>
      </c>
      <c r="N797" t="e">
        <f>VLOOKUP(J797,银行退!A:I,9,FALSE)</f>
        <v>#N/A</v>
      </c>
    </row>
    <row r="798" spans="1:14" hidden="1">
      <c r="A798" s="1" t="s">
        <v>7108</v>
      </c>
      <c r="B798" s="1">
        <v>1948415</v>
      </c>
      <c r="C798" s="1" t="s">
        <v>3846</v>
      </c>
      <c r="D798" s="1" t="s">
        <v>3847</v>
      </c>
      <c r="E798" s="1" t="s">
        <v>3848</v>
      </c>
      <c r="F798" s="2">
        <v>250</v>
      </c>
      <c r="G798" s="1" t="s">
        <v>9</v>
      </c>
      <c r="H798" s="1" t="s">
        <v>192</v>
      </c>
      <c r="I798" s="1" t="s">
        <v>193</v>
      </c>
      <c r="J798" s="1" t="s">
        <v>7109</v>
      </c>
      <c r="K798" s="1" t="s">
        <v>7110</v>
      </c>
      <c r="L798" s="1"/>
      <c r="M798">
        <f>VLOOKUP(J798,银行退!A:F,6,FALSE)</f>
        <v>250</v>
      </c>
      <c r="N798" t="e">
        <f>VLOOKUP(J798,银行退!A:I,9,FALSE)</f>
        <v>#N/A</v>
      </c>
    </row>
    <row r="799" spans="1:14" hidden="1">
      <c r="A799" s="1" t="s">
        <v>7111</v>
      </c>
      <c r="B799" s="1">
        <v>1948913</v>
      </c>
      <c r="C799" s="1" t="s">
        <v>3850</v>
      </c>
      <c r="D799" s="1" t="s">
        <v>3851</v>
      </c>
      <c r="E799" s="1" t="s">
        <v>955</v>
      </c>
      <c r="F799" s="2">
        <v>2554.14</v>
      </c>
      <c r="G799" s="1" t="s">
        <v>9</v>
      </c>
      <c r="H799" s="1" t="s">
        <v>194</v>
      </c>
      <c r="I799" s="1" t="s">
        <v>194</v>
      </c>
      <c r="J799" s="1" t="s">
        <v>7112</v>
      </c>
      <c r="K799" s="1" t="s">
        <v>954</v>
      </c>
      <c r="L799" s="1"/>
      <c r="M799">
        <f>VLOOKUP(J799,银行退!A:F,6,FALSE)</f>
        <v>2554.14</v>
      </c>
      <c r="N799" t="str">
        <f>VLOOKUP(J799,银行退!A:I,9,FALSE)</f>
        <v>2017-09-13</v>
      </c>
    </row>
    <row r="800" spans="1:14" hidden="1">
      <c r="A800" s="1" t="s">
        <v>7113</v>
      </c>
      <c r="B800" s="1">
        <v>1949162</v>
      </c>
      <c r="C800" s="1" t="s">
        <v>3853</v>
      </c>
      <c r="D800" s="1" t="s">
        <v>3854</v>
      </c>
      <c r="E800" s="1" t="s">
        <v>3855</v>
      </c>
      <c r="F800" s="2">
        <v>83</v>
      </c>
      <c r="G800" s="1" t="s">
        <v>9</v>
      </c>
      <c r="H800" s="1" t="s">
        <v>192</v>
      </c>
      <c r="I800" s="1" t="s">
        <v>193</v>
      </c>
      <c r="J800" s="1" t="s">
        <v>7114</v>
      </c>
      <c r="K800" s="1" t="s">
        <v>7115</v>
      </c>
      <c r="L800" s="1"/>
      <c r="M800">
        <f>VLOOKUP(J800,银行退!A:F,6,FALSE)</f>
        <v>83</v>
      </c>
      <c r="N800" t="e">
        <f>VLOOKUP(J800,银行退!A:I,9,FALSE)</f>
        <v>#N/A</v>
      </c>
    </row>
    <row r="801" spans="1:14" hidden="1">
      <c r="A801" s="1" t="s">
        <v>7116</v>
      </c>
      <c r="B801" s="1">
        <v>1949611</v>
      </c>
      <c r="C801" s="1" t="s">
        <v>3857</v>
      </c>
      <c r="D801" s="1" t="s">
        <v>3858</v>
      </c>
      <c r="E801" s="1" t="s">
        <v>3859</v>
      </c>
      <c r="F801" s="2">
        <v>494.3</v>
      </c>
      <c r="G801" s="1" t="s">
        <v>9</v>
      </c>
      <c r="H801" s="1" t="s">
        <v>192</v>
      </c>
      <c r="I801" s="1" t="s">
        <v>193</v>
      </c>
      <c r="J801" s="1" t="s">
        <v>7117</v>
      </c>
      <c r="K801" s="1" t="s">
        <v>7118</v>
      </c>
      <c r="L801" s="1"/>
      <c r="M801">
        <f>VLOOKUP(J801,银行退!A:F,6,FALSE)</f>
        <v>494.3</v>
      </c>
      <c r="N801" t="e">
        <f>VLOOKUP(J801,银行退!A:I,9,FALSE)</f>
        <v>#N/A</v>
      </c>
    </row>
    <row r="802" spans="1:14" hidden="1">
      <c r="A802" s="1" t="s">
        <v>7119</v>
      </c>
      <c r="B802" s="1">
        <v>1949791</v>
      </c>
      <c r="C802" s="1" t="s">
        <v>3861</v>
      </c>
      <c r="D802" s="1" t="s">
        <v>3862</v>
      </c>
      <c r="E802" s="1" t="s">
        <v>943</v>
      </c>
      <c r="F802" s="2">
        <v>2000</v>
      </c>
      <c r="G802" s="1" t="s">
        <v>9</v>
      </c>
      <c r="H802" s="1" t="s">
        <v>192</v>
      </c>
      <c r="I802" s="1" t="s">
        <v>193</v>
      </c>
      <c r="J802" s="1" t="s">
        <v>7120</v>
      </c>
      <c r="K802" s="1" t="s">
        <v>7121</v>
      </c>
      <c r="L802" s="1"/>
      <c r="M802">
        <f>VLOOKUP(J802,银行退!A:F,6,FALSE)</f>
        <v>2000</v>
      </c>
      <c r="N802" t="e">
        <f>VLOOKUP(J802,银行退!A:I,9,FALSE)</f>
        <v>#N/A</v>
      </c>
    </row>
    <row r="803" spans="1:14" hidden="1">
      <c r="A803" s="1" t="s">
        <v>7122</v>
      </c>
      <c r="B803" s="1">
        <v>1949913</v>
      </c>
      <c r="C803" s="1" t="s">
        <v>3864</v>
      </c>
      <c r="D803" s="1" t="s">
        <v>3865</v>
      </c>
      <c r="E803" s="1" t="s">
        <v>3866</v>
      </c>
      <c r="F803" s="2">
        <v>2322.37</v>
      </c>
      <c r="G803" s="1" t="s">
        <v>9</v>
      </c>
      <c r="H803" s="1" t="s">
        <v>192</v>
      </c>
      <c r="I803" s="1" t="s">
        <v>193</v>
      </c>
      <c r="J803" s="1" t="s">
        <v>7123</v>
      </c>
      <c r="K803" s="1" t="s">
        <v>7124</v>
      </c>
      <c r="L803" s="1"/>
      <c r="M803">
        <f>VLOOKUP(J803,银行退!A:F,6,FALSE)</f>
        <v>2322.37</v>
      </c>
      <c r="N803" t="e">
        <f>VLOOKUP(J803,银行退!A:I,9,FALSE)</f>
        <v>#N/A</v>
      </c>
    </row>
    <row r="804" spans="1:14" hidden="1">
      <c r="A804" s="1" t="s">
        <v>7125</v>
      </c>
      <c r="B804" s="1">
        <v>1949918</v>
      </c>
      <c r="C804" s="1" t="s">
        <v>3868</v>
      </c>
      <c r="D804" s="1" t="s">
        <v>285</v>
      </c>
      <c r="E804" s="1" t="s">
        <v>286</v>
      </c>
      <c r="F804" s="2">
        <v>905.75</v>
      </c>
      <c r="G804" s="1" t="s">
        <v>9</v>
      </c>
      <c r="H804" s="1" t="s">
        <v>192</v>
      </c>
      <c r="I804" s="1" t="s">
        <v>193</v>
      </c>
      <c r="J804" s="1" t="s">
        <v>7126</v>
      </c>
      <c r="K804" s="1" t="s">
        <v>605</v>
      </c>
      <c r="L804" s="1"/>
      <c r="M804">
        <f>VLOOKUP(J804,银行退!A:F,6,FALSE)</f>
        <v>905.75</v>
      </c>
      <c r="N804" t="e">
        <f>VLOOKUP(J804,银行退!A:I,9,FALSE)</f>
        <v>#N/A</v>
      </c>
    </row>
    <row r="805" spans="1:14" hidden="1">
      <c r="A805" s="1" t="s">
        <v>7127</v>
      </c>
      <c r="B805" s="1">
        <v>1949957</v>
      </c>
      <c r="C805" s="1" t="s">
        <v>3870</v>
      </c>
      <c r="D805" s="1" t="s">
        <v>3871</v>
      </c>
      <c r="E805" s="1" t="s">
        <v>3872</v>
      </c>
      <c r="F805" s="2">
        <v>758</v>
      </c>
      <c r="G805" s="1" t="s">
        <v>9</v>
      </c>
      <c r="H805" s="1" t="s">
        <v>192</v>
      </c>
      <c r="I805" s="1" t="s">
        <v>193</v>
      </c>
      <c r="J805" s="1" t="s">
        <v>7128</v>
      </c>
      <c r="K805" s="1" t="s">
        <v>7129</v>
      </c>
      <c r="L805" s="1"/>
      <c r="M805">
        <f>VLOOKUP(J805,银行退!A:F,6,FALSE)</f>
        <v>758</v>
      </c>
      <c r="N805" t="e">
        <f>VLOOKUP(J805,银行退!A:I,9,FALSE)</f>
        <v>#N/A</v>
      </c>
    </row>
    <row r="806" spans="1:14" hidden="1">
      <c r="A806" s="1" t="s">
        <v>7130</v>
      </c>
      <c r="B806" s="1">
        <v>1950175</v>
      </c>
      <c r="C806" s="1" t="s">
        <v>3874</v>
      </c>
      <c r="D806" s="1" t="s">
        <v>3875</v>
      </c>
      <c r="E806" s="1" t="s">
        <v>3876</v>
      </c>
      <c r="F806" s="2">
        <v>10000</v>
      </c>
      <c r="G806" s="1" t="s">
        <v>9</v>
      </c>
      <c r="H806" s="1" t="s">
        <v>192</v>
      </c>
      <c r="I806" s="1" t="s">
        <v>193</v>
      </c>
      <c r="J806" s="1" t="s">
        <v>7131</v>
      </c>
      <c r="K806" s="1" t="s">
        <v>7132</v>
      </c>
      <c r="L806" s="1"/>
      <c r="M806">
        <f>VLOOKUP(J806,银行退!A:F,6,FALSE)</f>
        <v>10000</v>
      </c>
      <c r="N806" t="e">
        <f>VLOOKUP(J806,银行退!A:I,9,FALSE)</f>
        <v>#N/A</v>
      </c>
    </row>
    <row r="807" spans="1:14" hidden="1">
      <c r="A807" s="1" t="s">
        <v>7133</v>
      </c>
      <c r="B807" s="1">
        <v>1950222</v>
      </c>
      <c r="C807" s="1" t="s">
        <v>3878</v>
      </c>
      <c r="D807" s="1" t="s">
        <v>3879</v>
      </c>
      <c r="E807" s="1" t="s">
        <v>3880</v>
      </c>
      <c r="F807" s="2">
        <v>101</v>
      </c>
      <c r="G807" s="1" t="s">
        <v>9</v>
      </c>
      <c r="H807" s="1" t="s">
        <v>192</v>
      </c>
      <c r="I807" s="1" t="s">
        <v>193</v>
      </c>
      <c r="J807" s="1" t="s">
        <v>7134</v>
      </c>
      <c r="K807" s="1" t="s">
        <v>7135</v>
      </c>
      <c r="L807" s="1"/>
      <c r="M807">
        <f>VLOOKUP(J807,银行退!A:F,6,FALSE)</f>
        <v>101</v>
      </c>
      <c r="N807" t="e">
        <f>VLOOKUP(J807,银行退!A:I,9,FALSE)</f>
        <v>#N/A</v>
      </c>
    </row>
    <row r="808" spans="1:14" hidden="1">
      <c r="A808" s="1" t="s">
        <v>7136</v>
      </c>
      <c r="B808" s="1">
        <v>1950426</v>
      </c>
      <c r="C808" s="1" t="s">
        <v>3882</v>
      </c>
      <c r="D808" s="1" t="s">
        <v>3862</v>
      </c>
      <c r="E808" s="1" t="s">
        <v>943</v>
      </c>
      <c r="F808" s="2">
        <v>5000</v>
      </c>
      <c r="G808" s="1" t="s">
        <v>9</v>
      </c>
      <c r="H808" s="1" t="s">
        <v>192</v>
      </c>
      <c r="I808" s="1" t="s">
        <v>193</v>
      </c>
      <c r="J808" s="1" t="s">
        <v>7137</v>
      </c>
      <c r="K808" s="1" t="s">
        <v>7138</v>
      </c>
      <c r="L808" s="1"/>
      <c r="M808">
        <f>VLOOKUP(J808,银行退!A:F,6,FALSE)</f>
        <v>5000</v>
      </c>
      <c r="N808" t="e">
        <f>VLOOKUP(J808,银行退!A:I,9,FALSE)</f>
        <v>#N/A</v>
      </c>
    </row>
    <row r="809" spans="1:14" hidden="1">
      <c r="A809" s="1" t="s">
        <v>7139</v>
      </c>
      <c r="B809" s="1">
        <v>1950482</v>
      </c>
      <c r="C809" s="1" t="s">
        <v>3884</v>
      </c>
      <c r="D809" s="1" t="s">
        <v>3862</v>
      </c>
      <c r="E809" s="1" t="s">
        <v>943</v>
      </c>
      <c r="F809" s="2">
        <v>171.57</v>
      </c>
      <c r="G809" s="1" t="s">
        <v>9</v>
      </c>
      <c r="H809" s="1" t="s">
        <v>194</v>
      </c>
      <c r="I809" s="1" t="s">
        <v>194</v>
      </c>
      <c r="J809" s="1" t="s">
        <v>7140</v>
      </c>
      <c r="K809" s="1" t="s">
        <v>942</v>
      </c>
      <c r="L809" s="1"/>
      <c r="M809">
        <f>VLOOKUP(J809,银行退!A:F,6,FALSE)</f>
        <v>171.57</v>
      </c>
      <c r="N809" t="str">
        <f>VLOOKUP(J809,银行退!A:I,9,FALSE)</f>
        <v>2017-09-13</v>
      </c>
    </row>
    <row r="810" spans="1:14" hidden="1">
      <c r="A810" s="1" t="s">
        <v>7141</v>
      </c>
      <c r="B810" s="1">
        <v>1950820</v>
      </c>
      <c r="C810" s="1" t="s">
        <v>3886</v>
      </c>
      <c r="D810" s="1" t="s">
        <v>3753</v>
      </c>
      <c r="E810" s="1" t="s">
        <v>3754</v>
      </c>
      <c r="F810" s="2">
        <v>100</v>
      </c>
      <c r="G810" s="1" t="s">
        <v>9</v>
      </c>
      <c r="H810" s="1" t="s">
        <v>192</v>
      </c>
      <c r="I810" s="1" t="s">
        <v>193</v>
      </c>
      <c r="J810" s="1" t="s">
        <v>7142</v>
      </c>
      <c r="K810" s="1" t="s">
        <v>7039</v>
      </c>
      <c r="L810" s="1"/>
      <c r="M810">
        <f>VLOOKUP(J810,银行退!A:F,6,FALSE)</f>
        <v>100</v>
      </c>
      <c r="N810" t="e">
        <f>VLOOKUP(J810,银行退!A:I,9,FALSE)</f>
        <v>#N/A</v>
      </c>
    </row>
    <row r="811" spans="1:14" hidden="1">
      <c r="A811" s="1" t="s">
        <v>7143</v>
      </c>
      <c r="B811" s="1">
        <v>1950860</v>
      </c>
      <c r="C811" s="1" t="s">
        <v>3888</v>
      </c>
      <c r="D811" s="1" t="s">
        <v>3889</v>
      </c>
      <c r="E811" s="1" t="s">
        <v>3890</v>
      </c>
      <c r="F811" s="2">
        <v>90</v>
      </c>
      <c r="G811" s="1" t="s">
        <v>9</v>
      </c>
      <c r="H811" s="1" t="s">
        <v>192</v>
      </c>
      <c r="I811" s="1" t="s">
        <v>193</v>
      </c>
      <c r="J811" s="1" t="s">
        <v>7144</v>
      </c>
      <c r="K811" s="1" t="s">
        <v>7145</v>
      </c>
      <c r="L811" s="1"/>
      <c r="M811">
        <f>VLOOKUP(J811,银行退!A:F,6,FALSE)</f>
        <v>90</v>
      </c>
      <c r="N811" t="e">
        <f>VLOOKUP(J811,银行退!A:I,9,FALSE)</f>
        <v>#N/A</v>
      </c>
    </row>
    <row r="812" spans="1:14" hidden="1">
      <c r="A812" s="1" t="s">
        <v>7146</v>
      </c>
      <c r="B812" s="1">
        <v>1950933</v>
      </c>
      <c r="C812" s="1" t="s">
        <v>3892</v>
      </c>
      <c r="D812" s="1" t="s">
        <v>3893</v>
      </c>
      <c r="E812" s="1" t="s">
        <v>947</v>
      </c>
      <c r="F812" s="2">
        <v>3391.64</v>
      </c>
      <c r="G812" s="1" t="s">
        <v>9</v>
      </c>
      <c r="H812" s="1" t="s">
        <v>194</v>
      </c>
      <c r="I812" s="1" t="s">
        <v>194</v>
      </c>
      <c r="J812" s="1" t="s">
        <v>7147</v>
      </c>
      <c r="K812" s="1" t="s">
        <v>946</v>
      </c>
      <c r="L812" s="1"/>
      <c r="M812">
        <f>VLOOKUP(J812,银行退!A:F,6,FALSE)</f>
        <v>3391.64</v>
      </c>
      <c r="N812" t="str">
        <f>VLOOKUP(J812,银行退!A:I,9,FALSE)</f>
        <v>2017-09-13</v>
      </c>
    </row>
    <row r="813" spans="1:14" hidden="1">
      <c r="A813" s="1" t="s">
        <v>7148</v>
      </c>
      <c r="B813" s="1">
        <v>1952580</v>
      </c>
      <c r="C813" s="1" t="s">
        <v>3895</v>
      </c>
      <c r="D813" s="1" t="s">
        <v>150</v>
      </c>
      <c r="E813" s="1" t="s">
        <v>58</v>
      </c>
      <c r="F813" s="2">
        <v>223.5</v>
      </c>
      <c r="G813" s="1" t="s">
        <v>9</v>
      </c>
      <c r="H813" s="1" t="s">
        <v>192</v>
      </c>
      <c r="I813" s="1" t="s">
        <v>193</v>
      </c>
      <c r="J813" s="1" t="s">
        <v>7149</v>
      </c>
      <c r="K813" s="1" t="s">
        <v>57</v>
      </c>
      <c r="L813" s="1"/>
      <c r="M813">
        <f>VLOOKUP(J813,银行退!A:F,6,FALSE)</f>
        <v>223.5</v>
      </c>
      <c r="N813" t="e">
        <f>VLOOKUP(J813,银行退!A:I,9,FALSE)</f>
        <v>#N/A</v>
      </c>
    </row>
    <row r="814" spans="1:14" hidden="1">
      <c r="A814" s="1" t="s">
        <v>7150</v>
      </c>
      <c r="B814" s="1">
        <v>1956422</v>
      </c>
      <c r="C814" s="1" t="s">
        <v>3897</v>
      </c>
      <c r="D814" s="1" t="s">
        <v>3898</v>
      </c>
      <c r="E814" s="1" t="s">
        <v>3899</v>
      </c>
      <c r="F814" s="2">
        <v>600</v>
      </c>
      <c r="G814" s="1" t="s">
        <v>9</v>
      </c>
      <c r="H814" s="1" t="s">
        <v>192</v>
      </c>
      <c r="I814" s="1" t="s">
        <v>193</v>
      </c>
      <c r="J814" s="1" t="s">
        <v>7151</v>
      </c>
      <c r="K814" s="1" t="s">
        <v>7152</v>
      </c>
      <c r="L814" s="1"/>
      <c r="M814">
        <f>VLOOKUP(J814,银行退!A:F,6,FALSE)</f>
        <v>600</v>
      </c>
      <c r="N814" t="e">
        <f>VLOOKUP(J814,银行退!A:I,9,FALSE)</f>
        <v>#N/A</v>
      </c>
    </row>
    <row r="815" spans="1:14" hidden="1">
      <c r="A815" s="1" t="s">
        <v>7153</v>
      </c>
      <c r="B815" s="1">
        <v>1958728</v>
      </c>
      <c r="C815" s="1" t="s">
        <v>3901</v>
      </c>
      <c r="D815" s="1" t="s">
        <v>3902</v>
      </c>
      <c r="E815" s="1" t="s">
        <v>3903</v>
      </c>
      <c r="F815" s="2">
        <v>1300</v>
      </c>
      <c r="G815" s="1" t="s">
        <v>9</v>
      </c>
      <c r="H815" s="1" t="s">
        <v>192</v>
      </c>
      <c r="I815" s="1" t="s">
        <v>193</v>
      </c>
      <c r="J815" s="1" t="s">
        <v>7154</v>
      </c>
      <c r="K815" s="1" t="s">
        <v>7155</v>
      </c>
      <c r="L815" s="1"/>
      <c r="M815">
        <f>VLOOKUP(J815,银行退!A:F,6,FALSE)</f>
        <v>1300</v>
      </c>
      <c r="N815" t="e">
        <f>VLOOKUP(J815,银行退!A:I,9,FALSE)</f>
        <v>#N/A</v>
      </c>
    </row>
    <row r="816" spans="1:14" hidden="1">
      <c r="A816" s="1" t="s">
        <v>7156</v>
      </c>
      <c r="B816" s="1">
        <v>1958971</v>
      </c>
      <c r="C816" s="1" t="s">
        <v>3905</v>
      </c>
      <c r="D816" s="1" t="s">
        <v>3906</v>
      </c>
      <c r="E816" s="1" t="s">
        <v>3907</v>
      </c>
      <c r="F816" s="2">
        <v>9.5</v>
      </c>
      <c r="G816" s="1" t="s">
        <v>9</v>
      </c>
      <c r="H816" s="1" t="s">
        <v>192</v>
      </c>
      <c r="I816" s="1" t="s">
        <v>193</v>
      </c>
      <c r="J816" s="1" t="s">
        <v>7157</v>
      </c>
      <c r="K816" s="1" t="s">
        <v>7158</v>
      </c>
      <c r="L816" s="1"/>
      <c r="M816">
        <f>VLOOKUP(J816,银行退!A:F,6,FALSE)</f>
        <v>9.5</v>
      </c>
      <c r="N816" t="e">
        <f>VLOOKUP(J816,银行退!A:I,9,FALSE)</f>
        <v>#N/A</v>
      </c>
    </row>
    <row r="817" spans="1:14" hidden="1">
      <c r="A817" s="1" t="s">
        <v>7159</v>
      </c>
      <c r="B817" s="1">
        <v>1959223</v>
      </c>
      <c r="C817" s="1" t="s">
        <v>3909</v>
      </c>
      <c r="D817" s="1" t="s">
        <v>3910</v>
      </c>
      <c r="E817" s="1" t="s">
        <v>3911</v>
      </c>
      <c r="F817" s="2">
        <v>989</v>
      </c>
      <c r="G817" s="1" t="s">
        <v>9</v>
      </c>
      <c r="H817" s="1" t="s">
        <v>192</v>
      </c>
      <c r="I817" s="1" t="s">
        <v>193</v>
      </c>
      <c r="J817" s="1" t="s">
        <v>7160</v>
      </c>
      <c r="K817" s="1" t="s">
        <v>7161</v>
      </c>
      <c r="L817" s="1"/>
      <c r="M817">
        <f>VLOOKUP(J817,银行退!A:F,6,FALSE)</f>
        <v>989</v>
      </c>
      <c r="N817" t="e">
        <f>VLOOKUP(J817,银行退!A:I,9,FALSE)</f>
        <v>#N/A</v>
      </c>
    </row>
    <row r="818" spans="1:14" hidden="1">
      <c r="A818" s="1" t="s">
        <v>7162</v>
      </c>
      <c r="B818" s="1">
        <v>1959430</v>
      </c>
      <c r="C818" s="1" t="s">
        <v>3913</v>
      </c>
      <c r="D818" s="1" t="s">
        <v>3914</v>
      </c>
      <c r="E818" s="1" t="s">
        <v>3915</v>
      </c>
      <c r="F818" s="2">
        <v>170.38</v>
      </c>
      <c r="G818" s="1" t="s">
        <v>9</v>
      </c>
      <c r="H818" s="1" t="s">
        <v>192</v>
      </c>
      <c r="I818" s="1" t="s">
        <v>193</v>
      </c>
      <c r="J818" s="1" t="s">
        <v>7163</v>
      </c>
      <c r="K818" s="1" t="s">
        <v>7164</v>
      </c>
      <c r="L818" s="1"/>
      <c r="M818">
        <f>VLOOKUP(J818,银行退!A:F,6,FALSE)</f>
        <v>170.38</v>
      </c>
      <c r="N818" t="e">
        <f>VLOOKUP(J818,银行退!A:I,9,FALSE)</f>
        <v>#N/A</v>
      </c>
    </row>
    <row r="819" spans="1:14" hidden="1">
      <c r="A819" s="1" t="s">
        <v>7165</v>
      </c>
      <c r="B819" s="1">
        <v>1959773</v>
      </c>
      <c r="C819" s="1" t="s">
        <v>3917</v>
      </c>
      <c r="D819" s="1" t="s">
        <v>3918</v>
      </c>
      <c r="E819" s="1" t="s">
        <v>3919</v>
      </c>
      <c r="F819" s="2">
        <v>313.2</v>
      </c>
      <c r="G819" s="1" t="s">
        <v>9</v>
      </c>
      <c r="H819" s="1" t="s">
        <v>192</v>
      </c>
      <c r="I819" s="1" t="s">
        <v>193</v>
      </c>
      <c r="J819" s="1" t="s">
        <v>7166</v>
      </c>
      <c r="K819" s="1" t="s">
        <v>7167</v>
      </c>
      <c r="L819" s="1"/>
      <c r="M819">
        <f>VLOOKUP(J819,银行退!A:F,6,FALSE)</f>
        <v>313.2</v>
      </c>
      <c r="N819" t="e">
        <f>VLOOKUP(J819,银行退!A:I,9,FALSE)</f>
        <v>#N/A</v>
      </c>
    </row>
    <row r="820" spans="1:14" hidden="1">
      <c r="A820" s="1" t="s">
        <v>7168</v>
      </c>
      <c r="B820" s="1">
        <v>1959834</v>
      </c>
      <c r="C820" s="1" t="s">
        <v>3921</v>
      </c>
      <c r="D820" s="1" t="s">
        <v>3922</v>
      </c>
      <c r="E820" s="1" t="s">
        <v>3923</v>
      </c>
      <c r="F820" s="2">
        <v>161.19999999999999</v>
      </c>
      <c r="G820" s="1" t="s">
        <v>9</v>
      </c>
      <c r="H820" s="1" t="s">
        <v>192</v>
      </c>
      <c r="I820" s="1" t="s">
        <v>193</v>
      </c>
      <c r="J820" s="1" t="s">
        <v>7169</v>
      </c>
      <c r="K820" s="1" t="s">
        <v>7167</v>
      </c>
      <c r="L820" s="1"/>
      <c r="M820">
        <f>VLOOKUP(J820,银行退!A:F,6,FALSE)</f>
        <v>161.19999999999999</v>
      </c>
      <c r="N820" t="e">
        <f>VLOOKUP(J820,银行退!A:I,9,FALSE)</f>
        <v>#N/A</v>
      </c>
    </row>
    <row r="821" spans="1:14" hidden="1">
      <c r="A821" s="1" t="s">
        <v>7170</v>
      </c>
      <c r="B821" s="1">
        <v>1960022</v>
      </c>
      <c r="C821" s="1" t="s">
        <v>3925</v>
      </c>
      <c r="D821" s="1" t="s">
        <v>3926</v>
      </c>
      <c r="E821" s="1" t="s">
        <v>3927</v>
      </c>
      <c r="F821" s="2">
        <v>10000</v>
      </c>
      <c r="G821" s="1" t="s">
        <v>9</v>
      </c>
      <c r="H821" s="1" t="s">
        <v>192</v>
      </c>
      <c r="I821" s="1" t="s">
        <v>193</v>
      </c>
      <c r="J821" s="1" t="s">
        <v>7171</v>
      </c>
      <c r="K821" s="1" t="s">
        <v>7172</v>
      </c>
      <c r="L821" s="1"/>
      <c r="M821">
        <f>VLOOKUP(J821,银行退!A:F,6,FALSE)</f>
        <v>10000</v>
      </c>
      <c r="N821" t="e">
        <f>VLOOKUP(J821,银行退!A:I,9,FALSE)</f>
        <v>#N/A</v>
      </c>
    </row>
    <row r="822" spans="1:14" hidden="1">
      <c r="A822" s="1" t="s">
        <v>7173</v>
      </c>
      <c r="B822" s="1">
        <v>1960472</v>
      </c>
      <c r="C822" s="1" t="s">
        <v>3929</v>
      </c>
      <c r="D822" s="1" t="s">
        <v>3930</v>
      </c>
      <c r="E822" s="1" t="s">
        <v>3931</v>
      </c>
      <c r="F822" s="2">
        <v>643.23</v>
      </c>
      <c r="G822" s="1" t="s">
        <v>9</v>
      </c>
      <c r="H822" s="1" t="s">
        <v>192</v>
      </c>
      <c r="I822" s="1" t="s">
        <v>193</v>
      </c>
      <c r="J822" s="1" t="s">
        <v>7174</v>
      </c>
      <c r="K822" s="1" t="s">
        <v>7175</v>
      </c>
      <c r="L822" s="1"/>
      <c r="M822">
        <f>VLOOKUP(J822,银行退!A:F,6,FALSE)</f>
        <v>643.23</v>
      </c>
      <c r="N822" t="e">
        <f>VLOOKUP(J822,银行退!A:I,9,FALSE)</f>
        <v>#N/A</v>
      </c>
    </row>
    <row r="823" spans="1:14" hidden="1">
      <c r="A823" s="1" t="s">
        <v>7176</v>
      </c>
      <c r="B823" s="1">
        <v>1960755</v>
      </c>
      <c r="C823" s="1" t="s">
        <v>3933</v>
      </c>
      <c r="D823" s="1" t="s">
        <v>3934</v>
      </c>
      <c r="E823" s="1" t="s">
        <v>3935</v>
      </c>
      <c r="F823" s="2">
        <v>2765.35</v>
      </c>
      <c r="G823" s="1" t="s">
        <v>9</v>
      </c>
      <c r="H823" s="1" t="s">
        <v>192</v>
      </c>
      <c r="I823" s="1" t="s">
        <v>193</v>
      </c>
      <c r="J823" s="1" t="s">
        <v>7177</v>
      </c>
      <c r="K823" s="1" t="s">
        <v>7178</v>
      </c>
      <c r="L823" s="1"/>
      <c r="M823">
        <f>VLOOKUP(J823,银行退!A:F,6,FALSE)</f>
        <v>2765.35</v>
      </c>
      <c r="N823" t="e">
        <f>VLOOKUP(J823,银行退!A:I,9,FALSE)</f>
        <v>#N/A</v>
      </c>
    </row>
    <row r="824" spans="1:14" hidden="1">
      <c r="A824" s="1" t="s">
        <v>7179</v>
      </c>
      <c r="B824" s="1">
        <v>1960971</v>
      </c>
      <c r="C824" s="1" t="s">
        <v>3937</v>
      </c>
      <c r="D824" s="1" t="s">
        <v>3938</v>
      </c>
      <c r="E824" s="1" t="s">
        <v>3939</v>
      </c>
      <c r="F824" s="2">
        <v>204.86</v>
      </c>
      <c r="G824" s="1" t="s">
        <v>9</v>
      </c>
      <c r="H824" s="1" t="s">
        <v>192</v>
      </c>
      <c r="I824" s="1" t="s">
        <v>193</v>
      </c>
      <c r="J824" s="1" t="s">
        <v>7180</v>
      </c>
      <c r="K824" s="1" t="s">
        <v>7181</v>
      </c>
      <c r="L824" s="1"/>
      <c r="M824">
        <f>VLOOKUP(J824,银行退!A:F,6,FALSE)</f>
        <v>204.86</v>
      </c>
      <c r="N824" t="e">
        <f>VLOOKUP(J824,银行退!A:I,9,FALSE)</f>
        <v>#N/A</v>
      </c>
    </row>
    <row r="825" spans="1:14" hidden="1">
      <c r="A825" s="1" t="s">
        <v>7182</v>
      </c>
      <c r="B825" s="1">
        <v>1961085</v>
      </c>
      <c r="C825" s="1" t="s">
        <v>3941</v>
      </c>
      <c r="D825" s="1" t="s">
        <v>3942</v>
      </c>
      <c r="E825" s="1" t="s">
        <v>3943</v>
      </c>
      <c r="F825" s="2">
        <v>567</v>
      </c>
      <c r="G825" s="1" t="s">
        <v>9</v>
      </c>
      <c r="H825" s="1" t="s">
        <v>192</v>
      </c>
      <c r="I825" s="1" t="s">
        <v>193</v>
      </c>
      <c r="J825" s="1" t="s">
        <v>7183</v>
      </c>
      <c r="K825" s="1" t="s">
        <v>7184</v>
      </c>
      <c r="L825" s="1"/>
      <c r="M825">
        <f>VLOOKUP(J825,银行退!A:F,6,FALSE)</f>
        <v>567</v>
      </c>
      <c r="N825" t="e">
        <f>VLOOKUP(J825,银行退!A:I,9,FALSE)</f>
        <v>#N/A</v>
      </c>
    </row>
    <row r="826" spans="1:14" hidden="1">
      <c r="A826" s="1" t="s">
        <v>7185</v>
      </c>
      <c r="B826" s="1">
        <v>1961148</v>
      </c>
      <c r="C826" s="1" t="s">
        <v>3945</v>
      </c>
      <c r="D826" s="1" t="s">
        <v>3946</v>
      </c>
      <c r="E826" s="1" t="s">
        <v>3947</v>
      </c>
      <c r="F826" s="2">
        <v>815</v>
      </c>
      <c r="G826" s="1" t="s">
        <v>9</v>
      </c>
      <c r="H826" s="1" t="s">
        <v>192</v>
      </c>
      <c r="I826" s="1" t="s">
        <v>193</v>
      </c>
      <c r="J826" s="1" t="s">
        <v>7186</v>
      </c>
      <c r="K826" s="1" t="s">
        <v>7184</v>
      </c>
      <c r="L826" s="1"/>
      <c r="M826">
        <f>VLOOKUP(J826,银行退!A:F,6,FALSE)</f>
        <v>815</v>
      </c>
      <c r="N826" t="e">
        <f>VLOOKUP(J826,银行退!A:I,9,FALSE)</f>
        <v>#N/A</v>
      </c>
    </row>
    <row r="827" spans="1:14" hidden="1">
      <c r="A827" s="1" t="s">
        <v>7187</v>
      </c>
      <c r="B827" s="1">
        <v>1961247</v>
      </c>
      <c r="C827" s="1" t="s">
        <v>3949</v>
      </c>
      <c r="D827" s="1" t="s">
        <v>2856</v>
      </c>
      <c r="E827" s="1" t="s">
        <v>2857</v>
      </c>
      <c r="F827" s="2">
        <v>289</v>
      </c>
      <c r="G827" s="1" t="s">
        <v>9</v>
      </c>
      <c r="H827" s="1" t="s">
        <v>192</v>
      </c>
      <c r="I827" s="1" t="s">
        <v>193</v>
      </c>
      <c r="J827" s="1" t="s">
        <v>7188</v>
      </c>
      <c r="K827" s="1" t="s">
        <v>6367</v>
      </c>
      <c r="L827" s="1"/>
      <c r="M827">
        <f>VLOOKUP(J827,银行退!A:F,6,FALSE)</f>
        <v>289</v>
      </c>
      <c r="N827" t="e">
        <f>VLOOKUP(J827,银行退!A:I,9,FALSE)</f>
        <v>#N/A</v>
      </c>
    </row>
    <row r="828" spans="1:14" hidden="1">
      <c r="A828" s="1" t="s">
        <v>7189</v>
      </c>
      <c r="B828" s="1">
        <v>1961335</v>
      </c>
      <c r="C828" s="1" t="s">
        <v>3951</v>
      </c>
      <c r="D828" s="1" t="s">
        <v>3952</v>
      </c>
      <c r="E828" s="1" t="s">
        <v>3953</v>
      </c>
      <c r="F828" s="2">
        <v>37.97</v>
      </c>
      <c r="G828" s="1" t="s">
        <v>9</v>
      </c>
      <c r="H828" s="1" t="s">
        <v>192</v>
      </c>
      <c r="I828" s="1" t="s">
        <v>193</v>
      </c>
      <c r="J828" s="1" t="s">
        <v>7190</v>
      </c>
      <c r="K828" s="1" t="s">
        <v>7191</v>
      </c>
      <c r="L828" s="1"/>
      <c r="M828">
        <f>VLOOKUP(J828,银行退!A:F,6,FALSE)</f>
        <v>37.97</v>
      </c>
      <c r="N828" t="e">
        <f>VLOOKUP(J828,银行退!A:I,9,FALSE)</f>
        <v>#N/A</v>
      </c>
    </row>
    <row r="829" spans="1:14" hidden="1">
      <c r="A829" s="1" t="s">
        <v>7192</v>
      </c>
      <c r="B829" s="1">
        <v>1961549</v>
      </c>
      <c r="C829" s="1" t="s">
        <v>3955</v>
      </c>
      <c r="D829" s="1" t="s">
        <v>3956</v>
      </c>
      <c r="E829" s="1" t="s">
        <v>3957</v>
      </c>
      <c r="F829" s="2">
        <v>1771.56</v>
      </c>
      <c r="G829" s="1" t="s">
        <v>9</v>
      </c>
      <c r="H829" s="1" t="s">
        <v>192</v>
      </c>
      <c r="I829" s="1" t="s">
        <v>193</v>
      </c>
      <c r="J829" s="1" t="s">
        <v>7193</v>
      </c>
      <c r="K829" s="1" t="s">
        <v>7194</v>
      </c>
      <c r="L829" s="1"/>
      <c r="M829">
        <f>VLOOKUP(J829,银行退!A:F,6,FALSE)</f>
        <v>1771.56</v>
      </c>
      <c r="N829" t="e">
        <f>VLOOKUP(J829,银行退!A:I,9,FALSE)</f>
        <v>#N/A</v>
      </c>
    </row>
    <row r="830" spans="1:14" hidden="1">
      <c r="A830" s="1" t="s">
        <v>7195</v>
      </c>
      <c r="B830" s="1">
        <v>1962021</v>
      </c>
      <c r="C830" s="1" t="s">
        <v>3959</v>
      </c>
      <c r="D830" s="1" t="s">
        <v>3960</v>
      </c>
      <c r="E830" s="1" t="s">
        <v>928</v>
      </c>
      <c r="F830" s="2">
        <v>1793</v>
      </c>
      <c r="G830" s="1" t="s">
        <v>9</v>
      </c>
      <c r="H830" s="1" t="s">
        <v>194</v>
      </c>
      <c r="I830" s="1" t="s">
        <v>194</v>
      </c>
      <c r="J830" s="1" t="s">
        <v>7196</v>
      </c>
      <c r="K830" s="1" t="s">
        <v>927</v>
      </c>
      <c r="L830" s="1"/>
      <c r="M830">
        <f>VLOOKUP(J830,银行退!A:F,6,FALSE)</f>
        <v>1793</v>
      </c>
      <c r="N830" t="str">
        <f>VLOOKUP(J830,银行退!A:I,9,FALSE)</f>
        <v>2017-09-13</v>
      </c>
    </row>
    <row r="831" spans="1:14" hidden="1">
      <c r="A831" s="1" t="s">
        <v>7197</v>
      </c>
      <c r="B831" s="1">
        <v>1962345</v>
      </c>
      <c r="C831" s="1" t="s">
        <v>3962</v>
      </c>
      <c r="D831" s="1" t="s">
        <v>3963</v>
      </c>
      <c r="E831" s="1" t="s">
        <v>933</v>
      </c>
      <c r="F831" s="2">
        <v>300</v>
      </c>
      <c r="G831" s="1" t="s">
        <v>9</v>
      </c>
      <c r="H831" s="1" t="s">
        <v>194</v>
      </c>
      <c r="I831" s="1" t="s">
        <v>194</v>
      </c>
      <c r="J831" s="1" t="s">
        <v>7198</v>
      </c>
      <c r="K831" s="1" t="s">
        <v>932</v>
      </c>
      <c r="L831" s="1"/>
      <c r="M831">
        <f>VLOOKUP(J831,银行退!A:F,6,FALSE)</f>
        <v>300</v>
      </c>
      <c r="N831" t="str">
        <f>VLOOKUP(J831,银行退!A:I,9,FALSE)</f>
        <v>2017-09-13</v>
      </c>
    </row>
    <row r="832" spans="1:14" hidden="1">
      <c r="A832" s="1" t="s">
        <v>7199</v>
      </c>
      <c r="B832" s="1">
        <v>1962428</v>
      </c>
      <c r="C832" s="1" t="s">
        <v>3965</v>
      </c>
      <c r="D832" s="1" t="s">
        <v>3966</v>
      </c>
      <c r="E832" s="1" t="s">
        <v>3967</v>
      </c>
      <c r="F832" s="2">
        <v>140</v>
      </c>
      <c r="G832" s="1" t="s">
        <v>9</v>
      </c>
      <c r="H832" s="1" t="s">
        <v>192</v>
      </c>
      <c r="I832" s="1" t="s">
        <v>193</v>
      </c>
      <c r="J832" s="1" t="s">
        <v>7200</v>
      </c>
      <c r="K832" s="1" t="s">
        <v>7201</v>
      </c>
      <c r="L832" s="1"/>
      <c r="M832">
        <f>VLOOKUP(J832,银行退!A:F,6,FALSE)</f>
        <v>140</v>
      </c>
      <c r="N832" t="e">
        <f>VLOOKUP(J832,银行退!A:I,9,FALSE)</f>
        <v>#N/A</v>
      </c>
    </row>
    <row r="833" spans="1:14" hidden="1">
      <c r="A833" s="1" t="s">
        <v>7202</v>
      </c>
      <c r="B833" s="1">
        <v>1962534</v>
      </c>
      <c r="C833" s="1" t="s">
        <v>3969</v>
      </c>
      <c r="D833" s="1" t="s">
        <v>3970</v>
      </c>
      <c r="E833" s="1" t="s">
        <v>3971</v>
      </c>
      <c r="F833" s="2">
        <v>2804.8</v>
      </c>
      <c r="G833" s="1" t="s">
        <v>9</v>
      </c>
      <c r="H833" s="1" t="s">
        <v>192</v>
      </c>
      <c r="I833" s="1" t="s">
        <v>193</v>
      </c>
      <c r="J833" s="1" t="s">
        <v>7203</v>
      </c>
      <c r="K833" s="1" t="s">
        <v>7204</v>
      </c>
      <c r="L833" s="1"/>
      <c r="M833">
        <f>VLOOKUP(J833,银行退!A:F,6,FALSE)</f>
        <v>2804.8</v>
      </c>
      <c r="N833" t="e">
        <f>VLOOKUP(J833,银行退!A:I,9,FALSE)</f>
        <v>#N/A</v>
      </c>
    </row>
    <row r="834" spans="1:14" hidden="1">
      <c r="A834" s="1" t="s">
        <v>7205</v>
      </c>
      <c r="B834" s="1">
        <v>1962560</v>
      </c>
      <c r="C834" s="1" t="s">
        <v>3973</v>
      </c>
      <c r="D834" s="1" t="s">
        <v>3974</v>
      </c>
      <c r="E834" s="1" t="s">
        <v>3975</v>
      </c>
      <c r="F834" s="2">
        <v>1000</v>
      </c>
      <c r="G834" s="1" t="s">
        <v>9</v>
      </c>
      <c r="H834" s="1" t="s">
        <v>192</v>
      </c>
      <c r="I834" s="1" t="s">
        <v>193</v>
      </c>
      <c r="J834" s="1" t="s">
        <v>7206</v>
      </c>
      <c r="K834" s="1" t="s">
        <v>7207</v>
      </c>
      <c r="L834" s="1"/>
      <c r="M834">
        <f>VLOOKUP(J834,银行退!A:F,6,FALSE)</f>
        <v>1000</v>
      </c>
      <c r="N834" t="e">
        <f>VLOOKUP(J834,银行退!A:I,9,FALSE)</f>
        <v>#N/A</v>
      </c>
    </row>
    <row r="835" spans="1:14" hidden="1">
      <c r="A835" s="1" t="s">
        <v>7208</v>
      </c>
      <c r="B835" s="1">
        <v>1962760</v>
      </c>
      <c r="C835" s="1" t="s">
        <v>3977</v>
      </c>
      <c r="D835" s="1" t="s">
        <v>3978</v>
      </c>
      <c r="E835" s="1" t="s">
        <v>3979</v>
      </c>
      <c r="F835" s="2">
        <v>3830</v>
      </c>
      <c r="G835" s="1" t="s">
        <v>9</v>
      </c>
      <c r="H835" s="1" t="s">
        <v>192</v>
      </c>
      <c r="I835" s="1" t="s">
        <v>193</v>
      </c>
      <c r="J835" s="1" t="s">
        <v>7209</v>
      </c>
      <c r="K835" s="1" t="s">
        <v>7210</v>
      </c>
      <c r="L835" s="1"/>
      <c r="M835">
        <f>VLOOKUP(J835,银行退!A:F,6,FALSE)</f>
        <v>3830</v>
      </c>
      <c r="N835" t="e">
        <f>VLOOKUP(J835,银行退!A:I,9,FALSE)</f>
        <v>#N/A</v>
      </c>
    </row>
    <row r="836" spans="1:14" hidden="1">
      <c r="A836" s="1" t="s">
        <v>7211</v>
      </c>
      <c r="B836" s="1">
        <v>1962861</v>
      </c>
      <c r="C836" s="1" t="s">
        <v>3981</v>
      </c>
      <c r="D836" s="1" t="s">
        <v>3982</v>
      </c>
      <c r="E836" s="1" t="s">
        <v>3983</v>
      </c>
      <c r="F836" s="2">
        <v>1200</v>
      </c>
      <c r="G836" s="1" t="s">
        <v>9</v>
      </c>
      <c r="H836" s="1" t="s">
        <v>192</v>
      </c>
      <c r="I836" s="1" t="s">
        <v>193</v>
      </c>
      <c r="J836" s="1" t="s">
        <v>7212</v>
      </c>
      <c r="K836" s="1" t="s">
        <v>7213</v>
      </c>
      <c r="L836" s="1"/>
      <c r="M836">
        <f>VLOOKUP(J836,银行退!A:F,6,FALSE)</f>
        <v>1200</v>
      </c>
      <c r="N836" t="e">
        <f>VLOOKUP(J836,银行退!A:I,9,FALSE)</f>
        <v>#N/A</v>
      </c>
    </row>
    <row r="837" spans="1:14" hidden="1">
      <c r="A837" s="1" t="s">
        <v>7214</v>
      </c>
      <c r="B837" s="1">
        <v>1962923</v>
      </c>
      <c r="C837" s="1" t="s">
        <v>3985</v>
      </c>
      <c r="D837" s="1" t="s">
        <v>3986</v>
      </c>
      <c r="E837" s="1" t="s">
        <v>937</v>
      </c>
      <c r="F837" s="2">
        <v>3018.73</v>
      </c>
      <c r="G837" s="1" t="s">
        <v>9</v>
      </c>
      <c r="H837" s="1" t="s">
        <v>194</v>
      </c>
      <c r="I837" s="1" t="s">
        <v>194</v>
      </c>
      <c r="J837" s="1" t="s">
        <v>7215</v>
      </c>
      <c r="K837" s="1" t="s">
        <v>936</v>
      </c>
      <c r="L837" s="1"/>
      <c r="M837">
        <f>VLOOKUP(J837,银行退!A:F,6,FALSE)</f>
        <v>3018.73</v>
      </c>
      <c r="N837" t="str">
        <f>VLOOKUP(J837,银行退!A:I,9,FALSE)</f>
        <v>2017-09-13</v>
      </c>
    </row>
    <row r="838" spans="1:14" hidden="1">
      <c r="A838" s="1" t="s">
        <v>7216</v>
      </c>
      <c r="B838" s="1">
        <v>1963060</v>
      </c>
      <c r="C838" s="1" t="s">
        <v>3988</v>
      </c>
      <c r="D838" s="1" t="s">
        <v>3986</v>
      </c>
      <c r="E838" s="1" t="s">
        <v>937</v>
      </c>
      <c r="F838" s="2">
        <v>63</v>
      </c>
      <c r="G838" s="1" t="s">
        <v>9</v>
      </c>
      <c r="H838" s="1" t="s">
        <v>194</v>
      </c>
      <c r="I838" s="1" t="s">
        <v>194</v>
      </c>
      <c r="J838" s="1" t="s">
        <v>7217</v>
      </c>
      <c r="K838" s="1" t="s">
        <v>936</v>
      </c>
      <c r="L838" s="1"/>
      <c r="M838">
        <f>VLOOKUP(J838,银行退!A:F,6,FALSE)</f>
        <v>63</v>
      </c>
      <c r="N838" t="str">
        <f>VLOOKUP(J838,银行退!A:I,9,FALSE)</f>
        <v>2017-09-13</v>
      </c>
    </row>
    <row r="839" spans="1:14" hidden="1">
      <c r="A839" s="1" t="s">
        <v>7218</v>
      </c>
      <c r="B839" s="1">
        <v>1963296</v>
      </c>
      <c r="C839" s="1" t="s">
        <v>3990</v>
      </c>
      <c r="D839" s="1" t="s">
        <v>3991</v>
      </c>
      <c r="E839" s="1" t="s">
        <v>3992</v>
      </c>
      <c r="F839" s="2">
        <v>300</v>
      </c>
      <c r="G839" s="1" t="s">
        <v>9</v>
      </c>
      <c r="H839" s="1" t="s">
        <v>192</v>
      </c>
      <c r="I839" s="1" t="s">
        <v>193</v>
      </c>
      <c r="J839" s="1" t="s">
        <v>7219</v>
      </c>
      <c r="K839" s="1" t="s">
        <v>7220</v>
      </c>
      <c r="L839" s="1"/>
      <c r="M839">
        <f>VLOOKUP(J839,银行退!A:F,6,FALSE)</f>
        <v>300</v>
      </c>
      <c r="N839" t="e">
        <f>VLOOKUP(J839,银行退!A:I,9,FALSE)</f>
        <v>#N/A</v>
      </c>
    </row>
    <row r="840" spans="1:14" hidden="1">
      <c r="A840" s="1" t="s">
        <v>7221</v>
      </c>
      <c r="B840" s="1">
        <v>1963584</v>
      </c>
      <c r="C840" s="1" t="s">
        <v>3994</v>
      </c>
      <c r="D840" s="1" t="s">
        <v>3995</v>
      </c>
      <c r="E840" s="1" t="s">
        <v>3996</v>
      </c>
      <c r="F840" s="2">
        <v>60</v>
      </c>
      <c r="G840" s="1" t="s">
        <v>9</v>
      </c>
      <c r="H840" s="1" t="s">
        <v>192</v>
      </c>
      <c r="I840" s="1" t="s">
        <v>193</v>
      </c>
      <c r="J840" s="1" t="s">
        <v>7222</v>
      </c>
      <c r="K840" s="1" t="s">
        <v>7223</v>
      </c>
      <c r="L840" s="1"/>
      <c r="M840">
        <f>VLOOKUP(J840,银行退!A:F,6,FALSE)</f>
        <v>60</v>
      </c>
      <c r="N840" t="e">
        <f>VLOOKUP(J840,银行退!A:I,9,FALSE)</f>
        <v>#N/A</v>
      </c>
    </row>
    <row r="841" spans="1:14" hidden="1">
      <c r="A841" s="1" t="s">
        <v>7224</v>
      </c>
      <c r="B841" s="1">
        <v>1964562</v>
      </c>
      <c r="C841" s="1" t="s">
        <v>3998</v>
      </c>
      <c r="D841" s="1" t="s">
        <v>3999</v>
      </c>
      <c r="E841" s="1" t="s">
        <v>4000</v>
      </c>
      <c r="F841" s="2">
        <v>1424.3</v>
      </c>
      <c r="G841" s="1" t="s">
        <v>9</v>
      </c>
      <c r="H841" s="1" t="s">
        <v>192</v>
      </c>
      <c r="I841" s="1" t="s">
        <v>193</v>
      </c>
      <c r="J841" s="1" t="s">
        <v>7225</v>
      </c>
      <c r="K841" s="1" t="s">
        <v>7226</v>
      </c>
      <c r="L841" s="1"/>
      <c r="M841">
        <f>VLOOKUP(J841,银行退!A:F,6,FALSE)</f>
        <v>1424.3</v>
      </c>
      <c r="N841" t="e">
        <f>VLOOKUP(J841,银行退!A:I,9,FALSE)</f>
        <v>#N/A</v>
      </c>
    </row>
    <row r="842" spans="1:14" hidden="1">
      <c r="A842" s="1" t="s">
        <v>7227</v>
      </c>
      <c r="B842" s="1">
        <v>1964600</v>
      </c>
      <c r="C842" s="1" t="s">
        <v>4002</v>
      </c>
      <c r="D842" s="1" t="s">
        <v>4003</v>
      </c>
      <c r="E842" s="1" t="s">
        <v>4004</v>
      </c>
      <c r="F842" s="2">
        <v>550</v>
      </c>
      <c r="G842" s="1" t="s">
        <v>9</v>
      </c>
      <c r="H842" s="1" t="s">
        <v>192</v>
      </c>
      <c r="I842" s="1" t="s">
        <v>193</v>
      </c>
      <c r="J842" s="1" t="s">
        <v>7228</v>
      </c>
      <c r="K842" s="1" t="s">
        <v>7229</v>
      </c>
      <c r="L842" s="1"/>
      <c r="M842">
        <f>VLOOKUP(J842,银行退!A:F,6,FALSE)</f>
        <v>550</v>
      </c>
      <c r="N842" t="e">
        <f>VLOOKUP(J842,银行退!A:I,9,FALSE)</f>
        <v>#N/A</v>
      </c>
    </row>
    <row r="843" spans="1:14" hidden="1">
      <c r="A843" s="1" t="s">
        <v>7230</v>
      </c>
      <c r="B843" s="1">
        <v>1964738</v>
      </c>
      <c r="C843" s="1" t="s">
        <v>4006</v>
      </c>
      <c r="D843" s="1" t="s">
        <v>4007</v>
      </c>
      <c r="E843" s="1" t="s">
        <v>4008</v>
      </c>
      <c r="F843" s="2">
        <v>13.2</v>
      </c>
      <c r="G843" s="1" t="s">
        <v>9</v>
      </c>
      <c r="H843" s="1" t="s">
        <v>192</v>
      </c>
      <c r="I843" s="1" t="s">
        <v>193</v>
      </c>
      <c r="J843" s="1" t="s">
        <v>7231</v>
      </c>
      <c r="K843" s="1" t="s">
        <v>7232</v>
      </c>
      <c r="L843" s="1"/>
      <c r="M843">
        <f>VLOOKUP(J843,银行退!A:F,6,FALSE)</f>
        <v>13.2</v>
      </c>
      <c r="N843" t="e">
        <f>VLOOKUP(J843,银行退!A:I,9,FALSE)</f>
        <v>#N/A</v>
      </c>
    </row>
    <row r="844" spans="1:14" hidden="1">
      <c r="A844" s="1" t="s">
        <v>7233</v>
      </c>
      <c r="B844" s="1">
        <v>1964936</v>
      </c>
      <c r="C844" s="1" t="s">
        <v>4010</v>
      </c>
      <c r="D844" s="1" t="s">
        <v>4011</v>
      </c>
      <c r="E844" s="1" t="s">
        <v>4012</v>
      </c>
      <c r="F844" s="2">
        <v>3383</v>
      </c>
      <c r="G844" s="1" t="s">
        <v>9</v>
      </c>
      <c r="H844" s="1" t="s">
        <v>192</v>
      </c>
      <c r="I844" s="1" t="s">
        <v>193</v>
      </c>
      <c r="J844" s="1" t="s">
        <v>7234</v>
      </c>
      <c r="K844" s="1" t="s">
        <v>7235</v>
      </c>
      <c r="L844" s="1"/>
      <c r="M844">
        <f>VLOOKUP(J844,银行退!A:F,6,FALSE)</f>
        <v>3383</v>
      </c>
      <c r="N844" t="e">
        <f>VLOOKUP(J844,银行退!A:I,9,FALSE)</f>
        <v>#N/A</v>
      </c>
    </row>
    <row r="845" spans="1:14" hidden="1">
      <c r="A845" s="1" t="s">
        <v>7236</v>
      </c>
      <c r="B845" s="1">
        <v>1965874</v>
      </c>
      <c r="C845" s="1" t="s">
        <v>4014</v>
      </c>
      <c r="D845" s="1" t="s">
        <v>4015</v>
      </c>
      <c r="E845" s="1" t="s">
        <v>4016</v>
      </c>
      <c r="F845" s="2">
        <v>9000</v>
      </c>
      <c r="G845" s="1" t="s">
        <v>9</v>
      </c>
      <c r="H845" s="1" t="s">
        <v>192</v>
      </c>
      <c r="I845" s="1" t="s">
        <v>193</v>
      </c>
      <c r="J845" s="1" t="s">
        <v>7237</v>
      </c>
      <c r="K845" s="1" t="s">
        <v>7238</v>
      </c>
      <c r="L845" s="1"/>
      <c r="M845">
        <f>VLOOKUP(J845,银行退!A:F,6,FALSE)</f>
        <v>9000</v>
      </c>
      <c r="N845" t="e">
        <f>VLOOKUP(J845,银行退!A:I,9,FALSE)</f>
        <v>#N/A</v>
      </c>
    </row>
    <row r="846" spans="1:14" hidden="1">
      <c r="A846" s="1" t="s">
        <v>7239</v>
      </c>
      <c r="B846" s="1">
        <v>1965916</v>
      </c>
      <c r="C846" s="1" t="s">
        <v>4018</v>
      </c>
      <c r="D846" s="1" t="s">
        <v>4015</v>
      </c>
      <c r="E846" s="1" t="s">
        <v>4016</v>
      </c>
      <c r="F846" s="2">
        <v>7000</v>
      </c>
      <c r="G846" s="1" t="s">
        <v>9</v>
      </c>
      <c r="H846" s="1" t="s">
        <v>192</v>
      </c>
      <c r="I846" s="1" t="s">
        <v>193</v>
      </c>
      <c r="J846" s="1" t="s">
        <v>7240</v>
      </c>
      <c r="K846" s="1" t="s">
        <v>7238</v>
      </c>
      <c r="L846" s="1"/>
      <c r="M846">
        <f>VLOOKUP(J846,银行退!A:F,6,FALSE)</f>
        <v>7000</v>
      </c>
      <c r="N846" t="e">
        <f>VLOOKUP(J846,银行退!A:I,9,FALSE)</f>
        <v>#N/A</v>
      </c>
    </row>
    <row r="847" spans="1:14" hidden="1">
      <c r="A847" s="1" t="s">
        <v>7241</v>
      </c>
      <c r="B847" s="1">
        <v>1965957</v>
      </c>
      <c r="C847" s="1" t="s">
        <v>4020</v>
      </c>
      <c r="D847" s="1" t="s">
        <v>4021</v>
      </c>
      <c r="E847" s="1" t="s">
        <v>4022</v>
      </c>
      <c r="F847" s="2">
        <v>6900</v>
      </c>
      <c r="G847" s="1" t="s">
        <v>9</v>
      </c>
      <c r="H847" s="1" t="s">
        <v>192</v>
      </c>
      <c r="I847" s="1" t="s">
        <v>193</v>
      </c>
      <c r="J847" s="1" t="s">
        <v>7242</v>
      </c>
      <c r="K847" s="1" t="s">
        <v>7243</v>
      </c>
      <c r="L847" s="1"/>
      <c r="M847">
        <f>VLOOKUP(J847,银行退!A:F,6,FALSE)</f>
        <v>6900</v>
      </c>
      <c r="N847" t="e">
        <f>VLOOKUP(J847,银行退!A:I,9,FALSE)</f>
        <v>#N/A</v>
      </c>
    </row>
    <row r="848" spans="1:14" hidden="1">
      <c r="A848" s="1" t="s">
        <v>7244</v>
      </c>
      <c r="B848" s="1">
        <v>1966114</v>
      </c>
      <c r="C848" s="1" t="s">
        <v>4024</v>
      </c>
      <c r="D848" s="1" t="s">
        <v>4025</v>
      </c>
      <c r="E848" s="1" t="s">
        <v>4026</v>
      </c>
      <c r="F848" s="2">
        <v>470</v>
      </c>
      <c r="G848" s="1" t="s">
        <v>9</v>
      </c>
      <c r="H848" s="1" t="s">
        <v>192</v>
      </c>
      <c r="I848" s="1" t="s">
        <v>193</v>
      </c>
      <c r="J848" s="1" t="s">
        <v>7245</v>
      </c>
      <c r="K848" s="1" t="s">
        <v>7243</v>
      </c>
      <c r="L848" s="1"/>
      <c r="M848">
        <f>VLOOKUP(J848,银行退!A:F,6,FALSE)</f>
        <v>470</v>
      </c>
      <c r="N848" t="e">
        <f>VLOOKUP(J848,银行退!A:I,9,FALSE)</f>
        <v>#N/A</v>
      </c>
    </row>
    <row r="849" spans="1:14" hidden="1">
      <c r="A849" s="1" t="s">
        <v>7246</v>
      </c>
      <c r="B849" s="1">
        <v>1966287</v>
      </c>
      <c r="C849" s="1" t="s">
        <v>4028</v>
      </c>
      <c r="D849" s="1" t="s">
        <v>4029</v>
      </c>
      <c r="E849" s="1" t="s">
        <v>4030</v>
      </c>
      <c r="F849" s="2">
        <v>2995.5</v>
      </c>
      <c r="G849" s="1" t="s">
        <v>9</v>
      </c>
      <c r="H849" s="1" t="s">
        <v>192</v>
      </c>
      <c r="I849" s="1" t="s">
        <v>193</v>
      </c>
      <c r="J849" s="1" t="s">
        <v>7247</v>
      </c>
      <c r="K849" s="1" t="s">
        <v>7248</v>
      </c>
      <c r="L849" s="1"/>
      <c r="M849">
        <f>VLOOKUP(J849,银行退!A:F,6,FALSE)</f>
        <v>2995.5</v>
      </c>
      <c r="N849" t="e">
        <f>VLOOKUP(J849,银行退!A:I,9,FALSE)</f>
        <v>#N/A</v>
      </c>
    </row>
    <row r="850" spans="1:14" hidden="1">
      <c r="A850" s="1" t="s">
        <v>7249</v>
      </c>
      <c r="B850" s="1">
        <v>1966492</v>
      </c>
      <c r="C850" s="1" t="s">
        <v>4032</v>
      </c>
      <c r="D850" s="1" t="s">
        <v>4033</v>
      </c>
      <c r="E850" s="1" t="s">
        <v>4034</v>
      </c>
      <c r="F850" s="2">
        <v>624</v>
      </c>
      <c r="G850" s="1" t="s">
        <v>9</v>
      </c>
      <c r="H850" s="1" t="s">
        <v>192</v>
      </c>
      <c r="I850" s="1" t="s">
        <v>193</v>
      </c>
      <c r="J850" s="1" t="s">
        <v>7250</v>
      </c>
      <c r="K850" s="1" t="s">
        <v>7251</v>
      </c>
      <c r="L850" s="1"/>
      <c r="M850">
        <f>VLOOKUP(J850,银行退!A:F,6,FALSE)</f>
        <v>624</v>
      </c>
      <c r="N850" t="e">
        <f>VLOOKUP(J850,银行退!A:I,9,FALSE)</f>
        <v>#N/A</v>
      </c>
    </row>
    <row r="851" spans="1:14" hidden="1">
      <c r="A851" s="1" t="s">
        <v>7252</v>
      </c>
      <c r="B851" s="1">
        <v>1966536</v>
      </c>
      <c r="C851" s="1" t="s">
        <v>4036</v>
      </c>
      <c r="D851" s="1" t="s">
        <v>4037</v>
      </c>
      <c r="E851" s="1" t="s">
        <v>4038</v>
      </c>
      <c r="F851" s="2">
        <v>15.7</v>
      </c>
      <c r="G851" s="1" t="s">
        <v>9</v>
      </c>
      <c r="H851" s="1" t="s">
        <v>192</v>
      </c>
      <c r="I851" s="1" t="s">
        <v>193</v>
      </c>
      <c r="J851" s="1" t="s">
        <v>7253</v>
      </c>
      <c r="K851" s="1" t="s">
        <v>7254</v>
      </c>
      <c r="L851" s="1"/>
      <c r="M851">
        <f>VLOOKUP(J851,银行退!A:F,6,FALSE)</f>
        <v>15.7</v>
      </c>
      <c r="N851" t="e">
        <f>VLOOKUP(J851,银行退!A:I,9,FALSE)</f>
        <v>#N/A</v>
      </c>
    </row>
    <row r="852" spans="1:14" hidden="1">
      <c r="A852" s="1" t="s">
        <v>7255</v>
      </c>
      <c r="B852" s="1">
        <v>1966689</v>
      </c>
      <c r="C852" s="1" t="s">
        <v>4040</v>
      </c>
      <c r="D852" s="1" t="s">
        <v>4041</v>
      </c>
      <c r="E852" s="1" t="s">
        <v>4042</v>
      </c>
      <c r="F852" s="2">
        <v>118</v>
      </c>
      <c r="G852" s="1" t="s">
        <v>9</v>
      </c>
      <c r="H852" s="1" t="s">
        <v>192</v>
      </c>
      <c r="I852" s="1" t="s">
        <v>193</v>
      </c>
      <c r="J852" s="1" t="s">
        <v>7256</v>
      </c>
      <c r="K852" s="1" t="s">
        <v>7257</v>
      </c>
      <c r="L852" s="1"/>
      <c r="M852">
        <f>VLOOKUP(J852,银行退!A:F,6,FALSE)</f>
        <v>118</v>
      </c>
      <c r="N852" t="e">
        <f>VLOOKUP(J852,银行退!A:I,9,FALSE)</f>
        <v>#N/A</v>
      </c>
    </row>
    <row r="853" spans="1:14" hidden="1">
      <c r="A853" s="1" t="s">
        <v>7258</v>
      </c>
      <c r="B853" s="1">
        <v>1966811</v>
      </c>
      <c r="C853" s="1" t="s">
        <v>4044</v>
      </c>
      <c r="D853" s="1" t="s">
        <v>4045</v>
      </c>
      <c r="E853" s="1" t="s">
        <v>4046</v>
      </c>
      <c r="F853" s="2">
        <v>10000</v>
      </c>
      <c r="G853" s="1" t="s">
        <v>9</v>
      </c>
      <c r="H853" s="1" t="s">
        <v>192</v>
      </c>
      <c r="I853" s="1" t="s">
        <v>193</v>
      </c>
      <c r="J853" s="1" t="s">
        <v>7259</v>
      </c>
      <c r="K853" s="1" t="s">
        <v>7260</v>
      </c>
      <c r="L853" s="1"/>
      <c r="M853">
        <f>VLOOKUP(J853,银行退!A:F,6,FALSE)</f>
        <v>10000</v>
      </c>
      <c r="N853" t="e">
        <f>VLOOKUP(J853,银行退!A:I,9,FALSE)</f>
        <v>#N/A</v>
      </c>
    </row>
    <row r="854" spans="1:14" hidden="1">
      <c r="A854" s="1" t="s">
        <v>7261</v>
      </c>
      <c r="B854" s="1">
        <v>1966817</v>
      </c>
      <c r="C854" s="1" t="s">
        <v>4048</v>
      </c>
      <c r="D854" s="1" t="s">
        <v>4045</v>
      </c>
      <c r="E854" s="1" t="s">
        <v>4046</v>
      </c>
      <c r="F854" s="2">
        <v>1000</v>
      </c>
      <c r="G854" s="1" t="s">
        <v>9</v>
      </c>
      <c r="H854" s="1" t="s">
        <v>192</v>
      </c>
      <c r="I854" s="1" t="s">
        <v>193</v>
      </c>
      <c r="J854" s="1" t="s">
        <v>7262</v>
      </c>
      <c r="K854" s="1" t="s">
        <v>7260</v>
      </c>
      <c r="L854" s="1"/>
      <c r="M854">
        <f>VLOOKUP(J854,银行退!A:F,6,FALSE)</f>
        <v>1000</v>
      </c>
      <c r="N854" t="e">
        <f>VLOOKUP(J854,银行退!A:I,9,FALSE)</f>
        <v>#N/A</v>
      </c>
    </row>
    <row r="855" spans="1:14" hidden="1">
      <c r="A855" s="1" t="s">
        <v>7263</v>
      </c>
      <c r="B855" s="1">
        <v>1966836</v>
      </c>
      <c r="C855" s="1" t="s">
        <v>4050</v>
      </c>
      <c r="D855" s="1" t="s">
        <v>4051</v>
      </c>
      <c r="E855" s="1" t="s">
        <v>4052</v>
      </c>
      <c r="F855" s="2">
        <v>1158</v>
      </c>
      <c r="G855" s="1" t="s">
        <v>9</v>
      </c>
      <c r="H855" s="1" t="s">
        <v>192</v>
      </c>
      <c r="I855" s="1" t="s">
        <v>193</v>
      </c>
      <c r="J855" s="1" t="s">
        <v>7264</v>
      </c>
      <c r="K855" s="1" t="s">
        <v>7265</v>
      </c>
      <c r="L855" s="1"/>
      <c r="M855">
        <f>VLOOKUP(J855,银行退!A:F,6,FALSE)</f>
        <v>1158</v>
      </c>
      <c r="N855" t="e">
        <f>VLOOKUP(J855,银行退!A:I,9,FALSE)</f>
        <v>#N/A</v>
      </c>
    </row>
    <row r="856" spans="1:14" hidden="1">
      <c r="A856" s="1" t="s">
        <v>7266</v>
      </c>
      <c r="B856" s="1">
        <v>1967106</v>
      </c>
      <c r="C856" s="1" t="s">
        <v>4054</v>
      </c>
      <c r="D856" s="1" t="s">
        <v>4055</v>
      </c>
      <c r="E856" s="1" t="s">
        <v>4056</v>
      </c>
      <c r="F856" s="2">
        <v>3000</v>
      </c>
      <c r="G856" s="1" t="s">
        <v>9</v>
      </c>
      <c r="H856" s="1" t="s">
        <v>192</v>
      </c>
      <c r="I856" s="1" t="s">
        <v>193</v>
      </c>
      <c r="J856" s="1" t="s">
        <v>7267</v>
      </c>
      <c r="K856" s="1" t="s">
        <v>7268</v>
      </c>
      <c r="L856" s="1"/>
      <c r="M856">
        <f>VLOOKUP(J856,银行退!A:F,6,FALSE)</f>
        <v>3000</v>
      </c>
      <c r="N856" t="e">
        <f>VLOOKUP(J856,银行退!A:I,9,FALSE)</f>
        <v>#N/A</v>
      </c>
    </row>
    <row r="857" spans="1:14" hidden="1">
      <c r="A857" s="1" t="s">
        <v>7269</v>
      </c>
      <c r="B857" s="1">
        <v>1967129</v>
      </c>
      <c r="C857" s="1" t="s">
        <v>4058</v>
      </c>
      <c r="D857" s="1" t="s">
        <v>4059</v>
      </c>
      <c r="E857" s="1" t="s">
        <v>4060</v>
      </c>
      <c r="F857" s="2">
        <v>2118</v>
      </c>
      <c r="G857" s="1" t="s">
        <v>9</v>
      </c>
      <c r="H857" s="1" t="s">
        <v>192</v>
      </c>
      <c r="I857" s="1" t="s">
        <v>193</v>
      </c>
      <c r="J857" s="1" t="s">
        <v>7270</v>
      </c>
      <c r="K857" s="1" t="s">
        <v>7271</v>
      </c>
      <c r="L857" s="1"/>
      <c r="M857">
        <f>VLOOKUP(J857,银行退!A:F,6,FALSE)</f>
        <v>2118</v>
      </c>
      <c r="N857" t="e">
        <f>VLOOKUP(J857,银行退!A:I,9,FALSE)</f>
        <v>#N/A</v>
      </c>
    </row>
    <row r="858" spans="1:14" hidden="1">
      <c r="A858" s="1" t="s">
        <v>7272</v>
      </c>
      <c r="B858" s="1">
        <v>1967342</v>
      </c>
      <c r="C858" s="1" t="s">
        <v>4062</v>
      </c>
      <c r="D858" s="1" t="s">
        <v>170</v>
      </c>
      <c r="E858" s="1" t="s">
        <v>171</v>
      </c>
      <c r="F858" s="2">
        <v>5000</v>
      </c>
      <c r="G858" s="1" t="s">
        <v>9</v>
      </c>
      <c r="H858" s="1" t="s">
        <v>192</v>
      </c>
      <c r="I858" s="1" t="s">
        <v>193</v>
      </c>
      <c r="J858" s="1" t="s">
        <v>7273</v>
      </c>
      <c r="K858" s="1" t="s">
        <v>209</v>
      </c>
      <c r="L858" s="1"/>
      <c r="M858">
        <f>VLOOKUP(J858,银行退!A:F,6,FALSE)</f>
        <v>5000</v>
      </c>
      <c r="N858" t="e">
        <f>VLOOKUP(J858,银行退!A:I,9,FALSE)</f>
        <v>#N/A</v>
      </c>
    </row>
    <row r="859" spans="1:14" hidden="1">
      <c r="A859" s="1" t="s">
        <v>7274</v>
      </c>
      <c r="B859" s="1">
        <v>1967603</v>
      </c>
      <c r="C859" s="1" t="s">
        <v>4064</v>
      </c>
      <c r="D859" s="1" t="s">
        <v>4065</v>
      </c>
      <c r="E859" s="1" t="s">
        <v>4066</v>
      </c>
      <c r="F859" s="2">
        <v>400</v>
      </c>
      <c r="G859" s="1" t="s">
        <v>9</v>
      </c>
      <c r="H859" s="1" t="s">
        <v>192</v>
      </c>
      <c r="I859" s="1" t="s">
        <v>193</v>
      </c>
      <c r="J859" s="1" t="s">
        <v>7275</v>
      </c>
      <c r="K859" s="1" t="s">
        <v>7276</v>
      </c>
      <c r="L859" s="1"/>
      <c r="M859">
        <f>VLOOKUP(J859,银行退!A:F,6,FALSE)</f>
        <v>400</v>
      </c>
      <c r="N859" t="e">
        <f>VLOOKUP(J859,银行退!A:I,9,FALSE)</f>
        <v>#N/A</v>
      </c>
    </row>
    <row r="860" spans="1:14" hidden="1">
      <c r="A860" s="1" t="s">
        <v>7277</v>
      </c>
      <c r="B860" s="1">
        <v>1967647</v>
      </c>
      <c r="C860" s="1" t="s">
        <v>4068</v>
      </c>
      <c r="D860" s="1" t="s">
        <v>4069</v>
      </c>
      <c r="E860" s="1" t="s">
        <v>4070</v>
      </c>
      <c r="F860" s="2">
        <v>386.12</v>
      </c>
      <c r="G860" s="1" t="s">
        <v>9</v>
      </c>
      <c r="H860" s="1" t="s">
        <v>192</v>
      </c>
      <c r="I860" s="1" t="s">
        <v>193</v>
      </c>
      <c r="J860" s="1" t="s">
        <v>7278</v>
      </c>
      <c r="K860" s="1" t="s">
        <v>7279</v>
      </c>
      <c r="L860" s="1"/>
      <c r="M860">
        <f>VLOOKUP(J860,银行退!A:F,6,FALSE)</f>
        <v>386.12</v>
      </c>
      <c r="N860" t="e">
        <f>VLOOKUP(J860,银行退!A:I,9,FALSE)</f>
        <v>#N/A</v>
      </c>
    </row>
    <row r="861" spans="1:14" hidden="1">
      <c r="A861" s="1" t="s">
        <v>7280</v>
      </c>
      <c r="B861" s="1">
        <v>1968340</v>
      </c>
      <c r="C861" s="1" t="s">
        <v>4072</v>
      </c>
      <c r="D861" s="1" t="s">
        <v>4073</v>
      </c>
      <c r="E861" s="1" t="s">
        <v>4074</v>
      </c>
      <c r="F861" s="2">
        <v>255.61</v>
      </c>
      <c r="G861" s="1" t="s">
        <v>9</v>
      </c>
      <c r="H861" s="1" t="s">
        <v>192</v>
      </c>
      <c r="I861" s="1" t="s">
        <v>193</v>
      </c>
      <c r="J861" s="1" t="s">
        <v>7281</v>
      </c>
      <c r="K861" s="1" t="s">
        <v>7282</v>
      </c>
      <c r="L861" s="1"/>
      <c r="M861">
        <f>VLOOKUP(J861,银行退!A:F,6,FALSE)</f>
        <v>255.61</v>
      </c>
      <c r="N861" t="e">
        <f>VLOOKUP(J861,银行退!A:I,9,FALSE)</f>
        <v>#N/A</v>
      </c>
    </row>
    <row r="862" spans="1:14" hidden="1">
      <c r="A862" s="1" t="s">
        <v>7283</v>
      </c>
      <c r="B862" s="1">
        <v>1969235</v>
      </c>
      <c r="C862" s="1" t="s">
        <v>4076</v>
      </c>
      <c r="D862" s="1" t="s">
        <v>4077</v>
      </c>
      <c r="E862" s="1" t="s">
        <v>4078</v>
      </c>
      <c r="F862" s="2">
        <v>72</v>
      </c>
      <c r="G862" s="1" t="s">
        <v>9</v>
      </c>
      <c r="H862" s="1" t="s">
        <v>192</v>
      </c>
      <c r="I862" s="1" t="s">
        <v>193</v>
      </c>
      <c r="J862" s="1" t="s">
        <v>7284</v>
      </c>
      <c r="K862" s="1" t="s">
        <v>7285</v>
      </c>
      <c r="L862" s="1"/>
      <c r="M862">
        <f>VLOOKUP(J862,银行退!A:F,6,FALSE)</f>
        <v>72</v>
      </c>
      <c r="N862" t="e">
        <f>VLOOKUP(J862,银行退!A:I,9,FALSE)</f>
        <v>#N/A</v>
      </c>
    </row>
    <row r="863" spans="1:14" hidden="1">
      <c r="A863" s="1" t="s">
        <v>7286</v>
      </c>
      <c r="B863" s="1">
        <v>1969598</v>
      </c>
      <c r="C863" s="1" t="s">
        <v>4080</v>
      </c>
      <c r="D863" s="1" t="s">
        <v>4081</v>
      </c>
      <c r="E863" s="1" t="s">
        <v>4082</v>
      </c>
      <c r="F863" s="2">
        <v>5001</v>
      </c>
      <c r="G863" s="1" t="s">
        <v>9</v>
      </c>
      <c r="H863" s="1" t="s">
        <v>192</v>
      </c>
      <c r="I863" s="1" t="s">
        <v>193</v>
      </c>
      <c r="J863" s="1" t="s">
        <v>7287</v>
      </c>
      <c r="K863" s="1" t="s">
        <v>7288</v>
      </c>
      <c r="L863" s="1"/>
      <c r="M863">
        <f>VLOOKUP(J863,银行退!A:F,6,FALSE)</f>
        <v>5001</v>
      </c>
      <c r="N863" t="e">
        <f>VLOOKUP(J863,银行退!A:I,9,FALSE)</f>
        <v>#N/A</v>
      </c>
    </row>
    <row r="864" spans="1:14" hidden="1">
      <c r="A864" s="1" t="s">
        <v>7289</v>
      </c>
      <c r="B864" s="1">
        <v>1969867</v>
      </c>
      <c r="C864" s="1" t="s">
        <v>4084</v>
      </c>
      <c r="D864" s="1" t="s">
        <v>4085</v>
      </c>
      <c r="E864" s="1" t="s">
        <v>4086</v>
      </c>
      <c r="F864" s="2">
        <v>728.82</v>
      </c>
      <c r="G864" s="1" t="s">
        <v>9</v>
      </c>
      <c r="H864" s="1" t="s">
        <v>192</v>
      </c>
      <c r="I864" s="1" t="s">
        <v>193</v>
      </c>
      <c r="J864" s="1" t="s">
        <v>7290</v>
      </c>
      <c r="K864" s="1" t="s">
        <v>7291</v>
      </c>
      <c r="L864" s="1"/>
      <c r="M864">
        <f>VLOOKUP(J864,银行退!A:F,6,FALSE)</f>
        <v>728.82</v>
      </c>
      <c r="N864" t="e">
        <f>VLOOKUP(J864,银行退!A:I,9,FALSE)</f>
        <v>#N/A</v>
      </c>
    </row>
    <row r="865" spans="1:14" hidden="1">
      <c r="A865" s="1" t="s">
        <v>7292</v>
      </c>
      <c r="B865" s="1">
        <v>1970741</v>
      </c>
      <c r="C865" s="1" t="s">
        <v>4088</v>
      </c>
      <c r="D865" s="1" t="s">
        <v>4089</v>
      </c>
      <c r="E865" s="1" t="s">
        <v>4090</v>
      </c>
      <c r="F865" s="2">
        <v>1067.9100000000001</v>
      </c>
      <c r="G865" s="1" t="s">
        <v>9</v>
      </c>
      <c r="H865" s="1" t="s">
        <v>192</v>
      </c>
      <c r="I865" s="1" t="s">
        <v>193</v>
      </c>
      <c r="J865" s="1" t="s">
        <v>7293</v>
      </c>
      <c r="K865" s="1" t="s">
        <v>7294</v>
      </c>
      <c r="L865" s="1"/>
      <c r="M865">
        <f>VLOOKUP(J865,银行退!A:F,6,FALSE)</f>
        <v>1067.9100000000001</v>
      </c>
      <c r="N865" t="e">
        <f>VLOOKUP(J865,银行退!A:I,9,FALSE)</f>
        <v>#N/A</v>
      </c>
    </row>
    <row r="866" spans="1:14" hidden="1">
      <c r="A866" s="1" t="s">
        <v>7295</v>
      </c>
      <c r="B866" s="1">
        <v>1970859</v>
      </c>
      <c r="C866" s="1" t="s">
        <v>4092</v>
      </c>
      <c r="D866" s="1" t="s">
        <v>4093</v>
      </c>
      <c r="E866" s="1" t="s">
        <v>4094</v>
      </c>
      <c r="F866" s="2">
        <v>310</v>
      </c>
      <c r="G866" s="1" t="s">
        <v>9</v>
      </c>
      <c r="H866" s="1" t="s">
        <v>192</v>
      </c>
      <c r="I866" s="1" t="s">
        <v>193</v>
      </c>
      <c r="J866" s="1" t="s">
        <v>7296</v>
      </c>
      <c r="K866" s="1" t="s">
        <v>7297</v>
      </c>
      <c r="L866" s="1"/>
      <c r="M866">
        <f>VLOOKUP(J866,银行退!A:F,6,FALSE)</f>
        <v>310</v>
      </c>
      <c r="N866" t="e">
        <f>VLOOKUP(J866,银行退!A:I,9,FALSE)</f>
        <v>#N/A</v>
      </c>
    </row>
    <row r="867" spans="1:14" hidden="1">
      <c r="A867" s="1" t="s">
        <v>7298</v>
      </c>
      <c r="B867" s="1">
        <v>1971057</v>
      </c>
      <c r="C867" s="1" t="s">
        <v>4096</v>
      </c>
      <c r="D867" s="1" t="s">
        <v>4097</v>
      </c>
      <c r="E867" s="1" t="s">
        <v>4098</v>
      </c>
      <c r="F867" s="2">
        <v>4700</v>
      </c>
      <c r="G867" s="1" t="s">
        <v>9</v>
      </c>
      <c r="H867" s="1" t="s">
        <v>192</v>
      </c>
      <c r="I867" s="1" t="s">
        <v>193</v>
      </c>
      <c r="J867" s="1" t="s">
        <v>7299</v>
      </c>
      <c r="K867" s="1" t="s">
        <v>7300</v>
      </c>
      <c r="L867" s="1"/>
      <c r="M867">
        <f>VLOOKUP(J867,银行退!A:F,6,FALSE)</f>
        <v>4700</v>
      </c>
      <c r="N867" t="e">
        <f>VLOOKUP(J867,银行退!A:I,9,FALSE)</f>
        <v>#N/A</v>
      </c>
    </row>
    <row r="868" spans="1:14" hidden="1">
      <c r="A868" s="1" t="s">
        <v>7301</v>
      </c>
      <c r="B868" s="1">
        <v>1971095</v>
      </c>
      <c r="C868" s="1" t="s">
        <v>4100</v>
      </c>
      <c r="D868" s="1" t="s">
        <v>4101</v>
      </c>
      <c r="E868" s="1" t="s">
        <v>4102</v>
      </c>
      <c r="F868" s="2">
        <v>919</v>
      </c>
      <c r="G868" s="1" t="s">
        <v>9</v>
      </c>
      <c r="H868" s="1" t="s">
        <v>192</v>
      </c>
      <c r="I868" s="1" t="s">
        <v>193</v>
      </c>
      <c r="J868" s="1" t="s">
        <v>7302</v>
      </c>
      <c r="K868" s="1" t="s">
        <v>7303</v>
      </c>
      <c r="L868" s="1"/>
      <c r="M868">
        <f>VLOOKUP(J868,银行退!A:F,6,FALSE)</f>
        <v>919</v>
      </c>
      <c r="N868" t="e">
        <f>VLOOKUP(J868,银行退!A:I,9,FALSE)</f>
        <v>#N/A</v>
      </c>
    </row>
    <row r="869" spans="1:14" hidden="1">
      <c r="A869" s="1" t="s">
        <v>7304</v>
      </c>
      <c r="B869" s="1">
        <v>1971991</v>
      </c>
      <c r="C869" s="1" t="s">
        <v>4104</v>
      </c>
      <c r="D869" s="1" t="s">
        <v>4105</v>
      </c>
      <c r="E869" s="1" t="s">
        <v>4106</v>
      </c>
      <c r="F869" s="2">
        <v>87.5</v>
      </c>
      <c r="G869" s="1" t="s">
        <v>9</v>
      </c>
      <c r="H869" s="1" t="s">
        <v>192</v>
      </c>
      <c r="I869" s="1" t="s">
        <v>193</v>
      </c>
      <c r="J869" s="1" t="s">
        <v>7305</v>
      </c>
      <c r="K869" s="1" t="s">
        <v>7306</v>
      </c>
      <c r="L869" s="1"/>
      <c r="M869">
        <f>VLOOKUP(J869,银行退!A:F,6,FALSE)</f>
        <v>87.5</v>
      </c>
      <c r="N869" t="e">
        <f>VLOOKUP(J869,银行退!A:I,9,FALSE)</f>
        <v>#N/A</v>
      </c>
    </row>
    <row r="870" spans="1:14" hidden="1">
      <c r="A870" s="1" t="s">
        <v>7307</v>
      </c>
      <c r="B870" s="1">
        <v>1972126</v>
      </c>
      <c r="C870" s="1" t="s">
        <v>4108</v>
      </c>
      <c r="D870" s="1" t="s">
        <v>4109</v>
      </c>
      <c r="E870" s="1" t="s">
        <v>4110</v>
      </c>
      <c r="F870" s="2">
        <v>1189.92</v>
      </c>
      <c r="G870" s="1" t="s">
        <v>9</v>
      </c>
      <c r="H870" s="1" t="s">
        <v>192</v>
      </c>
      <c r="I870" s="1" t="s">
        <v>193</v>
      </c>
      <c r="J870" s="1" t="s">
        <v>7308</v>
      </c>
      <c r="K870" s="1" t="s">
        <v>7309</v>
      </c>
      <c r="L870" s="1"/>
      <c r="M870">
        <f>VLOOKUP(J870,银行退!A:F,6,FALSE)</f>
        <v>1189.92</v>
      </c>
      <c r="N870" t="e">
        <f>VLOOKUP(J870,银行退!A:I,9,FALSE)</f>
        <v>#N/A</v>
      </c>
    </row>
    <row r="871" spans="1:14" hidden="1">
      <c r="A871" s="1" t="s">
        <v>7310</v>
      </c>
      <c r="B871" s="1">
        <v>1972537</v>
      </c>
      <c r="C871" s="1" t="s">
        <v>4112</v>
      </c>
      <c r="D871" s="1" t="s">
        <v>4113</v>
      </c>
      <c r="E871" s="1" t="s">
        <v>4114</v>
      </c>
      <c r="F871" s="2">
        <v>2715.16</v>
      </c>
      <c r="G871" s="1" t="s">
        <v>9</v>
      </c>
      <c r="H871" s="1" t="s">
        <v>192</v>
      </c>
      <c r="I871" s="1" t="s">
        <v>193</v>
      </c>
      <c r="J871" s="1" t="s">
        <v>7311</v>
      </c>
      <c r="K871" s="1" t="s">
        <v>7312</v>
      </c>
      <c r="L871" s="1"/>
      <c r="M871">
        <f>VLOOKUP(J871,银行退!A:F,6,FALSE)</f>
        <v>2715.16</v>
      </c>
      <c r="N871" t="e">
        <f>VLOOKUP(J871,银行退!A:I,9,FALSE)</f>
        <v>#N/A</v>
      </c>
    </row>
    <row r="872" spans="1:14" hidden="1">
      <c r="A872" s="1" t="s">
        <v>7313</v>
      </c>
      <c r="B872" s="1">
        <v>1973256</v>
      </c>
      <c r="C872" s="1" t="s">
        <v>4116</v>
      </c>
      <c r="D872" s="1" t="s">
        <v>4117</v>
      </c>
      <c r="E872" s="1" t="s">
        <v>924</v>
      </c>
      <c r="F872" s="2">
        <v>5000</v>
      </c>
      <c r="G872" s="1" t="s">
        <v>9</v>
      </c>
      <c r="H872" s="1" t="s">
        <v>194</v>
      </c>
      <c r="I872" s="1" t="s">
        <v>194</v>
      </c>
      <c r="J872" s="1" t="s">
        <v>7314</v>
      </c>
      <c r="K872" s="1" t="s">
        <v>923</v>
      </c>
      <c r="L872" s="1"/>
      <c r="M872">
        <f>VLOOKUP(J872,银行退!A:F,6,FALSE)</f>
        <v>5000</v>
      </c>
      <c r="N872" t="str">
        <f>VLOOKUP(J872,银行退!A:I,9,FALSE)</f>
        <v>2017-09-13</v>
      </c>
    </row>
    <row r="873" spans="1:14" hidden="1">
      <c r="A873" s="1" t="s">
        <v>7315</v>
      </c>
      <c r="B873" s="1">
        <v>1973267</v>
      </c>
      <c r="C873" s="1" t="s">
        <v>4119</v>
      </c>
      <c r="D873" s="1" t="s">
        <v>4120</v>
      </c>
      <c r="E873" s="1" t="s">
        <v>4121</v>
      </c>
      <c r="F873" s="2">
        <v>42.49</v>
      </c>
      <c r="G873" s="1" t="s">
        <v>9</v>
      </c>
      <c r="H873" s="1" t="s">
        <v>192</v>
      </c>
      <c r="I873" s="1" t="s">
        <v>193</v>
      </c>
      <c r="J873" s="1" t="s">
        <v>7316</v>
      </c>
      <c r="K873" s="1" t="s">
        <v>7317</v>
      </c>
      <c r="L873" s="1"/>
      <c r="M873">
        <f>VLOOKUP(J873,银行退!A:F,6,FALSE)</f>
        <v>42.49</v>
      </c>
      <c r="N873" t="e">
        <f>VLOOKUP(J873,银行退!A:I,9,FALSE)</f>
        <v>#N/A</v>
      </c>
    </row>
    <row r="874" spans="1:14" hidden="1">
      <c r="A874" s="1" t="s">
        <v>7318</v>
      </c>
      <c r="B874" s="1">
        <v>1973347</v>
      </c>
      <c r="C874" s="1" t="s">
        <v>4123</v>
      </c>
      <c r="D874" s="1" t="s">
        <v>4124</v>
      </c>
      <c r="E874" s="1" t="s">
        <v>4125</v>
      </c>
      <c r="F874" s="2">
        <v>2200</v>
      </c>
      <c r="G874" s="1" t="s">
        <v>9</v>
      </c>
      <c r="H874" s="1" t="s">
        <v>192</v>
      </c>
      <c r="I874" s="1" t="s">
        <v>193</v>
      </c>
      <c r="J874" s="1" t="s">
        <v>7319</v>
      </c>
      <c r="K874" s="1" t="s">
        <v>7320</v>
      </c>
      <c r="L874" s="1"/>
      <c r="M874">
        <f>VLOOKUP(J874,银行退!A:F,6,FALSE)</f>
        <v>2200</v>
      </c>
      <c r="N874" t="e">
        <f>VLOOKUP(J874,银行退!A:I,9,FALSE)</f>
        <v>#N/A</v>
      </c>
    </row>
    <row r="875" spans="1:14" hidden="1">
      <c r="A875" s="1" t="s">
        <v>7321</v>
      </c>
      <c r="B875" s="1">
        <v>1973368</v>
      </c>
      <c r="C875" s="1" t="s">
        <v>4127</v>
      </c>
      <c r="D875" s="1" t="s">
        <v>4128</v>
      </c>
      <c r="E875" s="1" t="s">
        <v>4129</v>
      </c>
      <c r="F875" s="2">
        <v>6222.89</v>
      </c>
      <c r="G875" s="1" t="s">
        <v>9</v>
      </c>
      <c r="H875" s="1" t="s">
        <v>192</v>
      </c>
      <c r="I875" s="1" t="s">
        <v>193</v>
      </c>
      <c r="J875" s="1" t="s">
        <v>7322</v>
      </c>
      <c r="K875" s="1" t="s">
        <v>7323</v>
      </c>
      <c r="L875" s="1"/>
      <c r="M875">
        <f>VLOOKUP(J875,银行退!A:F,6,FALSE)</f>
        <v>6222.89</v>
      </c>
      <c r="N875" t="e">
        <f>VLOOKUP(J875,银行退!A:I,9,FALSE)</f>
        <v>#N/A</v>
      </c>
    </row>
    <row r="876" spans="1:14" hidden="1">
      <c r="A876" s="1" t="s">
        <v>7324</v>
      </c>
      <c r="B876" s="1">
        <v>1973388</v>
      </c>
      <c r="C876" s="1" t="s">
        <v>4131</v>
      </c>
      <c r="D876" s="1" t="s">
        <v>4132</v>
      </c>
      <c r="E876" s="1" t="s">
        <v>4133</v>
      </c>
      <c r="F876" s="2">
        <v>20833.98</v>
      </c>
      <c r="G876" s="1" t="s">
        <v>9</v>
      </c>
      <c r="H876" s="1" t="s">
        <v>192</v>
      </c>
      <c r="I876" s="1" t="s">
        <v>193</v>
      </c>
      <c r="J876" s="1" t="s">
        <v>7325</v>
      </c>
      <c r="K876" s="1" t="s">
        <v>7326</v>
      </c>
      <c r="L876" s="1"/>
      <c r="M876">
        <f>VLOOKUP(J876,银行退!A:F,6,FALSE)</f>
        <v>20833.98</v>
      </c>
      <c r="N876" t="e">
        <f>VLOOKUP(J876,银行退!A:I,9,FALSE)</f>
        <v>#N/A</v>
      </c>
    </row>
    <row r="877" spans="1:14" hidden="1">
      <c r="A877" s="1" t="s">
        <v>7327</v>
      </c>
      <c r="B877" s="1">
        <v>1973709</v>
      </c>
      <c r="C877" s="1" t="s">
        <v>4135</v>
      </c>
      <c r="D877" s="1" t="s">
        <v>4136</v>
      </c>
      <c r="E877" s="1" t="s">
        <v>4137</v>
      </c>
      <c r="F877" s="2">
        <v>4620.13</v>
      </c>
      <c r="G877" s="1" t="s">
        <v>9</v>
      </c>
      <c r="H877" s="1" t="s">
        <v>192</v>
      </c>
      <c r="I877" s="1" t="s">
        <v>193</v>
      </c>
      <c r="J877" s="1" t="s">
        <v>7328</v>
      </c>
      <c r="K877" s="1" t="s">
        <v>7329</v>
      </c>
      <c r="L877" s="1"/>
      <c r="M877">
        <f>VLOOKUP(J877,银行退!A:F,6,FALSE)</f>
        <v>4620.13</v>
      </c>
      <c r="N877" t="e">
        <f>VLOOKUP(J877,银行退!A:I,9,FALSE)</f>
        <v>#N/A</v>
      </c>
    </row>
    <row r="878" spans="1:14" hidden="1">
      <c r="A878" s="1" t="s">
        <v>7330</v>
      </c>
      <c r="B878" s="1">
        <v>1973793</v>
      </c>
      <c r="C878" s="1" t="s">
        <v>4139</v>
      </c>
      <c r="D878" s="1" t="s">
        <v>4140</v>
      </c>
      <c r="E878" s="1" t="s">
        <v>920</v>
      </c>
      <c r="F878" s="2">
        <v>200</v>
      </c>
      <c r="G878" s="1" t="s">
        <v>9</v>
      </c>
      <c r="H878" s="1" t="s">
        <v>194</v>
      </c>
      <c r="I878" s="1" t="s">
        <v>194</v>
      </c>
      <c r="J878" s="1" t="s">
        <v>7331</v>
      </c>
      <c r="K878" s="1" t="s">
        <v>919</v>
      </c>
      <c r="L878" s="1"/>
      <c r="M878">
        <f>VLOOKUP(J878,银行退!A:F,6,FALSE)</f>
        <v>200</v>
      </c>
      <c r="N878" t="str">
        <f>VLOOKUP(J878,银行退!A:I,9,FALSE)</f>
        <v>2017-09-13</v>
      </c>
    </row>
    <row r="879" spans="1:14" hidden="1">
      <c r="A879" s="1" t="s">
        <v>7332</v>
      </c>
      <c r="B879" s="1">
        <v>1973909</v>
      </c>
      <c r="C879" s="1" t="s">
        <v>4142</v>
      </c>
      <c r="D879" s="1" t="s">
        <v>4143</v>
      </c>
      <c r="E879" s="1" t="s">
        <v>4144</v>
      </c>
      <c r="F879" s="2">
        <v>696</v>
      </c>
      <c r="G879" s="1" t="s">
        <v>9</v>
      </c>
      <c r="H879" s="1" t="s">
        <v>192</v>
      </c>
      <c r="I879" s="1" t="s">
        <v>193</v>
      </c>
      <c r="J879" s="1" t="s">
        <v>7333</v>
      </c>
      <c r="K879" s="1" t="s">
        <v>7334</v>
      </c>
      <c r="L879" s="1"/>
      <c r="M879">
        <f>VLOOKUP(J879,银行退!A:F,6,FALSE)</f>
        <v>696</v>
      </c>
      <c r="N879" t="e">
        <f>VLOOKUP(J879,银行退!A:I,9,FALSE)</f>
        <v>#N/A</v>
      </c>
    </row>
    <row r="880" spans="1:14" hidden="1">
      <c r="A880" s="1" t="s">
        <v>7335</v>
      </c>
      <c r="B880" s="1">
        <v>1974447</v>
      </c>
      <c r="C880" s="1" t="s">
        <v>4146</v>
      </c>
      <c r="D880" s="1" t="s">
        <v>4147</v>
      </c>
      <c r="E880" s="1" t="s">
        <v>4148</v>
      </c>
      <c r="F880" s="2">
        <v>478.12</v>
      </c>
      <c r="G880" s="1" t="s">
        <v>9</v>
      </c>
      <c r="H880" s="1" t="s">
        <v>192</v>
      </c>
      <c r="I880" s="1" t="s">
        <v>193</v>
      </c>
      <c r="J880" s="1" t="s">
        <v>7336</v>
      </c>
      <c r="K880" s="1" t="s">
        <v>7337</v>
      </c>
      <c r="L880" s="1"/>
      <c r="M880">
        <f>VLOOKUP(J880,银行退!A:F,6,FALSE)</f>
        <v>478.12</v>
      </c>
      <c r="N880" t="e">
        <f>VLOOKUP(J880,银行退!A:I,9,FALSE)</f>
        <v>#N/A</v>
      </c>
    </row>
    <row r="881" spans="1:14" hidden="1">
      <c r="A881" s="1" t="s">
        <v>7338</v>
      </c>
      <c r="B881" s="1">
        <v>1974536</v>
      </c>
      <c r="C881" s="1" t="s">
        <v>4150</v>
      </c>
      <c r="D881" s="1" t="s">
        <v>4151</v>
      </c>
      <c r="E881" s="1" t="s">
        <v>4152</v>
      </c>
      <c r="F881" s="2">
        <v>1466.64</v>
      </c>
      <c r="G881" s="1" t="s">
        <v>9</v>
      </c>
      <c r="H881" s="1" t="s">
        <v>192</v>
      </c>
      <c r="I881" s="1" t="s">
        <v>193</v>
      </c>
      <c r="J881" s="1" t="s">
        <v>7339</v>
      </c>
      <c r="K881" s="1" t="s">
        <v>7340</v>
      </c>
      <c r="L881" s="1"/>
      <c r="M881">
        <f>VLOOKUP(J881,银行退!A:F,6,FALSE)</f>
        <v>1466.64</v>
      </c>
      <c r="N881" t="e">
        <f>VLOOKUP(J881,银行退!A:I,9,FALSE)</f>
        <v>#N/A</v>
      </c>
    </row>
    <row r="882" spans="1:14" hidden="1">
      <c r="A882" s="1" t="s">
        <v>7341</v>
      </c>
      <c r="B882" s="1">
        <v>1974583</v>
      </c>
      <c r="C882" s="1" t="s">
        <v>4154</v>
      </c>
      <c r="D882" s="1" t="s">
        <v>4155</v>
      </c>
      <c r="E882" s="1" t="s">
        <v>4156</v>
      </c>
      <c r="F882" s="2">
        <v>1600</v>
      </c>
      <c r="G882" s="1" t="s">
        <v>9</v>
      </c>
      <c r="H882" s="1" t="s">
        <v>192</v>
      </c>
      <c r="I882" s="1" t="s">
        <v>193</v>
      </c>
      <c r="J882" s="1" t="s">
        <v>7342</v>
      </c>
      <c r="K882" s="1" t="s">
        <v>7343</v>
      </c>
      <c r="L882" s="1"/>
      <c r="M882">
        <f>VLOOKUP(J882,银行退!A:F,6,FALSE)</f>
        <v>1600</v>
      </c>
      <c r="N882" t="e">
        <f>VLOOKUP(J882,银行退!A:I,9,FALSE)</f>
        <v>#N/A</v>
      </c>
    </row>
    <row r="883" spans="1:14" hidden="1">
      <c r="A883" s="1" t="s">
        <v>7344</v>
      </c>
      <c r="B883" s="1">
        <v>1974647</v>
      </c>
      <c r="C883" s="1" t="s">
        <v>4158</v>
      </c>
      <c r="D883" s="1" t="s">
        <v>4159</v>
      </c>
      <c r="E883" s="1" t="s">
        <v>4160</v>
      </c>
      <c r="F883" s="2">
        <v>494</v>
      </c>
      <c r="G883" s="1" t="s">
        <v>9</v>
      </c>
      <c r="H883" s="1" t="s">
        <v>192</v>
      </c>
      <c r="I883" s="1" t="s">
        <v>193</v>
      </c>
      <c r="J883" s="1" t="s">
        <v>7345</v>
      </c>
      <c r="K883" s="1" t="s">
        <v>199</v>
      </c>
      <c r="L883" s="1"/>
      <c r="M883">
        <f>VLOOKUP(J883,银行退!A:F,6,FALSE)</f>
        <v>494</v>
      </c>
      <c r="N883" t="e">
        <f>VLOOKUP(J883,银行退!A:I,9,FALSE)</f>
        <v>#N/A</v>
      </c>
    </row>
    <row r="884" spans="1:14" hidden="1">
      <c r="A884" s="1" t="s">
        <v>7346</v>
      </c>
      <c r="B884" s="1">
        <v>1974744</v>
      </c>
      <c r="C884" s="1" t="s">
        <v>4162</v>
      </c>
      <c r="D884" s="1" t="s">
        <v>4163</v>
      </c>
      <c r="E884" s="1" t="s">
        <v>4164</v>
      </c>
      <c r="F884" s="2">
        <v>5000</v>
      </c>
      <c r="G884" s="1" t="s">
        <v>9</v>
      </c>
      <c r="H884" s="1" t="s">
        <v>192</v>
      </c>
      <c r="I884" s="1" t="s">
        <v>193</v>
      </c>
      <c r="J884" s="1" t="s">
        <v>7347</v>
      </c>
      <c r="K884" s="1" t="s">
        <v>7348</v>
      </c>
      <c r="L884" s="1"/>
      <c r="M884">
        <f>VLOOKUP(J884,银行退!A:F,6,FALSE)</f>
        <v>5000</v>
      </c>
      <c r="N884" t="e">
        <f>VLOOKUP(J884,银行退!A:I,9,FALSE)</f>
        <v>#N/A</v>
      </c>
    </row>
    <row r="885" spans="1:14" hidden="1">
      <c r="A885" s="1" t="s">
        <v>7349</v>
      </c>
      <c r="B885" s="1">
        <v>1974948</v>
      </c>
      <c r="C885" s="1" t="s">
        <v>4166</v>
      </c>
      <c r="D885" s="1" t="s">
        <v>4167</v>
      </c>
      <c r="E885" s="1" t="s">
        <v>4168</v>
      </c>
      <c r="F885" s="2">
        <v>308.5</v>
      </c>
      <c r="G885" s="1" t="s">
        <v>9</v>
      </c>
      <c r="H885" s="1" t="s">
        <v>192</v>
      </c>
      <c r="I885" s="1" t="s">
        <v>193</v>
      </c>
      <c r="J885" s="1" t="s">
        <v>7350</v>
      </c>
      <c r="K885" s="1" t="s">
        <v>7351</v>
      </c>
      <c r="L885" s="1"/>
      <c r="M885">
        <f>VLOOKUP(J885,银行退!A:F,6,FALSE)</f>
        <v>308.5</v>
      </c>
      <c r="N885" t="e">
        <f>VLOOKUP(J885,银行退!A:I,9,FALSE)</f>
        <v>#N/A</v>
      </c>
    </row>
    <row r="886" spans="1:14" hidden="1">
      <c r="A886" s="1" t="s">
        <v>7352</v>
      </c>
      <c r="B886" s="1">
        <v>1975152</v>
      </c>
      <c r="C886" s="1" t="s">
        <v>4170</v>
      </c>
      <c r="D886" s="1" t="s">
        <v>4171</v>
      </c>
      <c r="E886" s="1" t="s">
        <v>910</v>
      </c>
      <c r="F886" s="2">
        <v>1000</v>
      </c>
      <c r="G886" s="1" t="s">
        <v>9</v>
      </c>
      <c r="H886" s="1" t="s">
        <v>194</v>
      </c>
      <c r="I886" s="1" t="s">
        <v>194</v>
      </c>
      <c r="J886" s="1" t="s">
        <v>7353</v>
      </c>
      <c r="K886" s="1" t="s">
        <v>909</v>
      </c>
      <c r="L886" s="1"/>
      <c r="M886">
        <f>VLOOKUP(J886,银行退!A:F,6,FALSE)</f>
        <v>1000</v>
      </c>
      <c r="N886" t="str">
        <f>VLOOKUP(J886,银行退!A:I,9,FALSE)</f>
        <v>2017-09-13</v>
      </c>
    </row>
    <row r="887" spans="1:14" hidden="1">
      <c r="A887" s="1" t="s">
        <v>7354</v>
      </c>
      <c r="B887" s="1">
        <v>1975549</v>
      </c>
      <c r="C887" s="1" t="s">
        <v>4173</v>
      </c>
      <c r="D887" s="1" t="s">
        <v>4174</v>
      </c>
      <c r="E887" s="1" t="s">
        <v>4175</v>
      </c>
      <c r="F887" s="2">
        <v>75</v>
      </c>
      <c r="G887" s="1" t="s">
        <v>9</v>
      </c>
      <c r="H887" s="1" t="s">
        <v>192</v>
      </c>
      <c r="I887" s="1" t="s">
        <v>193</v>
      </c>
      <c r="J887" s="1" t="s">
        <v>7355</v>
      </c>
      <c r="K887" s="1" t="s">
        <v>7356</v>
      </c>
      <c r="L887" s="1"/>
      <c r="M887">
        <f>VLOOKUP(J887,银行退!A:F,6,FALSE)</f>
        <v>75</v>
      </c>
      <c r="N887" t="e">
        <f>VLOOKUP(J887,银行退!A:I,9,FALSE)</f>
        <v>#N/A</v>
      </c>
    </row>
    <row r="888" spans="1:14" hidden="1">
      <c r="A888" s="1" t="s">
        <v>7357</v>
      </c>
      <c r="B888" s="1">
        <v>1975646</v>
      </c>
      <c r="C888" s="1" t="s">
        <v>4177</v>
      </c>
      <c r="D888" s="1" t="s">
        <v>4178</v>
      </c>
      <c r="E888" s="1" t="s">
        <v>4179</v>
      </c>
      <c r="F888" s="2">
        <v>421.66</v>
      </c>
      <c r="G888" s="1" t="s">
        <v>9</v>
      </c>
      <c r="H888" s="1" t="s">
        <v>192</v>
      </c>
      <c r="I888" s="1" t="s">
        <v>193</v>
      </c>
      <c r="J888" s="1" t="s">
        <v>7358</v>
      </c>
      <c r="K888" s="1" t="s">
        <v>7359</v>
      </c>
      <c r="L888" s="1"/>
      <c r="M888">
        <f>VLOOKUP(J888,银行退!A:F,6,FALSE)</f>
        <v>421.66</v>
      </c>
      <c r="N888" t="e">
        <f>VLOOKUP(J888,银行退!A:I,9,FALSE)</f>
        <v>#N/A</v>
      </c>
    </row>
    <row r="889" spans="1:14" hidden="1">
      <c r="A889" s="1" t="s">
        <v>7360</v>
      </c>
      <c r="B889" s="1">
        <v>1975846</v>
      </c>
      <c r="C889" s="1" t="s">
        <v>4181</v>
      </c>
      <c r="D889" s="1" t="s">
        <v>4182</v>
      </c>
      <c r="E889" s="1" t="s">
        <v>4183</v>
      </c>
      <c r="F889" s="2">
        <v>4000</v>
      </c>
      <c r="G889" s="1" t="s">
        <v>9</v>
      </c>
      <c r="H889" s="1" t="s">
        <v>192</v>
      </c>
      <c r="I889" s="1" t="s">
        <v>193</v>
      </c>
      <c r="J889" s="1" t="s">
        <v>7361</v>
      </c>
      <c r="K889" s="1" t="s">
        <v>7362</v>
      </c>
      <c r="L889" s="1"/>
      <c r="M889">
        <f>VLOOKUP(J889,银行退!A:F,6,FALSE)</f>
        <v>4000</v>
      </c>
      <c r="N889" t="e">
        <f>VLOOKUP(J889,银行退!A:I,9,FALSE)</f>
        <v>#N/A</v>
      </c>
    </row>
    <row r="890" spans="1:14" hidden="1">
      <c r="A890" s="1" t="s">
        <v>7363</v>
      </c>
      <c r="B890" s="1">
        <v>1976631</v>
      </c>
      <c r="C890" s="1" t="s">
        <v>4185</v>
      </c>
      <c r="D890" s="1" t="s">
        <v>4186</v>
      </c>
      <c r="E890" s="1" t="s">
        <v>4187</v>
      </c>
      <c r="F890" s="2">
        <v>1900</v>
      </c>
      <c r="G890" s="1" t="s">
        <v>9</v>
      </c>
      <c r="H890" s="1" t="s">
        <v>192</v>
      </c>
      <c r="I890" s="1" t="s">
        <v>193</v>
      </c>
      <c r="J890" s="1" t="s">
        <v>7364</v>
      </c>
      <c r="K890" s="1" t="s">
        <v>7365</v>
      </c>
      <c r="L890" s="1"/>
      <c r="M890">
        <f>VLOOKUP(J890,银行退!A:F,6,FALSE)</f>
        <v>1900</v>
      </c>
      <c r="N890" t="e">
        <f>VLOOKUP(J890,银行退!A:I,9,FALSE)</f>
        <v>#N/A</v>
      </c>
    </row>
    <row r="891" spans="1:14" hidden="1">
      <c r="A891" s="1" t="s">
        <v>7366</v>
      </c>
      <c r="B891" s="1">
        <v>1976641</v>
      </c>
      <c r="C891" s="1" t="s">
        <v>4189</v>
      </c>
      <c r="D891" s="1" t="s">
        <v>4190</v>
      </c>
      <c r="E891" s="1" t="s">
        <v>4191</v>
      </c>
      <c r="F891" s="2">
        <v>200</v>
      </c>
      <c r="G891" s="1" t="s">
        <v>9</v>
      </c>
      <c r="H891" s="1" t="s">
        <v>192</v>
      </c>
      <c r="I891" s="1" t="s">
        <v>193</v>
      </c>
      <c r="J891" s="1" t="s">
        <v>7367</v>
      </c>
      <c r="K891" s="1" t="s">
        <v>7368</v>
      </c>
      <c r="L891" s="1"/>
      <c r="M891">
        <f>VLOOKUP(J891,银行退!A:F,6,FALSE)</f>
        <v>200</v>
      </c>
      <c r="N891" t="e">
        <f>VLOOKUP(J891,银行退!A:I,9,FALSE)</f>
        <v>#N/A</v>
      </c>
    </row>
    <row r="892" spans="1:14" hidden="1">
      <c r="A892" s="1" t="s">
        <v>7369</v>
      </c>
      <c r="B892" s="1">
        <v>1976741</v>
      </c>
      <c r="C892" s="1" t="s">
        <v>4193</v>
      </c>
      <c r="D892" s="1" t="s">
        <v>4194</v>
      </c>
      <c r="E892" s="1" t="s">
        <v>569</v>
      </c>
      <c r="F892" s="2">
        <v>100</v>
      </c>
      <c r="G892" s="1" t="s">
        <v>9</v>
      </c>
      <c r="H892" s="1" t="s">
        <v>192</v>
      </c>
      <c r="I892" s="1" t="s">
        <v>193</v>
      </c>
      <c r="J892" s="1" t="s">
        <v>7370</v>
      </c>
      <c r="K892" s="1" t="s">
        <v>7371</v>
      </c>
      <c r="L892" s="1"/>
      <c r="M892">
        <f>VLOOKUP(J892,银行退!A:F,6,FALSE)</f>
        <v>100</v>
      </c>
      <c r="N892" t="e">
        <f>VLOOKUP(J892,银行退!A:I,9,FALSE)</f>
        <v>#N/A</v>
      </c>
    </row>
    <row r="893" spans="1:14" hidden="1">
      <c r="A893" s="1" t="s">
        <v>7372</v>
      </c>
      <c r="B893" s="1">
        <v>1976835</v>
      </c>
      <c r="C893" s="1" t="s">
        <v>4196</v>
      </c>
      <c r="D893" s="1" t="s">
        <v>4197</v>
      </c>
      <c r="E893" s="1" t="s">
        <v>4198</v>
      </c>
      <c r="F893" s="2">
        <v>900</v>
      </c>
      <c r="G893" s="1" t="s">
        <v>9</v>
      </c>
      <c r="H893" s="1" t="s">
        <v>192</v>
      </c>
      <c r="I893" s="1" t="s">
        <v>193</v>
      </c>
      <c r="J893" s="1" t="s">
        <v>7373</v>
      </c>
      <c r="K893" s="1" t="s">
        <v>913</v>
      </c>
      <c r="L893" s="1"/>
      <c r="M893">
        <f>VLOOKUP(J893,银行退!A:F,6,FALSE)</f>
        <v>900</v>
      </c>
      <c r="N893" t="e">
        <f>VLOOKUP(J893,银行退!A:I,9,FALSE)</f>
        <v>#N/A</v>
      </c>
    </row>
    <row r="894" spans="1:14" hidden="1">
      <c r="A894" s="1" t="s">
        <v>7374</v>
      </c>
      <c r="B894" s="1">
        <v>1976879</v>
      </c>
      <c r="C894" s="1" t="s">
        <v>4200</v>
      </c>
      <c r="D894" s="1" t="s">
        <v>4201</v>
      </c>
      <c r="E894" s="1" t="s">
        <v>914</v>
      </c>
      <c r="F894" s="2">
        <v>300</v>
      </c>
      <c r="G894" s="1" t="s">
        <v>9</v>
      </c>
      <c r="H894" s="1" t="s">
        <v>194</v>
      </c>
      <c r="I894" s="1" t="s">
        <v>194</v>
      </c>
      <c r="J894" s="1" t="s">
        <v>7375</v>
      </c>
      <c r="K894" s="1" t="s">
        <v>913</v>
      </c>
      <c r="L894" s="1"/>
      <c r="M894">
        <f>VLOOKUP(J894,银行退!A:F,6,FALSE)</f>
        <v>300</v>
      </c>
      <c r="N894" t="str">
        <f>VLOOKUP(J894,银行退!A:I,9,FALSE)</f>
        <v>2017-09-13</v>
      </c>
    </row>
    <row r="895" spans="1:14" hidden="1">
      <c r="A895" s="1" t="s">
        <v>7376</v>
      </c>
      <c r="B895" s="1">
        <v>1976945</v>
      </c>
      <c r="C895" s="1" t="s">
        <v>4203</v>
      </c>
      <c r="D895" s="1" t="s">
        <v>4201</v>
      </c>
      <c r="E895" s="1" t="s">
        <v>914</v>
      </c>
      <c r="F895" s="2">
        <v>100</v>
      </c>
      <c r="G895" s="1" t="s">
        <v>9</v>
      </c>
      <c r="H895" s="1" t="s">
        <v>194</v>
      </c>
      <c r="I895" s="1" t="s">
        <v>194</v>
      </c>
      <c r="J895" s="1" t="s">
        <v>7377</v>
      </c>
      <c r="K895" s="1" t="s">
        <v>913</v>
      </c>
      <c r="L895" s="1"/>
      <c r="M895">
        <f>VLOOKUP(J895,银行退!A:F,6,FALSE)</f>
        <v>100</v>
      </c>
      <c r="N895" t="str">
        <f>VLOOKUP(J895,银行退!A:I,9,FALSE)</f>
        <v>2017-09-13</v>
      </c>
    </row>
    <row r="896" spans="1:14" hidden="1">
      <c r="A896" s="1" t="s">
        <v>7378</v>
      </c>
      <c r="B896" s="1">
        <v>1977030</v>
      </c>
      <c r="C896" s="1" t="s">
        <v>4205</v>
      </c>
      <c r="D896" s="1" t="s">
        <v>4201</v>
      </c>
      <c r="E896" s="1" t="s">
        <v>914</v>
      </c>
      <c r="F896" s="2">
        <v>400</v>
      </c>
      <c r="G896" s="1" t="s">
        <v>9</v>
      </c>
      <c r="H896" s="1" t="s">
        <v>192</v>
      </c>
      <c r="I896" s="1" t="s">
        <v>193</v>
      </c>
      <c r="J896" s="1" t="s">
        <v>7379</v>
      </c>
      <c r="K896" s="1" t="s">
        <v>7380</v>
      </c>
      <c r="L896" s="1"/>
      <c r="M896">
        <f>VLOOKUP(J896,银行退!A:F,6,FALSE)</f>
        <v>400</v>
      </c>
      <c r="N896" t="e">
        <f>VLOOKUP(J896,银行退!A:I,9,FALSE)</f>
        <v>#N/A</v>
      </c>
    </row>
    <row r="897" spans="1:14" hidden="1">
      <c r="A897" s="1" t="s">
        <v>7381</v>
      </c>
      <c r="B897" s="1">
        <v>1977044</v>
      </c>
      <c r="C897" s="1" t="s">
        <v>4207</v>
      </c>
      <c r="D897" s="1" t="s">
        <v>4201</v>
      </c>
      <c r="E897" s="1" t="s">
        <v>914</v>
      </c>
      <c r="F897" s="2">
        <v>100</v>
      </c>
      <c r="G897" s="1" t="s">
        <v>9</v>
      </c>
      <c r="H897" s="1" t="s">
        <v>192</v>
      </c>
      <c r="I897" s="1" t="s">
        <v>193</v>
      </c>
      <c r="J897" s="1" t="s">
        <v>7382</v>
      </c>
      <c r="K897" s="1" t="s">
        <v>7380</v>
      </c>
      <c r="L897" s="1"/>
      <c r="M897">
        <f>VLOOKUP(J897,银行退!A:F,6,FALSE)</f>
        <v>100</v>
      </c>
      <c r="N897" t="e">
        <f>VLOOKUP(J897,银行退!A:I,9,FALSE)</f>
        <v>#N/A</v>
      </c>
    </row>
    <row r="898" spans="1:14" hidden="1">
      <c r="A898" s="1" t="s">
        <v>7383</v>
      </c>
      <c r="B898" s="1">
        <v>1977207</v>
      </c>
      <c r="C898" s="1" t="s">
        <v>4209</v>
      </c>
      <c r="D898" s="1" t="s">
        <v>4210</v>
      </c>
      <c r="E898" s="1" t="s">
        <v>4211</v>
      </c>
      <c r="F898" s="2">
        <v>664</v>
      </c>
      <c r="G898" s="1" t="s">
        <v>9</v>
      </c>
      <c r="H898" s="1" t="s">
        <v>192</v>
      </c>
      <c r="I898" s="1" t="s">
        <v>193</v>
      </c>
      <c r="J898" s="1" t="s">
        <v>7384</v>
      </c>
      <c r="K898" s="1" t="s">
        <v>7385</v>
      </c>
      <c r="L898" s="1"/>
      <c r="M898">
        <f>VLOOKUP(J898,银行退!A:F,6,FALSE)</f>
        <v>664</v>
      </c>
      <c r="N898" t="e">
        <f>VLOOKUP(J898,银行退!A:I,9,FALSE)</f>
        <v>#N/A</v>
      </c>
    </row>
    <row r="899" spans="1:14" hidden="1">
      <c r="A899" s="1" t="s">
        <v>7386</v>
      </c>
      <c r="B899" s="1">
        <v>1977557</v>
      </c>
      <c r="C899" s="1" t="s">
        <v>4213</v>
      </c>
      <c r="D899" s="1" t="s">
        <v>4214</v>
      </c>
      <c r="E899" s="1" t="s">
        <v>4215</v>
      </c>
      <c r="F899" s="2">
        <v>315</v>
      </c>
      <c r="G899" s="1" t="s">
        <v>9</v>
      </c>
      <c r="H899" s="1" t="s">
        <v>192</v>
      </c>
      <c r="I899" s="1" t="s">
        <v>193</v>
      </c>
      <c r="J899" s="1" t="s">
        <v>7387</v>
      </c>
      <c r="K899" s="1" t="s">
        <v>7388</v>
      </c>
      <c r="L899" s="1"/>
      <c r="M899">
        <f>VLOOKUP(J899,银行退!A:F,6,FALSE)</f>
        <v>315</v>
      </c>
      <c r="N899" t="e">
        <f>VLOOKUP(J899,银行退!A:I,9,FALSE)</f>
        <v>#N/A</v>
      </c>
    </row>
    <row r="900" spans="1:14" hidden="1">
      <c r="A900" s="1" t="s">
        <v>7389</v>
      </c>
      <c r="B900" s="1">
        <v>1977802</v>
      </c>
      <c r="C900" s="1" t="s">
        <v>4217</v>
      </c>
      <c r="D900" s="1" t="s">
        <v>4218</v>
      </c>
      <c r="E900" s="1" t="s">
        <v>4219</v>
      </c>
      <c r="F900" s="2">
        <v>4000</v>
      </c>
      <c r="G900" s="1" t="s">
        <v>9</v>
      </c>
      <c r="H900" s="1" t="s">
        <v>192</v>
      </c>
      <c r="I900" s="1" t="s">
        <v>193</v>
      </c>
      <c r="J900" s="1" t="s">
        <v>7390</v>
      </c>
      <c r="K900" s="1" t="s">
        <v>7391</v>
      </c>
      <c r="L900" s="1"/>
      <c r="M900">
        <f>VLOOKUP(J900,银行退!A:F,6,FALSE)</f>
        <v>4000</v>
      </c>
      <c r="N900" t="e">
        <f>VLOOKUP(J900,银行退!A:I,9,FALSE)</f>
        <v>#N/A</v>
      </c>
    </row>
    <row r="901" spans="1:14" hidden="1">
      <c r="A901" s="1" t="s">
        <v>7392</v>
      </c>
      <c r="B901" s="1">
        <v>1979089</v>
      </c>
      <c r="C901" s="1" t="s">
        <v>4221</v>
      </c>
      <c r="D901" s="1" t="s">
        <v>245</v>
      </c>
      <c r="E901" s="1" t="s">
        <v>31</v>
      </c>
      <c r="F901" s="2">
        <v>650</v>
      </c>
      <c r="G901" s="1" t="s">
        <v>9</v>
      </c>
      <c r="H901" s="1" t="s">
        <v>192</v>
      </c>
      <c r="I901" s="1" t="s">
        <v>193</v>
      </c>
      <c r="J901" s="1" t="s">
        <v>7393</v>
      </c>
      <c r="K901" s="1" t="s">
        <v>246</v>
      </c>
      <c r="L901" s="1"/>
      <c r="M901">
        <f>VLOOKUP(J901,银行退!A:F,6,FALSE)</f>
        <v>650</v>
      </c>
      <c r="N901" t="e">
        <f>VLOOKUP(J901,银行退!A:I,9,FALSE)</f>
        <v>#N/A</v>
      </c>
    </row>
    <row r="902" spans="1:14" hidden="1">
      <c r="A902" s="1" t="s">
        <v>7394</v>
      </c>
      <c r="B902" s="1">
        <v>1981363</v>
      </c>
      <c r="C902" s="1" t="s">
        <v>4223</v>
      </c>
      <c r="D902" s="1" t="s">
        <v>4224</v>
      </c>
      <c r="E902" s="1" t="s">
        <v>4225</v>
      </c>
      <c r="F902" s="2">
        <v>6300</v>
      </c>
      <c r="G902" s="1" t="s">
        <v>9</v>
      </c>
      <c r="H902" s="1" t="s">
        <v>192</v>
      </c>
      <c r="I902" s="1" t="s">
        <v>193</v>
      </c>
      <c r="J902" s="1" t="s">
        <v>7395</v>
      </c>
      <c r="K902" s="1" t="s">
        <v>7396</v>
      </c>
      <c r="L902" s="1"/>
      <c r="M902">
        <f>VLOOKUP(J902,银行退!A:F,6,FALSE)</f>
        <v>6300</v>
      </c>
      <c r="N902" t="e">
        <f>VLOOKUP(J902,银行退!A:I,9,FALSE)</f>
        <v>#N/A</v>
      </c>
    </row>
    <row r="903" spans="1:14" hidden="1">
      <c r="A903" s="1" t="s">
        <v>7397</v>
      </c>
      <c r="B903" s="1">
        <v>1981842</v>
      </c>
      <c r="C903" s="1" t="s">
        <v>4227</v>
      </c>
      <c r="D903" s="1" t="s">
        <v>4228</v>
      </c>
      <c r="E903" s="1" t="s">
        <v>4229</v>
      </c>
      <c r="F903" s="2">
        <v>255</v>
      </c>
      <c r="G903" s="1" t="s">
        <v>9</v>
      </c>
      <c r="H903" s="1" t="s">
        <v>192</v>
      </c>
      <c r="I903" s="1" t="s">
        <v>193</v>
      </c>
      <c r="J903" s="1" t="s">
        <v>7398</v>
      </c>
      <c r="K903" s="1" t="s">
        <v>7399</v>
      </c>
      <c r="L903" s="1"/>
      <c r="M903">
        <f>VLOOKUP(J903,银行退!A:F,6,FALSE)</f>
        <v>255</v>
      </c>
      <c r="N903" t="e">
        <f>VLOOKUP(J903,银行退!A:I,9,FALSE)</f>
        <v>#N/A</v>
      </c>
    </row>
    <row r="904" spans="1:14" hidden="1">
      <c r="A904" s="1" t="s">
        <v>7400</v>
      </c>
      <c r="B904" s="1">
        <v>1982911</v>
      </c>
      <c r="C904" s="1" t="s">
        <v>4231</v>
      </c>
      <c r="D904" s="1" t="s">
        <v>4232</v>
      </c>
      <c r="E904" s="1" t="s">
        <v>4233</v>
      </c>
      <c r="F904" s="2">
        <v>220</v>
      </c>
      <c r="G904" s="1" t="s">
        <v>9</v>
      </c>
      <c r="H904" s="1" t="s">
        <v>192</v>
      </c>
      <c r="I904" s="1" t="s">
        <v>193</v>
      </c>
      <c r="J904" s="1" t="s">
        <v>7401</v>
      </c>
      <c r="K904" s="1" t="s">
        <v>7402</v>
      </c>
      <c r="L904" s="1"/>
      <c r="M904">
        <f>VLOOKUP(J904,银行退!A:F,6,FALSE)</f>
        <v>220</v>
      </c>
      <c r="N904" t="e">
        <f>VLOOKUP(J904,银行退!A:I,9,FALSE)</f>
        <v>#N/A</v>
      </c>
    </row>
    <row r="905" spans="1:14" hidden="1">
      <c r="A905" s="1" t="s">
        <v>7403</v>
      </c>
      <c r="B905" s="1">
        <v>1982963</v>
      </c>
      <c r="C905" s="1" t="s">
        <v>4235</v>
      </c>
      <c r="D905" s="1" t="s">
        <v>4236</v>
      </c>
      <c r="E905" s="1" t="s">
        <v>895</v>
      </c>
      <c r="F905" s="2">
        <v>612</v>
      </c>
      <c r="G905" s="1" t="s">
        <v>9</v>
      </c>
      <c r="H905" s="1" t="s">
        <v>194</v>
      </c>
      <c r="I905" s="1" t="s">
        <v>194</v>
      </c>
      <c r="J905" s="1" t="s">
        <v>7404</v>
      </c>
      <c r="K905" s="1" t="s">
        <v>894</v>
      </c>
      <c r="L905" s="1"/>
      <c r="M905">
        <f>VLOOKUP(J905,银行退!A:F,6,FALSE)</f>
        <v>612</v>
      </c>
      <c r="N905" t="str">
        <f>VLOOKUP(J905,银行退!A:I,9,FALSE)</f>
        <v>2017-09-15</v>
      </c>
    </row>
    <row r="906" spans="1:14" hidden="1">
      <c r="A906" s="1" t="s">
        <v>7405</v>
      </c>
      <c r="B906" s="1">
        <v>1983419</v>
      </c>
      <c r="C906" s="1" t="s">
        <v>4238</v>
      </c>
      <c r="D906" s="1" t="s">
        <v>4239</v>
      </c>
      <c r="E906" s="1" t="s">
        <v>4240</v>
      </c>
      <c r="F906" s="2">
        <v>4830</v>
      </c>
      <c r="G906" s="1" t="s">
        <v>9</v>
      </c>
      <c r="H906" s="1" t="s">
        <v>192</v>
      </c>
      <c r="I906" s="1" t="s">
        <v>193</v>
      </c>
      <c r="J906" s="1" t="s">
        <v>7406</v>
      </c>
      <c r="K906" s="1" t="s">
        <v>7407</v>
      </c>
      <c r="L906" s="1"/>
      <c r="M906">
        <f>VLOOKUP(J906,银行退!A:F,6,FALSE)</f>
        <v>4830</v>
      </c>
      <c r="N906" t="e">
        <f>VLOOKUP(J906,银行退!A:I,9,FALSE)</f>
        <v>#N/A</v>
      </c>
    </row>
    <row r="907" spans="1:14" hidden="1">
      <c r="A907" s="1" t="s">
        <v>7408</v>
      </c>
      <c r="B907" s="1">
        <v>1983897</v>
      </c>
      <c r="C907" s="1" t="s">
        <v>4242</v>
      </c>
      <c r="D907" s="1" t="s">
        <v>4243</v>
      </c>
      <c r="E907" s="1" t="s">
        <v>4244</v>
      </c>
      <c r="F907" s="2">
        <v>579</v>
      </c>
      <c r="G907" s="1" t="s">
        <v>9</v>
      </c>
      <c r="H907" s="1" t="s">
        <v>192</v>
      </c>
      <c r="I907" s="1" t="s">
        <v>193</v>
      </c>
      <c r="J907" s="1" t="s">
        <v>7409</v>
      </c>
      <c r="K907" s="1" t="s">
        <v>7410</v>
      </c>
      <c r="L907" s="1"/>
      <c r="M907">
        <f>VLOOKUP(J907,银行退!A:F,6,FALSE)</f>
        <v>579</v>
      </c>
      <c r="N907" t="e">
        <f>VLOOKUP(J907,银行退!A:I,9,FALSE)</f>
        <v>#N/A</v>
      </c>
    </row>
    <row r="908" spans="1:14" hidden="1">
      <c r="A908" s="1" t="s">
        <v>7411</v>
      </c>
      <c r="B908" s="1">
        <v>1985300</v>
      </c>
      <c r="C908" s="1" t="s">
        <v>4246</v>
      </c>
      <c r="D908" s="1" t="s">
        <v>4247</v>
      </c>
      <c r="E908" s="1" t="s">
        <v>4248</v>
      </c>
      <c r="F908" s="2">
        <v>4000</v>
      </c>
      <c r="G908" s="1" t="s">
        <v>9</v>
      </c>
      <c r="H908" s="1" t="s">
        <v>192</v>
      </c>
      <c r="I908" s="1" t="s">
        <v>193</v>
      </c>
      <c r="J908" s="1" t="s">
        <v>7412</v>
      </c>
      <c r="K908" s="1" t="s">
        <v>7413</v>
      </c>
      <c r="L908" s="1"/>
      <c r="M908">
        <f>VLOOKUP(J908,银行退!A:F,6,FALSE)</f>
        <v>4000</v>
      </c>
      <c r="N908" t="e">
        <f>VLOOKUP(J908,银行退!A:I,9,FALSE)</f>
        <v>#N/A</v>
      </c>
    </row>
    <row r="909" spans="1:14" hidden="1">
      <c r="A909" s="1" t="s">
        <v>7414</v>
      </c>
      <c r="B909" s="1">
        <v>1985481</v>
      </c>
      <c r="C909" s="1" t="s">
        <v>4250</v>
      </c>
      <c r="D909" s="1" t="s">
        <v>4251</v>
      </c>
      <c r="E909" s="1" t="s">
        <v>4252</v>
      </c>
      <c r="F909" s="2">
        <v>8000</v>
      </c>
      <c r="G909" s="1" t="s">
        <v>9</v>
      </c>
      <c r="H909" s="1" t="s">
        <v>192</v>
      </c>
      <c r="I909" s="1" t="s">
        <v>193</v>
      </c>
      <c r="J909" s="1" t="s">
        <v>7415</v>
      </c>
      <c r="K909" s="1" t="s">
        <v>7416</v>
      </c>
      <c r="L909" s="1"/>
      <c r="M909">
        <f>VLOOKUP(J909,银行退!A:F,6,FALSE)</f>
        <v>8000</v>
      </c>
      <c r="N909" t="e">
        <f>VLOOKUP(J909,银行退!A:I,9,FALSE)</f>
        <v>#N/A</v>
      </c>
    </row>
    <row r="910" spans="1:14" hidden="1">
      <c r="A910" s="1" t="s">
        <v>7417</v>
      </c>
      <c r="B910" s="1">
        <v>1986386</v>
      </c>
      <c r="C910" s="1" t="s">
        <v>4254</v>
      </c>
      <c r="D910" s="1" t="s">
        <v>4255</v>
      </c>
      <c r="E910" s="1" t="s">
        <v>139</v>
      </c>
      <c r="F910" s="2">
        <v>1900</v>
      </c>
      <c r="G910" s="1" t="s">
        <v>9</v>
      </c>
      <c r="H910" s="1" t="s">
        <v>192</v>
      </c>
      <c r="I910" s="1" t="s">
        <v>193</v>
      </c>
      <c r="J910" s="1" t="s">
        <v>7418</v>
      </c>
      <c r="K910" s="1" t="s">
        <v>7419</v>
      </c>
      <c r="L910" s="1"/>
      <c r="M910">
        <f>VLOOKUP(J910,银行退!A:F,6,FALSE)</f>
        <v>1900</v>
      </c>
      <c r="N910" t="e">
        <f>VLOOKUP(J910,银行退!A:I,9,FALSE)</f>
        <v>#N/A</v>
      </c>
    </row>
    <row r="911" spans="1:14" hidden="1">
      <c r="A911" s="1" t="s">
        <v>7420</v>
      </c>
      <c r="B911" s="1">
        <v>1986537</v>
      </c>
      <c r="C911" s="1" t="s">
        <v>4257</v>
      </c>
      <c r="D911" s="1" t="s">
        <v>4258</v>
      </c>
      <c r="E911" s="1" t="s">
        <v>4259</v>
      </c>
      <c r="F911" s="2">
        <v>183.06</v>
      </c>
      <c r="G911" s="1" t="s">
        <v>9</v>
      </c>
      <c r="H911" s="1" t="s">
        <v>192</v>
      </c>
      <c r="I911" s="1" t="s">
        <v>193</v>
      </c>
      <c r="J911" s="1" t="s">
        <v>7421</v>
      </c>
      <c r="K911" s="1" t="s">
        <v>7422</v>
      </c>
      <c r="L911" s="1"/>
      <c r="M911">
        <f>VLOOKUP(J911,银行退!A:F,6,FALSE)</f>
        <v>183.06</v>
      </c>
      <c r="N911" t="e">
        <f>VLOOKUP(J911,银行退!A:I,9,FALSE)</f>
        <v>#N/A</v>
      </c>
    </row>
    <row r="912" spans="1:14" hidden="1">
      <c r="A912" s="1" t="s">
        <v>7423</v>
      </c>
      <c r="B912" s="1">
        <v>1986563</v>
      </c>
      <c r="C912" s="1" t="s">
        <v>4261</v>
      </c>
      <c r="D912" s="1" t="s">
        <v>4262</v>
      </c>
      <c r="E912" s="1" t="s">
        <v>4263</v>
      </c>
      <c r="F912" s="2">
        <v>408.88</v>
      </c>
      <c r="G912" s="1" t="s">
        <v>9</v>
      </c>
      <c r="H912" s="1" t="s">
        <v>192</v>
      </c>
      <c r="I912" s="1" t="s">
        <v>193</v>
      </c>
      <c r="J912" s="1" t="s">
        <v>7424</v>
      </c>
      <c r="K912" s="1" t="s">
        <v>7425</v>
      </c>
      <c r="L912" s="1"/>
      <c r="M912">
        <f>VLOOKUP(J912,银行退!A:F,6,FALSE)</f>
        <v>408.88</v>
      </c>
      <c r="N912" t="e">
        <f>VLOOKUP(J912,银行退!A:I,9,FALSE)</f>
        <v>#N/A</v>
      </c>
    </row>
    <row r="913" spans="1:14" hidden="1">
      <c r="A913" s="1" t="s">
        <v>7426</v>
      </c>
      <c r="B913" s="1">
        <v>1986858</v>
      </c>
      <c r="C913" s="1" t="s">
        <v>4265</v>
      </c>
      <c r="D913" s="1" t="s">
        <v>4266</v>
      </c>
      <c r="E913" s="1" t="s">
        <v>4267</v>
      </c>
      <c r="F913" s="2">
        <v>950</v>
      </c>
      <c r="G913" s="1" t="s">
        <v>9</v>
      </c>
      <c r="H913" s="1" t="s">
        <v>192</v>
      </c>
      <c r="I913" s="1" t="s">
        <v>193</v>
      </c>
      <c r="J913" s="1" t="s">
        <v>7427</v>
      </c>
      <c r="K913" s="1" t="s">
        <v>7428</v>
      </c>
      <c r="L913" s="1"/>
      <c r="M913">
        <f>VLOOKUP(J913,银行退!A:F,6,FALSE)</f>
        <v>950</v>
      </c>
      <c r="N913" t="e">
        <f>VLOOKUP(J913,银行退!A:I,9,FALSE)</f>
        <v>#N/A</v>
      </c>
    </row>
    <row r="914" spans="1:14" hidden="1">
      <c r="A914" s="1" t="s">
        <v>7429</v>
      </c>
      <c r="B914" s="1">
        <v>1987020</v>
      </c>
      <c r="C914" s="1" t="s">
        <v>4269</v>
      </c>
      <c r="D914" s="1" t="s">
        <v>4270</v>
      </c>
      <c r="E914" s="1" t="s">
        <v>4271</v>
      </c>
      <c r="F914" s="2">
        <v>82.5</v>
      </c>
      <c r="G914" s="1" t="s">
        <v>9</v>
      </c>
      <c r="H914" s="1" t="s">
        <v>192</v>
      </c>
      <c r="I914" s="1" t="s">
        <v>193</v>
      </c>
      <c r="J914" s="1" t="s">
        <v>7430</v>
      </c>
      <c r="K914" s="1" t="s">
        <v>7431</v>
      </c>
      <c r="L914" s="1"/>
      <c r="M914">
        <f>VLOOKUP(J914,银行退!A:F,6,FALSE)</f>
        <v>82.5</v>
      </c>
      <c r="N914" t="e">
        <f>VLOOKUP(J914,银行退!A:I,9,FALSE)</f>
        <v>#N/A</v>
      </c>
    </row>
    <row r="915" spans="1:14" hidden="1">
      <c r="A915" s="1" t="s">
        <v>7432</v>
      </c>
      <c r="B915" s="1">
        <v>1987332</v>
      </c>
      <c r="C915" s="1" t="s">
        <v>4273</v>
      </c>
      <c r="D915" s="1" t="s">
        <v>4274</v>
      </c>
      <c r="E915" s="1" t="s">
        <v>4275</v>
      </c>
      <c r="F915" s="2">
        <v>4000</v>
      </c>
      <c r="G915" s="1" t="s">
        <v>9</v>
      </c>
      <c r="H915" s="1" t="s">
        <v>192</v>
      </c>
      <c r="I915" s="1" t="s">
        <v>193</v>
      </c>
      <c r="J915" s="1" t="s">
        <v>7433</v>
      </c>
      <c r="K915" s="1" t="s">
        <v>7434</v>
      </c>
      <c r="L915" s="1"/>
      <c r="M915">
        <f>VLOOKUP(J915,银行退!A:F,6,FALSE)</f>
        <v>4000</v>
      </c>
      <c r="N915" t="e">
        <f>VLOOKUP(J915,银行退!A:I,9,FALSE)</f>
        <v>#N/A</v>
      </c>
    </row>
    <row r="916" spans="1:14" hidden="1">
      <c r="A916" s="1" t="s">
        <v>7435</v>
      </c>
      <c r="B916" s="1">
        <v>1987429</v>
      </c>
      <c r="C916" s="1" t="s">
        <v>4277</v>
      </c>
      <c r="D916" s="1" t="s">
        <v>4278</v>
      </c>
      <c r="E916" s="1" t="s">
        <v>4279</v>
      </c>
      <c r="F916" s="2">
        <v>501</v>
      </c>
      <c r="G916" s="1" t="s">
        <v>9</v>
      </c>
      <c r="H916" s="1" t="s">
        <v>192</v>
      </c>
      <c r="I916" s="1" t="s">
        <v>193</v>
      </c>
      <c r="J916" s="1" t="s">
        <v>7436</v>
      </c>
      <c r="K916" s="1" t="s">
        <v>7437</v>
      </c>
      <c r="L916" s="1"/>
      <c r="M916">
        <f>VLOOKUP(J916,银行退!A:F,6,FALSE)</f>
        <v>501</v>
      </c>
      <c r="N916" t="e">
        <f>VLOOKUP(J916,银行退!A:I,9,FALSE)</f>
        <v>#N/A</v>
      </c>
    </row>
    <row r="917" spans="1:14" hidden="1">
      <c r="A917" s="1" t="s">
        <v>7438</v>
      </c>
      <c r="B917" s="1">
        <v>1987456</v>
      </c>
      <c r="C917" s="1" t="s">
        <v>4281</v>
      </c>
      <c r="D917" s="1" t="s">
        <v>4282</v>
      </c>
      <c r="E917" s="1" t="s">
        <v>4283</v>
      </c>
      <c r="F917" s="2">
        <v>5630</v>
      </c>
      <c r="G917" s="1" t="s">
        <v>9</v>
      </c>
      <c r="H917" s="1" t="s">
        <v>192</v>
      </c>
      <c r="I917" s="1" t="s">
        <v>193</v>
      </c>
      <c r="J917" s="1" t="s">
        <v>7439</v>
      </c>
      <c r="K917" s="1" t="s">
        <v>7440</v>
      </c>
      <c r="L917" s="1"/>
      <c r="M917">
        <f>VLOOKUP(J917,银行退!A:F,6,FALSE)</f>
        <v>5630</v>
      </c>
      <c r="N917" t="e">
        <f>VLOOKUP(J917,银行退!A:I,9,FALSE)</f>
        <v>#N/A</v>
      </c>
    </row>
    <row r="918" spans="1:14" hidden="1">
      <c r="A918" s="1" t="s">
        <v>7441</v>
      </c>
      <c r="B918" s="1">
        <v>1987540</v>
      </c>
      <c r="C918" s="1" t="s">
        <v>4285</v>
      </c>
      <c r="D918" s="1" t="s">
        <v>4286</v>
      </c>
      <c r="E918" s="1" t="s">
        <v>4287</v>
      </c>
      <c r="F918" s="2">
        <v>69.34</v>
      </c>
      <c r="G918" s="1" t="s">
        <v>9</v>
      </c>
      <c r="H918" s="1" t="s">
        <v>192</v>
      </c>
      <c r="I918" s="1" t="s">
        <v>193</v>
      </c>
      <c r="J918" s="1" t="s">
        <v>7442</v>
      </c>
      <c r="K918" s="1" t="s">
        <v>7443</v>
      </c>
      <c r="L918" s="1"/>
      <c r="M918">
        <f>VLOOKUP(J918,银行退!A:F,6,FALSE)</f>
        <v>69.34</v>
      </c>
      <c r="N918" t="e">
        <f>VLOOKUP(J918,银行退!A:I,9,FALSE)</f>
        <v>#N/A</v>
      </c>
    </row>
    <row r="919" spans="1:14" hidden="1">
      <c r="A919" s="1" t="s">
        <v>7444</v>
      </c>
      <c r="B919" s="1">
        <v>1988011</v>
      </c>
      <c r="C919" s="1" t="s">
        <v>4289</v>
      </c>
      <c r="D919" s="1" t="s">
        <v>4290</v>
      </c>
      <c r="E919" s="1" t="s">
        <v>4291</v>
      </c>
      <c r="F919" s="2">
        <v>6500</v>
      </c>
      <c r="G919" s="1" t="s">
        <v>9</v>
      </c>
      <c r="H919" s="1" t="s">
        <v>192</v>
      </c>
      <c r="I919" s="1" t="s">
        <v>193</v>
      </c>
      <c r="J919" s="1" t="s">
        <v>7445</v>
      </c>
      <c r="K919" s="1" t="s">
        <v>7446</v>
      </c>
      <c r="L919" s="1"/>
      <c r="M919">
        <f>VLOOKUP(J919,银行退!A:F,6,FALSE)</f>
        <v>6500</v>
      </c>
      <c r="N919" t="e">
        <f>VLOOKUP(J919,银行退!A:I,9,FALSE)</f>
        <v>#N/A</v>
      </c>
    </row>
    <row r="920" spans="1:14" hidden="1">
      <c r="A920" s="1" t="s">
        <v>7447</v>
      </c>
      <c r="B920" s="1">
        <v>1988215</v>
      </c>
      <c r="C920" s="1" t="s">
        <v>4293</v>
      </c>
      <c r="D920" s="1" t="s">
        <v>4294</v>
      </c>
      <c r="E920" s="1" t="s">
        <v>4295</v>
      </c>
      <c r="F920" s="2">
        <v>520</v>
      </c>
      <c r="G920" s="1" t="s">
        <v>9</v>
      </c>
      <c r="H920" s="1" t="s">
        <v>192</v>
      </c>
      <c r="I920" s="1" t="s">
        <v>193</v>
      </c>
      <c r="J920" s="1" t="s">
        <v>7448</v>
      </c>
      <c r="K920" s="1" t="s">
        <v>7449</v>
      </c>
      <c r="L920" s="1"/>
      <c r="M920">
        <f>VLOOKUP(J920,银行退!A:F,6,FALSE)</f>
        <v>520</v>
      </c>
      <c r="N920" t="e">
        <f>VLOOKUP(J920,银行退!A:I,9,FALSE)</f>
        <v>#N/A</v>
      </c>
    </row>
    <row r="921" spans="1:14" hidden="1">
      <c r="A921" s="1" t="s">
        <v>7450</v>
      </c>
      <c r="B921" s="1">
        <v>1988251</v>
      </c>
      <c r="C921" s="1" t="s">
        <v>4297</v>
      </c>
      <c r="D921" s="1" t="s">
        <v>4298</v>
      </c>
      <c r="E921" s="1" t="s">
        <v>4299</v>
      </c>
      <c r="F921" s="2">
        <v>452.86</v>
      </c>
      <c r="G921" s="1" t="s">
        <v>9</v>
      </c>
      <c r="H921" s="1" t="s">
        <v>192</v>
      </c>
      <c r="I921" s="1" t="s">
        <v>193</v>
      </c>
      <c r="J921" s="1" t="s">
        <v>7451</v>
      </c>
      <c r="K921" s="1" t="s">
        <v>7452</v>
      </c>
      <c r="L921" s="1"/>
      <c r="M921">
        <f>VLOOKUP(J921,银行退!A:F,6,FALSE)</f>
        <v>452.86</v>
      </c>
      <c r="N921" t="e">
        <f>VLOOKUP(J921,银行退!A:I,9,FALSE)</f>
        <v>#N/A</v>
      </c>
    </row>
    <row r="922" spans="1:14" hidden="1">
      <c r="A922" s="1" t="s">
        <v>7453</v>
      </c>
      <c r="B922" s="1">
        <v>1988638</v>
      </c>
      <c r="C922" s="1" t="s">
        <v>4301</v>
      </c>
      <c r="D922" s="1" t="s">
        <v>4302</v>
      </c>
      <c r="E922" s="1" t="s">
        <v>4303</v>
      </c>
      <c r="F922" s="2">
        <v>200</v>
      </c>
      <c r="G922" s="1" t="s">
        <v>9</v>
      </c>
      <c r="H922" s="1" t="s">
        <v>192</v>
      </c>
      <c r="I922" s="1" t="s">
        <v>193</v>
      </c>
      <c r="J922" s="1" t="s">
        <v>7454</v>
      </c>
      <c r="K922" s="1" t="s">
        <v>7455</v>
      </c>
      <c r="L922" s="1"/>
      <c r="M922">
        <f>VLOOKUP(J922,银行退!A:F,6,FALSE)</f>
        <v>200</v>
      </c>
      <c r="N922" t="e">
        <f>VLOOKUP(J922,银行退!A:I,9,FALSE)</f>
        <v>#N/A</v>
      </c>
    </row>
    <row r="923" spans="1:14" hidden="1">
      <c r="A923" s="1" t="s">
        <v>7456</v>
      </c>
      <c r="B923" s="1">
        <v>1988841</v>
      </c>
      <c r="C923" s="1" t="s">
        <v>4305</v>
      </c>
      <c r="D923" s="1" t="s">
        <v>4306</v>
      </c>
      <c r="E923" s="1" t="s">
        <v>4307</v>
      </c>
      <c r="F923" s="2">
        <v>800.74</v>
      </c>
      <c r="G923" s="1" t="s">
        <v>9</v>
      </c>
      <c r="H923" s="1" t="s">
        <v>192</v>
      </c>
      <c r="I923" s="1" t="s">
        <v>193</v>
      </c>
      <c r="J923" s="1" t="s">
        <v>7457</v>
      </c>
      <c r="K923" s="1" t="s">
        <v>7443</v>
      </c>
      <c r="L923" s="1"/>
      <c r="M923">
        <f>VLOOKUP(J923,银行退!A:F,6,FALSE)</f>
        <v>800.74</v>
      </c>
      <c r="N923" t="e">
        <f>VLOOKUP(J923,银行退!A:I,9,FALSE)</f>
        <v>#N/A</v>
      </c>
    </row>
    <row r="924" spans="1:14" hidden="1">
      <c r="A924" s="1" t="s">
        <v>7458</v>
      </c>
      <c r="B924" s="1">
        <v>1988947</v>
      </c>
      <c r="C924" s="1" t="s">
        <v>4309</v>
      </c>
      <c r="D924" s="1" t="s">
        <v>4306</v>
      </c>
      <c r="E924" s="1" t="s">
        <v>4307</v>
      </c>
      <c r="F924" s="2">
        <v>57</v>
      </c>
      <c r="G924" s="1" t="s">
        <v>9</v>
      </c>
      <c r="H924" s="1" t="s">
        <v>192</v>
      </c>
      <c r="I924" s="1" t="s">
        <v>193</v>
      </c>
      <c r="J924" s="1" t="s">
        <v>7459</v>
      </c>
      <c r="K924" s="1" t="s">
        <v>7443</v>
      </c>
      <c r="L924" s="1"/>
      <c r="M924">
        <f>VLOOKUP(J924,银行退!A:F,6,FALSE)</f>
        <v>57</v>
      </c>
      <c r="N924" t="e">
        <f>VLOOKUP(J924,银行退!A:I,9,FALSE)</f>
        <v>#N/A</v>
      </c>
    </row>
    <row r="925" spans="1:14" hidden="1">
      <c r="A925" s="1" t="s">
        <v>7460</v>
      </c>
      <c r="B925" s="1">
        <v>1989172</v>
      </c>
      <c r="C925" s="1" t="s">
        <v>4311</v>
      </c>
      <c r="D925" s="1" t="s">
        <v>4312</v>
      </c>
      <c r="E925" s="1" t="s">
        <v>4313</v>
      </c>
      <c r="F925" s="2">
        <v>10000</v>
      </c>
      <c r="G925" s="1" t="s">
        <v>9</v>
      </c>
      <c r="H925" s="1" t="s">
        <v>192</v>
      </c>
      <c r="I925" s="1" t="s">
        <v>193</v>
      </c>
      <c r="J925" s="1" t="s">
        <v>7461</v>
      </c>
      <c r="K925" s="1" t="s">
        <v>7462</v>
      </c>
      <c r="L925" s="1"/>
      <c r="M925">
        <f>VLOOKUP(J925,银行退!A:F,6,FALSE)</f>
        <v>10000</v>
      </c>
      <c r="N925" t="e">
        <f>VLOOKUP(J925,银行退!A:I,9,FALSE)</f>
        <v>#N/A</v>
      </c>
    </row>
    <row r="926" spans="1:14" hidden="1">
      <c r="A926" s="1" t="s">
        <v>7463</v>
      </c>
      <c r="B926" s="1">
        <v>1989224</v>
      </c>
      <c r="C926" s="1" t="s">
        <v>4316</v>
      </c>
      <c r="D926" s="1" t="s">
        <v>4317</v>
      </c>
      <c r="E926" s="1" t="s">
        <v>4318</v>
      </c>
      <c r="F926" s="2">
        <v>790</v>
      </c>
      <c r="G926" s="1" t="s">
        <v>9</v>
      </c>
      <c r="H926" s="1" t="s">
        <v>194</v>
      </c>
      <c r="I926" s="1" t="s">
        <v>194</v>
      </c>
      <c r="J926" s="1" t="s">
        <v>7464</v>
      </c>
      <c r="K926" s="1" t="s">
        <v>1212</v>
      </c>
      <c r="L926" s="1"/>
      <c r="M926">
        <f>VLOOKUP(J926,银行退!A:F,6,FALSE)</f>
        <v>790</v>
      </c>
      <c r="N926" t="str">
        <f>VLOOKUP(J926,银行退!A:I,9,FALSE)</f>
        <v>2017-09-13</v>
      </c>
    </row>
    <row r="927" spans="1:14" hidden="1">
      <c r="A927" s="1" t="s">
        <v>7465</v>
      </c>
      <c r="B927" s="1">
        <v>1989374</v>
      </c>
      <c r="C927" s="1" t="s">
        <v>4320</v>
      </c>
      <c r="D927" s="1" t="s">
        <v>4321</v>
      </c>
      <c r="E927" s="1" t="s">
        <v>4322</v>
      </c>
      <c r="F927" s="2">
        <v>592.57000000000005</v>
      </c>
      <c r="G927" s="1" t="s">
        <v>9</v>
      </c>
      <c r="H927" s="1" t="s">
        <v>192</v>
      </c>
      <c r="I927" s="1" t="s">
        <v>193</v>
      </c>
      <c r="J927" s="1" t="s">
        <v>7466</v>
      </c>
      <c r="K927" s="1" t="s">
        <v>7467</v>
      </c>
      <c r="L927" s="1"/>
      <c r="M927">
        <f>VLOOKUP(J927,银行退!A:F,6,FALSE)</f>
        <v>592.57000000000005</v>
      </c>
      <c r="N927" t="e">
        <f>VLOOKUP(J927,银行退!A:I,9,FALSE)</f>
        <v>#N/A</v>
      </c>
    </row>
    <row r="928" spans="1:14" hidden="1">
      <c r="A928" s="1" t="s">
        <v>7468</v>
      </c>
      <c r="B928" s="1">
        <v>1989586</v>
      </c>
      <c r="C928" s="1" t="s">
        <v>4324</v>
      </c>
      <c r="D928" s="1" t="s">
        <v>4325</v>
      </c>
      <c r="E928" s="1" t="s">
        <v>4326</v>
      </c>
      <c r="F928" s="2">
        <v>1982.5</v>
      </c>
      <c r="G928" s="1" t="s">
        <v>9</v>
      </c>
      <c r="H928" s="1" t="s">
        <v>192</v>
      </c>
      <c r="I928" s="1" t="s">
        <v>193</v>
      </c>
      <c r="J928" s="1" t="s">
        <v>7469</v>
      </c>
      <c r="K928" s="1" t="s">
        <v>7470</v>
      </c>
      <c r="L928" s="1"/>
      <c r="M928">
        <f>VLOOKUP(J928,银行退!A:F,6,FALSE)</f>
        <v>1982.5</v>
      </c>
      <c r="N928" t="e">
        <f>VLOOKUP(J928,银行退!A:I,9,FALSE)</f>
        <v>#N/A</v>
      </c>
    </row>
    <row r="929" spans="1:14" hidden="1">
      <c r="A929" s="1" t="s">
        <v>7471</v>
      </c>
      <c r="B929" s="1">
        <v>1989738</v>
      </c>
      <c r="C929" s="1" t="s">
        <v>4328</v>
      </c>
      <c r="D929" s="1" t="s">
        <v>4329</v>
      </c>
      <c r="E929" s="1" t="s">
        <v>4330</v>
      </c>
      <c r="F929" s="2">
        <v>263.8</v>
      </c>
      <c r="G929" s="1" t="s">
        <v>9</v>
      </c>
      <c r="H929" s="1" t="s">
        <v>194</v>
      </c>
      <c r="I929" s="1" t="s">
        <v>194</v>
      </c>
      <c r="J929" s="1" t="s">
        <v>7472</v>
      </c>
      <c r="K929" s="1" t="s">
        <v>902</v>
      </c>
      <c r="L929" s="1"/>
      <c r="M929">
        <f>VLOOKUP(J929,银行退!A:F,6,FALSE)</f>
        <v>263.8</v>
      </c>
      <c r="N929" t="str">
        <f>VLOOKUP(J929,银行退!A:I,9,FALSE)</f>
        <v>2017-09-15</v>
      </c>
    </row>
    <row r="930" spans="1:14" hidden="1">
      <c r="A930" s="1" t="s">
        <v>7473</v>
      </c>
      <c r="B930" s="1">
        <v>1989774</v>
      </c>
      <c r="C930" s="1" t="s">
        <v>4332</v>
      </c>
      <c r="D930" s="1" t="s">
        <v>4333</v>
      </c>
      <c r="E930" s="1" t="s">
        <v>4334</v>
      </c>
      <c r="F930" s="2">
        <v>487.5</v>
      </c>
      <c r="G930" s="1" t="s">
        <v>9</v>
      </c>
      <c r="H930" s="1" t="s">
        <v>192</v>
      </c>
      <c r="I930" s="1" t="s">
        <v>193</v>
      </c>
      <c r="J930" s="1" t="s">
        <v>7474</v>
      </c>
      <c r="K930" s="1" t="s">
        <v>7475</v>
      </c>
      <c r="L930" s="1"/>
      <c r="M930">
        <f>VLOOKUP(J930,银行退!A:F,6,FALSE)</f>
        <v>487.5</v>
      </c>
      <c r="N930" t="e">
        <f>VLOOKUP(J930,银行退!A:I,9,FALSE)</f>
        <v>#N/A</v>
      </c>
    </row>
    <row r="931" spans="1:14" hidden="1">
      <c r="A931" s="1" t="s">
        <v>7476</v>
      </c>
      <c r="B931" s="1">
        <v>1989876</v>
      </c>
      <c r="C931" s="1" t="s">
        <v>4336</v>
      </c>
      <c r="D931" s="1" t="s">
        <v>4337</v>
      </c>
      <c r="E931" s="1" t="s">
        <v>4338</v>
      </c>
      <c r="F931" s="2">
        <v>2500</v>
      </c>
      <c r="G931" s="1" t="s">
        <v>9</v>
      </c>
      <c r="H931" s="1" t="s">
        <v>192</v>
      </c>
      <c r="I931" s="1" t="s">
        <v>193</v>
      </c>
      <c r="J931" s="1" t="s">
        <v>7477</v>
      </c>
      <c r="K931" s="1" t="s">
        <v>7478</v>
      </c>
      <c r="L931" s="1"/>
      <c r="M931">
        <f>VLOOKUP(J931,银行退!A:F,6,FALSE)</f>
        <v>2500</v>
      </c>
      <c r="N931" t="e">
        <f>VLOOKUP(J931,银行退!A:I,9,FALSE)</f>
        <v>#N/A</v>
      </c>
    </row>
    <row r="932" spans="1:14" hidden="1">
      <c r="A932" s="1" t="s">
        <v>7479</v>
      </c>
      <c r="B932" s="1">
        <v>1989911</v>
      </c>
      <c r="C932" s="1" t="s">
        <v>4340</v>
      </c>
      <c r="D932" s="1" t="s">
        <v>4341</v>
      </c>
      <c r="E932" s="1" t="s">
        <v>4342</v>
      </c>
      <c r="F932" s="2">
        <v>1029.5</v>
      </c>
      <c r="G932" s="1" t="s">
        <v>9</v>
      </c>
      <c r="H932" s="1" t="s">
        <v>192</v>
      </c>
      <c r="I932" s="1" t="s">
        <v>193</v>
      </c>
      <c r="J932" s="1" t="s">
        <v>7480</v>
      </c>
      <c r="K932" s="1" t="s">
        <v>7481</v>
      </c>
      <c r="L932" s="1"/>
      <c r="M932">
        <f>VLOOKUP(J932,银行退!A:F,6,FALSE)</f>
        <v>1029.5</v>
      </c>
      <c r="N932" t="e">
        <f>VLOOKUP(J932,银行退!A:I,9,FALSE)</f>
        <v>#N/A</v>
      </c>
    </row>
    <row r="933" spans="1:14" hidden="1">
      <c r="A933" s="1" t="s">
        <v>7482</v>
      </c>
      <c r="B933" s="1">
        <v>1990158</v>
      </c>
      <c r="C933" s="1" t="s">
        <v>4344</v>
      </c>
      <c r="D933" s="1" t="s">
        <v>4345</v>
      </c>
      <c r="E933" s="1" t="s">
        <v>4346</v>
      </c>
      <c r="F933" s="2">
        <v>4283.72</v>
      </c>
      <c r="G933" s="1" t="s">
        <v>9</v>
      </c>
      <c r="H933" s="1" t="s">
        <v>192</v>
      </c>
      <c r="I933" s="1" t="s">
        <v>193</v>
      </c>
      <c r="J933" s="1" t="s">
        <v>7483</v>
      </c>
      <c r="K933" s="1" t="s">
        <v>7484</v>
      </c>
      <c r="L933" s="1"/>
      <c r="M933">
        <f>VLOOKUP(J933,银行退!A:F,6,FALSE)</f>
        <v>4283.72</v>
      </c>
      <c r="N933" t="e">
        <f>VLOOKUP(J933,银行退!A:I,9,FALSE)</f>
        <v>#N/A</v>
      </c>
    </row>
    <row r="934" spans="1:14" hidden="1">
      <c r="A934" s="1" t="s">
        <v>7485</v>
      </c>
      <c r="B934" s="1">
        <v>1990185</v>
      </c>
      <c r="C934" s="1" t="s">
        <v>4348</v>
      </c>
      <c r="D934" s="1" t="s">
        <v>4349</v>
      </c>
      <c r="E934" s="1" t="s">
        <v>4350</v>
      </c>
      <c r="F934" s="2">
        <v>6000</v>
      </c>
      <c r="G934" s="1" t="s">
        <v>9</v>
      </c>
      <c r="H934" s="1" t="s">
        <v>192</v>
      </c>
      <c r="I934" s="1" t="s">
        <v>193</v>
      </c>
      <c r="J934" s="1" t="s">
        <v>7486</v>
      </c>
      <c r="K934" s="1" t="s">
        <v>7487</v>
      </c>
      <c r="L934" s="1"/>
      <c r="M934">
        <f>VLOOKUP(J934,银行退!A:F,6,FALSE)</f>
        <v>6000</v>
      </c>
      <c r="N934" t="e">
        <f>VLOOKUP(J934,银行退!A:I,9,FALSE)</f>
        <v>#N/A</v>
      </c>
    </row>
    <row r="935" spans="1:14" hidden="1">
      <c r="A935" s="1" t="s">
        <v>7488</v>
      </c>
      <c r="B935" s="1">
        <v>1990297</v>
      </c>
      <c r="C935" s="1" t="s">
        <v>4352</v>
      </c>
      <c r="D935" s="1" t="s">
        <v>4353</v>
      </c>
      <c r="E935" s="1" t="s">
        <v>899</v>
      </c>
      <c r="F935" s="2">
        <v>1</v>
      </c>
      <c r="G935" s="1" t="s">
        <v>9</v>
      </c>
      <c r="H935" s="1" t="s">
        <v>194</v>
      </c>
      <c r="I935" s="1" t="s">
        <v>194</v>
      </c>
      <c r="J935" s="1" t="s">
        <v>7489</v>
      </c>
      <c r="K935" s="1" t="s">
        <v>898</v>
      </c>
      <c r="L935" s="1"/>
      <c r="M935">
        <f>VLOOKUP(J935,银行退!A:F,6,FALSE)</f>
        <v>1</v>
      </c>
      <c r="N935" t="str">
        <f>VLOOKUP(J935,银行退!A:I,9,FALSE)</f>
        <v>2017-09-15</v>
      </c>
    </row>
    <row r="936" spans="1:14" hidden="1">
      <c r="A936" s="1" t="s">
        <v>7490</v>
      </c>
      <c r="B936" s="1">
        <v>1990328</v>
      </c>
      <c r="C936" s="1" t="s">
        <v>4355</v>
      </c>
      <c r="D936" s="1" t="s">
        <v>4353</v>
      </c>
      <c r="E936" s="1" t="s">
        <v>899</v>
      </c>
      <c r="F936" s="2">
        <v>1</v>
      </c>
      <c r="G936" s="1" t="s">
        <v>9</v>
      </c>
      <c r="H936" s="1" t="s">
        <v>192</v>
      </c>
      <c r="I936" s="1" t="s">
        <v>193</v>
      </c>
      <c r="J936" s="1" t="s">
        <v>7491</v>
      </c>
      <c r="K936" s="1" t="s">
        <v>898</v>
      </c>
      <c r="L936" s="1"/>
      <c r="M936" t="str">
        <f>VLOOKUP(J936,银行退!A:F,6,FALSE)</f>
        <v>1.0</v>
      </c>
      <c r="N936" t="e">
        <f>VLOOKUP(J936,银行退!A:I,9,FALSE)</f>
        <v>#N/A</v>
      </c>
    </row>
    <row r="937" spans="1:14" hidden="1">
      <c r="A937" s="1" t="s">
        <v>7492</v>
      </c>
      <c r="B937" s="1">
        <v>1990408</v>
      </c>
      <c r="C937" s="1" t="s">
        <v>4357</v>
      </c>
      <c r="D937" s="1" t="s">
        <v>4358</v>
      </c>
      <c r="E937" s="1" t="s">
        <v>4359</v>
      </c>
      <c r="F937" s="2">
        <v>8598</v>
      </c>
      <c r="G937" s="1" t="s">
        <v>9</v>
      </c>
      <c r="H937" s="1" t="s">
        <v>192</v>
      </c>
      <c r="I937" s="1" t="s">
        <v>193</v>
      </c>
      <c r="J937" s="1" t="s">
        <v>7493</v>
      </c>
      <c r="K937" s="1" t="s">
        <v>7494</v>
      </c>
      <c r="L937" s="1"/>
      <c r="M937">
        <f>VLOOKUP(J937,银行退!A:F,6,FALSE)</f>
        <v>8598</v>
      </c>
      <c r="N937" t="e">
        <f>VLOOKUP(J937,银行退!A:I,9,FALSE)</f>
        <v>#N/A</v>
      </c>
    </row>
    <row r="938" spans="1:14" hidden="1">
      <c r="A938" s="1" t="s">
        <v>7495</v>
      </c>
      <c r="B938" s="1">
        <v>1990472</v>
      </c>
      <c r="C938" s="1" t="s">
        <v>4361</v>
      </c>
      <c r="D938" s="1" t="s">
        <v>4362</v>
      </c>
      <c r="E938" s="1" t="s">
        <v>4363</v>
      </c>
      <c r="F938" s="2">
        <v>338.05</v>
      </c>
      <c r="G938" s="1" t="s">
        <v>9</v>
      </c>
      <c r="H938" s="1" t="s">
        <v>192</v>
      </c>
      <c r="I938" s="1" t="s">
        <v>193</v>
      </c>
      <c r="J938" s="1" t="s">
        <v>7496</v>
      </c>
      <c r="K938" s="1" t="s">
        <v>7497</v>
      </c>
      <c r="L938" s="1"/>
      <c r="M938">
        <f>VLOOKUP(J938,银行退!A:F,6,FALSE)</f>
        <v>338.05</v>
      </c>
      <c r="N938" t="e">
        <f>VLOOKUP(J938,银行退!A:I,9,FALSE)</f>
        <v>#N/A</v>
      </c>
    </row>
    <row r="939" spans="1:14" hidden="1">
      <c r="A939" s="1" t="s">
        <v>7498</v>
      </c>
      <c r="B939" s="1">
        <v>1990550</v>
      </c>
      <c r="C939" s="1" t="s">
        <v>4365</v>
      </c>
      <c r="D939" s="1" t="s">
        <v>4366</v>
      </c>
      <c r="E939" s="1" t="s">
        <v>4367</v>
      </c>
      <c r="F939" s="2">
        <v>2335</v>
      </c>
      <c r="G939" s="1" t="s">
        <v>9</v>
      </c>
      <c r="H939" s="1" t="s">
        <v>192</v>
      </c>
      <c r="I939" s="1" t="s">
        <v>193</v>
      </c>
      <c r="J939" s="1" t="s">
        <v>7499</v>
      </c>
      <c r="K939" s="1" t="s">
        <v>7500</v>
      </c>
      <c r="L939" s="1"/>
      <c r="M939">
        <f>VLOOKUP(J939,银行退!A:F,6,FALSE)</f>
        <v>2335</v>
      </c>
      <c r="N939" t="e">
        <f>VLOOKUP(J939,银行退!A:I,9,FALSE)</f>
        <v>#N/A</v>
      </c>
    </row>
    <row r="940" spans="1:14" hidden="1">
      <c r="A940" s="1" t="s">
        <v>7501</v>
      </c>
      <c r="B940" s="1">
        <v>1990703</v>
      </c>
      <c r="C940" s="1" t="s">
        <v>4369</v>
      </c>
      <c r="D940" s="1" t="s">
        <v>4370</v>
      </c>
      <c r="E940" s="1" t="s">
        <v>4371</v>
      </c>
      <c r="F940" s="2">
        <v>3021.74</v>
      </c>
      <c r="G940" s="1" t="s">
        <v>9</v>
      </c>
      <c r="H940" s="1" t="s">
        <v>192</v>
      </c>
      <c r="I940" s="1" t="s">
        <v>193</v>
      </c>
      <c r="J940" s="1" t="s">
        <v>7502</v>
      </c>
      <c r="K940" s="1" t="s">
        <v>7503</v>
      </c>
      <c r="L940" s="1"/>
      <c r="M940">
        <f>VLOOKUP(J940,银行退!A:F,6,FALSE)</f>
        <v>3021.74</v>
      </c>
      <c r="N940" t="e">
        <f>VLOOKUP(J940,银行退!A:I,9,FALSE)</f>
        <v>#N/A</v>
      </c>
    </row>
    <row r="941" spans="1:14" hidden="1">
      <c r="A941" s="1" t="s">
        <v>7504</v>
      </c>
      <c r="B941" s="1">
        <v>1991013</v>
      </c>
      <c r="C941" s="1" t="s">
        <v>4373</v>
      </c>
      <c r="D941" s="1" t="s">
        <v>4374</v>
      </c>
      <c r="E941" s="1" t="s">
        <v>4375</v>
      </c>
      <c r="F941" s="2">
        <v>8134.71</v>
      </c>
      <c r="G941" s="1" t="s">
        <v>9</v>
      </c>
      <c r="H941" s="1" t="s">
        <v>192</v>
      </c>
      <c r="I941" s="1" t="s">
        <v>193</v>
      </c>
      <c r="J941" s="1" t="s">
        <v>7505</v>
      </c>
      <c r="K941" s="1" t="s">
        <v>7506</v>
      </c>
      <c r="L941" s="1"/>
      <c r="M941">
        <f>VLOOKUP(J941,银行退!A:F,6,FALSE)</f>
        <v>8134.71</v>
      </c>
      <c r="N941" t="e">
        <f>VLOOKUP(J941,银行退!A:I,9,FALSE)</f>
        <v>#N/A</v>
      </c>
    </row>
    <row r="942" spans="1:14" hidden="1">
      <c r="A942" s="1" t="s">
        <v>7507</v>
      </c>
      <c r="B942" s="1">
        <v>1991378</v>
      </c>
      <c r="C942" s="1" t="s">
        <v>4377</v>
      </c>
      <c r="D942" s="1" t="s">
        <v>4378</v>
      </c>
      <c r="E942" s="1" t="s">
        <v>4379</v>
      </c>
      <c r="F942" s="2">
        <v>2100</v>
      </c>
      <c r="G942" s="1" t="s">
        <v>9</v>
      </c>
      <c r="H942" s="1" t="s">
        <v>192</v>
      </c>
      <c r="I942" s="1" t="s">
        <v>193</v>
      </c>
      <c r="J942" s="1" t="s">
        <v>7508</v>
      </c>
      <c r="K942" s="1" t="s">
        <v>7509</v>
      </c>
      <c r="L942" s="1"/>
      <c r="M942">
        <f>VLOOKUP(J942,银行退!A:F,6,FALSE)</f>
        <v>2100</v>
      </c>
      <c r="N942" t="e">
        <f>VLOOKUP(J942,银行退!A:I,9,FALSE)</f>
        <v>#N/A</v>
      </c>
    </row>
    <row r="943" spans="1:14" hidden="1">
      <c r="A943" s="1" t="s">
        <v>7510</v>
      </c>
      <c r="B943" s="1">
        <v>1991761</v>
      </c>
      <c r="C943" s="1" t="s">
        <v>4381</v>
      </c>
      <c r="D943" s="1" t="s">
        <v>4382</v>
      </c>
      <c r="E943" s="1" t="s">
        <v>4383</v>
      </c>
      <c r="F943" s="2">
        <v>1.58</v>
      </c>
      <c r="G943" s="1" t="s">
        <v>9</v>
      </c>
      <c r="H943" s="1" t="s">
        <v>192</v>
      </c>
      <c r="I943" s="1" t="s">
        <v>193</v>
      </c>
      <c r="J943" s="1" t="s">
        <v>7511</v>
      </c>
      <c r="K943" s="1" t="s">
        <v>7512</v>
      </c>
      <c r="L943" s="1"/>
      <c r="M943">
        <f>VLOOKUP(J943,银行退!A:F,6,FALSE)</f>
        <v>1.58</v>
      </c>
      <c r="N943" t="e">
        <f>VLOOKUP(J943,银行退!A:I,9,FALSE)</f>
        <v>#N/A</v>
      </c>
    </row>
    <row r="944" spans="1:14" hidden="1">
      <c r="A944" s="1" t="s">
        <v>7513</v>
      </c>
      <c r="B944" s="1">
        <v>1992103</v>
      </c>
      <c r="C944" s="1" t="s">
        <v>4385</v>
      </c>
      <c r="D944" s="1" t="s">
        <v>4386</v>
      </c>
      <c r="E944" s="1" t="s">
        <v>4387</v>
      </c>
      <c r="F944" s="2">
        <v>237.05</v>
      </c>
      <c r="G944" s="1" t="s">
        <v>9</v>
      </c>
      <c r="H944" s="1" t="s">
        <v>192</v>
      </c>
      <c r="I944" s="1" t="s">
        <v>193</v>
      </c>
      <c r="J944" s="1" t="s">
        <v>7514</v>
      </c>
      <c r="K944" s="1" t="s">
        <v>7515</v>
      </c>
      <c r="L944" s="1"/>
      <c r="M944">
        <f>VLOOKUP(J944,银行退!A:F,6,FALSE)</f>
        <v>237.05</v>
      </c>
      <c r="N944" t="e">
        <f>VLOOKUP(J944,银行退!A:I,9,FALSE)</f>
        <v>#N/A</v>
      </c>
    </row>
    <row r="945" spans="1:14" hidden="1">
      <c r="A945" s="1" t="s">
        <v>7516</v>
      </c>
      <c r="B945" s="1">
        <v>1993414</v>
      </c>
      <c r="C945" s="1" t="s">
        <v>4389</v>
      </c>
      <c r="D945" s="1" t="s">
        <v>4390</v>
      </c>
      <c r="E945" s="1" t="s">
        <v>4391</v>
      </c>
      <c r="F945" s="2">
        <v>1950</v>
      </c>
      <c r="G945" s="1" t="s">
        <v>9</v>
      </c>
      <c r="H945" s="1" t="s">
        <v>192</v>
      </c>
      <c r="I945" s="1" t="s">
        <v>193</v>
      </c>
      <c r="J945" s="1" t="s">
        <v>7517</v>
      </c>
      <c r="K945" s="1" t="s">
        <v>7518</v>
      </c>
      <c r="L945" s="1"/>
      <c r="M945">
        <f>VLOOKUP(J945,银行退!A:F,6,FALSE)</f>
        <v>1950</v>
      </c>
      <c r="N945" t="e">
        <f>VLOOKUP(J945,银行退!A:I,9,FALSE)</f>
        <v>#N/A</v>
      </c>
    </row>
    <row r="946" spans="1:14" hidden="1">
      <c r="A946" s="1" t="s">
        <v>7519</v>
      </c>
      <c r="B946" s="1">
        <v>1993863</v>
      </c>
      <c r="C946" s="1" t="s">
        <v>4393</v>
      </c>
      <c r="D946" s="1" t="s">
        <v>4394</v>
      </c>
      <c r="E946" s="1" t="s">
        <v>891</v>
      </c>
      <c r="F946" s="2">
        <v>3546.73</v>
      </c>
      <c r="G946" s="1" t="s">
        <v>9</v>
      </c>
      <c r="H946" s="1" t="s">
        <v>194</v>
      </c>
      <c r="I946" s="1" t="s">
        <v>194</v>
      </c>
      <c r="J946" s="1" t="s">
        <v>7520</v>
      </c>
      <c r="K946" s="1" t="s">
        <v>890</v>
      </c>
      <c r="L946" s="1"/>
      <c r="M946">
        <f>VLOOKUP(J946,银行退!A:F,6,FALSE)</f>
        <v>3546.73</v>
      </c>
      <c r="N946" t="str">
        <f>VLOOKUP(J946,银行退!A:I,9,FALSE)</f>
        <v>2017-09-15</v>
      </c>
    </row>
    <row r="947" spans="1:14" hidden="1">
      <c r="A947" s="1" t="s">
        <v>7521</v>
      </c>
      <c r="B947" s="1">
        <v>1994026</v>
      </c>
      <c r="C947" s="1" t="s">
        <v>4396</v>
      </c>
      <c r="D947" s="1" t="s">
        <v>4397</v>
      </c>
      <c r="E947" s="1" t="s">
        <v>260</v>
      </c>
      <c r="F947" s="2">
        <v>3000</v>
      </c>
      <c r="G947" s="1" t="s">
        <v>9</v>
      </c>
      <c r="H947" s="1" t="s">
        <v>192</v>
      </c>
      <c r="I947" s="1" t="s">
        <v>193</v>
      </c>
      <c r="J947" s="1" t="s">
        <v>7522</v>
      </c>
      <c r="K947" s="1" t="s">
        <v>7523</v>
      </c>
      <c r="L947" s="1"/>
      <c r="M947">
        <f>VLOOKUP(J947,银行退!A:F,6,FALSE)</f>
        <v>3000</v>
      </c>
      <c r="N947" t="e">
        <f>VLOOKUP(J947,银行退!A:I,9,FALSE)</f>
        <v>#N/A</v>
      </c>
    </row>
    <row r="948" spans="1:14" hidden="1">
      <c r="A948" s="1" t="s">
        <v>7524</v>
      </c>
      <c r="B948" s="1">
        <v>1994454</v>
      </c>
      <c r="C948" s="1" t="s">
        <v>4399</v>
      </c>
      <c r="D948" s="1" t="s">
        <v>4400</v>
      </c>
      <c r="E948" s="1" t="s">
        <v>4401</v>
      </c>
      <c r="F948" s="2">
        <v>900</v>
      </c>
      <c r="G948" s="1" t="s">
        <v>9</v>
      </c>
      <c r="H948" s="1" t="s">
        <v>192</v>
      </c>
      <c r="I948" s="1" t="s">
        <v>193</v>
      </c>
      <c r="J948" s="1" t="s">
        <v>7525</v>
      </c>
      <c r="K948" s="1" t="s">
        <v>7526</v>
      </c>
      <c r="L948" s="1"/>
      <c r="M948">
        <f>VLOOKUP(J948,银行退!A:F,6,FALSE)</f>
        <v>900</v>
      </c>
      <c r="N948" t="e">
        <f>VLOOKUP(J948,银行退!A:I,9,FALSE)</f>
        <v>#N/A</v>
      </c>
    </row>
    <row r="949" spans="1:14" hidden="1">
      <c r="A949" s="1" t="s">
        <v>7527</v>
      </c>
      <c r="B949" s="1">
        <v>1994907</v>
      </c>
      <c r="C949" s="1" t="s">
        <v>4403</v>
      </c>
      <c r="D949" s="1" t="s">
        <v>4404</v>
      </c>
      <c r="E949" s="1" t="s">
        <v>887</v>
      </c>
      <c r="F949" s="2">
        <v>500</v>
      </c>
      <c r="G949" s="1" t="s">
        <v>9</v>
      </c>
      <c r="H949" s="1" t="s">
        <v>194</v>
      </c>
      <c r="I949" s="1" t="s">
        <v>194</v>
      </c>
      <c r="J949" s="1" t="s">
        <v>7528</v>
      </c>
      <c r="K949" s="1" t="s">
        <v>886</v>
      </c>
      <c r="L949" s="1"/>
      <c r="M949">
        <f>VLOOKUP(J949,银行退!A:F,6,FALSE)</f>
        <v>500</v>
      </c>
      <c r="N949" t="str">
        <f>VLOOKUP(J949,银行退!A:I,9,FALSE)</f>
        <v>2017-09-15</v>
      </c>
    </row>
    <row r="950" spans="1:14" hidden="1">
      <c r="A950" s="1" t="s">
        <v>7529</v>
      </c>
      <c r="B950" s="1">
        <v>1994941</v>
      </c>
      <c r="C950" s="1" t="s">
        <v>4406</v>
      </c>
      <c r="D950" s="1" t="s">
        <v>4407</v>
      </c>
      <c r="E950" s="1" t="s">
        <v>4408</v>
      </c>
      <c r="F950" s="2">
        <v>450</v>
      </c>
      <c r="G950" s="1" t="s">
        <v>9</v>
      </c>
      <c r="H950" s="1" t="s">
        <v>192</v>
      </c>
      <c r="I950" s="1" t="s">
        <v>193</v>
      </c>
      <c r="J950" s="1" t="s">
        <v>7530</v>
      </c>
      <c r="K950" s="1" t="s">
        <v>7531</v>
      </c>
      <c r="L950" s="1"/>
      <c r="M950">
        <f>VLOOKUP(J950,银行退!A:F,6,FALSE)</f>
        <v>450</v>
      </c>
      <c r="N950" t="e">
        <f>VLOOKUP(J950,银行退!A:I,9,FALSE)</f>
        <v>#N/A</v>
      </c>
    </row>
    <row r="951" spans="1:14" hidden="1">
      <c r="A951" s="1" t="s">
        <v>7532</v>
      </c>
      <c r="B951" s="1">
        <v>1994951</v>
      </c>
      <c r="C951" s="1" t="s">
        <v>4410</v>
      </c>
      <c r="D951" s="1" t="s">
        <v>4411</v>
      </c>
      <c r="E951" s="1" t="s">
        <v>4412</v>
      </c>
      <c r="F951" s="2">
        <v>391.22</v>
      </c>
      <c r="G951" s="1" t="s">
        <v>9</v>
      </c>
      <c r="H951" s="1" t="s">
        <v>192</v>
      </c>
      <c r="I951" s="1" t="s">
        <v>193</v>
      </c>
      <c r="J951" s="1" t="s">
        <v>7533</v>
      </c>
      <c r="K951" s="1" t="s">
        <v>7534</v>
      </c>
      <c r="L951" s="1"/>
      <c r="M951">
        <f>VLOOKUP(J951,银行退!A:F,6,FALSE)</f>
        <v>391.22</v>
      </c>
      <c r="N951" t="e">
        <f>VLOOKUP(J951,银行退!A:I,9,FALSE)</f>
        <v>#N/A</v>
      </c>
    </row>
    <row r="952" spans="1:14" hidden="1">
      <c r="A952" s="1" t="s">
        <v>7535</v>
      </c>
      <c r="B952" s="1">
        <v>1995029</v>
      </c>
      <c r="C952" s="1" t="s">
        <v>4414</v>
      </c>
      <c r="D952" s="1" t="s">
        <v>4407</v>
      </c>
      <c r="E952" s="1" t="s">
        <v>4408</v>
      </c>
      <c r="F952" s="2">
        <v>40</v>
      </c>
      <c r="G952" s="1" t="s">
        <v>9</v>
      </c>
      <c r="H952" s="1" t="s">
        <v>192</v>
      </c>
      <c r="I952" s="1" t="s">
        <v>193</v>
      </c>
      <c r="J952" s="1" t="s">
        <v>7536</v>
      </c>
      <c r="K952" s="1" t="s">
        <v>7531</v>
      </c>
      <c r="L952" s="1"/>
      <c r="M952">
        <f>VLOOKUP(J952,银行退!A:F,6,FALSE)</f>
        <v>40</v>
      </c>
      <c r="N952" t="e">
        <f>VLOOKUP(J952,银行退!A:I,9,FALSE)</f>
        <v>#N/A</v>
      </c>
    </row>
    <row r="953" spans="1:14" hidden="1">
      <c r="A953" s="1" t="s">
        <v>7537</v>
      </c>
      <c r="B953" s="1">
        <v>1995164</v>
      </c>
      <c r="C953" s="1" t="s">
        <v>4416</v>
      </c>
      <c r="D953" s="1" t="s">
        <v>4417</v>
      </c>
      <c r="E953" s="1" t="s">
        <v>4418</v>
      </c>
      <c r="F953" s="2">
        <v>12.72</v>
      </c>
      <c r="G953" s="1" t="s">
        <v>9</v>
      </c>
      <c r="H953" s="1" t="s">
        <v>192</v>
      </c>
      <c r="I953" s="1" t="s">
        <v>193</v>
      </c>
      <c r="J953" s="1" t="s">
        <v>7538</v>
      </c>
      <c r="K953" s="1" t="s">
        <v>7539</v>
      </c>
      <c r="L953" s="1"/>
      <c r="M953">
        <f>VLOOKUP(J953,银行退!A:F,6,FALSE)</f>
        <v>12.72</v>
      </c>
      <c r="N953" t="e">
        <f>VLOOKUP(J953,银行退!A:I,9,FALSE)</f>
        <v>#N/A</v>
      </c>
    </row>
    <row r="954" spans="1:14" hidden="1">
      <c r="A954" s="1" t="s">
        <v>7540</v>
      </c>
      <c r="B954" s="1">
        <v>1995254</v>
      </c>
      <c r="C954" s="1" t="s">
        <v>4420</v>
      </c>
      <c r="D954" s="1" t="s">
        <v>4421</v>
      </c>
      <c r="E954" s="1" t="s">
        <v>4422</v>
      </c>
      <c r="F954" s="2">
        <v>420</v>
      </c>
      <c r="G954" s="1" t="s">
        <v>9</v>
      </c>
      <c r="H954" s="1" t="s">
        <v>192</v>
      </c>
      <c r="I954" s="1" t="s">
        <v>193</v>
      </c>
      <c r="J954" s="1" t="s">
        <v>7541</v>
      </c>
      <c r="K954" s="1" t="s">
        <v>7542</v>
      </c>
      <c r="L954" s="1"/>
      <c r="M954">
        <f>VLOOKUP(J954,银行退!A:F,6,FALSE)</f>
        <v>420</v>
      </c>
      <c r="N954" t="e">
        <f>VLOOKUP(J954,银行退!A:I,9,FALSE)</f>
        <v>#N/A</v>
      </c>
    </row>
    <row r="955" spans="1:14" hidden="1">
      <c r="A955" s="1" t="s">
        <v>7543</v>
      </c>
      <c r="B955" s="1">
        <v>1995297</v>
      </c>
      <c r="C955" s="1" t="s">
        <v>4424</v>
      </c>
      <c r="D955" s="1" t="s">
        <v>4425</v>
      </c>
      <c r="E955" s="1" t="s">
        <v>4426</v>
      </c>
      <c r="F955" s="2">
        <v>12.72</v>
      </c>
      <c r="G955" s="1" t="s">
        <v>9</v>
      </c>
      <c r="H955" s="1" t="s">
        <v>192</v>
      </c>
      <c r="I955" s="1" t="s">
        <v>193</v>
      </c>
      <c r="J955" s="1" t="s">
        <v>7544</v>
      </c>
      <c r="K955" s="1" t="s">
        <v>7539</v>
      </c>
      <c r="L955" s="1"/>
      <c r="M955">
        <f>VLOOKUP(J955,银行退!A:F,6,FALSE)</f>
        <v>12.72</v>
      </c>
      <c r="N955" t="e">
        <f>VLOOKUP(J955,银行退!A:I,9,FALSE)</f>
        <v>#N/A</v>
      </c>
    </row>
    <row r="956" spans="1:14" hidden="1">
      <c r="A956" s="1" t="s">
        <v>7545</v>
      </c>
      <c r="B956" s="1">
        <v>1995339</v>
      </c>
      <c r="C956" s="1" t="s">
        <v>4428</v>
      </c>
      <c r="D956" s="1" t="s">
        <v>4400</v>
      </c>
      <c r="E956" s="1" t="s">
        <v>4401</v>
      </c>
      <c r="F956" s="2">
        <v>282.5</v>
      </c>
      <c r="G956" s="1" t="s">
        <v>9</v>
      </c>
      <c r="H956" s="1" t="s">
        <v>192</v>
      </c>
      <c r="I956" s="1" t="s">
        <v>193</v>
      </c>
      <c r="J956" s="1" t="s">
        <v>7546</v>
      </c>
      <c r="K956" s="1" t="s">
        <v>7526</v>
      </c>
      <c r="L956" s="1"/>
      <c r="M956">
        <f>VLOOKUP(J956,银行退!A:F,6,FALSE)</f>
        <v>282.5</v>
      </c>
      <c r="N956" t="e">
        <f>VLOOKUP(J956,银行退!A:I,9,FALSE)</f>
        <v>#N/A</v>
      </c>
    </row>
    <row r="957" spans="1:14" hidden="1">
      <c r="A957" s="1" t="s">
        <v>7547</v>
      </c>
      <c r="B957" s="1">
        <v>1995593</v>
      </c>
      <c r="C957" s="1" t="s">
        <v>4430</v>
      </c>
      <c r="D957" s="1" t="s">
        <v>4431</v>
      </c>
      <c r="E957" s="1" t="s">
        <v>4432</v>
      </c>
      <c r="F957" s="2">
        <v>5770.51</v>
      </c>
      <c r="G957" s="1" t="s">
        <v>9</v>
      </c>
      <c r="H957" s="1" t="s">
        <v>192</v>
      </c>
      <c r="I957" s="1" t="s">
        <v>193</v>
      </c>
      <c r="J957" s="1" t="s">
        <v>7548</v>
      </c>
      <c r="K957" s="1" t="s">
        <v>7549</v>
      </c>
      <c r="L957" s="1"/>
      <c r="M957">
        <f>VLOOKUP(J957,银行退!A:F,6,FALSE)</f>
        <v>5770.51</v>
      </c>
      <c r="N957" t="e">
        <f>VLOOKUP(J957,银行退!A:I,9,FALSE)</f>
        <v>#N/A</v>
      </c>
    </row>
    <row r="958" spans="1:14" hidden="1">
      <c r="A958" s="1" t="s">
        <v>7550</v>
      </c>
      <c r="B958" s="1">
        <v>1995634</v>
      </c>
      <c r="C958" s="1" t="s">
        <v>4434</v>
      </c>
      <c r="D958" s="1" t="s">
        <v>4435</v>
      </c>
      <c r="E958" s="1" t="s">
        <v>4436</v>
      </c>
      <c r="F958" s="2">
        <v>90</v>
      </c>
      <c r="G958" s="1" t="s">
        <v>9</v>
      </c>
      <c r="H958" s="1" t="s">
        <v>192</v>
      </c>
      <c r="I958" s="1" t="s">
        <v>193</v>
      </c>
      <c r="J958" s="1" t="s">
        <v>7551</v>
      </c>
      <c r="K958" s="1" t="s">
        <v>7552</v>
      </c>
      <c r="L958" s="1"/>
      <c r="M958">
        <f>VLOOKUP(J958,银行退!A:F,6,FALSE)</f>
        <v>90</v>
      </c>
      <c r="N958" t="e">
        <f>VLOOKUP(J958,银行退!A:I,9,FALSE)</f>
        <v>#N/A</v>
      </c>
    </row>
    <row r="959" spans="1:14" hidden="1">
      <c r="A959" s="1" t="s">
        <v>7553</v>
      </c>
      <c r="B959" s="1">
        <v>1995857</v>
      </c>
      <c r="C959" s="1" t="s">
        <v>4438</v>
      </c>
      <c r="D959" s="1" t="s">
        <v>4439</v>
      </c>
      <c r="E959" s="1" t="s">
        <v>4440</v>
      </c>
      <c r="F959" s="2">
        <v>500</v>
      </c>
      <c r="G959" s="1" t="s">
        <v>9</v>
      </c>
      <c r="H959" s="1" t="s">
        <v>192</v>
      </c>
      <c r="I959" s="1" t="s">
        <v>193</v>
      </c>
      <c r="J959" s="1" t="s">
        <v>7554</v>
      </c>
      <c r="K959" s="1" t="s">
        <v>7555</v>
      </c>
      <c r="L959" s="1"/>
      <c r="M959">
        <f>VLOOKUP(J959,银行退!A:F,6,FALSE)</f>
        <v>500</v>
      </c>
      <c r="N959" t="e">
        <f>VLOOKUP(J959,银行退!A:I,9,FALSE)</f>
        <v>#N/A</v>
      </c>
    </row>
    <row r="960" spans="1:14" hidden="1">
      <c r="A960" s="1" t="s">
        <v>7556</v>
      </c>
      <c r="B960" s="1">
        <v>1996361</v>
      </c>
      <c r="C960" s="1" t="s">
        <v>4442</v>
      </c>
      <c r="D960" s="1" t="s">
        <v>4443</v>
      </c>
      <c r="E960" s="1" t="s">
        <v>4444</v>
      </c>
      <c r="F960" s="2">
        <v>1500</v>
      </c>
      <c r="G960" s="1" t="s">
        <v>9</v>
      </c>
      <c r="H960" s="1" t="s">
        <v>192</v>
      </c>
      <c r="I960" s="1" t="s">
        <v>193</v>
      </c>
      <c r="J960" s="1" t="s">
        <v>7557</v>
      </c>
      <c r="K960" s="1" t="s">
        <v>7558</v>
      </c>
      <c r="L960" s="1"/>
      <c r="M960">
        <f>VLOOKUP(J960,银行退!A:F,6,FALSE)</f>
        <v>1500</v>
      </c>
      <c r="N960" t="e">
        <f>VLOOKUP(J960,银行退!A:I,9,FALSE)</f>
        <v>#N/A</v>
      </c>
    </row>
    <row r="961" spans="1:14" hidden="1">
      <c r="A961" s="1" t="s">
        <v>7559</v>
      </c>
      <c r="B961" s="1">
        <v>1996997</v>
      </c>
      <c r="C961" s="1" t="s">
        <v>4446</v>
      </c>
      <c r="D961" s="1" t="s">
        <v>4447</v>
      </c>
      <c r="E961" s="1" t="s">
        <v>4448</v>
      </c>
      <c r="F961" s="2">
        <v>193.85</v>
      </c>
      <c r="G961" s="1" t="s">
        <v>9</v>
      </c>
      <c r="H961" s="1" t="s">
        <v>192</v>
      </c>
      <c r="I961" s="1" t="s">
        <v>193</v>
      </c>
      <c r="J961" s="1" t="s">
        <v>7560</v>
      </c>
      <c r="K961" s="1" t="s">
        <v>7561</v>
      </c>
      <c r="L961" s="1"/>
      <c r="M961">
        <f>VLOOKUP(J961,银行退!A:F,6,FALSE)</f>
        <v>193.85</v>
      </c>
      <c r="N961" t="e">
        <f>VLOOKUP(J961,银行退!A:I,9,FALSE)</f>
        <v>#N/A</v>
      </c>
    </row>
    <row r="962" spans="1:14" hidden="1">
      <c r="A962" s="1" t="s">
        <v>7562</v>
      </c>
      <c r="B962" s="1">
        <v>1997290</v>
      </c>
      <c r="C962" s="1" t="s">
        <v>4450</v>
      </c>
      <c r="D962" s="1" t="s">
        <v>4451</v>
      </c>
      <c r="E962" s="1" t="s">
        <v>4452</v>
      </c>
      <c r="F962" s="2">
        <v>355.72</v>
      </c>
      <c r="G962" s="1" t="s">
        <v>9</v>
      </c>
      <c r="H962" s="1" t="s">
        <v>192</v>
      </c>
      <c r="I962" s="1" t="s">
        <v>193</v>
      </c>
      <c r="J962" s="1" t="s">
        <v>7563</v>
      </c>
      <c r="K962" s="1" t="s">
        <v>7564</v>
      </c>
      <c r="L962" s="1"/>
      <c r="M962">
        <f>VLOOKUP(J962,银行退!A:F,6,FALSE)</f>
        <v>355.72</v>
      </c>
      <c r="N962" t="e">
        <f>VLOOKUP(J962,银行退!A:I,9,FALSE)</f>
        <v>#N/A</v>
      </c>
    </row>
    <row r="963" spans="1:14" hidden="1">
      <c r="A963" s="1" t="s">
        <v>7565</v>
      </c>
      <c r="B963" s="1">
        <v>1997322</v>
      </c>
      <c r="C963" s="1" t="s">
        <v>4454</v>
      </c>
      <c r="D963" s="1" t="s">
        <v>4455</v>
      </c>
      <c r="E963" s="1" t="s">
        <v>4456</v>
      </c>
      <c r="F963" s="2">
        <v>348</v>
      </c>
      <c r="G963" s="1" t="s">
        <v>9</v>
      </c>
      <c r="H963" s="1" t="s">
        <v>192</v>
      </c>
      <c r="I963" s="1" t="s">
        <v>193</v>
      </c>
      <c r="J963" s="1" t="s">
        <v>7566</v>
      </c>
      <c r="K963" s="1" t="s">
        <v>7567</v>
      </c>
      <c r="L963" s="1"/>
      <c r="M963">
        <f>VLOOKUP(J963,银行退!A:F,6,FALSE)</f>
        <v>348</v>
      </c>
      <c r="N963" t="e">
        <f>VLOOKUP(J963,银行退!A:I,9,FALSE)</f>
        <v>#N/A</v>
      </c>
    </row>
    <row r="964" spans="1:14" hidden="1">
      <c r="A964" s="1" t="s">
        <v>7568</v>
      </c>
      <c r="B964" s="1">
        <v>1997421</v>
      </c>
      <c r="C964" s="1" t="s">
        <v>4458</v>
      </c>
      <c r="D964" s="1" t="s">
        <v>4459</v>
      </c>
      <c r="E964" s="1" t="s">
        <v>4460</v>
      </c>
      <c r="F964" s="2">
        <v>6816</v>
      </c>
      <c r="G964" s="1" t="s">
        <v>9</v>
      </c>
      <c r="H964" s="1" t="s">
        <v>192</v>
      </c>
      <c r="I964" s="1" t="s">
        <v>193</v>
      </c>
      <c r="J964" s="1" t="s">
        <v>7569</v>
      </c>
      <c r="K964" s="1" t="s">
        <v>7561</v>
      </c>
      <c r="L964" s="1"/>
      <c r="M964">
        <f>VLOOKUP(J964,银行退!A:F,6,FALSE)</f>
        <v>6816</v>
      </c>
      <c r="N964" t="e">
        <f>VLOOKUP(J964,银行退!A:I,9,FALSE)</f>
        <v>#N/A</v>
      </c>
    </row>
    <row r="965" spans="1:14" hidden="1">
      <c r="A965" s="1" t="s">
        <v>7570</v>
      </c>
      <c r="B965" s="1">
        <v>1997468</v>
      </c>
      <c r="C965" s="1" t="s">
        <v>4462</v>
      </c>
      <c r="D965" s="1" t="s">
        <v>4463</v>
      </c>
      <c r="E965" s="1" t="s">
        <v>4464</v>
      </c>
      <c r="F965" s="2">
        <v>400</v>
      </c>
      <c r="G965" s="1" t="s">
        <v>9</v>
      </c>
      <c r="H965" s="1" t="s">
        <v>192</v>
      </c>
      <c r="I965" s="1" t="s">
        <v>193</v>
      </c>
      <c r="J965" s="1" t="s">
        <v>7571</v>
      </c>
      <c r="K965" s="1" t="s">
        <v>7572</v>
      </c>
      <c r="L965" s="1"/>
      <c r="M965">
        <f>VLOOKUP(J965,银行退!A:F,6,FALSE)</f>
        <v>400</v>
      </c>
      <c r="N965" t="e">
        <f>VLOOKUP(J965,银行退!A:I,9,FALSE)</f>
        <v>#N/A</v>
      </c>
    </row>
    <row r="966" spans="1:14" hidden="1">
      <c r="A966" s="1" t="s">
        <v>7573</v>
      </c>
      <c r="B966" s="1">
        <v>1997844</v>
      </c>
      <c r="C966" s="1" t="s">
        <v>4466</v>
      </c>
      <c r="D966" s="1" t="s">
        <v>4467</v>
      </c>
      <c r="E966" s="1" t="s">
        <v>4468</v>
      </c>
      <c r="F966" s="2">
        <v>25</v>
      </c>
      <c r="G966" s="1" t="s">
        <v>9</v>
      </c>
      <c r="H966" s="1" t="s">
        <v>192</v>
      </c>
      <c r="I966" s="1" t="s">
        <v>193</v>
      </c>
      <c r="J966" s="1" t="s">
        <v>7574</v>
      </c>
      <c r="K966" s="1" t="s">
        <v>7575</v>
      </c>
      <c r="L966" s="1"/>
      <c r="M966">
        <f>VLOOKUP(J966,银行退!A:F,6,FALSE)</f>
        <v>25</v>
      </c>
      <c r="N966" t="e">
        <f>VLOOKUP(J966,银行退!A:I,9,FALSE)</f>
        <v>#N/A</v>
      </c>
    </row>
    <row r="967" spans="1:14" hidden="1">
      <c r="A967" s="1" t="s">
        <v>7576</v>
      </c>
      <c r="B967" s="1">
        <v>1997940</v>
      </c>
      <c r="C967" s="1" t="s">
        <v>4470</v>
      </c>
      <c r="D967" s="1" t="s">
        <v>4471</v>
      </c>
      <c r="E967" s="1" t="s">
        <v>4472</v>
      </c>
      <c r="F967" s="2">
        <v>268.72000000000003</v>
      </c>
      <c r="G967" s="1" t="s">
        <v>9</v>
      </c>
      <c r="H967" s="1" t="s">
        <v>192</v>
      </c>
      <c r="I967" s="1" t="s">
        <v>193</v>
      </c>
      <c r="J967" s="1" t="s">
        <v>7577</v>
      </c>
      <c r="K967" s="1" t="s">
        <v>7578</v>
      </c>
      <c r="L967" s="1"/>
      <c r="M967">
        <f>VLOOKUP(J967,银行退!A:F,6,FALSE)</f>
        <v>268.72000000000003</v>
      </c>
      <c r="N967" t="e">
        <f>VLOOKUP(J967,银行退!A:I,9,FALSE)</f>
        <v>#N/A</v>
      </c>
    </row>
    <row r="968" spans="1:14" hidden="1">
      <c r="A968" s="1" t="s">
        <v>7579</v>
      </c>
      <c r="B968" s="1">
        <v>1997979</v>
      </c>
      <c r="C968" s="1" t="s">
        <v>4474</v>
      </c>
      <c r="D968" s="1" t="s">
        <v>4475</v>
      </c>
      <c r="E968" s="1" t="s">
        <v>4476</v>
      </c>
      <c r="F968" s="2">
        <v>2400</v>
      </c>
      <c r="G968" s="1" t="s">
        <v>9</v>
      </c>
      <c r="H968" s="1" t="s">
        <v>192</v>
      </c>
      <c r="I968" s="1" t="s">
        <v>193</v>
      </c>
      <c r="J968" s="1" t="s">
        <v>7580</v>
      </c>
      <c r="K968" s="1" t="s">
        <v>7581</v>
      </c>
      <c r="L968" s="1"/>
      <c r="M968">
        <f>VLOOKUP(J968,银行退!A:F,6,FALSE)</f>
        <v>2400</v>
      </c>
      <c r="N968" t="e">
        <f>VLOOKUP(J968,银行退!A:I,9,FALSE)</f>
        <v>#N/A</v>
      </c>
    </row>
    <row r="969" spans="1:14" hidden="1">
      <c r="A969" s="1" t="s">
        <v>7582</v>
      </c>
      <c r="B969" s="1">
        <v>1997996</v>
      </c>
      <c r="C969" s="1" t="s">
        <v>4478</v>
      </c>
      <c r="D969" s="1" t="s">
        <v>4479</v>
      </c>
      <c r="E969" s="1" t="s">
        <v>4480</v>
      </c>
      <c r="F969" s="2">
        <v>1200</v>
      </c>
      <c r="G969" s="1" t="s">
        <v>9</v>
      </c>
      <c r="H969" s="1" t="s">
        <v>192</v>
      </c>
      <c r="I969" s="1" t="s">
        <v>193</v>
      </c>
      <c r="J969" s="1" t="s">
        <v>7583</v>
      </c>
      <c r="K969" s="1" t="s">
        <v>7584</v>
      </c>
      <c r="L969" s="1"/>
      <c r="M969">
        <f>VLOOKUP(J969,银行退!A:F,6,FALSE)</f>
        <v>1200</v>
      </c>
      <c r="N969" t="e">
        <f>VLOOKUP(J969,银行退!A:I,9,FALSE)</f>
        <v>#N/A</v>
      </c>
    </row>
    <row r="970" spans="1:14" hidden="1">
      <c r="A970" s="1" t="s">
        <v>7585</v>
      </c>
      <c r="B970" s="1">
        <v>1998153</v>
      </c>
      <c r="C970" s="1" t="s">
        <v>4482</v>
      </c>
      <c r="D970" s="1" t="s">
        <v>4483</v>
      </c>
      <c r="E970" s="1" t="s">
        <v>4484</v>
      </c>
      <c r="F970" s="2">
        <v>3822.52</v>
      </c>
      <c r="G970" s="1" t="s">
        <v>9</v>
      </c>
      <c r="H970" s="1" t="s">
        <v>192</v>
      </c>
      <c r="I970" s="1" t="s">
        <v>193</v>
      </c>
      <c r="J970" s="1" t="s">
        <v>7586</v>
      </c>
      <c r="K970" s="1" t="s">
        <v>7587</v>
      </c>
      <c r="L970" s="1"/>
      <c r="M970">
        <f>VLOOKUP(J970,银行退!A:F,6,FALSE)</f>
        <v>3822.52</v>
      </c>
      <c r="N970" t="e">
        <f>VLOOKUP(J970,银行退!A:I,9,FALSE)</f>
        <v>#N/A</v>
      </c>
    </row>
    <row r="971" spans="1:14" hidden="1">
      <c r="A971" s="1" t="s">
        <v>7588</v>
      </c>
      <c r="B971" s="1">
        <v>1998273</v>
      </c>
      <c r="C971" s="1" t="s">
        <v>4486</v>
      </c>
      <c r="D971" s="1" t="s">
        <v>4487</v>
      </c>
      <c r="E971" s="1" t="s">
        <v>4488</v>
      </c>
      <c r="F971" s="2">
        <v>58.91</v>
      </c>
      <c r="G971" s="1" t="s">
        <v>9</v>
      </c>
      <c r="H971" s="1" t="s">
        <v>192</v>
      </c>
      <c r="I971" s="1" t="s">
        <v>193</v>
      </c>
      <c r="J971" s="1" t="s">
        <v>7589</v>
      </c>
      <c r="K971" s="1" t="s">
        <v>7590</v>
      </c>
      <c r="L971" s="1"/>
      <c r="M971">
        <f>VLOOKUP(J971,银行退!A:F,6,FALSE)</f>
        <v>58.91</v>
      </c>
      <c r="N971" t="e">
        <f>VLOOKUP(J971,银行退!A:I,9,FALSE)</f>
        <v>#N/A</v>
      </c>
    </row>
    <row r="972" spans="1:14" hidden="1">
      <c r="A972" s="1" t="s">
        <v>7591</v>
      </c>
      <c r="B972" s="1">
        <v>1998305</v>
      </c>
      <c r="C972" s="1" t="s">
        <v>4490</v>
      </c>
      <c r="D972" s="1" t="s">
        <v>4491</v>
      </c>
      <c r="E972" s="1" t="s">
        <v>4492</v>
      </c>
      <c r="F972" s="2">
        <v>957.9</v>
      </c>
      <c r="G972" s="1" t="s">
        <v>9</v>
      </c>
      <c r="H972" s="1" t="s">
        <v>192</v>
      </c>
      <c r="I972" s="1" t="s">
        <v>193</v>
      </c>
      <c r="J972" s="1" t="s">
        <v>7592</v>
      </c>
      <c r="K972" s="1" t="s">
        <v>7593</v>
      </c>
      <c r="L972" s="1"/>
      <c r="M972">
        <f>VLOOKUP(J972,银行退!A:F,6,FALSE)</f>
        <v>957.9</v>
      </c>
      <c r="N972" t="e">
        <f>VLOOKUP(J972,银行退!A:I,9,FALSE)</f>
        <v>#N/A</v>
      </c>
    </row>
    <row r="973" spans="1:14" hidden="1">
      <c r="A973" s="1" t="s">
        <v>7594</v>
      </c>
      <c r="B973" s="1">
        <v>1998319</v>
      </c>
      <c r="C973" s="1" t="s">
        <v>4494</v>
      </c>
      <c r="D973" s="1" t="s">
        <v>4495</v>
      </c>
      <c r="E973" s="1" t="s">
        <v>4496</v>
      </c>
      <c r="F973" s="2">
        <v>966.07</v>
      </c>
      <c r="G973" s="1" t="s">
        <v>9</v>
      </c>
      <c r="H973" s="1" t="s">
        <v>192</v>
      </c>
      <c r="I973" s="1" t="s">
        <v>193</v>
      </c>
      <c r="J973" s="1" t="s">
        <v>7595</v>
      </c>
      <c r="K973" s="1" t="s">
        <v>7593</v>
      </c>
      <c r="L973" s="1"/>
      <c r="M973">
        <f>VLOOKUP(J973,银行退!A:F,6,FALSE)</f>
        <v>966.07</v>
      </c>
      <c r="N973" t="e">
        <f>VLOOKUP(J973,银行退!A:I,9,FALSE)</f>
        <v>#N/A</v>
      </c>
    </row>
    <row r="974" spans="1:14" hidden="1">
      <c r="A974" s="1" t="s">
        <v>7596</v>
      </c>
      <c r="B974" s="1">
        <v>1998523</v>
      </c>
      <c r="C974" s="1" t="s">
        <v>4498</v>
      </c>
      <c r="D974" s="1" t="s">
        <v>176</v>
      </c>
      <c r="E974" s="1" t="s">
        <v>177</v>
      </c>
      <c r="F974" s="2">
        <v>260.44</v>
      </c>
      <c r="G974" s="1" t="s">
        <v>9</v>
      </c>
      <c r="H974" s="1" t="s">
        <v>192</v>
      </c>
      <c r="I974" s="1" t="s">
        <v>193</v>
      </c>
      <c r="J974" s="1" t="s">
        <v>7597</v>
      </c>
      <c r="K974" s="1" t="s">
        <v>7598</v>
      </c>
      <c r="L974" s="1"/>
      <c r="M974">
        <f>VLOOKUP(J974,银行退!A:F,6,FALSE)</f>
        <v>260.44</v>
      </c>
      <c r="N974" t="e">
        <f>VLOOKUP(J974,银行退!A:I,9,FALSE)</f>
        <v>#N/A</v>
      </c>
    </row>
    <row r="975" spans="1:14" hidden="1">
      <c r="A975" s="1" t="s">
        <v>7599</v>
      </c>
      <c r="B975" s="1">
        <v>1998625</v>
      </c>
      <c r="C975" s="1" t="s">
        <v>4500</v>
      </c>
      <c r="D975" s="1" t="s">
        <v>127</v>
      </c>
      <c r="E975" s="1" t="s">
        <v>64</v>
      </c>
      <c r="F975" s="2">
        <v>39962.21</v>
      </c>
      <c r="G975" s="1" t="s">
        <v>9</v>
      </c>
      <c r="H975" s="1" t="s">
        <v>192</v>
      </c>
      <c r="I975" s="1" t="s">
        <v>193</v>
      </c>
      <c r="J975" s="1" t="s">
        <v>7600</v>
      </c>
      <c r="K975" s="1" t="s">
        <v>63</v>
      </c>
      <c r="L975" s="1"/>
      <c r="M975">
        <f>VLOOKUP(J975,银行退!A:F,6,FALSE)</f>
        <v>39962.21</v>
      </c>
      <c r="N975" t="e">
        <f>VLOOKUP(J975,银行退!A:I,9,FALSE)</f>
        <v>#N/A</v>
      </c>
    </row>
    <row r="976" spans="1:14" hidden="1">
      <c r="A976" s="1" t="s">
        <v>7601</v>
      </c>
      <c r="B976" s="1">
        <v>1999644</v>
      </c>
      <c r="C976" s="1" t="s">
        <v>4502</v>
      </c>
      <c r="D976" s="1" t="s">
        <v>4503</v>
      </c>
      <c r="E976" s="1" t="s">
        <v>4504</v>
      </c>
      <c r="F976" s="2">
        <v>87.8</v>
      </c>
      <c r="G976" s="1" t="s">
        <v>9</v>
      </c>
      <c r="H976" s="1" t="s">
        <v>192</v>
      </c>
      <c r="I976" s="1" t="s">
        <v>193</v>
      </c>
      <c r="J976" s="1" t="s">
        <v>7602</v>
      </c>
      <c r="K976" s="1" t="s">
        <v>7603</v>
      </c>
      <c r="L976" s="1"/>
      <c r="M976">
        <f>VLOOKUP(J976,银行退!A:F,6,FALSE)</f>
        <v>87.8</v>
      </c>
      <c r="N976" t="e">
        <f>VLOOKUP(J976,银行退!A:I,9,FALSE)</f>
        <v>#N/A</v>
      </c>
    </row>
    <row r="977" spans="1:14" hidden="1">
      <c r="A977" s="1" t="s">
        <v>7604</v>
      </c>
      <c r="B977" s="1">
        <v>1999854</v>
      </c>
      <c r="C977" s="1" t="s">
        <v>4506</v>
      </c>
      <c r="D977" s="1" t="s">
        <v>4507</v>
      </c>
      <c r="E977" s="1" t="s">
        <v>4508</v>
      </c>
      <c r="F977" s="2">
        <v>1500</v>
      </c>
      <c r="G977" s="1" t="s">
        <v>9</v>
      </c>
      <c r="H977" s="1" t="s">
        <v>192</v>
      </c>
      <c r="I977" s="1" t="s">
        <v>193</v>
      </c>
      <c r="J977" s="1" t="s">
        <v>7605</v>
      </c>
      <c r="K977" s="1" t="s">
        <v>7606</v>
      </c>
      <c r="L977" s="1"/>
      <c r="M977">
        <f>VLOOKUP(J977,银行退!A:F,6,FALSE)</f>
        <v>1500</v>
      </c>
      <c r="N977" t="e">
        <f>VLOOKUP(J977,银行退!A:I,9,FALSE)</f>
        <v>#N/A</v>
      </c>
    </row>
    <row r="978" spans="1:14" hidden="1">
      <c r="A978" s="1" t="s">
        <v>7607</v>
      </c>
      <c r="B978" s="1">
        <v>2000803</v>
      </c>
      <c r="C978" s="1" t="s">
        <v>4510</v>
      </c>
      <c r="D978" s="1" t="s">
        <v>4511</v>
      </c>
      <c r="E978" s="1" t="s">
        <v>4512</v>
      </c>
      <c r="F978" s="2">
        <v>646.51</v>
      </c>
      <c r="G978" s="1" t="s">
        <v>9</v>
      </c>
      <c r="H978" s="1" t="s">
        <v>192</v>
      </c>
      <c r="I978" s="1" t="s">
        <v>193</v>
      </c>
      <c r="J978" s="1" t="s">
        <v>7608</v>
      </c>
      <c r="K978" s="1" t="s">
        <v>7609</v>
      </c>
      <c r="L978" s="1"/>
      <c r="M978">
        <f>VLOOKUP(J978,银行退!A:F,6,FALSE)</f>
        <v>646.51</v>
      </c>
      <c r="N978" t="e">
        <f>VLOOKUP(J978,银行退!A:I,9,FALSE)</f>
        <v>#N/A</v>
      </c>
    </row>
    <row r="979" spans="1:14" hidden="1">
      <c r="A979" s="1" t="s">
        <v>7610</v>
      </c>
      <c r="B979" s="1">
        <v>2002330</v>
      </c>
      <c r="C979" s="1" t="s">
        <v>4514</v>
      </c>
      <c r="D979" s="1" t="s">
        <v>4515</v>
      </c>
      <c r="E979" s="1" t="s">
        <v>4516</v>
      </c>
      <c r="F979" s="2">
        <v>2000</v>
      </c>
      <c r="G979" s="1" t="s">
        <v>9</v>
      </c>
      <c r="H979" s="1" t="s">
        <v>192</v>
      </c>
      <c r="I979" s="1" t="s">
        <v>193</v>
      </c>
      <c r="J979" s="1" t="s">
        <v>7611</v>
      </c>
      <c r="K979" s="1" t="s">
        <v>7612</v>
      </c>
      <c r="L979" s="1"/>
      <c r="M979">
        <f>VLOOKUP(J979,银行退!A:F,6,FALSE)</f>
        <v>2000</v>
      </c>
      <c r="N979" t="e">
        <f>VLOOKUP(J979,银行退!A:I,9,FALSE)</f>
        <v>#N/A</v>
      </c>
    </row>
    <row r="980" spans="1:14" hidden="1">
      <c r="A980" s="1" t="s">
        <v>7613</v>
      </c>
      <c r="B980" s="1">
        <v>2004802</v>
      </c>
      <c r="C980" s="1" t="s">
        <v>4518</v>
      </c>
      <c r="D980" s="1" t="s">
        <v>4519</v>
      </c>
      <c r="E980" s="1" t="s">
        <v>4520</v>
      </c>
      <c r="F980" s="2">
        <v>8001</v>
      </c>
      <c r="G980" s="1" t="s">
        <v>9</v>
      </c>
      <c r="H980" s="1" t="s">
        <v>192</v>
      </c>
      <c r="I980" s="1" t="s">
        <v>193</v>
      </c>
      <c r="J980" s="1" t="s">
        <v>7614</v>
      </c>
      <c r="K980" s="1" t="s">
        <v>7615</v>
      </c>
      <c r="L980" s="1"/>
      <c r="M980">
        <f>VLOOKUP(J980,银行退!A:F,6,FALSE)</f>
        <v>8001</v>
      </c>
      <c r="N980" t="e">
        <f>VLOOKUP(J980,银行退!A:I,9,FALSE)</f>
        <v>#N/A</v>
      </c>
    </row>
    <row r="981" spans="1:14" hidden="1">
      <c r="A981" s="1" t="s">
        <v>7616</v>
      </c>
      <c r="B981" s="1">
        <v>2005232</v>
      </c>
      <c r="C981" s="1" t="s">
        <v>4522</v>
      </c>
      <c r="D981" s="1" t="s">
        <v>4523</v>
      </c>
      <c r="E981" s="1" t="s">
        <v>4524</v>
      </c>
      <c r="F981" s="2">
        <v>52.5</v>
      </c>
      <c r="G981" s="1" t="s">
        <v>9</v>
      </c>
      <c r="H981" s="1" t="s">
        <v>192</v>
      </c>
      <c r="I981" s="1" t="s">
        <v>193</v>
      </c>
      <c r="J981" s="1" t="s">
        <v>7617</v>
      </c>
      <c r="K981" s="1" t="s">
        <v>7618</v>
      </c>
      <c r="L981" s="1"/>
      <c r="M981">
        <f>VLOOKUP(J981,银行退!A:F,6,FALSE)</f>
        <v>52.5</v>
      </c>
      <c r="N981" t="e">
        <f>VLOOKUP(J981,银行退!A:I,9,FALSE)</f>
        <v>#N/A</v>
      </c>
    </row>
    <row r="982" spans="1:14" hidden="1">
      <c r="A982" s="1" t="s">
        <v>7619</v>
      </c>
      <c r="B982" s="1">
        <v>2005695</v>
      </c>
      <c r="C982" s="1" t="s">
        <v>4526</v>
      </c>
      <c r="D982" s="1" t="s">
        <v>4527</v>
      </c>
      <c r="E982" s="1" t="s">
        <v>4528</v>
      </c>
      <c r="F982" s="2">
        <v>309.99</v>
      </c>
      <c r="G982" s="1" t="s">
        <v>9</v>
      </c>
      <c r="H982" s="1" t="s">
        <v>192</v>
      </c>
      <c r="I982" s="1" t="s">
        <v>193</v>
      </c>
      <c r="J982" s="1" t="s">
        <v>7620</v>
      </c>
      <c r="K982" s="1" t="s">
        <v>7621</v>
      </c>
      <c r="L982" s="1"/>
      <c r="M982">
        <f>VLOOKUP(J982,银行退!A:F,6,FALSE)</f>
        <v>309.99</v>
      </c>
      <c r="N982" t="e">
        <f>VLOOKUP(J982,银行退!A:I,9,FALSE)</f>
        <v>#N/A</v>
      </c>
    </row>
    <row r="983" spans="1:14" hidden="1">
      <c r="A983" s="1" t="s">
        <v>7622</v>
      </c>
      <c r="B983" s="1">
        <v>2006214</v>
      </c>
      <c r="C983" s="1" t="s">
        <v>4530</v>
      </c>
      <c r="D983" s="1" t="s">
        <v>4531</v>
      </c>
      <c r="E983" s="1" t="s">
        <v>4532</v>
      </c>
      <c r="F983" s="2">
        <v>200</v>
      </c>
      <c r="G983" s="1" t="s">
        <v>9</v>
      </c>
      <c r="H983" s="1" t="s">
        <v>192</v>
      </c>
      <c r="I983" s="1" t="s">
        <v>193</v>
      </c>
      <c r="J983" s="1" t="s">
        <v>7623</v>
      </c>
      <c r="K983" s="1" t="s">
        <v>7624</v>
      </c>
      <c r="L983" s="1"/>
      <c r="M983">
        <f>VLOOKUP(J983,银行退!A:F,6,FALSE)</f>
        <v>200</v>
      </c>
      <c r="N983" t="e">
        <f>VLOOKUP(J983,银行退!A:I,9,FALSE)</f>
        <v>#N/A</v>
      </c>
    </row>
    <row r="984" spans="1:14" hidden="1">
      <c r="A984" s="1" t="s">
        <v>7625</v>
      </c>
      <c r="B984" s="1">
        <v>2006367</v>
      </c>
      <c r="C984" s="1" t="s">
        <v>4534</v>
      </c>
      <c r="D984" s="1" t="s">
        <v>4535</v>
      </c>
      <c r="E984" s="1" t="s">
        <v>4536</v>
      </c>
      <c r="F984" s="2">
        <v>747</v>
      </c>
      <c r="G984" s="1" t="s">
        <v>9</v>
      </c>
      <c r="H984" s="1" t="s">
        <v>192</v>
      </c>
      <c r="I984" s="1" t="s">
        <v>193</v>
      </c>
      <c r="J984" s="1" t="s">
        <v>7626</v>
      </c>
      <c r="K984" s="1" t="s">
        <v>7627</v>
      </c>
      <c r="L984" s="1"/>
      <c r="M984">
        <f>VLOOKUP(J984,银行退!A:F,6,FALSE)</f>
        <v>747</v>
      </c>
      <c r="N984" t="e">
        <f>VLOOKUP(J984,银行退!A:I,9,FALSE)</f>
        <v>#N/A</v>
      </c>
    </row>
    <row r="985" spans="1:14" hidden="1">
      <c r="A985" s="1" t="s">
        <v>7628</v>
      </c>
      <c r="B985" s="1">
        <v>2006932</v>
      </c>
      <c r="C985" s="1" t="s">
        <v>4538</v>
      </c>
      <c r="D985" s="1" t="s">
        <v>4539</v>
      </c>
      <c r="E985" s="1" t="s">
        <v>4540</v>
      </c>
      <c r="F985" s="2">
        <v>39.58</v>
      </c>
      <c r="G985" s="1" t="s">
        <v>9</v>
      </c>
      <c r="H985" s="1" t="s">
        <v>192</v>
      </c>
      <c r="I985" s="1" t="s">
        <v>193</v>
      </c>
      <c r="J985" s="1" t="s">
        <v>7629</v>
      </c>
      <c r="K985" s="1" t="s">
        <v>7630</v>
      </c>
      <c r="L985" s="1"/>
      <c r="M985">
        <f>VLOOKUP(J985,银行退!A:F,6,FALSE)</f>
        <v>39.58</v>
      </c>
      <c r="N985" t="e">
        <f>VLOOKUP(J985,银行退!A:I,9,FALSE)</f>
        <v>#N/A</v>
      </c>
    </row>
    <row r="986" spans="1:14" hidden="1">
      <c r="A986" s="1" t="s">
        <v>7631</v>
      </c>
      <c r="B986" s="1">
        <v>2007202</v>
      </c>
      <c r="C986" s="1" t="s">
        <v>4542</v>
      </c>
      <c r="D986" s="1" t="s">
        <v>4543</v>
      </c>
      <c r="E986" s="1" t="s">
        <v>4544</v>
      </c>
      <c r="F986" s="2">
        <v>31.44</v>
      </c>
      <c r="G986" s="1" t="s">
        <v>9</v>
      </c>
      <c r="H986" s="1" t="s">
        <v>192</v>
      </c>
      <c r="I986" s="1" t="s">
        <v>193</v>
      </c>
      <c r="J986" s="1" t="s">
        <v>7632</v>
      </c>
      <c r="K986" s="1" t="s">
        <v>7633</v>
      </c>
      <c r="L986" s="1"/>
      <c r="M986">
        <f>VLOOKUP(J986,银行退!A:F,6,FALSE)</f>
        <v>31.44</v>
      </c>
      <c r="N986" t="e">
        <f>VLOOKUP(J986,银行退!A:I,9,FALSE)</f>
        <v>#N/A</v>
      </c>
    </row>
    <row r="987" spans="1:14" hidden="1">
      <c r="A987" s="1" t="s">
        <v>7634</v>
      </c>
      <c r="B987" s="1">
        <v>2007395</v>
      </c>
      <c r="C987" s="1" t="s">
        <v>4546</v>
      </c>
      <c r="D987" s="1" t="s">
        <v>4547</v>
      </c>
      <c r="E987" s="1" t="s">
        <v>4548</v>
      </c>
      <c r="F987" s="2">
        <v>3300</v>
      </c>
      <c r="G987" s="1" t="s">
        <v>9</v>
      </c>
      <c r="H987" s="1" t="s">
        <v>192</v>
      </c>
      <c r="I987" s="1" t="s">
        <v>193</v>
      </c>
      <c r="J987" s="1" t="s">
        <v>7635</v>
      </c>
      <c r="K987" s="1" t="s">
        <v>7636</v>
      </c>
      <c r="L987" s="1"/>
      <c r="M987">
        <f>VLOOKUP(J987,银行退!A:F,6,FALSE)</f>
        <v>3300</v>
      </c>
      <c r="N987" t="e">
        <f>VLOOKUP(J987,银行退!A:I,9,FALSE)</f>
        <v>#N/A</v>
      </c>
    </row>
    <row r="988" spans="1:14" hidden="1">
      <c r="A988" s="1" t="s">
        <v>7637</v>
      </c>
      <c r="B988" s="1">
        <v>2007717</v>
      </c>
      <c r="C988" s="1" t="s">
        <v>4550</v>
      </c>
      <c r="D988" s="1" t="s">
        <v>4551</v>
      </c>
      <c r="E988" s="1" t="s">
        <v>4552</v>
      </c>
      <c r="F988" s="2">
        <v>200</v>
      </c>
      <c r="G988" s="1" t="s">
        <v>9</v>
      </c>
      <c r="H988" s="1" t="s">
        <v>192</v>
      </c>
      <c r="I988" s="1" t="s">
        <v>193</v>
      </c>
      <c r="J988" s="1" t="s">
        <v>7638</v>
      </c>
      <c r="K988" s="1" t="s">
        <v>7639</v>
      </c>
      <c r="L988" s="1"/>
      <c r="M988">
        <f>VLOOKUP(J988,银行退!A:F,6,FALSE)</f>
        <v>200</v>
      </c>
      <c r="N988" t="e">
        <f>VLOOKUP(J988,银行退!A:I,9,FALSE)</f>
        <v>#N/A</v>
      </c>
    </row>
    <row r="989" spans="1:14" hidden="1">
      <c r="A989" s="1" t="s">
        <v>7640</v>
      </c>
      <c r="B989" s="1">
        <v>2008191</v>
      </c>
      <c r="C989" s="1" t="s">
        <v>4554</v>
      </c>
      <c r="D989" s="1" t="s">
        <v>4555</v>
      </c>
      <c r="E989" s="1" t="s">
        <v>4556</v>
      </c>
      <c r="F989" s="2">
        <v>1278.5899999999999</v>
      </c>
      <c r="G989" s="1" t="s">
        <v>9</v>
      </c>
      <c r="H989" s="1" t="s">
        <v>192</v>
      </c>
      <c r="I989" s="1" t="s">
        <v>193</v>
      </c>
      <c r="J989" s="1" t="s">
        <v>7641</v>
      </c>
      <c r="K989" s="1" t="s">
        <v>7642</v>
      </c>
      <c r="L989" s="1"/>
      <c r="M989">
        <f>VLOOKUP(J989,银行退!A:F,6,FALSE)</f>
        <v>1278.5899999999999</v>
      </c>
      <c r="N989" t="e">
        <f>VLOOKUP(J989,银行退!A:I,9,FALSE)</f>
        <v>#N/A</v>
      </c>
    </row>
    <row r="990" spans="1:14" hidden="1">
      <c r="A990" s="1" t="s">
        <v>7643</v>
      </c>
      <c r="B990" s="1">
        <v>2008392</v>
      </c>
      <c r="C990" s="1" t="s">
        <v>4558</v>
      </c>
      <c r="D990" s="1" t="s">
        <v>4559</v>
      </c>
      <c r="E990" s="1" t="s">
        <v>4560</v>
      </c>
      <c r="F990" s="2">
        <v>275</v>
      </c>
      <c r="G990" s="1" t="s">
        <v>9</v>
      </c>
      <c r="H990" s="1" t="s">
        <v>192</v>
      </c>
      <c r="I990" s="1" t="s">
        <v>193</v>
      </c>
      <c r="J990" s="1" t="s">
        <v>7644</v>
      </c>
      <c r="K990" s="1" t="s">
        <v>7645</v>
      </c>
      <c r="L990" s="1"/>
      <c r="M990">
        <f>VLOOKUP(J990,银行退!A:F,6,FALSE)</f>
        <v>275</v>
      </c>
      <c r="N990" t="e">
        <f>VLOOKUP(J990,银行退!A:I,9,FALSE)</f>
        <v>#N/A</v>
      </c>
    </row>
    <row r="991" spans="1:14" hidden="1">
      <c r="A991" s="1" t="s">
        <v>7646</v>
      </c>
      <c r="B991" s="1">
        <v>2008682</v>
      </c>
      <c r="C991" s="1" t="s">
        <v>4562</v>
      </c>
      <c r="D991" s="1" t="s">
        <v>4563</v>
      </c>
      <c r="E991" s="1" t="s">
        <v>4564</v>
      </c>
      <c r="F991" s="2">
        <v>1000</v>
      </c>
      <c r="G991" s="1" t="s">
        <v>9</v>
      </c>
      <c r="H991" s="1" t="s">
        <v>192</v>
      </c>
      <c r="I991" s="1" t="s">
        <v>193</v>
      </c>
      <c r="J991" s="1" t="s">
        <v>7647</v>
      </c>
      <c r="K991" s="1" t="s">
        <v>7648</v>
      </c>
      <c r="L991" s="1"/>
      <c r="M991">
        <f>VLOOKUP(J991,银行退!A:F,6,FALSE)</f>
        <v>1000</v>
      </c>
      <c r="N991" t="e">
        <f>VLOOKUP(J991,银行退!A:I,9,FALSE)</f>
        <v>#N/A</v>
      </c>
    </row>
    <row r="992" spans="1:14" hidden="1">
      <c r="A992" s="1" t="s">
        <v>7649</v>
      </c>
      <c r="B992" s="1">
        <v>2008939</v>
      </c>
      <c r="C992" s="1" t="s">
        <v>4566</v>
      </c>
      <c r="D992" s="1" t="s">
        <v>4567</v>
      </c>
      <c r="E992" s="1" t="s">
        <v>52</v>
      </c>
      <c r="F992" s="2">
        <v>1001.08</v>
      </c>
      <c r="G992" s="1" t="s">
        <v>9</v>
      </c>
      <c r="H992" s="1" t="s">
        <v>192</v>
      </c>
      <c r="I992" s="1" t="s">
        <v>193</v>
      </c>
      <c r="J992" s="1" t="s">
        <v>7650</v>
      </c>
      <c r="K992" s="1" t="s">
        <v>7651</v>
      </c>
      <c r="L992" s="1"/>
      <c r="M992">
        <f>VLOOKUP(J992,银行退!A:F,6,FALSE)</f>
        <v>1001.08</v>
      </c>
      <c r="N992" t="e">
        <f>VLOOKUP(J992,银行退!A:I,9,FALSE)</f>
        <v>#N/A</v>
      </c>
    </row>
    <row r="993" spans="1:14" hidden="1">
      <c r="A993" s="1" t="s">
        <v>7652</v>
      </c>
      <c r="B993" s="1">
        <v>2009218</v>
      </c>
      <c r="C993" s="1" t="s">
        <v>4569</v>
      </c>
      <c r="D993" s="1" t="s">
        <v>4570</v>
      </c>
      <c r="E993" s="1" t="s">
        <v>4571</v>
      </c>
      <c r="F993" s="2">
        <v>992.5</v>
      </c>
      <c r="G993" s="1" t="s">
        <v>9</v>
      </c>
      <c r="H993" s="1" t="s">
        <v>192</v>
      </c>
      <c r="I993" s="1" t="s">
        <v>193</v>
      </c>
      <c r="J993" s="1" t="s">
        <v>7653</v>
      </c>
      <c r="K993" s="1" t="s">
        <v>7612</v>
      </c>
      <c r="L993" s="1"/>
      <c r="M993">
        <f>VLOOKUP(J993,银行退!A:F,6,FALSE)</f>
        <v>992.5</v>
      </c>
      <c r="N993" t="e">
        <f>VLOOKUP(J993,银行退!A:I,9,FALSE)</f>
        <v>#N/A</v>
      </c>
    </row>
    <row r="994" spans="1:14" hidden="1">
      <c r="A994" s="1" t="s">
        <v>7654</v>
      </c>
      <c r="B994" s="1">
        <v>2009801</v>
      </c>
      <c r="C994" s="1" t="s">
        <v>4573</v>
      </c>
      <c r="D994" s="1" t="s">
        <v>4574</v>
      </c>
      <c r="E994" s="1" t="s">
        <v>4575</v>
      </c>
      <c r="F994" s="2">
        <v>164.5</v>
      </c>
      <c r="G994" s="1" t="s">
        <v>9</v>
      </c>
      <c r="H994" s="1" t="s">
        <v>192</v>
      </c>
      <c r="I994" s="1" t="s">
        <v>193</v>
      </c>
      <c r="J994" s="1" t="s">
        <v>7655</v>
      </c>
      <c r="K994" s="1" t="s">
        <v>7656</v>
      </c>
      <c r="L994" s="1"/>
      <c r="M994">
        <f>VLOOKUP(J994,银行退!A:F,6,FALSE)</f>
        <v>164.5</v>
      </c>
      <c r="N994" t="e">
        <f>VLOOKUP(J994,银行退!A:I,9,FALSE)</f>
        <v>#N/A</v>
      </c>
    </row>
    <row r="995" spans="1:14" hidden="1">
      <c r="A995" s="1" t="s">
        <v>7657</v>
      </c>
      <c r="B995" s="1">
        <v>2010061</v>
      </c>
      <c r="C995" s="1" t="s">
        <v>4577</v>
      </c>
      <c r="D995" s="1" t="s">
        <v>4578</v>
      </c>
      <c r="E995" s="1" t="s">
        <v>4579</v>
      </c>
      <c r="F995" s="2">
        <v>3432.44</v>
      </c>
      <c r="G995" s="1" t="s">
        <v>9</v>
      </c>
      <c r="H995" s="1" t="s">
        <v>192</v>
      </c>
      <c r="I995" s="1" t="s">
        <v>193</v>
      </c>
      <c r="J995" s="1" t="s">
        <v>7658</v>
      </c>
      <c r="K995" s="1" t="s">
        <v>7659</v>
      </c>
      <c r="L995" s="1"/>
      <c r="M995">
        <f>VLOOKUP(J995,银行退!A:F,6,FALSE)</f>
        <v>3432.44</v>
      </c>
      <c r="N995" t="e">
        <f>VLOOKUP(J995,银行退!A:I,9,FALSE)</f>
        <v>#N/A</v>
      </c>
    </row>
    <row r="996" spans="1:14" hidden="1">
      <c r="A996" s="1" t="s">
        <v>7660</v>
      </c>
      <c r="B996" s="1">
        <v>2010430</v>
      </c>
      <c r="C996" s="1" t="s">
        <v>4581</v>
      </c>
      <c r="D996" s="1" t="s">
        <v>4582</v>
      </c>
      <c r="E996" s="1" t="s">
        <v>4583</v>
      </c>
      <c r="F996" s="2">
        <v>830.53</v>
      </c>
      <c r="G996" s="1" t="s">
        <v>9</v>
      </c>
      <c r="H996" s="1" t="s">
        <v>192</v>
      </c>
      <c r="I996" s="1" t="s">
        <v>193</v>
      </c>
      <c r="J996" s="1" t="s">
        <v>7661</v>
      </c>
      <c r="K996" s="1" t="s">
        <v>7662</v>
      </c>
      <c r="L996" s="1"/>
      <c r="M996">
        <f>VLOOKUP(J996,银行退!A:F,6,FALSE)</f>
        <v>830.53</v>
      </c>
      <c r="N996" t="e">
        <f>VLOOKUP(J996,银行退!A:I,9,FALSE)</f>
        <v>#N/A</v>
      </c>
    </row>
    <row r="997" spans="1:14" hidden="1">
      <c r="A997" s="1" t="s">
        <v>4588</v>
      </c>
      <c r="B997" s="1">
        <v>2010473</v>
      </c>
      <c r="C997" s="1" t="s">
        <v>4585</v>
      </c>
      <c r="D997" s="1" t="s">
        <v>4586</v>
      </c>
      <c r="E997" s="1" t="s">
        <v>4587</v>
      </c>
      <c r="F997" s="2">
        <v>580.55999999999995</v>
      </c>
      <c r="G997" s="1" t="s">
        <v>9</v>
      </c>
      <c r="H997" s="1" t="s">
        <v>192</v>
      </c>
      <c r="I997" s="1" t="s">
        <v>193</v>
      </c>
      <c r="J997" s="1" t="s">
        <v>7663</v>
      </c>
      <c r="K997" s="1" t="s">
        <v>7664</v>
      </c>
      <c r="L997" s="1"/>
      <c r="M997">
        <f>VLOOKUP(J997,银行退!A:F,6,FALSE)</f>
        <v>580.55999999999995</v>
      </c>
      <c r="N997" t="e">
        <f>VLOOKUP(J997,银行退!A:I,9,FALSE)</f>
        <v>#N/A</v>
      </c>
    </row>
    <row r="998" spans="1:14" hidden="1">
      <c r="A998" s="1" t="s">
        <v>7665</v>
      </c>
      <c r="B998" s="1">
        <v>2010564</v>
      </c>
      <c r="C998" s="1" t="s">
        <v>4589</v>
      </c>
      <c r="D998" s="1" t="s">
        <v>4590</v>
      </c>
      <c r="E998" s="1" t="s">
        <v>4591</v>
      </c>
      <c r="F998" s="2">
        <v>383.75</v>
      </c>
      <c r="G998" s="1" t="s">
        <v>9</v>
      </c>
      <c r="H998" s="1" t="s">
        <v>192</v>
      </c>
      <c r="I998" s="1" t="s">
        <v>193</v>
      </c>
      <c r="J998" s="1" t="s">
        <v>7666</v>
      </c>
      <c r="K998" s="1" t="s">
        <v>7667</v>
      </c>
      <c r="L998" s="1"/>
      <c r="M998">
        <f>VLOOKUP(J998,银行退!A:F,6,FALSE)</f>
        <v>383.75</v>
      </c>
      <c r="N998" t="e">
        <f>VLOOKUP(J998,银行退!A:I,9,FALSE)</f>
        <v>#N/A</v>
      </c>
    </row>
    <row r="999" spans="1:14" hidden="1">
      <c r="A999" s="1" t="s">
        <v>7668</v>
      </c>
      <c r="B999" s="1">
        <v>2010755</v>
      </c>
      <c r="C999" s="1" t="s">
        <v>4593</v>
      </c>
      <c r="D999" s="1" t="s">
        <v>4594</v>
      </c>
      <c r="E999" s="1" t="s">
        <v>4595</v>
      </c>
      <c r="F999" s="2">
        <v>2974.71</v>
      </c>
      <c r="G999" s="1" t="s">
        <v>9</v>
      </c>
      <c r="H999" s="1" t="s">
        <v>192</v>
      </c>
      <c r="I999" s="1" t="s">
        <v>193</v>
      </c>
      <c r="J999" s="1" t="s">
        <v>7669</v>
      </c>
      <c r="K999" s="1" t="s">
        <v>7670</v>
      </c>
      <c r="L999" s="1"/>
      <c r="M999">
        <f>VLOOKUP(J999,银行退!A:F,6,FALSE)</f>
        <v>2974.71</v>
      </c>
      <c r="N999" t="e">
        <f>VLOOKUP(J999,银行退!A:I,9,FALSE)</f>
        <v>#N/A</v>
      </c>
    </row>
    <row r="1000" spans="1:14" hidden="1">
      <c r="A1000" s="1" t="s">
        <v>7671</v>
      </c>
      <c r="B1000" s="1">
        <v>2010970</v>
      </c>
      <c r="C1000" s="1" t="s">
        <v>4597</v>
      </c>
      <c r="D1000" s="1" t="s">
        <v>4598</v>
      </c>
      <c r="E1000" s="1" t="s">
        <v>4599</v>
      </c>
      <c r="F1000" s="2">
        <v>832</v>
      </c>
      <c r="G1000" s="1" t="s">
        <v>9</v>
      </c>
      <c r="H1000" s="1" t="s">
        <v>192</v>
      </c>
      <c r="I1000" s="1" t="s">
        <v>193</v>
      </c>
      <c r="J1000" s="1" t="s">
        <v>7672</v>
      </c>
      <c r="K1000" s="1" t="s">
        <v>7673</v>
      </c>
      <c r="L1000" s="1"/>
      <c r="M1000">
        <f>VLOOKUP(J1000,银行退!A:F,6,FALSE)</f>
        <v>832</v>
      </c>
      <c r="N1000" t="e">
        <f>VLOOKUP(J1000,银行退!A:I,9,FALSE)</f>
        <v>#N/A</v>
      </c>
    </row>
    <row r="1001" spans="1:14" hidden="1">
      <c r="A1001" s="1" t="s">
        <v>7674</v>
      </c>
      <c r="B1001" s="1">
        <v>2011282</v>
      </c>
      <c r="C1001" s="1" t="s">
        <v>4601</v>
      </c>
      <c r="D1001" s="1" t="s">
        <v>4602</v>
      </c>
      <c r="E1001" s="1" t="s">
        <v>879</v>
      </c>
      <c r="F1001" s="2">
        <v>30</v>
      </c>
      <c r="G1001" s="1" t="s">
        <v>9</v>
      </c>
      <c r="H1001" s="1" t="s">
        <v>194</v>
      </c>
      <c r="I1001" s="1" t="s">
        <v>194</v>
      </c>
      <c r="J1001" s="1" t="s">
        <v>7675</v>
      </c>
      <c r="K1001" s="1" t="s">
        <v>878</v>
      </c>
      <c r="L1001" s="1"/>
      <c r="M1001">
        <f>VLOOKUP(J1001,银行退!A:F,6,FALSE)</f>
        <v>30</v>
      </c>
      <c r="N1001" t="str">
        <f>VLOOKUP(J1001,银行退!A:I,9,FALSE)</f>
        <v>2017-09-15</v>
      </c>
    </row>
    <row r="1002" spans="1:14" hidden="1">
      <c r="A1002" s="1" t="s">
        <v>7676</v>
      </c>
      <c r="B1002" s="1">
        <v>2011374</v>
      </c>
      <c r="C1002" s="1" t="s">
        <v>4604</v>
      </c>
      <c r="D1002" s="1" t="s">
        <v>4605</v>
      </c>
      <c r="E1002" s="1" t="s">
        <v>4606</v>
      </c>
      <c r="F1002" s="2">
        <v>2380</v>
      </c>
      <c r="G1002" s="1" t="s">
        <v>9</v>
      </c>
      <c r="H1002" s="1" t="s">
        <v>192</v>
      </c>
      <c r="I1002" s="1" t="s">
        <v>193</v>
      </c>
      <c r="J1002" s="1" t="s">
        <v>7677</v>
      </c>
      <c r="K1002" s="1" t="s">
        <v>7678</v>
      </c>
      <c r="L1002" s="1"/>
      <c r="M1002">
        <f>VLOOKUP(J1002,银行退!A:F,6,FALSE)</f>
        <v>2380</v>
      </c>
      <c r="N1002" t="e">
        <f>VLOOKUP(J1002,银行退!A:I,9,FALSE)</f>
        <v>#N/A</v>
      </c>
    </row>
    <row r="1003" spans="1:14" hidden="1">
      <c r="A1003" s="1" t="s">
        <v>7679</v>
      </c>
      <c r="B1003" s="1">
        <v>2011476</v>
      </c>
      <c r="C1003" s="1" t="s">
        <v>4608</v>
      </c>
      <c r="D1003" s="1" t="s">
        <v>4609</v>
      </c>
      <c r="E1003" s="1" t="s">
        <v>4610</v>
      </c>
      <c r="F1003" s="2">
        <v>3000</v>
      </c>
      <c r="G1003" s="1" t="s">
        <v>9</v>
      </c>
      <c r="H1003" s="1" t="s">
        <v>192</v>
      </c>
      <c r="I1003" s="1" t="s">
        <v>193</v>
      </c>
      <c r="J1003" s="1" t="s">
        <v>7680</v>
      </c>
      <c r="K1003" s="1" t="s">
        <v>7681</v>
      </c>
      <c r="L1003" s="1"/>
      <c r="M1003">
        <f>VLOOKUP(J1003,银行退!A:F,6,FALSE)</f>
        <v>3000</v>
      </c>
      <c r="N1003" t="e">
        <f>VLOOKUP(J1003,银行退!A:I,9,FALSE)</f>
        <v>#N/A</v>
      </c>
    </row>
    <row r="1004" spans="1:14" hidden="1">
      <c r="A1004" s="1" t="s">
        <v>7682</v>
      </c>
      <c r="B1004" s="1">
        <v>2012413</v>
      </c>
      <c r="C1004" s="1" t="s">
        <v>4612</v>
      </c>
      <c r="D1004" s="1" t="s">
        <v>4613</v>
      </c>
      <c r="E1004" s="1" t="s">
        <v>4614</v>
      </c>
      <c r="F1004" s="2">
        <v>299</v>
      </c>
      <c r="G1004" s="1" t="s">
        <v>9</v>
      </c>
      <c r="H1004" s="1" t="s">
        <v>192</v>
      </c>
      <c r="I1004" s="1" t="s">
        <v>193</v>
      </c>
      <c r="J1004" s="1" t="s">
        <v>7683</v>
      </c>
      <c r="K1004" s="1" t="s">
        <v>7684</v>
      </c>
      <c r="L1004" s="1"/>
      <c r="M1004">
        <f>VLOOKUP(J1004,银行退!A:F,6,FALSE)</f>
        <v>299</v>
      </c>
      <c r="N1004" t="e">
        <f>VLOOKUP(J1004,银行退!A:I,9,FALSE)</f>
        <v>#N/A</v>
      </c>
    </row>
    <row r="1005" spans="1:14" hidden="1">
      <c r="A1005" s="1" t="s">
        <v>7685</v>
      </c>
      <c r="B1005" s="1">
        <v>2012529</v>
      </c>
      <c r="C1005" s="1" t="s">
        <v>4616</v>
      </c>
      <c r="D1005" s="1" t="s">
        <v>4617</v>
      </c>
      <c r="E1005" s="1" t="s">
        <v>4618</v>
      </c>
      <c r="F1005" s="2">
        <v>481.69</v>
      </c>
      <c r="G1005" s="1" t="s">
        <v>9</v>
      </c>
      <c r="H1005" s="1" t="s">
        <v>192</v>
      </c>
      <c r="I1005" s="1" t="s">
        <v>193</v>
      </c>
      <c r="J1005" s="1" t="s">
        <v>7686</v>
      </c>
      <c r="K1005" s="1" t="s">
        <v>7687</v>
      </c>
      <c r="L1005" s="1"/>
      <c r="M1005">
        <f>VLOOKUP(J1005,银行退!A:F,6,FALSE)</f>
        <v>481.69</v>
      </c>
      <c r="N1005" t="e">
        <f>VLOOKUP(J1005,银行退!A:I,9,FALSE)</f>
        <v>#N/A</v>
      </c>
    </row>
    <row r="1006" spans="1:14" hidden="1">
      <c r="A1006" s="1" t="s">
        <v>7688</v>
      </c>
      <c r="B1006" s="1">
        <v>2012671</v>
      </c>
      <c r="C1006" s="1" t="s">
        <v>4620</v>
      </c>
      <c r="D1006" s="1" t="s">
        <v>4621</v>
      </c>
      <c r="E1006" s="1" t="s">
        <v>4622</v>
      </c>
      <c r="F1006" s="2">
        <v>2300</v>
      </c>
      <c r="G1006" s="1" t="s">
        <v>9</v>
      </c>
      <c r="H1006" s="1" t="s">
        <v>192</v>
      </c>
      <c r="I1006" s="1" t="s">
        <v>193</v>
      </c>
      <c r="J1006" s="1" t="s">
        <v>7689</v>
      </c>
      <c r="K1006" s="1" t="s">
        <v>7690</v>
      </c>
      <c r="L1006" s="1"/>
      <c r="M1006">
        <f>VLOOKUP(J1006,银行退!A:F,6,FALSE)</f>
        <v>2300</v>
      </c>
      <c r="N1006" t="e">
        <f>VLOOKUP(J1006,银行退!A:I,9,FALSE)</f>
        <v>#N/A</v>
      </c>
    </row>
    <row r="1007" spans="1:14" hidden="1">
      <c r="A1007" s="1" t="s">
        <v>7691</v>
      </c>
      <c r="B1007" s="1">
        <v>2013073</v>
      </c>
      <c r="C1007" s="1" t="s">
        <v>4624</v>
      </c>
      <c r="D1007" s="1" t="s">
        <v>4625</v>
      </c>
      <c r="E1007" s="1" t="s">
        <v>4626</v>
      </c>
      <c r="F1007" s="2">
        <v>2300</v>
      </c>
      <c r="G1007" s="1" t="s">
        <v>9</v>
      </c>
      <c r="H1007" s="1" t="s">
        <v>192</v>
      </c>
      <c r="I1007" s="1" t="s">
        <v>193</v>
      </c>
      <c r="J1007" s="1" t="s">
        <v>7692</v>
      </c>
      <c r="K1007" s="1" t="s">
        <v>7693</v>
      </c>
      <c r="L1007" s="1"/>
      <c r="M1007">
        <f>VLOOKUP(J1007,银行退!A:F,6,FALSE)</f>
        <v>2300</v>
      </c>
      <c r="N1007" t="e">
        <f>VLOOKUP(J1007,银行退!A:I,9,FALSE)</f>
        <v>#N/A</v>
      </c>
    </row>
    <row r="1008" spans="1:14" hidden="1">
      <c r="A1008" s="1" t="s">
        <v>7694</v>
      </c>
      <c r="B1008" s="1">
        <v>2013134</v>
      </c>
      <c r="C1008" s="1" t="s">
        <v>4628</v>
      </c>
      <c r="D1008" s="1" t="s">
        <v>4629</v>
      </c>
      <c r="E1008" s="1" t="s">
        <v>4630</v>
      </c>
      <c r="F1008" s="2">
        <v>100</v>
      </c>
      <c r="G1008" s="1" t="s">
        <v>9</v>
      </c>
      <c r="H1008" s="1" t="s">
        <v>192</v>
      </c>
      <c r="I1008" s="1" t="s">
        <v>193</v>
      </c>
      <c r="J1008" s="1" t="s">
        <v>7695</v>
      </c>
      <c r="K1008" s="1" t="s">
        <v>7696</v>
      </c>
      <c r="L1008" s="1"/>
      <c r="M1008">
        <f>VLOOKUP(J1008,银行退!A:F,6,FALSE)</f>
        <v>100</v>
      </c>
      <c r="N1008" t="e">
        <f>VLOOKUP(J1008,银行退!A:I,9,FALSE)</f>
        <v>#N/A</v>
      </c>
    </row>
    <row r="1009" spans="1:14" hidden="1">
      <c r="A1009" s="1" t="s">
        <v>7697</v>
      </c>
      <c r="B1009" s="1">
        <v>2013161</v>
      </c>
      <c r="C1009" s="1" t="s">
        <v>4632</v>
      </c>
      <c r="D1009" s="1" t="s">
        <v>4633</v>
      </c>
      <c r="E1009" s="1" t="s">
        <v>4634</v>
      </c>
      <c r="F1009" s="2">
        <v>9150</v>
      </c>
      <c r="G1009" s="1" t="s">
        <v>9</v>
      </c>
      <c r="H1009" s="1" t="s">
        <v>192</v>
      </c>
      <c r="I1009" s="1" t="s">
        <v>193</v>
      </c>
      <c r="J1009" s="1" t="s">
        <v>7698</v>
      </c>
      <c r="K1009" s="1" t="s">
        <v>7699</v>
      </c>
      <c r="L1009" s="1"/>
      <c r="M1009">
        <f>VLOOKUP(J1009,银行退!A:F,6,FALSE)</f>
        <v>9150</v>
      </c>
      <c r="N1009" t="e">
        <f>VLOOKUP(J1009,银行退!A:I,9,FALSE)</f>
        <v>#N/A</v>
      </c>
    </row>
    <row r="1010" spans="1:14" hidden="1">
      <c r="A1010" s="1" t="s">
        <v>7700</v>
      </c>
      <c r="B1010" s="1">
        <v>2013176</v>
      </c>
      <c r="C1010" s="1" t="s">
        <v>4636</v>
      </c>
      <c r="D1010" s="1" t="s">
        <v>4637</v>
      </c>
      <c r="E1010" s="1" t="s">
        <v>4638</v>
      </c>
      <c r="F1010" s="2">
        <v>2468</v>
      </c>
      <c r="G1010" s="1" t="s">
        <v>9</v>
      </c>
      <c r="H1010" s="1" t="s">
        <v>192</v>
      </c>
      <c r="I1010" s="1" t="s">
        <v>193</v>
      </c>
      <c r="J1010" s="1" t="s">
        <v>7701</v>
      </c>
      <c r="K1010" s="1" t="s">
        <v>7702</v>
      </c>
      <c r="L1010" s="1"/>
      <c r="M1010">
        <f>VLOOKUP(J1010,银行退!A:F,6,FALSE)</f>
        <v>2468</v>
      </c>
      <c r="N1010" t="e">
        <f>VLOOKUP(J1010,银行退!A:I,9,FALSE)</f>
        <v>#N/A</v>
      </c>
    </row>
    <row r="1011" spans="1:14" hidden="1">
      <c r="A1011" s="1" t="s">
        <v>7703</v>
      </c>
      <c r="B1011" s="1">
        <v>2013177</v>
      </c>
      <c r="C1011" s="1" t="s">
        <v>4640</v>
      </c>
      <c r="D1011" s="1" t="s">
        <v>4641</v>
      </c>
      <c r="E1011" s="1" t="s">
        <v>4642</v>
      </c>
      <c r="F1011" s="2">
        <v>8224</v>
      </c>
      <c r="G1011" s="1" t="s">
        <v>9</v>
      </c>
      <c r="H1011" s="1" t="s">
        <v>194</v>
      </c>
      <c r="I1011" s="1" t="s">
        <v>194</v>
      </c>
      <c r="J1011" s="1" t="s">
        <v>7704</v>
      </c>
      <c r="K1011" s="1" t="s">
        <v>882</v>
      </c>
      <c r="L1011" s="1"/>
      <c r="M1011">
        <f>VLOOKUP(J1011,银行退!A:F,6,FALSE)</f>
        <v>8224</v>
      </c>
      <c r="N1011" t="str">
        <f>VLOOKUP(J1011,银行退!A:I,9,FALSE)</f>
        <v>2017-09-15</v>
      </c>
    </row>
    <row r="1012" spans="1:14" hidden="1">
      <c r="A1012" s="1" t="s">
        <v>7705</v>
      </c>
      <c r="B1012" s="1">
        <v>2013207</v>
      </c>
      <c r="C1012" s="1" t="s">
        <v>4644</v>
      </c>
      <c r="D1012" s="1" t="s">
        <v>4645</v>
      </c>
      <c r="E1012" s="1" t="s">
        <v>4646</v>
      </c>
      <c r="F1012" s="2">
        <v>6000</v>
      </c>
      <c r="G1012" s="1" t="s">
        <v>9</v>
      </c>
      <c r="H1012" s="1" t="s">
        <v>192</v>
      </c>
      <c r="I1012" s="1" t="s">
        <v>193</v>
      </c>
      <c r="J1012" s="1" t="s">
        <v>7706</v>
      </c>
      <c r="K1012" s="1" t="s">
        <v>7707</v>
      </c>
      <c r="L1012" s="1"/>
      <c r="M1012">
        <f>VLOOKUP(J1012,银行退!A:F,6,FALSE)</f>
        <v>6000</v>
      </c>
      <c r="N1012" t="e">
        <f>VLOOKUP(J1012,银行退!A:I,9,FALSE)</f>
        <v>#N/A</v>
      </c>
    </row>
    <row r="1013" spans="1:14" hidden="1">
      <c r="A1013" s="1" t="s">
        <v>7708</v>
      </c>
      <c r="B1013" s="1">
        <v>2013241</v>
      </c>
      <c r="C1013" s="1" t="s">
        <v>4648</v>
      </c>
      <c r="D1013" s="1" t="s">
        <v>4649</v>
      </c>
      <c r="E1013" s="1" t="s">
        <v>4650</v>
      </c>
      <c r="F1013" s="2">
        <v>349.68</v>
      </c>
      <c r="G1013" s="1" t="s">
        <v>9</v>
      </c>
      <c r="H1013" s="1" t="s">
        <v>192</v>
      </c>
      <c r="I1013" s="1" t="s">
        <v>193</v>
      </c>
      <c r="J1013" s="1" t="s">
        <v>7709</v>
      </c>
      <c r="K1013" s="1" t="s">
        <v>7710</v>
      </c>
      <c r="L1013" s="1"/>
      <c r="M1013">
        <f>VLOOKUP(J1013,银行退!A:F,6,FALSE)</f>
        <v>349.68</v>
      </c>
      <c r="N1013" t="e">
        <f>VLOOKUP(J1013,银行退!A:I,9,FALSE)</f>
        <v>#N/A</v>
      </c>
    </row>
    <row r="1014" spans="1:14" hidden="1">
      <c r="A1014" s="1" t="s">
        <v>7711</v>
      </c>
      <c r="B1014" s="1">
        <v>2013324</v>
      </c>
      <c r="C1014" s="1" t="s">
        <v>4652</v>
      </c>
      <c r="D1014" s="1" t="s">
        <v>4653</v>
      </c>
      <c r="E1014" s="1" t="s">
        <v>4654</v>
      </c>
      <c r="F1014" s="2">
        <v>829.5</v>
      </c>
      <c r="G1014" s="1" t="s">
        <v>9</v>
      </c>
      <c r="H1014" s="1" t="s">
        <v>192</v>
      </c>
      <c r="I1014" s="1" t="s">
        <v>193</v>
      </c>
      <c r="J1014" s="1" t="s">
        <v>7712</v>
      </c>
      <c r="K1014" s="1" t="s">
        <v>7713</v>
      </c>
      <c r="L1014" s="1"/>
      <c r="M1014">
        <f>VLOOKUP(J1014,银行退!A:F,6,FALSE)</f>
        <v>829.5</v>
      </c>
      <c r="N1014" t="e">
        <f>VLOOKUP(J1014,银行退!A:I,9,FALSE)</f>
        <v>#N/A</v>
      </c>
    </row>
    <row r="1015" spans="1:14" hidden="1">
      <c r="A1015" s="1" t="s">
        <v>7714</v>
      </c>
      <c r="B1015" s="1">
        <v>2013359</v>
      </c>
      <c r="C1015" s="1" t="s">
        <v>4656</v>
      </c>
      <c r="D1015" s="1" t="s">
        <v>4657</v>
      </c>
      <c r="E1015" s="1" t="s">
        <v>4658</v>
      </c>
      <c r="F1015" s="2">
        <v>600</v>
      </c>
      <c r="G1015" s="1" t="s">
        <v>9</v>
      </c>
      <c r="H1015" s="1" t="s">
        <v>192</v>
      </c>
      <c r="I1015" s="1" t="s">
        <v>193</v>
      </c>
      <c r="J1015" s="1" t="s">
        <v>7715</v>
      </c>
      <c r="K1015" s="1" t="s">
        <v>7716</v>
      </c>
      <c r="L1015" s="1"/>
      <c r="M1015">
        <f>VLOOKUP(J1015,银行退!A:F,6,FALSE)</f>
        <v>600</v>
      </c>
      <c r="N1015" t="e">
        <f>VLOOKUP(J1015,银行退!A:I,9,FALSE)</f>
        <v>#N/A</v>
      </c>
    </row>
    <row r="1016" spans="1:14" hidden="1">
      <c r="A1016" s="1" t="s">
        <v>7717</v>
      </c>
      <c r="B1016" s="1">
        <v>2013529</v>
      </c>
      <c r="C1016" s="1" t="s">
        <v>4660</v>
      </c>
      <c r="D1016" s="1" t="s">
        <v>4661</v>
      </c>
      <c r="E1016" s="1" t="s">
        <v>4662</v>
      </c>
      <c r="F1016" s="2">
        <v>1451.2</v>
      </c>
      <c r="G1016" s="1" t="s">
        <v>9</v>
      </c>
      <c r="H1016" s="1" t="s">
        <v>192</v>
      </c>
      <c r="I1016" s="1" t="s">
        <v>193</v>
      </c>
      <c r="J1016" s="1" t="s">
        <v>7718</v>
      </c>
      <c r="K1016" s="1" t="s">
        <v>7719</v>
      </c>
      <c r="L1016" s="1"/>
      <c r="M1016">
        <f>VLOOKUP(J1016,银行退!A:F,6,FALSE)</f>
        <v>1451.2</v>
      </c>
      <c r="N1016" t="e">
        <f>VLOOKUP(J1016,银行退!A:I,9,FALSE)</f>
        <v>#N/A</v>
      </c>
    </row>
    <row r="1017" spans="1:14" hidden="1">
      <c r="A1017" s="1" t="s">
        <v>7720</v>
      </c>
      <c r="B1017" s="1">
        <v>2013583</v>
      </c>
      <c r="C1017" s="1" t="s">
        <v>4664</v>
      </c>
      <c r="D1017" s="1" t="s">
        <v>4665</v>
      </c>
      <c r="E1017" s="1" t="s">
        <v>4666</v>
      </c>
      <c r="F1017" s="2">
        <v>3041.81</v>
      </c>
      <c r="G1017" s="1" t="s">
        <v>9</v>
      </c>
      <c r="H1017" s="1" t="s">
        <v>192</v>
      </c>
      <c r="I1017" s="1" t="s">
        <v>193</v>
      </c>
      <c r="J1017" s="1" t="s">
        <v>7721</v>
      </c>
      <c r="K1017" s="1" t="s">
        <v>7722</v>
      </c>
      <c r="L1017" s="1"/>
      <c r="M1017">
        <f>VLOOKUP(J1017,银行退!A:F,6,FALSE)</f>
        <v>3041.81</v>
      </c>
      <c r="N1017" t="e">
        <f>VLOOKUP(J1017,银行退!A:I,9,FALSE)</f>
        <v>#N/A</v>
      </c>
    </row>
    <row r="1018" spans="1:14" hidden="1">
      <c r="A1018" s="1" t="s">
        <v>7723</v>
      </c>
      <c r="B1018" s="1">
        <v>2013629</v>
      </c>
      <c r="C1018" s="1" t="s">
        <v>4668</v>
      </c>
      <c r="D1018" s="1" t="s">
        <v>4669</v>
      </c>
      <c r="E1018" s="1" t="s">
        <v>4670</v>
      </c>
      <c r="F1018" s="2">
        <v>1943.66</v>
      </c>
      <c r="G1018" s="1" t="s">
        <v>9</v>
      </c>
      <c r="H1018" s="1" t="s">
        <v>192</v>
      </c>
      <c r="I1018" s="1" t="s">
        <v>193</v>
      </c>
      <c r="J1018" s="1" t="s">
        <v>7724</v>
      </c>
      <c r="K1018" s="1" t="s">
        <v>7725</v>
      </c>
      <c r="L1018" s="1"/>
      <c r="M1018">
        <f>VLOOKUP(J1018,银行退!A:F,6,FALSE)</f>
        <v>1943.66</v>
      </c>
      <c r="N1018" t="e">
        <f>VLOOKUP(J1018,银行退!A:I,9,FALSE)</f>
        <v>#N/A</v>
      </c>
    </row>
    <row r="1019" spans="1:14" hidden="1">
      <c r="A1019" s="1" t="s">
        <v>7726</v>
      </c>
      <c r="B1019" s="1">
        <v>2013773</v>
      </c>
      <c r="C1019" s="1" t="s">
        <v>4672</v>
      </c>
      <c r="D1019" s="1" t="s">
        <v>4673</v>
      </c>
      <c r="E1019" s="1" t="s">
        <v>4674</v>
      </c>
      <c r="F1019" s="2">
        <v>7396.67</v>
      </c>
      <c r="G1019" s="1" t="s">
        <v>9</v>
      </c>
      <c r="H1019" s="1" t="s">
        <v>192</v>
      </c>
      <c r="I1019" s="1" t="s">
        <v>193</v>
      </c>
      <c r="J1019" s="1" t="s">
        <v>7727</v>
      </c>
      <c r="K1019" s="1" t="s">
        <v>7728</v>
      </c>
      <c r="L1019" s="1"/>
      <c r="M1019">
        <f>VLOOKUP(J1019,银行退!A:F,6,FALSE)</f>
        <v>7396.67</v>
      </c>
      <c r="N1019" t="e">
        <f>VLOOKUP(J1019,银行退!A:I,9,FALSE)</f>
        <v>#N/A</v>
      </c>
    </row>
    <row r="1020" spans="1:14" hidden="1">
      <c r="A1020" s="1" t="s">
        <v>7729</v>
      </c>
      <c r="B1020" s="1">
        <v>2014918</v>
      </c>
      <c r="C1020" s="1" t="s">
        <v>4676</v>
      </c>
      <c r="D1020" s="1" t="s">
        <v>4677</v>
      </c>
      <c r="E1020" s="1" t="s">
        <v>4678</v>
      </c>
      <c r="F1020" s="2">
        <v>121.97</v>
      </c>
      <c r="G1020" s="1" t="s">
        <v>9</v>
      </c>
      <c r="H1020" s="1" t="s">
        <v>192</v>
      </c>
      <c r="I1020" s="1" t="s">
        <v>193</v>
      </c>
      <c r="J1020" s="1" t="s">
        <v>7730</v>
      </c>
      <c r="K1020" s="1" t="s">
        <v>7731</v>
      </c>
      <c r="L1020" s="1"/>
      <c r="M1020">
        <f>VLOOKUP(J1020,银行退!A:F,6,FALSE)</f>
        <v>121.97</v>
      </c>
      <c r="N1020" t="e">
        <f>VLOOKUP(J1020,银行退!A:I,9,FALSE)</f>
        <v>#N/A</v>
      </c>
    </row>
    <row r="1021" spans="1:14" hidden="1">
      <c r="A1021" s="1" t="s">
        <v>7732</v>
      </c>
      <c r="B1021" s="1">
        <v>2015587</v>
      </c>
      <c r="C1021" s="1" t="s">
        <v>4680</v>
      </c>
      <c r="D1021" s="1" t="s">
        <v>4681</v>
      </c>
      <c r="E1021" s="1" t="s">
        <v>4682</v>
      </c>
      <c r="F1021" s="2">
        <v>1076.72</v>
      </c>
      <c r="G1021" s="1" t="s">
        <v>9</v>
      </c>
      <c r="H1021" s="1" t="s">
        <v>192</v>
      </c>
      <c r="I1021" s="1" t="s">
        <v>193</v>
      </c>
      <c r="J1021" s="1" t="s">
        <v>7733</v>
      </c>
      <c r="K1021" s="1" t="s">
        <v>7734</v>
      </c>
      <c r="L1021" s="1"/>
      <c r="M1021">
        <f>VLOOKUP(J1021,银行退!A:F,6,FALSE)</f>
        <v>1076.72</v>
      </c>
      <c r="N1021" t="e">
        <f>VLOOKUP(J1021,银行退!A:I,9,FALSE)</f>
        <v>#N/A</v>
      </c>
    </row>
    <row r="1022" spans="1:14" hidden="1">
      <c r="A1022" s="1" t="s">
        <v>7735</v>
      </c>
      <c r="B1022" s="1">
        <v>2016089</v>
      </c>
      <c r="C1022" s="1" t="s">
        <v>4684</v>
      </c>
      <c r="D1022" s="1" t="s">
        <v>4685</v>
      </c>
      <c r="E1022" s="1" t="s">
        <v>4686</v>
      </c>
      <c r="F1022" s="2">
        <v>44.5</v>
      </c>
      <c r="G1022" s="1" t="s">
        <v>9</v>
      </c>
      <c r="H1022" s="1" t="s">
        <v>192</v>
      </c>
      <c r="I1022" s="1" t="s">
        <v>193</v>
      </c>
      <c r="J1022" s="1" t="s">
        <v>7736</v>
      </c>
      <c r="K1022" s="1" t="s">
        <v>7737</v>
      </c>
      <c r="L1022" s="1"/>
      <c r="M1022">
        <f>VLOOKUP(J1022,银行退!A:F,6,FALSE)</f>
        <v>44.5</v>
      </c>
      <c r="N1022" t="e">
        <f>VLOOKUP(J1022,银行退!A:I,9,FALSE)</f>
        <v>#N/A</v>
      </c>
    </row>
    <row r="1023" spans="1:14" hidden="1">
      <c r="A1023" s="1" t="s">
        <v>7738</v>
      </c>
      <c r="B1023" s="1">
        <v>2016305</v>
      </c>
      <c r="C1023" s="1" t="s">
        <v>4688</v>
      </c>
      <c r="D1023" s="1" t="s">
        <v>4689</v>
      </c>
      <c r="E1023" s="1" t="s">
        <v>4690</v>
      </c>
      <c r="F1023" s="2">
        <v>3400</v>
      </c>
      <c r="G1023" s="1" t="s">
        <v>9</v>
      </c>
      <c r="H1023" s="1" t="s">
        <v>192</v>
      </c>
      <c r="I1023" s="1" t="s">
        <v>193</v>
      </c>
      <c r="J1023" s="1" t="s">
        <v>7739</v>
      </c>
      <c r="K1023" s="1" t="s">
        <v>7740</v>
      </c>
      <c r="L1023" s="1"/>
      <c r="M1023">
        <f>VLOOKUP(J1023,银行退!A:F,6,FALSE)</f>
        <v>3400</v>
      </c>
      <c r="N1023" t="e">
        <f>VLOOKUP(J1023,银行退!A:I,9,FALSE)</f>
        <v>#N/A</v>
      </c>
    </row>
    <row r="1024" spans="1:14" hidden="1">
      <c r="A1024" s="1" t="s">
        <v>7741</v>
      </c>
      <c r="B1024" s="1">
        <v>2016448</v>
      </c>
      <c r="C1024" s="1" t="s">
        <v>4692</v>
      </c>
      <c r="D1024" s="1" t="s">
        <v>4693</v>
      </c>
      <c r="E1024" s="1" t="s">
        <v>4694</v>
      </c>
      <c r="F1024" s="2">
        <v>300</v>
      </c>
      <c r="G1024" s="1" t="s">
        <v>9</v>
      </c>
      <c r="H1024" s="1" t="s">
        <v>192</v>
      </c>
      <c r="I1024" s="1" t="s">
        <v>193</v>
      </c>
      <c r="J1024" s="1" t="s">
        <v>7742</v>
      </c>
      <c r="K1024" s="1" t="s">
        <v>7743</v>
      </c>
      <c r="L1024" s="1"/>
      <c r="M1024">
        <f>VLOOKUP(J1024,银行退!A:F,6,FALSE)</f>
        <v>300</v>
      </c>
      <c r="N1024" t="e">
        <f>VLOOKUP(J1024,银行退!A:I,9,FALSE)</f>
        <v>#N/A</v>
      </c>
    </row>
    <row r="1025" spans="1:14" hidden="1">
      <c r="A1025" s="1" t="s">
        <v>7744</v>
      </c>
      <c r="B1025" s="1">
        <v>2016507</v>
      </c>
      <c r="C1025" s="1" t="s">
        <v>4696</v>
      </c>
      <c r="D1025" s="1" t="s">
        <v>4693</v>
      </c>
      <c r="E1025" s="1" t="s">
        <v>4694</v>
      </c>
      <c r="F1025" s="2">
        <v>8.2200000000000006</v>
      </c>
      <c r="G1025" s="1" t="s">
        <v>9</v>
      </c>
      <c r="H1025" s="1" t="s">
        <v>192</v>
      </c>
      <c r="I1025" s="1" t="s">
        <v>193</v>
      </c>
      <c r="J1025" s="1" t="s">
        <v>7745</v>
      </c>
      <c r="K1025" s="1" t="s">
        <v>7743</v>
      </c>
      <c r="L1025" s="1"/>
      <c r="M1025">
        <f>VLOOKUP(J1025,银行退!A:F,6,FALSE)</f>
        <v>8.2200000000000006</v>
      </c>
      <c r="N1025" t="e">
        <f>VLOOKUP(J1025,银行退!A:I,9,FALSE)</f>
        <v>#N/A</v>
      </c>
    </row>
    <row r="1026" spans="1:14" hidden="1">
      <c r="A1026" s="1" t="s">
        <v>7746</v>
      </c>
      <c r="B1026" s="1">
        <v>2016814</v>
      </c>
      <c r="C1026" s="1" t="s">
        <v>4698</v>
      </c>
      <c r="D1026" s="1" t="s">
        <v>4699</v>
      </c>
      <c r="E1026" s="1" t="s">
        <v>4700</v>
      </c>
      <c r="F1026" s="2">
        <v>79.510000000000005</v>
      </c>
      <c r="G1026" s="1" t="s">
        <v>9</v>
      </c>
      <c r="H1026" s="1" t="s">
        <v>192</v>
      </c>
      <c r="I1026" s="1" t="s">
        <v>193</v>
      </c>
      <c r="J1026" s="1" t="s">
        <v>7747</v>
      </c>
      <c r="K1026" s="1" t="s">
        <v>7748</v>
      </c>
      <c r="L1026" s="1"/>
      <c r="M1026">
        <f>VLOOKUP(J1026,银行退!A:F,6,FALSE)</f>
        <v>79.510000000000005</v>
      </c>
      <c r="N1026" t="e">
        <f>VLOOKUP(J1026,银行退!A:I,9,FALSE)</f>
        <v>#N/A</v>
      </c>
    </row>
    <row r="1027" spans="1:14" hidden="1">
      <c r="A1027" s="1" t="s">
        <v>7749</v>
      </c>
      <c r="B1027" s="1">
        <v>2016888</v>
      </c>
      <c r="C1027" s="1" t="s">
        <v>4702</v>
      </c>
      <c r="D1027" s="1" t="s">
        <v>4703</v>
      </c>
      <c r="E1027" s="1" t="s">
        <v>4704</v>
      </c>
      <c r="F1027" s="2">
        <v>4058.82</v>
      </c>
      <c r="G1027" s="1" t="s">
        <v>9</v>
      </c>
      <c r="H1027" s="1" t="s">
        <v>192</v>
      </c>
      <c r="I1027" s="1" t="s">
        <v>193</v>
      </c>
      <c r="J1027" s="1" t="s">
        <v>7750</v>
      </c>
      <c r="K1027" s="1" t="s">
        <v>7751</v>
      </c>
      <c r="L1027" s="1"/>
      <c r="M1027">
        <f>VLOOKUP(J1027,银行退!A:F,6,FALSE)</f>
        <v>4058.82</v>
      </c>
      <c r="N1027" t="e">
        <f>VLOOKUP(J1027,银行退!A:I,9,FALSE)</f>
        <v>#N/A</v>
      </c>
    </row>
    <row r="1028" spans="1:14" hidden="1">
      <c r="A1028" s="1" t="s">
        <v>7752</v>
      </c>
      <c r="B1028" s="1">
        <v>2017014</v>
      </c>
      <c r="C1028" s="1" t="s">
        <v>4706</v>
      </c>
      <c r="D1028" s="1" t="s">
        <v>4707</v>
      </c>
      <c r="E1028" s="1" t="s">
        <v>4708</v>
      </c>
      <c r="F1028" s="2">
        <v>94.5</v>
      </c>
      <c r="G1028" s="1" t="s">
        <v>9</v>
      </c>
      <c r="H1028" s="1" t="s">
        <v>192</v>
      </c>
      <c r="I1028" s="1" t="s">
        <v>193</v>
      </c>
      <c r="J1028" s="1" t="s">
        <v>7753</v>
      </c>
      <c r="K1028" s="1" t="s">
        <v>7754</v>
      </c>
      <c r="L1028" s="1"/>
      <c r="M1028">
        <f>VLOOKUP(J1028,银行退!A:F,6,FALSE)</f>
        <v>94.5</v>
      </c>
      <c r="N1028" t="e">
        <f>VLOOKUP(J1028,银行退!A:I,9,FALSE)</f>
        <v>#N/A</v>
      </c>
    </row>
    <row r="1029" spans="1:14" hidden="1">
      <c r="A1029" s="1" t="s">
        <v>7755</v>
      </c>
      <c r="B1029" s="1">
        <v>2017610</v>
      </c>
      <c r="C1029" s="1" t="s">
        <v>4710</v>
      </c>
      <c r="D1029" s="1" t="s">
        <v>4711</v>
      </c>
      <c r="E1029" s="1" t="s">
        <v>4712</v>
      </c>
      <c r="F1029" s="2">
        <v>332.83</v>
      </c>
      <c r="G1029" s="1" t="s">
        <v>9</v>
      </c>
      <c r="H1029" s="1" t="s">
        <v>192</v>
      </c>
      <c r="I1029" s="1" t="s">
        <v>193</v>
      </c>
      <c r="J1029" s="1" t="s">
        <v>7756</v>
      </c>
      <c r="K1029" s="1" t="s">
        <v>7757</v>
      </c>
      <c r="L1029" s="1"/>
      <c r="M1029">
        <f>VLOOKUP(J1029,银行退!A:F,6,FALSE)</f>
        <v>332.83</v>
      </c>
      <c r="N1029" t="e">
        <f>VLOOKUP(J1029,银行退!A:I,9,FALSE)</f>
        <v>#N/A</v>
      </c>
    </row>
    <row r="1030" spans="1:14" hidden="1">
      <c r="A1030" s="1" t="s">
        <v>7758</v>
      </c>
      <c r="B1030" s="1">
        <v>2017765</v>
      </c>
      <c r="C1030" s="1" t="s">
        <v>4714</v>
      </c>
      <c r="D1030" s="1" t="s">
        <v>4715</v>
      </c>
      <c r="E1030" s="1" t="s">
        <v>4716</v>
      </c>
      <c r="F1030" s="2">
        <v>63</v>
      </c>
      <c r="G1030" s="1" t="s">
        <v>9</v>
      </c>
      <c r="H1030" s="1" t="s">
        <v>192</v>
      </c>
      <c r="I1030" s="1" t="s">
        <v>193</v>
      </c>
      <c r="J1030" s="1" t="s">
        <v>7759</v>
      </c>
      <c r="K1030" s="1" t="s">
        <v>7760</v>
      </c>
      <c r="L1030" s="1"/>
      <c r="M1030">
        <f>VLOOKUP(J1030,银行退!A:F,6,FALSE)</f>
        <v>63</v>
      </c>
      <c r="N1030" t="e">
        <f>VLOOKUP(J1030,银行退!A:I,9,FALSE)</f>
        <v>#N/A</v>
      </c>
    </row>
    <row r="1031" spans="1:14" hidden="1">
      <c r="A1031" s="1" t="s">
        <v>7761</v>
      </c>
      <c r="B1031" s="1">
        <v>2018056</v>
      </c>
      <c r="C1031" s="1" t="s">
        <v>4718</v>
      </c>
      <c r="D1031" s="1" t="s">
        <v>4719</v>
      </c>
      <c r="E1031" s="1" t="s">
        <v>1788</v>
      </c>
      <c r="F1031" s="2">
        <v>327.5</v>
      </c>
      <c r="G1031" s="1" t="s">
        <v>9</v>
      </c>
      <c r="H1031" s="1" t="s">
        <v>192</v>
      </c>
      <c r="I1031" s="1" t="s">
        <v>193</v>
      </c>
      <c r="J1031" s="1" t="s">
        <v>7762</v>
      </c>
      <c r="K1031" s="1" t="s">
        <v>7763</v>
      </c>
      <c r="L1031" s="1"/>
      <c r="M1031">
        <f>VLOOKUP(J1031,银行退!A:F,6,FALSE)</f>
        <v>327.5</v>
      </c>
      <c r="N1031" t="e">
        <f>VLOOKUP(J1031,银行退!A:I,9,FALSE)</f>
        <v>#N/A</v>
      </c>
    </row>
    <row r="1032" spans="1:14" hidden="1">
      <c r="A1032" s="1" t="s">
        <v>7764</v>
      </c>
      <c r="B1032" s="1">
        <v>2018190</v>
      </c>
      <c r="C1032" s="1" t="s">
        <v>4721</v>
      </c>
      <c r="D1032" s="1" t="s">
        <v>4722</v>
      </c>
      <c r="E1032" s="1" t="s">
        <v>4723</v>
      </c>
      <c r="F1032" s="2">
        <v>1546</v>
      </c>
      <c r="G1032" s="1" t="s">
        <v>9</v>
      </c>
      <c r="H1032" s="1" t="s">
        <v>192</v>
      </c>
      <c r="I1032" s="1" t="s">
        <v>193</v>
      </c>
      <c r="J1032" s="1" t="s">
        <v>7765</v>
      </c>
      <c r="K1032" s="1" t="s">
        <v>7766</v>
      </c>
      <c r="L1032" s="1"/>
      <c r="M1032">
        <f>VLOOKUP(J1032,银行退!A:F,6,FALSE)</f>
        <v>1546</v>
      </c>
      <c r="N1032" t="e">
        <f>VLOOKUP(J1032,银行退!A:I,9,FALSE)</f>
        <v>#N/A</v>
      </c>
    </row>
    <row r="1033" spans="1:14" hidden="1">
      <c r="A1033" s="1" t="s">
        <v>7767</v>
      </c>
      <c r="B1033" s="1">
        <v>2018363</v>
      </c>
      <c r="C1033" s="1" t="s">
        <v>4725</v>
      </c>
      <c r="D1033" s="1" t="s">
        <v>4726</v>
      </c>
      <c r="E1033" s="1" t="s">
        <v>4727</v>
      </c>
      <c r="F1033" s="2">
        <v>150</v>
      </c>
      <c r="G1033" s="1" t="s">
        <v>9</v>
      </c>
      <c r="H1033" s="1" t="s">
        <v>192</v>
      </c>
      <c r="I1033" s="1" t="s">
        <v>193</v>
      </c>
      <c r="J1033" s="1" t="s">
        <v>7768</v>
      </c>
      <c r="K1033" s="1" t="s">
        <v>7769</v>
      </c>
      <c r="L1033" s="1"/>
      <c r="M1033">
        <f>VLOOKUP(J1033,银行退!A:F,6,FALSE)</f>
        <v>150</v>
      </c>
      <c r="N1033" t="e">
        <f>VLOOKUP(J1033,银行退!A:I,9,FALSE)</f>
        <v>#N/A</v>
      </c>
    </row>
    <row r="1034" spans="1:14" hidden="1">
      <c r="A1034" s="1" t="s">
        <v>7770</v>
      </c>
      <c r="B1034" s="1">
        <v>2018434</v>
      </c>
      <c r="C1034" s="1" t="s">
        <v>4729</v>
      </c>
      <c r="D1034" s="1" t="s">
        <v>4730</v>
      </c>
      <c r="E1034" s="1" t="s">
        <v>135</v>
      </c>
      <c r="F1034" s="2">
        <v>900</v>
      </c>
      <c r="G1034" s="1" t="s">
        <v>9</v>
      </c>
      <c r="H1034" s="1" t="s">
        <v>194</v>
      </c>
      <c r="I1034" s="1" t="s">
        <v>194</v>
      </c>
      <c r="J1034" s="1" t="s">
        <v>7771</v>
      </c>
      <c r="K1034" s="1" t="s">
        <v>875</v>
      </c>
      <c r="L1034" s="1"/>
      <c r="M1034">
        <f>VLOOKUP(J1034,银行退!A:F,6,FALSE)</f>
        <v>900</v>
      </c>
      <c r="N1034" t="str">
        <f>VLOOKUP(J1034,银行退!A:I,9,FALSE)</f>
        <v>2017-09-15</v>
      </c>
    </row>
    <row r="1035" spans="1:14" hidden="1">
      <c r="A1035" s="1" t="s">
        <v>7772</v>
      </c>
      <c r="B1035" s="1">
        <v>2018760</v>
      </c>
      <c r="C1035" s="1" t="s">
        <v>4732</v>
      </c>
      <c r="D1035" s="1" t="s">
        <v>4733</v>
      </c>
      <c r="E1035" s="1" t="s">
        <v>4734</v>
      </c>
      <c r="F1035" s="2">
        <v>110.44</v>
      </c>
      <c r="G1035" s="1" t="s">
        <v>9</v>
      </c>
      <c r="H1035" s="1" t="s">
        <v>192</v>
      </c>
      <c r="I1035" s="1" t="s">
        <v>193</v>
      </c>
      <c r="J1035" s="1" t="s">
        <v>7773</v>
      </c>
      <c r="K1035" s="1" t="s">
        <v>7774</v>
      </c>
      <c r="L1035" s="1"/>
      <c r="M1035">
        <f>VLOOKUP(J1035,银行退!A:F,6,FALSE)</f>
        <v>110.44</v>
      </c>
      <c r="N1035" t="e">
        <f>VLOOKUP(J1035,银行退!A:I,9,FALSE)</f>
        <v>#N/A</v>
      </c>
    </row>
    <row r="1036" spans="1:14" hidden="1">
      <c r="A1036" s="1" t="s">
        <v>7775</v>
      </c>
      <c r="B1036" s="1">
        <v>2018838</v>
      </c>
      <c r="C1036" s="1" t="s">
        <v>4736</v>
      </c>
      <c r="D1036" s="1" t="s">
        <v>4737</v>
      </c>
      <c r="E1036" s="1" t="s">
        <v>4738</v>
      </c>
      <c r="F1036" s="2">
        <v>10895</v>
      </c>
      <c r="G1036" s="1" t="s">
        <v>9</v>
      </c>
      <c r="H1036" s="1" t="s">
        <v>192</v>
      </c>
      <c r="I1036" s="1" t="s">
        <v>193</v>
      </c>
      <c r="J1036" s="1" t="s">
        <v>7776</v>
      </c>
      <c r="K1036" s="1" t="s">
        <v>7777</v>
      </c>
      <c r="L1036" s="1"/>
      <c r="M1036">
        <f>VLOOKUP(J1036,银行退!A:F,6,FALSE)</f>
        <v>10895</v>
      </c>
      <c r="N1036" t="e">
        <f>VLOOKUP(J1036,银行退!A:I,9,FALSE)</f>
        <v>#N/A</v>
      </c>
    </row>
    <row r="1037" spans="1:14" hidden="1">
      <c r="A1037" s="1" t="s">
        <v>7778</v>
      </c>
      <c r="B1037" s="1">
        <v>2019012</v>
      </c>
      <c r="C1037" s="1" t="s">
        <v>4740</v>
      </c>
      <c r="D1037" s="1" t="s">
        <v>4741</v>
      </c>
      <c r="E1037" s="1" t="s">
        <v>4742</v>
      </c>
      <c r="F1037" s="2">
        <v>1204.06</v>
      </c>
      <c r="G1037" s="1" t="s">
        <v>9</v>
      </c>
      <c r="H1037" s="1" t="s">
        <v>192</v>
      </c>
      <c r="I1037" s="1" t="s">
        <v>193</v>
      </c>
      <c r="J1037" s="1" t="s">
        <v>7779</v>
      </c>
      <c r="K1037" s="1" t="s">
        <v>7780</v>
      </c>
      <c r="L1037" s="1"/>
      <c r="M1037">
        <f>VLOOKUP(J1037,银行退!A:F,6,FALSE)</f>
        <v>1204.06</v>
      </c>
      <c r="N1037" t="e">
        <f>VLOOKUP(J1037,银行退!A:I,9,FALSE)</f>
        <v>#N/A</v>
      </c>
    </row>
    <row r="1038" spans="1:14" hidden="1">
      <c r="A1038" s="1" t="s">
        <v>7781</v>
      </c>
      <c r="B1038" s="1">
        <v>2019035</v>
      </c>
      <c r="C1038" s="1" t="s">
        <v>4744</v>
      </c>
      <c r="D1038" s="1" t="s">
        <v>4745</v>
      </c>
      <c r="E1038" s="1" t="s">
        <v>4746</v>
      </c>
      <c r="F1038" s="2">
        <v>7829.94</v>
      </c>
      <c r="G1038" s="1" t="s">
        <v>9</v>
      </c>
      <c r="H1038" s="1" t="s">
        <v>192</v>
      </c>
      <c r="I1038" s="1" t="s">
        <v>193</v>
      </c>
      <c r="J1038" s="1" t="s">
        <v>7782</v>
      </c>
      <c r="K1038" s="1" t="s">
        <v>7783</v>
      </c>
      <c r="L1038" s="1"/>
      <c r="M1038">
        <f>VLOOKUP(J1038,银行退!A:F,6,FALSE)</f>
        <v>7829.94</v>
      </c>
      <c r="N1038" t="e">
        <f>VLOOKUP(J1038,银行退!A:I,9,FALSE)</f>
        <v>#N/A</v>
      </c>
    </row>
    <row r="1039" spans="1:14" hidden="1">
      <c r="A1039" s="1" t="s">
        <v>7784</v>
      </c>
      <c r="B1039" s="1">
        <v>2019291</v>
      </c>
      <c r="C1039" s="1" t="s">
        <v>4748</v>
      </c>
      <c r="D1039" s="1" t="s">
        <v>4749</v>
      </c>
      <c r="E1039" s="1" t="s">
        <v>4750</v>
      </c>
      <c r="F1039" s="2">
        <v>2000</v>
      </c>
      <c r="G1039" s="1" t="s">
        <v>9</v>
      </c>
      <c r="H1039" s="1" t="s">
        <v>192</v>
      </c>
      <c r="I1039" s="1" t="s">
        <v>193</v>
      </c>
      <c r="J1039" s="1" t="s">
        <v>7785</v>
      </c>
      <c r="K1039" s="1" t="s">
        <v>7786</v>
      </c>
      <c r="L1039" s="1"/>
      <c r="M1039">
        <f>VLOOKUP(J1039,银行退!A:F,6,FALSE)</f>
        <v>2000</v>
      </c>
      <c r="N1039" t="e">
        <f>VLOOKUP(J1039,银行退!A:I,9,FALSE)</f>
        <v>#N/A</v>
      </c>
    </row>
    <row r="1040" spans="1:14" hidden="1">
      <c r="A1040" s="1" t="s">
        <v>7787</v>
      </c>
      <c r="B1040" s="1">
        <v>2019431</v>
      </c>
      <c r="C1040" s="1" t="s">
        <v>4752</v>
      </c>
      <c r="D1040" s="1" t="s">
        <v>4753</v>
      </c>
      <c r="E1040" s="1" t="s">
        <v>4754</v>
      </c>
      <c r="F1040" s="2">
        <v>100</v>
      </c>
      <c r="G1040" s="1" t="s">
        <v>9</v>
      </c>
      <c r="H1040" s="1" t="s">
        <v>192</v>
      </c>
      <c r="I1040" s="1" t="s">
        <v>193</v>
      </c>
      <c r="J1040" s="1" t="s">
        <v>7788</v>
      </c>
      <c r="K1040" s="1" t="s">
        <v>7789</v>
      </c>
      <c r="L1040" s="1"/>
      <c r="M1040">
        <f>VLOOKUP(J1040,银行退!A:F,6,FALSE)</f>
        <v>100</v>
      </c>
      <c r="N1040" t="e">
        <f>VLOOKUP(J1040,银行退!A:I,9,FALSE)</f>
        <v>#N/A</v>
      </c>
    </row>
    <row r="1041" spans="1:14" hidden="1">
      <c r="A1041" s="1" t="s">
        <v>7790</v>
      </c>
      <c r="B1041" s="1">
        <v>2019455</v>
      </c>
      <c r="C1041" s="1" t="s">
        <v>4756</v>
      </c>
      <c r="D1041" s="1" t="s">
        <v>4753</v>
      </c>
      <c r="E1041" s="1" t="s">
        <v>4754</v>
      </c>
      <c r="F1041" s="2">
        <v>28.66</v>
      </c>
      <c r="G1041" s="1" t="s">
        <v>9</v>
      </c>
      <c r="H1041" s="1" t="s">
        <v>192</v>
      </c>
      <c r="I1041" s="1" t="s">
        <v>193</v>
      </c>
      <c r="J1041" s="1" t="s">
        <v>7791</v>
      </c>
      <c r="K1041" s="1" t="s">
        <v>7789</v>
      </c>
      <c r="L1041" s="1"/>
      <c r="M1041">
        <f>VLOOKUP(J1041,银行退!A:F,6,FALSE)</f>
        <v>28.66</v>
      </c>
      <c r="N1041" t="e">
        <f>VLOOKUP(J1041,银行退!A:I,9,FALSE)</f>
        <v>#N/A</v>
      </c>
    </row>
    <row r="1042" spans="1:14" hidden="1">
      <c r="A1042" s="1" t="s">
        <v>7792</v>
      </c>
      <c r="B1042" s="1">
        <v>2019467</v>
      </c>
      <c r="C1042" s="1" t="s">
        <v>4758</v>
      </c>
      <c r="D1042" s="1" t="s">
        <v>4759</v>
      </c>
      <c r="E1042" s="1" t="s">
        <v>4760</v>
      </c>
      <c r="F1042" s="2">
        <v>200</v>
      </c>
      <c r="G1042" s="1" t="s">
        <v>9</v>
      </c>
      <c r="H1042" s="1" t="s">
        <v>192</v>
      </c>
      <c r="I1042" s="1" t="s">
        <v>193</v>
      </c>
      <c r="J1042" s="1" t="s">
        <v>7793</v>
      </c>
      <c r="K1042" s="1" t="s">
        <v>7794</v>
      </c>
      <c r="L1042" s="1"/>
      <c r="M1042">
        <f>VLOOKUP(J1042,银行退!A:F,6,FALSE)</f>
        <v>200</v>
      </c>
      <c r="N1042" t="e">
        <f>VLOOKUP(J1042,银行退!A:I,9,FALSE)</f>
        <v>#N/A</v>
      </c>
    </row>
    <row r="1043" spans="1:14" hidden="1">
      <c r="A1043" s="1" t="s">
        <v>7795</v>
      </c>
      <c r="B1043" s="1">
        <v>2019619</v>
      </c>
      <c r="C1043" s="1" t="s">
        <v>4762</v>
      </c>
      <c r="D1043" s="1" t="s">
        <v>4763</v>
      </c>
      <c r="E1043" s="1" t="s">
        <v>4764</v>
      </c>
      <c r="F1043" s="2">
        <v>3346.25</v>
      </c>
      <c r="G1043" s="1" t="s">
        <v>9</v>
      </c>
      <c r="H1043" s="1" t="s">
        <v>192</v>
      </c>
      <c r="I1043" s="1" t="s">
        <v>193</v>
      </c>
      <c r="J1043" s="1" t="s">
        <v>7796</v>
      </c>
      <c r="K1043" s="1" t="s">
        <v>7797</v>
      </c>
      <c r="L1043" s="1"/>
      <c r="M1043">
        <f>VLOOKUP(J1043,银行退!A:F,6,FALSE)</f>
        <v>3346.25</v>
      </c>
      <c r="N1043" t="e">
        <f>VLOOKUP(J1043,银行退!A:I,9,FALSE)</f>
        <v>#N/A</v>
      </c>
    </row>
    <row r="1044" spans="1:14" hidden="1">
      <c r="A1044" s="1" t="s">
        <v>7798</v>
      </c>
      <c r="B1044" s="1">
        <v>2019661</v>
      </c>
      <c r="C1044" s="1" t="s">
        <v>4766</v>
      </c>
      <c r="D1044" s="1" t="s">
        <v>4767</v>
      </c>
      <c r="E1044" s="1" t="s">
        <v>4768</v>
      </c>
      <c r="F1044" s="2">
        <v>96.2</v>
      </c>
      <c r="G1044" s="1" t="s">
        <v>9</v>
      </c>
      <c r="H1044" s="1" t="s">
        <v>192</v>
      </c>
      <c r="I1044" s="1" t="s">
        <v>193</v>
      </c>
      <c r="J1044" s="1" t="s">
        <v>7799</v>
      </c>
      <c r="K1044" s="1" t="s">
        <v>7800</v>
      </c>
      <c r="L1044" s="1"/>
      <c r="M1044">
        <f>VLOOKUP(J1044,银行退!A:F,6,FALSE)</f>
        <v>96.2</v>
      </c>
      <c r="N1044" t="e">
        <f>VLOOKUP(J1044,银行退!A:I,9,FALSE)</f>
        <v>#N/A</v>
      </c>
    </row>
    <row r="1045" spans="1:14" hidden="1">
      <c r="A1045" s="1" t="s">
        <v>7801</v>
      </c>
      <c r="B1045" s="1">
        <v>2020463</v>
      </c>
      <c r="C1045" s="1" t="s">
        <v>4770</v>
      </c>
      <c r="D1045" s="1" t="s">
        <v>4771</v>
      </c>
      <c r="E1045" s="1" t="s">
        <v>4772</v>
      </c>
      <c r="F1045" s="2">
        <v>10000</v>
      </c>
      <c r="G1045" s="1" t="s">
        <v>9</v>
      </c>
      <c r="H1045" s="1" t="s">
        <v>192</v>
      </c>
      <c r="I1045" s="1" t="s">
        <v>193</v>
      </c>
      <c r="J1045" s="1" t="s">
        <v>7802</v>
      </c>
      <c r="K1045" s="1" t="s">
        <v>7803</v>
      </c>
      <c r="L1045" s="1"/>
      <c r="M1045">
        <f>VLOOKUP(J1045,银行退!A:F,6,FALSE)</f>
        <v>10000</v>
      </c>
      <c r="N1045" t="e">
        <f>VLOOKUP(J1045,银行退!A:I,9,FALSE)</f>
        <v>#N/A</v>
      </c>
    </row>
    <row r="1046" spans="1:14" hidden="1">
      <c r="A1046" s="1" t="s">
        <v>7804</v>
      </c>
      <c r="B1046" s="1">
        <v>2020791</v>
      </c>
      <c r="C1046" s="1" t="s">
        <v>4774</v>
      </c>
      <c r="D1046" s="1" t="s">
        <v>4775</v>
      </c>
      <c r="E1046" s="1" t="s">
        <v>4776</v>
      </c>
      <c r="F1046" s="2">
        <v>9.76</v>
      </c>
      <c r="G1046" s="1" t="s">
        <v>9</v>
      </c>
      <c r="H1046" s="1" t="s">
        <v>192</v>
      </c>
      <c r="I1046" s="1" t="s">
        <v>193</v>
      </c>
      <c r="J1046" s="1" t="s">
        <v>7805</v>
      </c>
      <c r="K1046" s="1" t="s">
        <v>7806</v>
      </c>
      <c r="L1046" s="1"/>
      <c r="M1046">
        <f>VLOOKUP(J1046,银行退!A:F,6,FALSE)</f>
        <v>9.76</v>
      </c>
      <c r="N1046" t="e">
        <f>VLOOKUP(J1046,银行退!A:I,9,FALSE)</f>
        <v>#N/A</v>
      </c>
    </row>
    <row r="1047" spans="1:14" hidden="1">
      <c r="A1047" s="1" t="s">
        <v>7807</v>
      </c>
      <c r="B1047" s="1">
        <v>2021114</v>
      </c>
      <c r="C1047" s="1" t="s">
        <v>4778</v>
      </c>
      <c r="D1047" s="1" t="s">
        <v>4779</v>
      </c>
      <c r="E1047" s="1" t="s">
        <v>4780</v>
      </c>
      <c r="F1047" s="2">
        <v>463</v>
      </c>
      <c r="G1047" s="1" t="s">
        <v>9</v>
      </c>
      <c r="H1047" s="1" t="s">
        <v>192</v>
      </c>
      <c r="I1047" s="1" t="s">
        <v>193</v>
      </c>
      <c r="J1047" s="1" t="s">
        <v>7808</v>
      </c>
      <c r="K1047" s="1" t="s">
        <v>7809</v>
      </c>
      <c r="L1047" s="1"/>
      <c r="M1047">
        <f>VLOOKUP(J1047,银行退!A:F,6,FALSE)</f>
        <v>463</v>
      </c>
      <c r="N1047" t="e">
        <f>VLOOKUP(J1047,银行退!A:I,9,FALSE)</f>
        <v>#N/A</v>
      </c>
    </row>
    <row r="1048" spans="1:14" hidden="1">
      <c r="A1048" s="1" t="s">
        <v>7810</v>
      </c>
      <c r="B1048" s="1">
        <v>2021469</v>
      </c>
      <c r="C1048" s="1" t="s">
        <v>4782</v>
      </c>
      <c r="D1048" s="1" t="s">
        <v>4783</v>
      </c>
      <c r="E1048" s="1" t="s">
        <v>4784</v>
      </c>
      <c r="F1048" s="2">
        <v>400</v>
      </c>
      <c r="G1048" s="1" t="s">
        <v>9</v>
      </c>
      <c r="H1048" s="1" t="s">
        <v>192</v>
      </c>
      <c r="I1048" s="1" t="s">
        <v>193</v>
      </c>
      <c r="J1048" s="1" t="s">
        <v>7811</v>
      </c>
      <c r="K1048" s="1" t="s">
        <v>7812</v>
      </c>
      <c r="L1048" s="1"/>
      <c r="M1048">
        <f>VLOOKUP(J1048,银行退!A:F,6,FALSE)</f>
        <v>400</v>
      </c>
      <c r="N1048" t="e">
        <f>VLOOKUP(J1048,银行退!A:I,9,FALSE)</f>
        <v>#N/A</v>
      </c>
    </row>
    <row r="1049" spans="1:14" hidden="1">
      <c r="A1049" s="1" t="s">
        <v>7813</v>
      </c>
      <c r="B1049" s="1">
        <v>2021998</v>
      </c>
      <c r="C1049" s="1"/>
      <c r="D1049" s="1" t="s">
        <v>4786</v>
      </c>
      <c r="E1049" s="1" t="s">
        <v>4787</v>
      </c>
      <c r="F1049" s="2">
        <v>9230.91</v>
      </c>
      <c r="G1049" s="1" t="s">
        <v>9</v>
      </c>
      <c r="H1049" s="1" t="s">
        <v>198</v>
      </c>
      <c r="I1049" s="1" t="s">
        <v>78</v>
      </c>
      <c r="J1049" s="1" t="s">
        <v>7814</v>
      </c>
      <c r="K1049" s="1" t="s">
        <v>7815</v>
      </c>
      <c r="L1049" s="1"/>
      <c r="M1049" t="e">
        <f>VLOOKUP(J1049,银行退!A:F,6,FALSE)</f>
        <v>#N/A</v>
      </c>
      <c r="N1049" t="e">
        <f>VLOOKUP(J1049,银行退!A:I,9,FALSE)</f>
        <v>#N/A</v>
      </c>
    </row>
    <row r="1050" spans="1:14" hidden="1">
      <c r="A1050" s="1" t="s">
        <v>7816</v>
      </c>
      <c r="B1050" s="1">
        <v>2022007</v>
      </c>
      <c r="C1050" s="1"/>
      <c r="D1050" s="1" t="s">
        <v>4786</v>
      </c>
      <c r="E1050" s="1" t="s">
        <v>4787</v>
      </c>
      <c r="F1050" s="2">
        <v>9230.91</v>
      </c>
      <c r="G1050" s="1" t="s">
        <v>9</v>
      </c>
      <c r="H1050" s="1" t="s">
        <v>198</v>
      </c>
      <c r="I1050" s="1" t="s">
        <v>78</v>
      </c>
      <c r="J1050" s="1" t="s">
        <v>7817</v>
      </c>
      <c r="K1050" s="1" t="s">
        <v>7815</v>
      </c>
      <c r="L1050" s="1"/>
      <c r="M1050" t="e">
        <f>VLOOKUP(J1050,银行退!A:F,6,FALSE)</f>
        <v>#N/A</v>
      </c>
      <c r="N1050" t="e">
        <f>VLOOKUP(J1050,银行退!A:I,9,FALSE)</f>
        <v>#N/A</v>
      </c>
    </row>
    <row r="1051" spans="1:14" hidden="1">
      <c r="A1051" s="1" t="s">
        <v>7818</v>
      </c>
      <c r="B1051" s="1">
        <v>2022021</v>
      </c>
      <c r="C1051" s="1"/>
      <c r="D1051" s="1" t="s">
        <v>4786</v>
      </c>
      <c r="E1051" s="1" t="s">
        <v>4787</v>
      </c>
      <c r="F1051" s="2">
        <v>9230.91</v>
      </c>
      <c r="G1051" s="1" t="s">
        <v>9</v>
      </c>
      <c r="H1051" s="1" t="s">
        <v>198</v>
      </c>
      <c r="I1051" s="1" t="s">
        <v>78</v>
      </c>
      <c r="J1051" s="1" t="s">
        <v>7819</v>
      </c>
      <c r="K1051" s="1" t="s">
        <v>7815</v>
      </c>
      <c r="L1051" s="1"/>
      <c r="M1051" t="e">
        <f>VLOOKUP(J1051,银行退!A:F,6,FALSE)</f>
        <v>#N/A</v>
      </c>
      <c r="N1051" t="e">
        <f>VLOOKUP(J1051,银行退!A:I,9,FALSE)</f>
        <v>#N/A</v>
      </c>
    </row>
    <row r="1052" spans="1:14" hidden="1">
      <c r="A1052" s="1" t="s">
        <v>7820</v>
      </c>
      <c r="B1052" s="1">
        <v>2023102</v>
      </c>
      <c r="C1052" s="1" t="s">
        <v>4791</v>
      </c>
      <c r="D1052" s="1" t="s">
        <v>4792</v>
      </c>
      <c r="E1052" s="1" t="s">
        <v>4793</v>
      </c>
      <c r="F1052" s="2">
        <v>1051.9000000000001</v>
      </c>
      <c r="G1052" s="1" t="s">
        <v>9</v>
      </c>
      <c r="H1052" s="1" t="s">
        <v>192</v>
      </c>
      <c r="I1052" s="1" t="s">
        <v>193</v>
      </c>
      <c r="J1052" s="1" t="s">
        <v>7821</v>
      </c>
      <c r="K1052" s="1" t="s">
        <v>7822</v>
      </c>
      <c r="L1052" s="1"/>
      <c r="M1052">
        <f>VLOOKUP(J1052,银行退!A:F,6,FALSE)</f>
        <v>1051.9000000000001</v>
      </c>
      <c r="N1052" t="e">
        <f>VLOOKUP(J1052,银行退!A:I,9,FALSE)</f>
        <v>#N/A</v>
      </c>
    </row>
    <row r="1053" spans="1:14" hidden="1">
      <c r="A1053" s="1" t="s">
        <v>7823</v>
      </c>
      <c r="B1053" s="1">
        <v>2024180</v>
      </c>
      <c r="C1053" s="1" t="s">
        <v>4795</v>
      </c>
      <c r="D1053" s="1" t="s">
        <v>4796</v>
      </c>
      <c r="E1053" s="1" t="s">
        <v>4797</v>
      </c>
      <c r="F1053" s="2">
        <v>975</v>
      </c>
      <c r="G1053" s="1" t="s">
        <v>9</v>
      </c>
      <c r="H1053" s="1" t="s">
        <v>192</v>
      </c>
      <c r="I1053" s="1" t="s">
        <v>193</v>
      </c>
      <c r="J1053" s="1" t="s">
        <v>7824</v>
      </c>
      <c r="K1053" s="1" t="s">
        <v>7825</v>
      </c>
      <c r="L1053" s="1"/>
      <c r="M1053">
        <f>VLOOKUP(J1053,银行退!A:F,6,FALSE)</f>
        <v>975</v>
      </c>
      <c r="N1053" t="e">
        <f>VLOOKUP(J1053,银行退!A:I,9,FALSE)</f>
        <v>#N/A</v>
      </c>
    </row>
    <row r="1054" spans="1:14" hidden="1">
      <c r="A1054" s="1" t="s">
        <v>7826</v>
      </c>
      <c r="B1054" s="1">
        <v>2025642</v>
      </c>
      <c r="C1054" s="1" t="s">
        <v>4799</v>
      </c>
      <c r="D1054" s="1" t="s">
        <v>163</v>
      </c>
      <c r="E1054" s="1" t="s">
        <v>50</v>
      </c>
      <c r="F1054" s="2">
        <v>881.2</v>
      </c>
      <c r="G1054" s="1" t="s">
        <v>9</v>
      </c>
      <c r="H1054" s="1" t="s">
        <v>192</v>
      </c>
      <c r="I1054" s="1" t="s">
        <v>193</v>
      </c>
      <c r="J1054" s="1" t="s">
        <v>7827</v>
      </c>
      <c r="K1054" s="1" t="s">
        <v>46</v>
      </c>
      <c r="L1054" s="1"/>
      <c r="M1054">
        <f>VLOOKUP(J1054,银行退!A:F,6,FALSE)</f>
        <v>881.2</v>
      </c>
      <c r="N1054" t="e">
        <f>VLOOKUP(J1054,银行退!A:I,9,FALSE)</f>
        <v>#N/A</v>
      </c>
    </row>
    <row r="1055" spans="1:14" hidden="1">
      <c r="A1055" s="1" t="s">
        <v>7828</v>
      </c>
      <c r="B1055" s="1">
        <v>2025780</v>
      </c>
      <c r="C1055" s="1" t="s">
        <v>4801</v>
      </c>
      <c r="D1055" s="1" t="s">
        <v>162</v>
      </c>
      <c r="E1055" s="1" t="s">
        <v>47</v>
      </c>
      <c r="F1055" s="2">
        <v>741.2</v>
      </c>
      <c r="G1055" s="1" t="s">
        <v>9</v>
      </c>
      <c r="H1055" s="1" t="s">
        <v>192</v>
      </c>
      <c r="I1055" s="1" t="s">
        <v>193</v>
      </c>
      <c r="J1055" s="1" t="s">
        <v>7829</v>
      </c>
      <c r="K1055" s="1" t="s">
        <v>46</v>
      </c>
      <c r="L1055" s="1"/>
      <c r="M1055">
        <f>VLOOKUP(J1055,银行退!A:F,6,FALSE)</f>
        <v>741.2</v>
      </c>
      <c r="N1055" t="e">
        <f>VLOOKUP(J1055,银行退!A:I,9,FALSE)</f>
        <v>#N/A</v>
      </c>
    </row>
    <row r="1056" spans="1:14" hidden="1">
      <c r="A1056" s="1" t="s">
        <v>7830</v>
      </c>
      <c r="B1056" s="1">
        <v>2025893</v>
      </c>
      <c r="C1056" s="1" t="s">
        <v>4803</v>
      </c>
      <c r="D1056" s="1" t="s">
        <v>4804</v>
      </c>
      <c r="E1056" s="1" t="s">
        <v>4805</v>
      </c>
      <c r="F1056" s="2">
        <v>3241.8</v>
      </c>
      <c r="G1056" s="1" t="s">
        <v>9</v>
      </c>
      <c r="H1056" s="1" t="s">
        <v>192</v>
      </c>
      <c r="I1056" s="1" t="s">
        <v>193</v>
      </c>
      <c r="J1056" s="1" t="s">
        <v>7831</v>
      </c>
      <c r="K1056" s="1" t="s">
        <v>7832</v>
      </c>
      <c r="L1056" s="1"/>
      <c r="M1056">
        <f>VLOOKUP(J1056,银行退!A:F,6,FALSE)</f>
        <v>3241.8</v>
      </c>
      <c r="N1056" t="e">
        <f>VLOOKUP(J1056,银行退!A:I,9,FALSE)</f>
        <v>#N/A</v>
      </c>
    </row>
    <row r="1057" spans="1:14" hidden="1">
      <c r="A1057" s="1" t="s">
        <v>7833</v>
      </c>
      <c r="B1057" s="1">
        <v>2026625</v>
      </c>
      <c r="C1057" s="1" t="s">
        <v>4807</v>
      </c>
      <c r="D1057" s="1" t="s">
        <v>4808</v>
      </c>
      <c r="E1057" s="1" t="s">
        <v>4809</v>
      </c>
      <c r="F1057" s="2">
        <v>199</v>
      </c>
      <c r="G1057" s="1" t="s">
        <v>9</v>
      </c>
      <c r="H1057" s="1" t="s">
        <v>192</v>
      </c>
      <c r="I1057" s="1" t="s">
        <v>193</v>
      </c>
      <c r="J1057" s="1" t="s">
        <v>7834</v>
      </c>
      <c r="K1057" s="1" t="s">
        <v>7835</v>
      </c>
      <c r="L1057" s="1"/>
      <c r="M1057">
        <f>VLOOKUP(J1057,银行退!A:F,6,FALSE)</f>
        <v>199</v>
      </c>
      <c r="N1057" t="e">
        <f>VLOOKUP(J1057,银行退!A:I,9,FALSE)</f>
        <v>#N/A</v>
      </c>
    </row>
    <row r="1058" spans="1:14" hidden="1">
      <c r="A1058" s="1" t="s">
        <v>7836</v>
      </c>
      <c r="B1058" s="1">
        <v>2026627</v>
      </c>
      <c r="C1058" s="1"/>
      <c r="D1058" s="1" t="s">
        <v>4810</v>
      </c>
      <c r="E1058" s="1" t="s">
        <v>4811</v>
      </c>
      <c r="F1058" s="2">
        <v>1.1100000000000001</v>
      </c>
      <c r="G1058" s="1" t="s">
        <v>9</v>
      </c>
      <c r="H1058" s="1" t="s">
        <v>198</v>
      </c>
      <c r="I1058" s="1" t="s">
        <v>78</v>
      </c>
      <c r="J1058" s="1" t="s">
        <v>7837</v>
      </c>
      <c r="K1058" s="1" t="s">
        <v>7838</v>
      </c>
      <c r="L1058" s="1"/>
      <c r="M1058" t="e">
        <f>VLOOKUP(J1058,银行退!A:F,6,FALSE)</f>
        <v>#N/A</v>
      </c>
      <c r="N1058" t="e">
        <f>VLOOKUP(J1058,银行退!A:I,9,FALSE)</f>
        <v>#N/A</v>
      </c>
    </row>
    <row r="1059" spans="1:14" hidden="1">
      <c r="A1059" s="1" t="s">
        <v>7839</v>
      </c>
      <c r="B1059" s="1">
        <v>2026780</v>
      </c>
      <c r="C1059" s="1" t="s">
        <v>4813</v>
      </c>
      <c r="D1059" s="1" t="s">
        <v>4814</v>
      </c>
      <c r="E1059" s="1" t="s">
        <v>4815</v>
      </c>
      <c r="F1059" s="2">
        <v>300</v>
      </c>
      <c r="G1059" s="1" t="s">
        <v>9</v>
      </c>
      <c r="H1059" s="1" t="s">
        <v>192</v>
      </c>
      <c r="I1059" s="1" t="s">
        <v>193</v>
      </c>
      <c r="J1059" s="1" t="s">
        <v>7840</v>
      </c>
      <c r="K1059" s="1" t="s">
        <v>7841</v>
      </c>
      <c r="L1059" s="1"/>
      <c r="M1059">
        <f>VLOOKUP(J1059,银行退!A:F,6,FALSE)</f>
        <v>300</v>
      </c>
      <c r="N1059" t="e">
        <f>VLOOKUP(J1059,银行退!A:I,9,FALSE)</f>
        <v>#N/A</v>
      </c>
    </row>
    <row r="1060" spans="1:14" hidden="1">
      <c r="A1060" s="1" t="s">
        <v>7842</v>
      </c>
      <c r="B1060" s="1">
        <v>2026810</v>
      </c>
      <c r="C1060" s="1" t="s">
        <v>4817</v>
      </c>
      <c r="D1060" s="1" t="s">
        <v>4818</v>
      </c>
      <c r="E1060" s="1" t="s">
        <v>4819</v>
      </c>
      <c r="F1060" s="2">
        <v>278.42</v>
      </c>
      <c r="G1060" s="1" t="s">
        <v>9</v>
      </c>
      <c r="H1060" s="1" t="s">
        <v>192</v>
      </c>
      <c r="I1060" s="1" t="s">
        <v>193</v>
      </c>
      <c r="J1060" s="1" t="s">
        <v>7843</v>
      </c>
      <c r="K1060" s="1" t="s">
        <v>7844</v>
      </c>
      <c r="L1060" s="1"/>
      <c r="M1060">
        <f>VLOOKUP(J1060,银行退!A:F,6,FALSE)</f>
        <v>278.42</v>
      </c>
      <c r="N1060" t="e">
        <f>VLOOKUP(J1060,银行退!A:I,9,FALSE)</f>
        <v>#N/A</v>
      </c>
    </row>
    <row r="1061" spans="1:14" hidden="1">
      <c r="A1061" s="1" t="s">
        <v>7845</v>
      </c>
      <c r="B1061" s="1">
        <v>2026938</v>
      </c>
      <c r="C1061" s="1"/>
      <c r="D1061" s="1" t="s">
        <v>4810</v>
      </c>
      <c r="E1061" s="1" t="s">
        <v>4811</v>
      </c>
      <c r="F1061" s="2">
        <v>1.02</v>
      </c>
      <c r="G1061" s="1" t="s">
        <v>9</v>
      </c>
      <c r="H1061" s="1" t="s">
        <v>198</v>
      </c>
      <c r="I1061" s="1" t="s">
        <v>78</v>
      </c>
      <c r="J1061" s="1" t="s">
        <v>7846</v>
      </c>
      <c r="K1061" s="1" t="s">
        <v>7838</v>
      </c>
      <c r="L1061" s="1"/>
      <c r="M1061" t="e">
        <f>VLOOKUP(J1061,银行退!A:F,6,FALSE)</f>
        <v>#N/A</v>
      </c>
      <c r="N1061" t="e">
        <f>VLOOKUP(J1061,银行退!A:I,9,FALSE)</f>
        <v>#N/A</v>
      </c>
    </row>
    <row r="1062" spans="1:14" hidden="1">
      <c r="A1062" s="1" t="s">
        <v>7847</v>
      </c>
      <c r="B1062" s="1">
        <v>2027105</v>
      </c>
      <c r="C1062" s="1" t="s">
        <v>4822</v>
      </c>
      <c r="D1062" s="1" t="s">
        <v>4823</v>
      </c>
      <c r="E1062" s="1" t="s">
        <v>4824</v>
      </c>
      <c r="F1062" s="2">
        <v>19.5</v>
      </c>
      <c r="G1062" s="1" t="s">
        <v>9</v>
      </c>
      <c r="H1062" s="1" t="s">
        <v>192</v>
      </c>
      <c r="I1062" s="1" t="s">
        <v>193</v>
      </c>
      <c r="J1062" s="1" t="s">
        <v>7848</v>
      </c>
      <c r="K1062" s="1" t="s">
        <v>7849</v>
      </c>
      <c r="L1062" s="1"/>
      <c r="M1062">
        <f>VLOOKUP(J1062,银行退!A:F,6,FALSE)</f>
        <v>19.5</v>
      </c>
      <c r="N1062" t="e">
        <f>VLOOKUP(J1062,银行退!A:I,9,FALSE)</f>
        <v>#N/A</v>
      </c>
    </row>
    <row r="1063" spans="1:14" hidden="1">
      <c r="A1063" s="1" t="s">
        <v>7850</v>
      </c>
      <c r="B1063" s="1">
        <v>2027194</v>
      </c>
      <c r="C1063" s="1" t="s">
        <v>4826</v>
      </c>
      <c r="D1063" s="1" t="s">
        <v>4827</v>
      </c>
      <c r="E1063" s="1" t="s">
        <v>4828</v>
      </c>
      <c r="F1063" s="2">
        <v>1199.75</v>
      </c>
      <c r="G1063" s="1" t="s">
        <v>9</v>
      </c>
      <c r="H1063" s="1" t="s">
        <v>192</v>
      </c>
      <c r="I1063" s="1" t="s">
        <v>193</v>
      </c>
      <c r="J1063" s="1" t="s">
        <v>7851</v>
      </c>
      <c r="K1063" s="1" t="s">
        <v>7852</v>
      </c>
      <c r="L1063" s="1"/>
      <c r="M1063">
        <f>VLOOKUP(J1063,银行退!A:F,6,FALSE)</f>
        <v>1199.75</v>
      </c>
      <c r="N1063" t="e">
        <f>VLOOKUP(J1063,银行退!A:I,9,FALSE)</f>
        <v>#N/A</v>
      </c>
    </row>
    <row r="1064" spans="1:14" hidden="1">
      <c r="A1064" s="1" t="s">
        <v>7853</v>
      </c>
      <c r="B1064" s="1">
        <v>2027330</v>
      </c>
      <c r="C1064" s="1" t="s">
        <v>4830</v>
      </c>
      <c r="D1064" s="1" t="s">
        <v>4831</v>
      </c>
      <c r="E1064" s="1" t="s">
        <v>4832</v>
      </c>
      <c r="F1064" s="2">
        <v>482.5</v>
      </c>
      <c r="G1064" s="1" t="s">
        <v>9</v>
      </c>
      <c r="H1064" s="1" t="s">
        <v>192</v>
      </c>
      <c r="I1064" s="1" t="s">
        <v>193</v>
      </c>
      <c r="J1064" s="1" t="s">
        <v>7854</v>
      </c>
      <c r="K1064" s="1" t="s">
        <v>7852</v>
      </c>
      <c r="L1064" s="1"/>
      <c r="M1064">
        <f>VLOOKUP(J1064,银行退!A:F,6,FALSE)</f>
        <v>482.5</v>
      </c>
      <c r="N1064" t="e">
        <f>VLOOKUP(J1064,银行退!A:I,9,FALSE)</f>
        <v>#N/A</v>
      </c>
    </row>
    <row r="1065" spans="1:14" hidden="1">
      <c r="A1065" s="1" t="s">
        <v>7855</v>
      </c>
      <c r="B1065" s="1">
        <v>2027473</v>
      </c>
      <c r="C1065" s="1" t="s">
        <v>4834</v>
      </c>
      <c r="D1065" s="1" t="s">
        <v>4835</v>
      </c>
      <c r="E1065" s="1" t="s">
        <v>4836</v>
      </c>
      <c r="F1065" s="2">
        <v>4948</v>
      </c>
      <c r="G1065" s="1" t="s">
        <v>9</v>
      </c>
      <c r="H1065" s="1" t="s">
        <v>192</v>
      </c>
      <c r="I1065" s="1" t="s">
        <v>193</v>
      </c>
      <c r="J1065" s="1" t="s">
        <v>7856</v>
      </c>
      <c r="K1065" s="1" t="s">
        <v>7857</v>
      </c>
      <c r="L1065" s="1"/>
      <c r="M1065">
        <f>VLOOKUP(J1065,银行退!A:F,6,FALSE)</f>
        <v>4948</v>
      </c>
      <c r="N1065" t="e">
        <f>VLOOKUP(J1065,银行退!A:I,9,FALSE)</f>
        <v>#N/A</v>
      </c>
    </row>
    <row r="1066" spans="1:14" hidden="1">
      <c r="A1066" s="1" t="s">
        <v>7858</v>
      </c>
      <c r="B1066" s="1">
        <v>2027621</v>
      </c>
      <c r="C1066" s="1" t="s">
        <v>4838</v>
      </c>
      <c r="D1066" s="1" t="s">
        <v>4839</v>
      </c>
      <c r="E1066" s="1" t="s">
        <v>4840</v>
      </c>
      <c r="F1066" s="2">
        <v>200</v>
      </c>
      <c r="G1066" s="1" t="s">
        <v>9</v>
      </c>
      <c r="H1066" s="1" t="s">
        <v>192</v>
      </c>
      <c r="I1066" s="1" t="s">
        <v>193</v>
      </c>
      <c r="J1066" s="1" t="s">
        <v>7859</v>
      </c>
      <c r="K1066" s="1" t="s">
        <v>7860</v>
      </c>
      <c r="L1066" s="1"/>
      <c r="M1066">
        <f>VLOOKUP(J1066,银行退!A:F,6,FALSE)</f>
        <v>200</v>
      </c>
      <c r="N1066" t="e">
        <f>VLOOKUP(J1066,银行退!A:I,9,FALSE)</f>
        <v>#N/A</v>
      </c>
    </row>
    <row r="1067" spans="1:14" hidden="1">
      <c r="A1067" s="1" t="s">
        <v>7861</v>
      </c>
      <c r="B1067" s="1">
        <v>2028409</v>
      </c>
      <c r="C1067" s="1" t="s">
        <v>4842</v>
      </c>
      <c r="D1067" s="1" t="s">
        <v>4843</v>
      </c>
      <c r="E1067" s="1" t="s">
        <v>4844</v>
      </c>
      <c r="F1067" s="2">
        <v>1577</v>
      </c>
      <c r="G1067" s="1" t="s">
        <v>9</v>
      </c>
      <c r="H1067" s="1" t="s">
        <v>192</v>
      </c>
      <c r="I1067" s="1" t="s">
        <v>193</v>
      </c>
      <c r="J1067" s="1" t="s">
        <v>7862</v>
      </c>
      <c r="K1067" s="1" t="s">
        <v>7863</v>
      </c>
      <c r="L1067" s="1"/>
      <c r="M1067">
        <f>VLOOKUP(J1067,银行退!A:F,6,FALSE)</f>
        <v>1577</v>
      </c>
      <c r="N1067" t="e">
        <f>VLOOKUP(J1067,银行退!A:I,9,FALSE)</f>
        <v>#N/A</v>
      </c>
    </row>
    <row r="1068" spans="1:14" hidden="1">
      <c r="A1068" s="1" t="s">
        <v>7864</v>
      </c>
      <c r="B1068" s="1">
        <v>2028502</v>
      </c>
      <c r="C1068" s="1" t="s">
        <v>4846</v>
      </c>
      <c r="D1068" s="1" t="s">
        <v>4847</v>
      </c>
      <c r="E1068" s="1" t="s">
        <v>4848</v>
      </c>
      <c r="F1068" s="2">
        <v>10056.540000000001</v>
      </c>
      <c r="G1068" s="1" t="s">
        <v>9</v>
      </c>
      <c r="H1068" s="1" t="s">
        <v>192</v>
      </c>
      <c r="I1068" s="1" t="s">
        <v>193</v>
      </c>
      <c r="J1068" s="1" t="s">
        <v>7865</v>
      </c>
      <c r="K1068" s="1" t="s">
        <v>7866</v>
      </c>
      <c r="L1068" s="1"/>
      <c r="M1068">
        <f>VLOOKUP(J1068,银行退!A:F,6,FALSE)</f>
        <v>10056.540000000001</v>
      </c>
      <c r="N1068" t="e">
        <f>VLOOKUP(J1068,银行退!A:I,9,FALSE)</f>
        <v>#N/A</v>
      </c>
    </row>
    <row r="1069" spans="1:14" hidden="1">
      <c r="A1069" s="1" t="s">
        <v>7867</v>
      </c>
      <c r="B1069" s="1">
        <v>2028915</v>
      </c>
      <c r="C1069" s="1" t="s">
        <v>4850</v>
      </c>
      <c r="D1069" s="1" t="s">
        <v>241</v>
      </c>
      <c r="E1069" s="1" t="s">
        <v>74</v>
      </c>
      <c r="F1069" s="2">
        <v>453.5</v>
      </c>
      <c r="G1069" s="1" t="s">
        <v>9</v>
      </c>
      <c r="H1069" s="1" t="s">
        <v>192</v>
      </c>
      <c r="I1069" s="1" t="s">
        <v>193</v>
      </c>
      <c r="J1069" s="1" t="s">
        <v>7868</v>
      </c>
      <c r="K1069" s="1" t="s">
        <v>242</v>
      </c>
      <c r="L1069" s="1"/>
      <c r="M1069">
        <f>VLOOKUP(J1069,银行退!A:F,6,FALSE)</f>
        <v>453.5</v>
      </c>
      <c r="N1069" t="e">
        <f>VLOOKUP(J1069,银行退!A:I,9,FALSE)</f>
        <v>#N/A</v>
      </c>
    </row>
    <row r="1070" spans="1:14" hidden="1">
      <c r="A1070" s="1" t="s">
        <v>7869</v>
      </c>
      <c r="B1070" s="1">
        <v>2029158</v>
      </c>
      <c r="C1070" s="1" t="s">
        <v>4852</v>
      </c>
      <c r="D1070" s="1" t="s">
        <v>4853</v>
      </c>
      <c r="E1070" s="1" t="s">
        <v>4854</v>
      </c>
      <c r="F1070" s="2">
        <v>3583.73</v>
      </c>
      <c r="G1070" s="1" t="s">
        <v>9</v>
      </c>
      <c r="H1070" s="1" t="s">
        <v>192</v>
      </c>
      <c r="I1070" s="1" t="s">
        <v>193</v>
      </c>
      <c r="J1070" s="1" t="s">
        <v>7870</v>
      </c>
      <c r="K1070" s="1" t="s">
        <v>7871</v>
      </c>
      <c r="L1070" s="1"/>
      <c r="M1070">
        <f>VLOOKUP(J1070,银行退!A:F,6,FALSE)</f>
        <v>3583.73</v>
      </c>
      <c r="N1070" t="e">
        <f>VLOOKUP(J1070,银行退!A:I,9,FALSE)</f>
        <v>#N/A</v>
      </c>
    </row>
    <row r="1071" spans="1:14" hidden="1">
      <c r="A1071" s="1" t="s">
        <v>7872</v>
      </c>
      <c r="B1071" s="1">
        <v>2030212</v>
      </c>
      <c r="C1071" s="1" t="s">
        <v>4856</v>
      </c>
      <c r="D1071" s="1" t="s">
        <v>4857</v>
      </c>
      <c r="E1071" s="1" t="s">
        <v>4858</v>
      </c>
      <c r="F1071" s="2">
        <v>185</v>
      </c>
      <c r="G1071" s="1" t="s">
        <v>9</v>
      </c>
      <c r="H1071" s="1" t="s">
        <v>192</v>
      </c>
      <c r="I1071" s="1" t="s">
        <v>193</v>
      </c>
      <c r="J1071" s="1" t="s">
        <v>7873</v>
      </c>
      <c r="K1071" s="1" t="s">
        <v>7874</v>
      </c>
      <c r="L1071" s="1"/>
      <c r="M1071">
        <f>VLOOKUP(J1071,银行退!A:F,6,FALSE)</f>
        <v>185</v>
      </c>
      <c r="N1071" t="e">
        <f>VLOOKUP(J1071,银行退!A:I,9,FALSE)</f>
        <v>#N/A</v>
      </c>
    </row>
    <row r="1072" spans="1:14" hidden="1">
      <c r="A1072" s="1" t="s">
        <v>7875</v>
      </c>
      <c r="B1072" s="1">
        <v>2030284</v>
      </c>
      <c r="C1072" s="1" t="s">
        <v>4860</v>
      </c>
      <c r="D1072" s="1" t="s">
        <v>4861</v>
      </c>
      <c r="E1072" s="1" t="s">
        <v>4862</v>
      </c>
      <c r="F1072" s="2">
        <v>7902.84</v>
      </c>
      <c r="G1072" s="1" t="s">
        <v>9</v>
      </c>
      <c r="H1072" s="1" t="s">
        <v>192</v>
      </c>
      <c r="I1072" s="1" t="s">
        <v>193</v>
      </c>
      <c r="J1072" s="1" t="s">
        <v>7876</v>
      </c>
      <c r="K1072" s="1" t="s">
        <v>7877</v>
      </c>
      <c r="L1072" s="1"/>
      <c r="M1072">
        <f>VLOOKUP(J1072,银行退!A:F,6,FALSE)</f>
        <v>7902.84</v>
      </c>
      <c r="N1072" t="e">
        <f>VLOOKUP(J1072,银行退!A:I,9,FALSE)</f>
        <v>#N/A</v>
      </c>
    </row>
    <row r="1073" spans="1:14" hidden="1">
      <c r="A1073" s="1" t="s">
        <v>7878</v>
      </c>
      <c r="B1073" s="1">
        <v>2030850</v>
      </c>
      <c r="C1073" s="1" t="s">
        <v>4864</v>
      </c>
      <c r="D1073" s="1" t="s">
        <v>4865</v>
      </c>
      <c r="E1073" s="1" t="s">
        <v>4866</v>
      </c>
      <c r="F1073" s="2">
        <v>212.69</v>
      </c>
      <c r="G1073" s="1" t="s">
        <v>9</v>
      </c>
      <c r="H1073" s="1" t="s">
        <v>192</v>
      </c>
      <c r="I1073" s="1" t="s">
        <v>193</v>
      </c>
      <c r="J1073" s="1" t="s">
        <v>7879</v>
      </c>
      <c r="K1073" s="1" t="s">
        <v>7880</v>
      </c>
      <c r="L1073" s="1"/>
      <c r="M1073">
        <f>VLOOKUP(J1073,银行退!A:F,6,FALSE)</f>
        <v>212.69</v>
      </c>
      <c r="N1073" t="e">
        <f>VLOOKUP(J1073,银行退!A:I,9,FALSE)</f>
        <v>#N/A</v>
      </c>
    </row>
    <row r="1074" spans="1:14" hidden="1">
      <c r="A1074" s="1" t="s">
        <v>7881</v>
      </c>
      <c r="B1074" s="1">
        <v>2030946</v>
      </c>
      <c r="C1074" s="1" t="s">
        <v>4868</v>
      </c>
      <c r="D1074" s="1" t="s">
        <v>4869</v>
      </c>
      <c r="E1074" s="1" t="s">
        <v>4870</v>
      </c>
      <c r="F1074" s="2">
        <v>1828.46</v>
      </c>
      <c r="G1074" s="1" t="s">
        <v>9</v>
      </c>
      <c r="H1074" s="1" t="s">
        <v>192</v>
      </c>
      <c r="I1074" s="1" t="s">
        <v>193</v>
      </c>
      <c r="J1074" s="1" t="s">
        <v>7882</v>
      </c>
      <c r="K1074" s="1" t="s">
        <v>7883</v>
      </c>
      <c r="L1074" s="1"/>
      <c r="M1074">
        <f>VLOOKUP(J1074,银行退!A:F,6,FALSE)</f>
        <v>1828.46</v>
      </c>
      <c r="N1074" t="e">
        <f>VLOOKUP(J1074,银行退!A:I,9,FALSE)</f>
        <v>#N/A</v>
      </c>
    </row>
    <row r="1075" spans="1:14" hidden="1">
      <c r="A1075" s="1" t="s">
        <v>7884</v>
      </c>
      <c r="B1075" s="1">
        <v>2031253</v>
      </c>
      <c r="C1075" s="1" t="s">
        <v>4872</v>
      </c>
      <c r="D1075" s="1" t="s">
        <v>4873</v>
      </c>
      <c r="E1075" s="1" t="s">
        <v>4874</v>
      </c>
      <c r="F1075" s="2">
        <v>1021.2</v>
      </c>
      <c r="G1075" s="1" t="s">
        <v>9</v>
      </c>
      <c r="H1075" s="1" t="s">
        <v>192</v>
      </c>
      <c r="I1075" s="1" t="s">
        <v>193</v>
      </c>
      <c r="J1075" s="1" t="s">
        <v>7885</v>
      </c>
      <c r="K1075" s="1" t="s">
        <v>7886</v>
      </c>
      <c r="L1075" s="1"/>
      <c r="M1075">
        <f>VLOOKUP(J1075,银行退!A:F,6,FALSE)</f>
        <v>1021.2</v>
      </c>
      <c r="N1075" t="e">
        <f>VLOOKUP(J1075,银行退!A:I,9,FALSE)</f>
        <v>#N/A</v>
      </c>
    </row>
    <row r="1076" spans="1:14" hidden="1">
      <c r="A1076" s="1" t="s">
        <v>7887</v>
      </c>
      <c r="B1076" s="1">
        <v>2032370</v>
      </c>
      <c r="C1076" s="1" t="s">
        <v>4876</v>
      </c>
      <c r="D1076" s="1" t="s">
        <v>4877</v>
      </c>
      <c r="E1076" s="1" t="s">
        <v>4878</v>
      </c>
      <c r="F1076" s="2">
        <v>999</v>
      </c>
      <c r="G1076" s="1" t="s">
        <v>9</v>
      </c>
      <c r="H1076" s="1" t="s">
        <v>192</v>
      </c>
      <c r="I1076" s="1" t="s">
        <v>193</v>
      </c>
      <c r="J1076" s="1" t="s">
        <v>7888</v>
      </c>
      <c r="K1076" s="1" t="s">
        <v>7889</v>
      </c>
      <c r="L1076" s="1"/>
      <c r="M1076">
        <f>VLOOKUP(J1076,银行退!A:F,6,FALSE)</f>
        <v>999</v>
      </c>
      <c r="N1076" t="e">
        <f>VLOOKUP(J1076,银行退!A:I,9,FALSE)</f>
        <v>#N/A</v>
      </c>
    </row>
    <row r="1077" spans="1:14" hidden="1">
      <c r="A1077" s="1" t="s">
        <v>7890</v>
      </c>
      <c r="B1077" s="1">
        <v>2032518</v>
      </c>
      <c r="C1077" s="1" t="s">
        <v>4880</v>
      </c>
      <c r="D1077" s="1" t="s">
        <v>4881</v>
      </c>
      <c r="E1077" s="1" t="s">
        <v>149</v>
      </c>
      <c r="F1077" s="2">
        <v>300</v>
      </c>
      <c r="G1077" s="1" t="s">
        <v>9</v>
      </c>
      <c r="H1077" s="1" t="s">
        <v>194</v>
      </c>
      <c r="I1077" s="1" t="s">
        <v>194</v>
      </c>
      <c r="J1077" s="1" t="s">
        <v>7891</v>
      </c>
      <c r="K1077" s="1" t="s">
        <v>872</v>
      </c>
      <c r="L1077" s="1"/>
      <c r="M1077">
        <f>VLOOKUP(J1077,银行退!A:F,6,FALSE)</f>
        <v>300</v>
      </c>
      <c r="N1077" t="str">
        <f>VLOOKUP(J1077,银行退!A:I,9,FALSE)</f>
        <v>2017-09-15</v>
      </c>
    </row>
    <row r="1078" spans="1:14" hidden="1">
      <c r="A1078" s="1" t="s">
        <v>7892</v>
      </c>
      <c r="B1078" s="1">
        <v>2032590</v>
      </c>
      <c r="C1078" s="1" t="s">
        <v>4883</v>
      </c>
      <c r="D1078" s="1" t="s">
        <v>4884</v>
      </c>
      <c r="E1078" s="1" t="s">
        <v>4885</v>
      </c>
      <c r="F1078" s="2">
        <v>307.86</v>
      </c>
      <c r="G1078" s="1" t="s">
        <v>9</v>
      </c>
      <c r="H1078" s="1" t="s">
        <v>192</v>
      </c>
      <c r="I1078" s="1" t="s">
        <v>193</v>
      </c>
      <c r="J1078" s="1" t="s">
        <v>7893</v>
      </c>
      <c r="K1078" s="1" t="s">
        <v>7894</v>
      </c>
      <c r="L1078" s="1"/>
      <c r="M1078">
        <f>VLOOKUP(J1078,银行退!A:F,6,FALSE)</f>
        <v>307.86</v>
      </c>
      <c r="N1078" t="e">
        <f>VLOOKUP(J1078,银行退!A:I,9,FALSE)</f>
        <v>#N/A</v>
      </c>
    </row>
    <row r="1079" spans="1:14" hidden="1">
      <c r="A1079" s="1" t="s">
        <v>7895</v>
      </c>
      <c r="B1079" s="1">
        <v>2032756</v>
      </c>
      <c r="C1079" s="1" t="s">
        <v>4887</v>
      </c>
      <c r="D1079" s="1" t="s">
        <v>4888</v>
      </c>
      <c r="E1079" s="1" t="s">
        <v>4889</v>
      </c>
      <c r="F1079" s="2">
        <v>9487.5</v>
      </c>
      <c r="G1079" s="1" t="s">
        <v>9</v>
      </c>
      <c r="H1079" s="1" t="s">
        <v>192</v>
      </c>
      <c r="I1079" s="1" t="s">
        <v>193</v>
      </c>
      <c r="J1079" s="1" t="s">
        <v>7896</v>
      </c>
      <c r="K1079" s="1" t="s">
        <v>7897</v>
      </c>
      <c r="L1079" s="1"/>
      <c r="M1079">
        <f>VLOOKUP(J1079,银行退!A:F,6,FALSE)</f>
        <v>9487.5</v>
      </c>
      <c r="N1079" t="e">
        <f>VLOOKUP(J1079,银行退!A:I,9,FALSE)</f>
        <v>#N/A</v>
      </c>
    </row>
    <row r="1080" spans="1:14" hidden="1">
      <c r="A1080" s="1" t="s">
        <v>7898</v>
      </c>
      <c r="B1080" s="1">
        <v>2032968</v>
      </c>
      <c r="C1080" s="1" t="s">
        <v>4891</v>
      </c>
      <c r="D1080" s="1" t="s">
        <v>4892</v>
      </c>
      <c r="E1080" s="1" t="s">
        <v>4893</v>
      </c>
      <c r="F1080" s="2">
        <v>1118</v>
      </c>
      <c r="G1080" s="1" t="s">
        <v>9</v>
      </c>
      <c r="H1080" s="1" t="s">
        <v>192</v>
      </c>
      <c r="I1080" s="1" t="s">
        <v>193</v>
      </c>
      <c r="J1080" s="1" t="s">
        <v>7899</v>
      </c>
      <c r="K1080" s="1" t="s">
        <v>7900</v>
      </c>
      <c r="L1080" s="1"/>
      <c r="M1080">
        <f>VLOOKUP(J1080,银行退!A:F,6,FALSE)</f>
        <v>1118</v>
      </c>
      <c r="N1080" t="e">
        <f>VLOOKUP(J1080,银行退!A:I,9,FALSE)</f>
        <v>#N/A</v>
      </c>
    </row>
    <row r="1081" spans="1:14" hidden="1">
      <c r="A1081" s="1" t="s">
        <v>7901</v>
      </c>
      <c r="B1081" s="1">
        <v>2033161</v>
      </c>
      <c r="C1081" s="1" t="s">
        <v>4895</v>
      </c>
      <c r="D1081" s="1" t="s">
        <v>4896</v>
      </c>
      <c r="E1081" s="1" t="s">
        <v>4897</v>
      </c>
      <c r="F1081" s="2">
        <v>95</v>
      </c>
      <c r="G1081" s="1" t="s">
        <v>9</v>
      </c>
      <c r="H1081" s="1" t="s">
        <v>192</v>
      </c>
      <c r="I1081" s="1" t="s">
        <v>193</v>
      </c>
      <c r="J1081" s="1" t="s">
        <v>7902</v>
      </c>
      <c r="K1081" s="1" t="s">
        <v>7903</v>
      </c>
      <c r="L1081" s="1"/>
      <c r="M1081">
        <f>VLOOKUP(J1081,银行退!A:F,6,FALSE)</f>
        <v>95</v>
      </c>
      <c r="N1081" t="e">
        <f>VLOOKUP(J1081,银行退!A:I,9,FALSE)</f>
        <v>#N/A</v>
      </c>
    </row>
    <row r="1082" spans="1:14" hidden="1">
      <c r="A1082" s="1" t="s">
        <v>7904</v>
      </c>
      <c r="B1082" s="1">
        <v>2033237</v>
      </c>
      <c r="C1082" s="1" t="s">
        <v>4899</v>
      </c>
      <c r="D1082" s="1" t="s">
        <v>4900</v>
      </c>
      <c r="E1082" s="1" t="s">
        <v>869</v>
      </c>
      <c r="F1082" s="2">
        <v>245</v>
      </c>
      <c r="G1082" s="1" t="s">
        <v>9</v>
      </c>
      <c r="H1082" s="1" t="s">
        <v>194</v>
      </c>
      <c r="I1082" s="1" t="s">
        <v>194</v>
      </c>
      <c r="J1082" s="1" t="s">
        <v>7905</v>
      </c>
      <c r="K1082" s="1" t="s">
        <v>868</v>
      </c>
      <c r="L1082" s="1"/>
      <c r="M1082">
        <f>VLOOKUP(J1082,银行退!A:F,6,FALSE)</f>
        <v>245</v>
      </c>
      <c r="N1082" t="str">
        <f>VLOOKUP(J1082,银行退!A:I,9,FALSE)</f>
        <v>2017-09-15</v>
      </c>
    </row>
    <row r="1083" spans="1:14" hidden="1">
      <c r="A1083" s="1" t="s">
        <v>7906</v>
      </c>
      <c r="B1083" s="1">
        <v>2033300</v>
      </c>
      <c r="C1083" s="1" t="s">
        <v>4902</v>
      </c>
      <c r="D1083" s="1" t="s">
        <v>4903</v>
      </c>
      <c r="E1083" s="1" t="s">
        <v>4904</v>
      </c>
      <c r="F1083" s="2">
        <v>273.5</v>
      </c>
      <c r="G1083" s="1" t="s">
        <v>9</v>
      </c>
      <c r="H1083" s="1" t="s">
        <v>192</v>
      </c>
      <c r="I1083" s="1" t="s">
        <v>193</v>
      </c>
      <c r="J1083" s="1" t="s">
        <v>7907</v>
      </c>
      <c r="K1083" s="1" t="s">
        <v>7908</v>
      </c>
      <c r="L1083" s="1"/>
      <c r="M1083">
        <f>VLOOKUP(J1083,银行退!A:F,6,FALSE)</f>
        <v>273.5</v>
      </c>
      <c r="N1083" t="e">
        <f>VLOOKUP(J1083,银行退!A:I,9,FALSE)</f>
        <v>#N/A</v>
      </c>
    </row>
    <row r="1084" spans="1:14" hidden="1">
      <c r="A1084" s="1" t="s">
        <v>7909</v>
      </c>
      <c r="B1084" s="1">
        <v>2033332</v>
      </c>
      <c r="C1084" s="1" t="s">
        <v>4906</v>
      </c>
      <c r="D1084" s="1" t="s">
        <v>4907</v>
      </c>
      <c r="E1084" s="1" t="s">
        <v>4908</v>
      </c>
      <c r="F1084" s="2">
        <v>350</v>
      </c>
      <c r="G1084" s="1" t="s">
        <v>9</v>
      </c>
      <c r="H1084" s="1" t="s">
        <v>192</v>
      </c>
      <c r="I1084" s="1" t="s">
        <v>193</v>
      </c>
      <c r="J1084" s="1" t="s">
        <v>7910</v>
      </c>
      <c r="K1084" s="1" t="s">
        <v>7911</v>
      </c>
      <c r="L1084" s="1"/>
      <c r="M1084">
        <f>VLOOKUP(J1084,银行退!A:F,6,FALSE)</f>
        <v>350</v>
      </c>
      <c r="N1084" t="e">
        <f>VLOOKUP(J1084,银行退!A:I,9,FALSE)</f>
        <v>#N/A</v>
      </c>
    </row>
    <row r="1085" spans="1:14" hidden="1">
      <c r="A1085" s="1" t="s">
        <v>7912</v>
      </c>
      <c r="B1085" s="1">
        <v>2033478</v>
      </c>
      <c r="C1085" s="1" t="s">
        <v>4910</v>
      </c>
      <c r="D1085" s="1" t="s">
        <v>4907</v>
      </c>
      <c r="E1085" s="1" t="s">
        <v>4908</v>
      </c>
      <c r="F1085" s="2">
        <v>160</v>
      </c>
      <c r="G1085" s="1" t="s">
        <v>9</v>
      </c>
      <c r="H1085" s="1" t="s">
        <v>192</v>
      </c>
      <c r="I1085" s="1" t="s">
        <v>193</v>
      </c>
      <c r="J1085" s="1" t="s">
        <v>7913</v>
      </c>
      <c r="K1085" s="1" t="s">
        <v>7914</v>
      </c>
      <c r="L1085" s="1"/>
      <c r="M1085">
        <f>VLOOKUP(J1085,银行退!A:F,6,FALSE)</f>
        <v>160</v>
      </c>
      <c r="N1085" t="e">
        <f>VLOOKUP(J1085,银行退!A:I,9,FALSE)</f>
        <v>#N/A</v>
      </c>
    </row>
    <row r="1086" spans="1:14" hidden="1">
      <c r="A1086" s="1" t="s">
        <v>7915</v>
      </c>
      <c r="B1086" s="1">
        <v>2033591</v>
      </c>
      <c r="C1086" s="1" t="s">
        <v>4912</v>
      </c>
      <c r="D1086" s="1" t="s">
        <v>4913</v>
      </c>
      <c r="E1086" s="1" t="s">
        <v>4914</v>
      </c>
      <c r="F1086" s="2">
        <v>5000</v>
      </c>
      <c r="G1086" s="1" t="s">
        <v>9</v>
      </c>
      <c r="H1086" s="1" t="s">
        <v>192</v>
      </c>
      <c r="I1086" s="1" t="s">
        <v>193</v>
      </c>
      <c r="J1086" s="1" t="s">
        <v>7916</v>
      </c>
      <c r="K1086" s="1" t="s">
        <v>7917</v>
      </c>
      <c r="L1086" s="1"/>
      <c r="M1086">
        <f>VLOOKUP(J1086,银行退!A:F,6,FALSE)</f>
        <v>5000</v>
      </c>
      <c r="N1086" t="e">
        <f>VLOOKUP(J1086,银行退!A:I,9,FALSE)</f>
        <v>#N/A</v>
      </c>
    </row>
    <row r="1087" spans="1:14" hidden="1">
      <c r="A1087" s="1" t="s">
        <v>7918</v>
      </c>
      <c r="B1087" s="1">
        <v>2033705</v>
      </c>
      <c r="C1087" s="1" t="s">
        <v>4916</v>
      </c>
      <c r="D1087" s="1" t="s">
        <v>4917</v>
      </c>
      <c r="E1087" s="1" t="s">
        <v>4918</v>
      </c>
      <c r="F1087" s="2">
        <v>1170</v>
      </c>
      <c r="G1087" s="1" t="s">
        <v>9</v>
      </c>
      <c r="H1087" s="1" t="s">
        <v>192</v>
      </c>
      <c r="I1087" s="1" t="s">
        <v>193</v>
      </c>
      <c r="J1087" s="1" t="s">
        <v>7919</v>
      </c>
      <c r="K1087" s="1" t="s">
        <v>7920</v>
      </c>
      <c r="L1087" s="1"/>
      <c r="M1087">
        <f>VLOOKUP(J1087,银行退!A:F,6,FALSE)</f>
        <v>1170</v>
      </c>
      <c r="N1087" t="e">
        <f>VLOOKUP(J1087,银行退!A:I,9,FALSE)</f>
        <v>#N/A</v>
      </c>
    </row>
    <row r="1088" spans="1:14" hidden="1">
      <c r="A1088" s="1" t="s">
        <v>7921</v>
      </c>
      <c r="B1088" s="1">
        <v>2033783</v>
      </c>
      <c r="C1088" s="1" t="s">
        <v>4920</v>
      </c>
      <c r="D1088" s="1" t="s">
        <v>4921</v>
      </c>
      <c r="E1088" s="1" t="s">
        <v>4922</v>
      </c>
      <c r="F1088" s="2">
        <v>3921.55</v>
      </c>
      <c r="G1088" s="1" t="s">
        <v>9</v>
      </c>
      <c r="H1088" s="1" t="s">
        <v>192</v>
      </c>
      <c r="I1088" s="1" t="s">
        <v>193</v>
      </c>
      <c r="J1088" s="1" t="s">
        <v>7922</v>
      </c>
      <c r="K1088" s="1" t="s">
        <v>7923</v>
      </c>
      <c r="L1088" s="1"/>
      <c r="M1088">
        <f>VLOOKUP(J1088,银行退!A:F,6,FALSE)</f>
        <v>3921.55</v>
      </c>
      <c r="N1088" t="e">
        <f>VLOOKUP(J1088,银行退!A:I,9,FALSE)</f>
        <v>#N/A</v>
      </c>
    </row>
    <row r="1089" spans="1:14" hidden="1">
      <c r="A1089" s="1" t="s">
        <v>7924</v>
      </c>
      <c r="B1089" s="1">
        <v>2034056</v>
      </c>
      <c r="C1089" s="1" t="s">
        <v>4924</v>
      </c>
      <c r="D1089" s="1" t="s">
        <v>4925</v>
      </c>
      <c r="E1089" s="1" t="s">
        <v>4926</v>
      </c>
      <c r="F1089" s="2">
        <v>4715</v>
      </c>
      <c r="G1089" s="1" t="s">
        <v>9</v>
      </c>
      <c r="H1089" s="1" t="s">
        <v>192</v>
      </c>
      <c r="I1089" s="1" t="s">
        <v>193</v>
      </c>
      <c r="J1089" s="1" t="s">
        <v>7925</v>
      </c>
      <c r="K1089" s="1" t="s">
        <v>7926</v>
      </c>
      <c r="L1089" s="1"/>
      <c r="M1089">
        <f>VLOOKUP(J1089,银行退!A:F,6,FALSE)</f>
        <v>4715</v>
      </c>
      <c r="N1089" t="e">
        <f>VLOOKUP(J1089,银行退!A:I,9,FALSE)</f>
        <v>#N/A</v>
      </c>
    </row>
    <row r="1090" spans="1:14" hidden="1">
      <c r="A1090" s="1" t="s">
        <v>7927</v>
      </c>
      <c r="B1090" s="1">
        <v>2034128</v>
      </c>
      <c r="C1090" s="1" t="s">
        <v>4928</v>
      </c>
      <c r="D1090" s="1" t="s">
        <v>4929</v>
      </c>
      <c r="E1090" s="1" t="s">
        <v>4930</v>
      </c>
      <c r="F1090" s="2">
        <v>2000</v>
      </c>
      <c r="G1090" s="1" t="s">
        <v>9</v>
      </c>
      <c r="H1090" s="1" t="s">
        <v>192</v>
      </c>
      <c r="I1090" s="1" t="s">
        <v>193</v>
      </c>
      <c r="J1090" s="1" t="s">
        <v>7928</v>
      </c>
      <c r="K1090" s="1" t="s">
        <v>7929</v>
      </c>
      <c r="L1090" s="1"/>
      <c r="M1090">
        <f>VLOOKUP(J1090,银行退!A:F,6,FALSE)</f>
        <v>2000</v>
      </c>
      <c r="N1090" t="e">
        <f>VLOOKUP(J1090,银行退!A:I,9,FALSE)</f>
        <v>#N/A</v>
      </c>
    </row>
    <row r="1091" spans="1:14" hidden="1">
      <c r="A1091" s="1" t="s">
        <v>7930</v>
      </c>
      <c r="B1091" s="1">
        <v>2034148</v>
      </c>
      <c r="C1091" s="1" t="s">
        <v>4932</v>
      </c>
      <c r="D1091" s="1" t="s">
        <v>4933</v>
      </c>
      <c r="E1091" s="1" t="s">
        <v>4934</v>
      </c>
      <c r="F1091" s="2">
        <v>353.98</v>
      </c>
      <c r="G1091" s="1" t="s">
        <v>9</v>
      </c>
      <c r="H1091" s="1" t="s">
        <v>192</v>
      </c>
      <c r="I1091" s="1" t="s">
        <v>193</v>
      </c>
      <c r="J1091" s="1" t="s">
        <v>7931</v>
      </c>
      <c r="K1091" s="1" t="s">
        <v>7932</v>
      </c>
      <c r="L1091" s="1"/>
      <c r="M1091">
        <f>VLOOKUP(J1091,银行退!A:F,6,FALSE)</f>
        <v>353.98</v>
      </c>
      <c r="N1091" t="e">
        <f>VLOOKUP(J1091,银行退!A:I,9,FALSE)</f>
        <v>#N/A</v>
      </c>
    </row>
    <row r="1092" spans="1:14" hidden="1">
      <c r="A1092" s="1" t="s">
        <v>7933</v>
      </c>
      <c r="B1092" s="1">
        <v>2034261</v>
      </c>
      <c r="C1092" s="1" t="s">
        <v>4936</v>
      </c>
      <c r="D1092" s="1" t="s">
        <v>4937</v>
      </c>
      <c r="E1092" s="1" t="s">
        <v>4938</v>
      </c>
      <c r="F1092" s="2">
        <v>1000</v>
      </c>
      <c r="G1092" s="1" t="s">
        <v>9</v>
      </c>
      <c r="H1092" s="1" t="s">
        <v>192</v>
      </c>
      <c r="I1092" s="1" t="s">
        <v>193</v>
      </c>
      <c r="J1092" s="1" t="s">
        <v>7934</v>
      </c>
      <c r="K1092" s="1" t="s">
        <v>7935</v>
      </c>
      <c r="L1092" s="1"/>
      <c r="M1092">
        <f>VLOOKUP(J1092,银行退!A:F,6,FALSE)</f>
        <v>1000</v>
      </c>
      <c r="N1092" t="e">
        <f>VLOOKUP(J1092,银行退!A:I,9,FALSE)</f>
        <v>#N/A</v>
      </c>
    </row>
    <row r="1093" spans="1:14" hidden="1">
      <c r="A1093" s="1" t="s">
        <v>7936</v>
      </c>
      <c r="B1093" s="1">
        <v>2034359</v>
      </c>
      <c r="C1093" s="1" t="s">
        <v>4940</v>
      </c>
      <c r="D1093" s="1" t="s">
        <v>4941</v>
      </c>
      <c r="E1093" s="1" t="s">
        <v>4942</v>
      </c>
      <c r="F1093" s="2">
        <v>14.64</v>
      </c>
      <c r="G1093" s="1" t="s">
        <v>9</v>
      </c>
      <c r="H1093" s="1" t="s">
        <v>192</v>
      </c>
      <c r="I1093" s="1" t="s">
        <v>193</v>
      </c>
      <c r="J1093" s="1" t="s">
        <v>7937</v>
      </c>
      <c r="K1093" s="1" t="s">
        <v>7938</v>
      </c>
      <c r="L1093" s="1"/>
      <c r="M1093">
        <f>VLOOKUP(J1093,银行退!A:F,6,FALSE)</f>
        <v>14.64</v>
      </c>
      <c r="N1093" t="e">
        <f>VLOOKUP(J1093,银行退!A:I,9,FALSE)</f>
        <v>#N/A</v>
      </c>
    </row>
    <row r="1094" spans="1:14" hidden="1">
      <c r="A1094" s="1" t="s">
        <v>7939</v>
      </c>
      <c r="B1094" s="1">
        <v>2034432</v>
      </c>
      <c r="C1094" s="1" t="s">
        <v>4944</v>
      </c>
      <c r="D1094" s="1" t="s">
        <v>4861</v>
      </c>
      <c r="E1094" s="1" t="s">
        <v>4862</v>
      </c>
      <c r="F1094" s="2">
        <v>5000</v>
      </c>
      <c r="G1094" s="1" t="s">
        <v>9</v>
      </c>
      <c r="H1094" s="1" t="s">
        <v>192</v>
      </c>
      <c r="I1094" s="1" t="s">
        <v>193</v>
      </c>
      <c r="J1094" s="1" t="s">
        <v>7940</v>
      </c>
      <c r="K1094" s="1" t="s">
        <v>7941</v>
      </c>
      <c r="L1094" s="1"/>
      <c r="M1094">
        <f>VLOOKUP(J1094,银行退!A:F,6,FALSE)</f>
        <v>5000</v>
      </c>
      <c r="N1094" t="e">
        <f>VLOOKUP(J1094,银行退!A:I,9,FALSE)</f>
        <v>#N/A</v>
      </c>
    </row>
    <row r="1095" spans="1:14" hidden="1">
      <c r="A1095" s="1" t="s">
        <v>7942</v>
      </c>
      <c r="B1095" s="1">
        <v>2034450</v>
      </c>
      <c r="C1095" s="1" t="s">
        <v>4946</v>
      </c>
      <c r="D1095" s="1" t="s">
        <v>4947</v>
      </c>
      <c r="E1095" s="1" t="s">
        <v>4948</v>
      </c>
      <c r="F1095" s="2">
        <v>77.2</v>
      </c>
      <c r="G1095" s="1" t="s">
        <v>9</v>
      </c>
      <c r="H1095" s="1" t="s">
        <v>192</v>
      </c>
      <c r="I1095" s="1" t="s">
        <v>193</v>
      </c>
      <c r="J1095" s="1" t="s">
        <v>7943</v>
      </c>
      <c r="K1095" s="1" t="s">
        <v>7944</v>
      </c>
      <c r="L1095" s="1"/>
      <c r="M1095">
        <f>VLOOKUP(J1095,银行退!A:F,6,FALSE)</f>
        <v>77.2</v>
      </c>
      <c r="N1095" t="e">
        <f>VLOOKUP(J1095,银行退!A:I,9,FALSE)</f>
        <v>#N/A</v>
      </c>
    </row>
    <row r="1096" spans="1:14" hidden="1">
      <c r="A1096" s="1" t="s">
        <v>7945</v>
      </c>
      <c r="B1096" s="1">
        <v>2034489</v>
      </c>
      <c r="C1096" s="1" t="s">
        <v>4950</v>
      </c>
      <c r="D1096" s="1" t="s">
        <v>4951</v>
      </c>
      <c r="E1096" s="1" t="s">
        <v>4952</v>
      </c>
      <c r="F1096" s="2">
        <v>17188.41</v>
      </c>
      <c r="G1096" s="1" t="s">
        <v>9</v>
      </c>
      <c r="H1096" s="1" t="s">
        <v>192</v>
      </c>
      <c r="I1096" s="1" t="s">
        <v>193</v>
      </c>
      <c r="J1096" s="1" t="s">
        <v>7946</v>
      </c>
      <c r="K1096" s="1" t="s">
        <v>7947</v>
      </c>
      <c r="L1096" s="1"/>
      <c r="M1096">
        <f>VLOOKUP(J1096,银行退!A:F,6,FALSE)</f>
        <v>17188.41</v>
      </c>
      <c r="N1096" t="e">
        <f>VLOOKUP(J1096,银行退!A:I,9,FALSE)</f>
        <v>#N/A</v>
      </c>
    </row>
    <row r="1097" spans="1:14" hidden="1">
      <c r="A1097" s="1" t="s">
        <v>7948</v>
      </c>
      <c r="B1097" s="1">
        <v>2034705</v>
      </c>
      <c r="C1097" s="1" t="s">
        <v>4954</v>
      </c>
      <c r="D1097" s="1" t="s">
        <v>4955</v>
      </c>
      <c r="E1097" s="1" t="s">
        <v>4956</v>
      </c>
      <c r="F1097" s="2">
        <v>10.59</v>
      </c>
      <c r="G1097" s="1" t="s">
        <v>9</v>
      </c>
      <c r="H1097" s="1" t="s">
        <v>192</v>
      </c>
      <c r="I1097" s="1" t="s">
        <v>193</v>
      </c>
      <c r="J1097" s="1" t="s">
        <v>7949</v>
      </c>
      <c r="K1097" s="1" t="s">
        <v>7950</v>
      </c>
      <c r="L1097" s="1"/>
      <c r="M1097">
        <f>VLOOKUP(J1097,银行退!A:F,6,FALSE)</f>
        <v>10.59</v>
      </c>
      <c r="N1097" t="e">
        <f>VLOOKUP(J1097,银行退!A:I,9,FALSE)</f>
        <v>#N/A</v>
      </c>
    </row>
    <row r="1098" spans="1:14" hidden="1">
      <c r="A1098" s="1" t="s">
        <v>7951</v>
      </c>
      <c r="B1098" s="1">
        <v>2034739</v>
      </c>
      <c r="C1098" s="1" t="s">
        <v>4958</v>
      </c>
      <c r="D1098" s="1" t="s">
        <v>4959</v>
      </c>
      <c r="E1098" s="1" t="s">
        <v>4960</v>
      </c>
      <c r="F1098" s="2">
        <v>482.88</v>
      </c>
      <c r="G1098" s="1" t="s">
        <v>9</v>
      </c>
      <c r="H1098" s="1" t="s">
        <v>192</v>
      </c>
      <c r="I1098" s="1" t="s">
        <v>193</v>
      </c>
      <c r="J1098" s="1" t="s">
        <v>7952</v>
      </c>
      <c r="K1098" s="1" t="s">
        <v>7953</v>
      </c>
      <c r="L1098" s="1"/>
      <c r="M1098">
        <f>VLOOKUP(J1098,银行退!A:F,6,FALSE)</f>
        <v>482.88</v>
      </c>
      <c r="N1098" t="e">
        <f>VLOOKUP(J1098,银行退!A:I,9,FALSE)</f>
        <v>#N/A</v>
      </c>
    </row>
    <row r="1099" spans="1:14" hidden="1">
      <c r="A1099" s="1" t="s">
        <v>7954</v>
      </c>
      <c r="B1099" s="1">
        <v>2034788</v>
      </c>
      <c r="C1099" s="1" t="s">
        <v>4962</v>
      </c>
      <c r="D1099" s="1" t="s">
        <v>4963</v>
      </c>
      <c r="E1099" s="1" t="s">
        <v>4964</v>
      </c>
      <c r="F1099" s="2">
        <v>193.53</v>
      </c>
      <c r="G1099" s="1" t="s">
        <v>9</v>
      </c>
      <c r="H1099" s="1" t="s">
        <v>192</v>
      </c>
      <c r="I1099" s="1" t="s">
        <v>193</v>
      </c>
      <c r="J1099" s="1" t="s">
        <v>7955</v>
      </c>
      <c r="K1099" s="1" t="s">
        <v>7956</v>
      </c>
      <c r="L1099" s="1"/>
      <c r="M1099">
        <f>VLOOKUP(J1099,银行退!A:F,6,FALSE)</f>
        <v>193.53</v>
      </c>
      <c r="N1099" t="e">
        <f>VLOOKUP(J1099,银行退!A:I,9,FALSE)</f>
        <v>#N/A</v>
      </c>
    </row>
    <row r="1100" spans="1:14" hidden="1">
      <c r="A1100" s="1" t="s">
        <v>7957</v>
      </c>
      <c r="B1100" s="1">
        <v>2034815</v>
      </c>
      <c r="C1100" s="1" t="s">
        <v>4966</v>
      </c>
      <c r="D1100" s="1" t="s">
        <v>4967</v>
      </c>
      <c r="E1100" s="1" t="s">
        <v>4968</v>
      </c>
      <c r="F1100" s="2">
        <v>5700</v>
      </c>
      <c r="G1100" s="1" t="s">
        <v>9</v>
      </c>
      <c r="H1100" s="1" t="s">
        <v>194</v>
      </c>
      <c r="I1100" s="1" t="s">
        <v>194</v>
      </c>
      <c r="J1100" s="1" t="s">
        <v>7958</v>
      </c>
      <c r="K1100" s="1" t="s">
        <v>7959</v>
      </c>
      <c r="L1100" s="1"/>
      <c r="M1100">
        <f>VLOOKUP(J1100,银行退!A:F,6,FALSE)</f>
        <v>5700</v>
      </c>
      <c r="N1100" t="str">
        <f>VLOOKUP(J1100,银行退!A:I,9,FALSE)</f>
        <v>2017-09-18</v>
      </c>
    </row>
    <row r="1101" spans="1:14" hidden="1">
      <c r="A1101" s="1" t="s">
        <v>7960</v>
      </c>
      <c r="B1101" s="1">
        <v>2034892</v>
      </c>
      <c r="C1101" s="1" t="s">
        <v>4970</v>
      </c>
      <c r="D1101" s="1" t="s">
        <v>4971</v>
      </c>
      <c r="E1101" s="1" t="s">
        <v>4972</v>
      </c>
      <c r="F1101" s="2">
        <v>367.5</v>
      </c>
      <c r="G1101" s="1" t="s">
        <v>9</v>
      </c>
      <c r="H1101" s="1" t="s">
        <v>192</v>
      </c>
      <c r="I1101" s="1" t="s">
        <v>193</v>
      </c>
      <c r="J1101" s="1" t="s">
        <v>7961</v>
      </c>
      <c r="K1101" s="1" t="s">
        <v>7962</v>
      </c>
      <c r="L1101" s="1"/>
      <c r="M1101">
        <f>VLOOKUP(J1101,银行退!A:F,6,FALSE)</f>
        <v>367.5</v>
      </c>
      <c r="N1101" t="e">
        <f>VLOOKUP(J1101,银行退!A:I,9,FALSE)</f>
        <v>#N/A</v>
      </c>
    </row>
    <row r="1102" spans="1:14" hidden="1">
      <c r="A1102" s="1" t="s">
        <v>7963</v>
      </c>
      <c r="B1102" s="1">
        <v>2035189</v>
      </c>
      <c r="C1102" s="1" t="s">
        <v>4974</v>
      </c>
      <c r="D1102" s="1" t="s">
        <v>4975</v>
      </c>
      <c r="E1102" s="1" t="s">
        <v>4976</v>
      </c>
      <c r="F1102" s="2">
        <v>1248</v>
      </c>
      <c r="G1102" s="1" t="s">
        <v>9</v>
      </c>
      <c r="H1102" s="1" t="s">
        <v>192</v>
      </c>
      <c r="I1102" s="1" t="s">
        <v>193</v>
      </c>
      <c r="J1102" s="1" t="s">
        <v>7964</v>
      </c>
      <c r="K1102" s="1" t="s">
        <v>7965</v>
      </c>
      <c r="L1102" s="1"/>
      <c r="M1102">
        <f>VLOOKUP(J1102,银行退!A:F,6,FALSE)</f>
        <v>1248</v>
      </c>
      <c r="N1102" t="e">
        <f>VLOOKUP(J1102,银行退!A:I,9,FALSE)</f>
        <v>#N/A</v>
      </c>
    </row>
    <row r="1103" spans="1:14" hidden="1">
      <c r="A1103" s="1" t="s">
        <v>7966</v>
      </c>
      <c r="B1103" s="1">
        <v>2035584</v>
      </c>
      <c r="C1103" s="1" t="s">
        <v>4978</v>
      </c>
      <c r="D1103" s="1" t="s">
        <v>4979</v>
      </c>
      <c r="E1103" s="1" t="s">
        <v>4980</v>
      </c>
      <c r="F1103" s="2">
        <v>2884.04</v>
      </c>
      <c r="G1103" s="1" t="s">
        <v>9</v>
      </c>
      <c r="H1103" s="1" t="s">
        <v>192</v>
      </c>
      <c r="I1103" s="1" t="s">
        <v>193</v>
      </c>
      <c r="J1103" s="1" t="s">
        <v>7967</v>
      </c>
      <c r="K1103" s="1" t="s">
        <v>7968</v>
      </c>
      <c r="L1103" s="1"/>
      <c r="M1103">
        <f>VLOOKUP(J1103,银行退!A:F,6,FALSE)</f>
        <v>2884.04</v>
      </c>
      <c r="N1103" t="e">
        <f>VLOOKUP(J1103,银行退!A:I,9,FALSE)</f>
        <v>#N/A</v>
      </c>
    </row>
    <row r="1104" spans="1:14" hidden="1">
      <c r="A1104" s="1" t="s">
        <v>7969</v>
      </c>
      <c r="B1104" s="1">
        <v>2035585</v>
      </c>
      <c r="C1104" s="1" t="s">
        <v>4982</v>
      </c>
      <c r="D1104" s="1" t="s">
        <v>4983</v>
      </c>
      <c r="E1104" s="1" t="s">
        <v>282</v>
      </c>
      <c r="F1104" s="2">
        <v>3513</v>
      </c>
      <c r="G1104" s="1" t="s">
        <v>9</v>
      </c>
      <c r="H1104" s="1" t="s">
        <v>192</v>
      </c>
      <c r="I1104" s="1" t="s">
        <v>193</v>
      </c>
      <c r="J1104" s="1" t="s">
        <v>7970</v>
      </c>
      <c r="K1104" s="1" t="s">
        <v>7971</v>
      </c>
      <c r="L1104" s="1"/>
      <c r="M1104">
        <f>VLOOKUP(J1104,银行退!A:F,6,FALSE)</f>
        <v>3513</v>
      </c>
      <c r="N1104" t="e">
        <f>VLOOKUP(J1104,银行退!A:I,9,FALSE)</f>
        <v>#N/A</v>
      </c>
    </row>
    <row r="1105" spans="1:14" hidden="1">
      <c r="A1105" s="1" t="s">
        <v>7972</v>
      </c>
      <c r="B1105" s="1">
        <v>2035991</v>
      </c>
      <c r="C1105" s="1" t="s">
        <v>4985</v>
      </c>
      <c r="D1105" s="1" t="s">
        <v>4986</v>
      </c>
      <c r="E1105" s="1" t="s">
        <v>4987</v>
      </c>
      <c r="F1105" s="2">
        <v>5151.0200000000004</v>
      </c>
      <c r="G1105" s="1" t="s">
        <v>9</v>
      </c>
      <c r="H1105" s="1" t="s">
        <v>192</v>
      </c>
      <c r="I1105" s="1" t="s">
        <v>193</v>
      </c>
      <c r="J1105" s="1" t="s">
        <v>7973</v>
      </c>
      <c r="K1105" s="1" t="s">
        <v>7974</v>
      </c>
      <c r="L1105" s="1"/>
      <c r="M1105">
        <f>VLOOKUP(J1105,银行退!A:F,6,FALSE)</f>
        <v>5151.0200000000004</v>
      </c>
      <c r="N1105" t="e">
        <f>VLOOKUP(J1105,银行退!A:I,9,FALSE)</f>
        <v>#N/A</v>
      </c>
    </row>
    <row r="1106" spans="1:14" hidden="1">
      <c r="A1106" s="1" t="s">
        <v>7975</v>
      </c>
      <c r="B1106" s="1">
        <v>2036088</v>
      </c>
      <c r="C1106" s="1" t="s">
        <v>4989</v>
      </c>
      <c r="D1106" s="1" t="s">
        <v>126</v>
      </c>
      <c r="E1106" s="1" t="s">
        <v>70</v>
      </c>
      <c r="F1106" s="2">
        <v>993</v>
      </c>
      <c r="G1106" s="1" t="s">
        <v>9</v>
      </c>
      <c r="H1106" s="1" t="s">
        <v>194</v>
      </c>
      <c r="I1106" s="1" t="s">
        <v>194</v>
      </c>
      <c r="J1106" s="1" t="s">
        <v>7976</v>
      </c>
      <c r="K1106" s="1" t="s">
        <v>69</v>
      </c>
      <c r="L1106" s="1"/>
      <c r="M1106">
        <f>VLOOKUP(J1106,银行退!A:F,6,FALSE)</f>
        <v>993</v>
      </c>
      <c r="N1106" t="str">
        <f>VLOOKUP(J1106,银行退!A:I,9,FALSE)</f>
        <v>2017-09-15</v>
      </c>
    </row>
    <row r="1107" spans="1:14" hidden="1">
      <c r="A1107" s="1" t="s">
        <v>7977</v>
      </c>
      <c r="B1107" s="1">
        <v>2036559</v>
      </c>
      <c r="C1107" s="1" t="s">
        <v>4991</v>
      </c>
      <c r="D1107" s="1" t="s">
        <v>4992</v>
      </c>
      <c r="E1107" s="1" t="s">
        <v>4993</v>
      </c>
      <c r="F1107" s="2">
        <v>3007</v>
      </c>
      <c r="G1107" s="1" t="s">
        <v>9</v>
      </c>
      <c r="H1107" s="1" t="s">
        <v>192</v>
      </c>
      <c r="I1107" s="1" t="s">
        <v>193</v>
      </c>
      <c r="J1107" s="1" t="s">
        <v>7978</v>
      </c>
      <c r="K1107" s="1" t="s">
        <v>7979</v>
      </c>
      <c r="L1107" s="1"/>
      <c r="M1107">
        <f>VLOOKUP(J1107,银行退!A:F,6,FALSE)</f>
        <v>3007</v>
      </c>
      <c r="N1107" t="e">
        <f>VLOOKUP(J1107,银行退!A:I,9,FALSE)</f>
        <v>#N/A</v>
      </c>
    </row>
    <row r="1108" spans="1:14" hidden="1">
      <c r="A1108" s="1" t="s">
        <v>7980</v>
      </c>
      <c r="B1108" s="1">
        <v>2036598</v>
      </c>
      <c r="C1108" s="1" t="s">
        <v>4995</v>
      </c>
      <c r="D1108" s="1" t="s">
        <v>4996</v>
      </c>
      <c r="E1108" s="1" t="s">
        <v>4997</v>
      </c>
      <c r="F1108" s="2">
        <v>210.29</v>
      </c>
      <c r="G1108" s="1" t="s">
        <v>9</v>
      </c>
      <c r="H1108" s="1" t="s">
        <v>192</v>
      </c>
      <c r="I1108" s="1" t="s">
        <v>193</v>
      </c>
      <c r="J1108" s="1" t="s">
        <v>7981</v>
      </c>
      <c r="K1108" s="1" t="s">
        <v>7982</v>
      </c>
      <c r="L1108" s="1"/>
      <c r="M1108">
        <f>VLOOKUP(J1108,银行退!A:F,6,FALSE)</f>
        <v>210.29</v>
      </c>
      <c r="N1108" t="e">
        <f>VLOOKUP(J1108,银行退!A:I,9,FALSE)</f>
        <v>#N/A</v>
      </c>
    </row>
    <row r="1109" spans="1:14" hidden="1">
      <c r="A1109" s="1" t="s">
        <v>7983</v>
      </c>
      <c r="B1109" s="1">
        <v>2036956</v>
      </c>
      <c r="C1109" s="1" t="s">
        <v>4999</v>
      </c>
      <c r="D1109" s="1" t="s">
        <v>5000</v>
      </c>
      <c r="E1109" s="1" t="s">
        <v>5001</v>
      </c>
      <c r="F1109" s="2">
        <v>6000</v>
      </c>
      <c r="G1109" s="1" t="s">
        <v>9</v>
      </c>
      <c r="H1109" s="1" t="s">
        <v>192</v>
      </c>
      <c r="I1109" s="1" t="s">
        <v>193</v>
      </c>
      <c r="J1109" s="1" t="s">
        <v>7984</v>
      </c>
      <c r="K1109" s="1" t="s">
        <v>7985</v>
      </c>
      <c r="L1109" s="1"/>
      <c r="M1109">
        <f>VLOOKUP(J1109,银行退!A:F,6,FALSE)</f>
        <v>6000</v>
      </c>
      <c r="N1109" t="e">
        <f>VLOOKUP(J1109,银行退!A:I,9,FALSE)</f>
        <v>#N/A</v>
      </c>
    </row>
    <row r="1110" spans="1:14" hidden="1">
      <c r="A1110" s="1" t="s">
        <v>7986</v>
      </c>
      <c r="B1110" s="1">
        <v>2037547</v>
      </c>
      <c r="C1110" s="1" t="s">
        <v>5003</v>
      </c>
      <c r="D1110" s="1" t="s">
        <v>5004</v>
      </c>
      <c r="E1110" s="1" t="s">
        <v>5005</v>
      </c>
      <c r="F1110" s="2">
        <v>5250</v>
      </c>
      <c r="G1110" s="1" t="s">
        <v>9</v>
      </c>
      <c r="H1110" s="1" t="s">
        <v>192</v>
      </c>
      <c r="I1110" s="1" t="s">
        <v>193</v>
      </c>
      <c r="J1110" s="1" t="s">
        <v>7987</v>
      </c>
      <c r="K1110" s="1" t="s">
        <v>7988</v>
      </c>
      <c r="L1110" s="1"/>
      <c r="M1110">
        <f>VLOOKUP(J1110,银行退!A:F,6,FALSE)</f>
        <v>5250</v>
      </c>
      <c r="N1110" t="e">
        <f>VLOOKUP(J1110,银行退!A:I,9,FALSE)</f>
        <v>#N/A</v>
      </c>
    </row>
    <row r="1111" spans="1:14" hidden="1">
      <c r="A1111" s="1" t="s">
        <v>7989</v>
      </c>
      <c r="B1111" s="1">
        <v>2037661</v>
      </c>
      <c r="C1111" s="1" t="s">
        <v>5007</v>
      </c>
      <c r="D1111" s="1" t="s">
        <v>1319</v>
      </c>
      <c r="E1111" s="1" t="s">
        <v>1320</v>
      </c>
      <c r="F1111" s="2">
        <v>350.5</v>
      </c>
      <c r="G1111" s="1" t="s">
        <v>9</v>
      </c>
      <c r="H1111" s="1" t="s">
        <v>192</v>
      </c>
      <c r="I1111" s="1" t="s">
        <v>193</v>
      </c>
      <c r="J1111" s="1" t="s">
        <v>7990</v>
      </c>
      <c r="K1111" s="1" t="s">
        <v>5211</v>
      </c>
      <c r="L1111" s="1"/>
      <c r="M1111">
        <f>VLOOKUP(J1111,银行退!A:F,6,FALSE)</f>
        <v>350.5</v>
      </c>
      <c r="N1111" t="e">
        <f>VLOOKUP(J1111,银行退!A:I,9,FALSE)</f>
        <v>#N/A</v>
      </c>
    </row>
    <row r="1112" spans="1:14" hidden="1">
      <c r="A1112" s="1" t="s">
        <v>7991</v>
      </c>
      <c r="B1112" s="1">
        <v>2038065</v>
      </c>
      <c r="C1112" s="1" t="s">
        <v>5009</v>
      </c>
      <c r="D1112" s="1" t="s">
        <v>5010</v>
      </c>
      <c r="E1112" s="1" t="s">
        <v>5011</v>
      </c>
      <c r="F1112" s="2">
        <v>27.67</v>
      </c>
      <c r="G1112" s="1" t="s">
        <v>9</v>
      </c>
      <c r="H1112" s="1" t="s">
        <v>192</v>
      </c>
      <c r="I1112" s="1" t="s">
        <v>193</v>
      </c>
      <c r="J1112" s="1" t="s">
        <v>7992</v>
      </c>
      <c r="K1112" s="1" t="s">
        <v>7993</v>
      </c>
      <c r="L1112" s="1"/>
      <c r="M1112">
        <f>VLOOKUP(J1112,银行退!A:F,6,FALSE)</f>
        <v>27.67</v>
      </c>
      <c r="N1112" t="e">
        <f>VLOOKUP(J1112,银行退!A:I,9,FALSE)</f>
        <v>#N/A</v>
      </c>
    </row>
    <row r="1113" spans="1:14" hidden="1">
      <c r="A1113" s="1" t="s">
        <v>7994</v>
      </c>
      <c r="B1113" s="1">
        <v>2038132</v>
      </c>
      <c r="C1113" s="1" t="s">
        <v>5013</v>
      </c>
      <c r="D1113" s="1" t="s">
        <v>5014</v>
      </c>
      <c r="E1113" s="1" t="s">
        <v>5015</v>
      </c>
      <c r="F1113" s="2">
        <v>50</v>
      </c>
      <c r="G1113" s="1" t="s">
        <v>9</v>
      </c>
      <c r="H1113" s="1" t="s">
        <v>192</v>
      </c>
      <c r="I1113" s="1" t="s">
        <v>193</v>
      </c>
      <c r="J1113" s="1" t="s">
        <v>7995</v>
      </c>
      <c r="K1113" s="1" t="s">
        <v>7996</v>
      </c>
      <c r="L1113" s="1"/>
      <c r="M1113">
        <f>VLOOKUP(J1113,银行退!A:F,6,FALSE)</f>
        <v>50</v>
      </c>
      <c r="N1113" t="e">
        <f>VLOOKUP(J1113,银行退!A:I,9,FALSE)</f>
        <v>#N/A</v>
      </c>
    </row>
    <row r="1114" spans="1:14" hidden="1">
      <c r="A1114" s="1" t="s">
        <v>7997</v>
      </c>
      <c r="B1114" s="1">
        <v>2038167</v>
      </c>
      <c r="C1114" s="1" t="s">
        <v>5017</v>
      </c>
      <c r="D1114" s="1" t="s">
        <v>5018</v>
      </c>
      <c r="E1114" s="1" t="s">
        <v>5019</v>
      </c>
      <c r="F1114" s="2">
        <v>164</v>
      </c>
      <c r="G1114" s="1" t="s">
        <v>9</v>
      </c>
      <c r="H1114" s="1" t="s">
        <v>192</v>
      </c>
      <c r="I1114" s="1" t="s">
        <v>193</v>
      </c>
      <c r="J1114" s="1" t="s">
        <v>7998</v>
      </c>
      <c r="K1114" s="1" t="s">
        <v>7999</v>
      </c>
      <c r="L1114" s="1"/>
      <c r="M1114">
        <f>VLOOKUP(J1114,银行退!A:F,6,FALSE)</f>
        <v>164</v>
      </c>
      <c r="N1114" t="e">
        <f>VLOOKUP(J1114,银行退!A:I,9,FALSE)</f>
        <v>#N/A</v>
      </c>
    </row>
    <row r="1115" spans="1:14" hidden="1">
      <c r="A1115" s="1" t="s">
        <v>8000</v>
      </c>
      <c r="B1115" s="1">
        <v>2038405</v>
      </c>
      <c r="C1115" s="1" t="s">
        <v>5021</v>
      </c>
      <c r="D1115" s="1" t="s">
        <v>5022</v>
      </c>
      <c r="E1115" s="1" t="s">
        <v>5023</v>
      </c>
      <c r="F1115" s="2">
        <v>21</v>
      </c>
      <c r="G1115" s="1" t="s">
        <v>9</v>
      </c>
      <c r="H1115" s="1" t="s">
        <v>192</v>
      </c>
      <c r="I1115" s="1" t="s">
        <v>193</v>
      </c>
      <c r="J1115" s="1" t="s">
        <v>8001</v>
      </c>
      <c r="K1115" s="1" t="s">
        <v>8002</v>
      </c>
      <c r="L1115" s="1"/>
      <c r="M1115">
        <f>VLOOKUP(J1115,银行退!A:F,6,FALSE)</f>
        <v>21</v>
      </c>
      <c r="N1115" t="e">
        <f>VLOOKUP(J1115,银行退!A:I,9,FALSE)</f>
        <v>#N/A</v>
      </c>
    </row>
    <row r="1116" spans="1:14" hidden="1">
      <c r="A1116" s="1" t="s">
        <v>8003</v>
      </c>
      <c r="B1116" s="1">
        <v>2039003</v>
      </c>
      <c r="C1116" s="1" t="s">
        <v>5025</v>
      </c>
      <c r="D1116" s="1" t="s">
        <v>143</v>
      </c>
      <c r="E1116" s="1" t="s">
        <v>144</v>
      </c>
      <c r="F1116" s="2">
        <v>500</v>
      </c>
      <c r="G1116" s="1" t="s">
        <v>9</v>
      </c>
      <c r="H1116" s="1" t="s">
        <v>192</v>
      </c>
      <c r="I1116" s="1" t="s">
        <v>193</v>
      </c>
      <c r="J1116" s="1" t="s">
        <v>8004</v>
      </c>
      <c r="K1116" s="1" t="s">
        <v>206</v>
      </c>
      <c r="L1116" s="1"/>
      <c r="M1116">
        <f>VLOOKUP(J1116,银行退!A:F,6,FALSE)</f>
        <v>500</v>
      </c>
      <c r="N1116" t="e">
        <f>VLOOKUP(J1116,银行退!A:I,9,FALSE)</f>
        <v>#N/A</v>
      </c>
    </row>
    <row r="1117" spans="1:14" hidden="1">
      <c r="A1117" s="1" t="s">
        <v>8005</v>
      </c>
      <c r="B1117" s="1">
        <v>2039059</v>
      </c>
      <c r="C1117" s="1" t="s">
        <v>5027</v>
      </c>
      <c r="D1117" s="1" t="s">
        <v>143</v>
      </c>
      <c r="E1117" s="1" t="s">
        <v>144</v>
      </c>
      <c r="F1117" s="2">
        <v>2000</v>
      </c>
      <c r="G1117" s="1" t="s">
        <v>9</v>
      </c>
      <c r="H1117" s="1" t="s">
        <v>192</v>
      </c>
      <c r="I1117" s="1" t="s">
        <v>193</v>
      </c>
      <c r="J1117" s="1" t="s">
        <v>8006</v>
      </c>
      <c r="K1117" s="1" t="s">
        <v>206</v>
      </c>
      <c r="L1117" s="1"/>
      <c r="M1117">
        <f>VLOOKUP(J1117,银行退!A:F,6,FALSE)</f>
        <v>2000</v>
      </c>
      <c r="N1117" t="e">
        <f>VLOOKUP(J1117,银行退!A:I,9,FALSE)</f>
        <v>#N/A</v>
      </c>
    </row>
    <row r="1118" spans="1:14" hidden="1">
      <c r="A1118" s="1" t="s">
        <v>8007</v>
      </c>
      <c r="B1118" s="1">
        <v>2039162</v>
      </c>
      <c r="C1118" s="1" t="s">
        <v>5029</v>
      </c>
      <c r="D1118" s="1" t="s">
        <v>143</v>
      </c>
      <c r="E1118" s="1" t="s">
        <v>144</v>
      </c>
      <c r="F1118" s="2">
        <v>500</v>
      </c>
      <c r="G1118" s="1" t="s">
        <v>9</v>
      </c>
      <c r="H1118" s="1" t="s">
        <v>192</v>
      </c>
      <c r="I1118" s="1" t="s">
        <v>193</v>
      </c>
      <c r="J1118" s="1" t="s">
        <v>8008</v>
      </c>
      <c r="K1118" s="1" t="s">
        <v>206</v>
      </c>
      <c r="L1118" s="1"/>
      <c r="M1118">
        <f>VLOOKUP(J1118,银行退!A:F,6,FALSE)</f>
        <v>500</v>
      </c>
      <c r="N1118" t="e">
        <f>VLOOKUP(J1118,银行退!A:I,9,FALSE)</f>
        <v>#N/A</v>
      </c>
    </row>
    <row r="1119" spans="1:14" hidden="1">
      <c r="A1119" s="1" t="s">
        <v>8009</v>
      </c>
      <c r="B1119" s="1">
        <v>2039509</v>
      </c>
      <c r="C1119" s="1" t="s">
        <v>5031</v>
      </c>
      <c r="D1119" s="1" t="s">
        <v>5032</v>
      </c>
      <c r="E1119" s="1" t="s">
        <v>5033</v>
      </c>
      <c r="F1119" s="2">
        <v>93.31</v>
      </c>
      <c r="G1119" s="1" t="s">
        <v>9</v>
      </c>
      <c r="H1119" s="1" t="s">
        <v>192</v>
      </c>
      <c r="I1119" s="1" t="s">
        <v>193</v>
      </c>
      <c r="J1119" s="1" t="s">
        <v>8010</v>
      </c>
      <c r="K1119" s="1" t="s">
        <v>8011</v>
      </c>
      <c r="L1119" s="1"/>
      <c r="M1119">
        <f>VLOOKUP(J1119,银行退!A:F,6,FALSE)</f>
        <v>93.31</v>
      </c>
      <c r="N1119" t="e">
        <f>VLOOKUP(J1119,银行退!A:I,9,FALSE)</f>
        <v>#N/A</v>
      </c>
    </row>
    <row r="1120" spans="1:14" hidden="1">
      <c r="A1120" s="1" t="s">
        <v>8012</v>
      </c>
      <c r="B1120" s="1">
        <v>2039564</v>
      </c>
      <c r="C1120" s="1" t="s">
        <v>5035</v>
      </c>
      <c r="D1120" s="1" t="s">
        <v>5036</v>
      </c>
      <c r="E1120" s="1" t="s">
        <v>5037</v>
      </c>
      <c r="F1120" s="2">
        <v>5300</v>
      </c>
      <c r="G1120" s="1" t="s">
        <v>9</v>
      </c>
      <c r="H1120" s="1" t="s">
        <v>192</v>
      </c>
      <c r="I1120" s="1" t="s">
        <v>193</v>
      </c>
      <c r="J1120" s="1" t="s">
        <v>8013</v>
      </c>
      <c r="K1120" s="1" t="s">
        <v>8014</v>
      </c>
      <c r="L1120" s="1"/>
      <c r="M1120">
        <f>VLOOKUP(J1120,银行退!A:F,6,FALSE)</f>
        <v>5300</v>
      </c>
      <c r="N1120" t="e">
        <f>VLOOKUP(J1120,银行退!A:I,9,FALSE)</f>
        <v>#N/A</v>
      </c>
    </row>
    <row r="1121" spans="1:14" hidden="1">
      <c r="A1121" s="1" t="s">
        <v>8015</v>
      </c>
      <c r="B1121" s="1">
        <v>2039764</v>
      </c>
      <c r="C1121" s="1" t="s">
        <v>5039</v>
      </c>
      <c r="D1121" s="1" t="s">
        <v>5040</v>
      </c>
      <c r="E1121" s="1" t="s">
        <v>5041</v>
      </c>
      <c r="F1121" s="2">
        <v>93</v>
      </c>
      <c r="G1121" s="1" t="s">
        <v>9</v>
      </c>
      <c r="H1121" s="1" t="s">
        <v>192</v>
      </c>
      <c r="I1121" s="1" t="s">
        <v>193</v>
      </c>
      <c r="J1121" s="1" t="s">
        <v>8016</v>
      </c>
      <c r="K1121" s="1" t="s">
        <v>1150</v>
      </c>
      <c r="L1121" s="1"/>
      <c r="M1121">
        <f>VLOOKUP(J1121,银行退!A:F,6,FALSE)</f>
        <v>93</v>
      </c>
      <c r="N1121" t="e">
        <f>VLOOKUP(J1121,银行退!A:I,9,FALSE)</f>
        <v>#N/A</v>
      </c>
    </row>
    <row r="1122" spans="1:14" hidden="1">
      <c r="A1122" s="1" t="s">
        <v>8017</v>
      </c>
      <c r="B1122" s="1">
        <v>2039825</v>
      </c>
      <c r="C1122" s="1" t="s">
        <v>5043</v>
      </c>
      <c r="D1122" s="1" t="s">
        <v>5044</v>
      </c>
      <c r="E1122" s="1" t="s">
        <v>5045</v>
      </c>
      <c r="F1122" s="2">
        <v>500</v>
      </c>
      <c r="G1122" s="1" t="s">
        <v>9</v>
      </c>
      <c r="H1122" s="1" t="s">
        <v>192</v>
      </c>
      <c r="I1122" s="1" t="s">
        <v>193</v>
      </c>
      <c r="J1122" s="1" t="s">
        <v>8018</v>
      </c>
      <c r="K1122" s="1" t="s">
        <v>8019</v>
      </c>
      <c r="L1122" s="1"/>
      <c r="M1122">
        <f>VLOOKUP(J1122,银行退!A:F,6,FALSE)</f>
        <v>500</v>
      </c>
      <c r="N1122" t="e">
        <f>VLOOKUP(J1122,银行退!A:I,9,FALSE)</f>
        <v>#N/A</v>
      </c>
    </row>
    <row r="1123" spans="1:14" hidden="1">
      <c r="A1123" s="1" t="s">
        <v>8020</v>
      </c>
      <c r="B1123" s="1">
        <v>2040333</v>
      </c>
      <c r="C1123" s="1" t="s">
        <v>5047</v>
      </c>
      <c r="D1123" s="1" t="s">
        <v>267</v>
      </c>
      <c r="E1123" s="1" t="s">
        <v>268</v>
      </c>
      <c r="F1123" s="2">
        <v>200</v>
      </c>
      <c r="G1123" s="1" t="s">
        <v>9</v>
      </c>
      <c r="H1123" s="1" t="s">
        <v>192</v>
      </c>
      <c r="I1123" s="1" t="s">
        <v>193</v>
      </c>
      <c r="J1123" s="1" t="s">
        <v>8021</v>
      </c>
      <c r="K1123" s="1" t="s">
        <v>595</v>
      </c>
      <c r="L1123" s="1"/>
      <c r="M1123">
        <f>VLOOKUP(J1123,银行退!A:F,6,FALSE)</f>
        <v>200</v>
      </c>
      <c r="N1123" t="e">
        <f>VLOOKUP(J1123,银行退!A:I,9,FALSE)</f>
        <v>#N/A</v>
      </c>
    </row>
    <row r="1124" spans="1:14" hidden="1">
      <c r="A1124" s="1" t="s">
        <v>8022</v>
      </c>
      <c r="B1124" s="1">
        <v>2040431</v>
      </c>
      <c r="C1124" s="1" t="s">
        <v>5049</v>
      </c>
      <c r="D1124" s="1" t="s">
        <v>5050</v>
      </c>
      <c r="E1124" s="1" t="s">
        <v>5051</v>
      </c>
      <c r="F1124" s="2">
        <v>4002.98</v>
      </c>
      <c r="G1124" s="1" t="s">
        <v>9</v>
      </c>
      <c r="H1124" s="1" t="s">
        <v>192</v>
      </c>
      <c r="I1124" s="1" t="s">
        <v>193</v>
      </c>
      <c r="J1124" s="1" t="s">
        <v>8023</v>
      </c>
      <c r="K1124" s="1" t="s">
        <v>8024</v>
      </c>
      <c r="L1124" s="1"/>
      <c r="M1124">
        <f>VLOOKUP(J1124,银行退!A:F,6,FALSE)</f>
        <v>4002.98</v>
      </c>
      <c r="N1124" t="e">
        <f>VLOOKUP(J1124,银行退!A:I,9,FALSE)</f>
        <v>#N/A</v>
      </c>
    </row>
    <row r="1125" spans="1:14" hidden="1">
      <c r="A1125" s="1" t="s">
        <v>8025</v>
      </c>
      <c r="B1125" s="1">
        <v>2040587</v>
      </c>
      <c r="C1125" s="1" t="s">
        <v>5053</v>
      </c>
      <c r="D1125" s="1" t="s">
        <v>5054</v>
      </c>
      <c r="E1125" s="1" t="s">
        <v>5055</v>
      </c>
      <c r="F1125" s="2">
        <v>5359</v>
      </c>
      <c r="G1125" s="1" t="s">
        <v>9</v>
      </c>
      <c r="H1125" s="1" t="s">
        <v>192</v>
      </c>
      <c r="I1125" s="1" t="s">
        <v>193</v>
      </c>
      <c r="J1125" s="1" t="s">
        <v>8026</v>
      </c>
      <c r="K1125" s="1" t="s">
        <v>8027</v>
      </c>
      <c r="L1125" s="1"/>
      <c r="M1125">
        <f>VLOOKUP(J1125,银行退!A:F,6,FALSE)</f>
        <v>5359</v>
      </c>
      <c r="N1125" t="e">
        <f>VLOOKUP(J1125,银行退!A:I,9,FALSE)</f>
        <v>#N/A</v>
      </c>
    </row>
    <row r="1126" spans="1:14" hidden="1">
      <c r="A1126" s="1" t="s">
        <v>8028</v>
      </c>
      <c r="B1126" s="1">
        <v>2040644</v>
      </c>
      <c r="C1126" s="1" t="s">
        <v>5057</v>
      </c>
      <c r="D1126" s="1" t="s">
        <v>5058</v>
      </c>
      <c r="E1126" s="1" t="s">
        <v>5059</v>
      </c>
      <c r="F1126" s="2">
        <v>680.72</v>
      </c>
      <c r="G1126" s="1" t="s">
        <v>9</v>
      </c>
      <c r="H1126" s="1" t="s">
        <v>192</v>
      </c>
      <c r="I1126" s="1" t="s">
        <v>193</v>
      </c>
      <c r="J1126" s="1" t="s">
        <v>8029</v>
      </c>
      <c r="K1126" s="1" t="s">
        <v>8030</v>
      </c>
      <c r="L1126" s="1"/>
      <c r="M1126">
        <f>VLOOKUP(J1126,银行退!A:F,6,FALSE)</f>
        <v>680.72</v>
      </c>
      <c r="N1126" t="e">
        <f>VLOOKUP(J1126,银行退!A:I,9,FALSE)</f>
        <v>#N/A</v>
      </c>
    </row>
    <row r="1127" spans="1:14" hidden="1">
      <c r="A1127" s="1" t="s">
        <v>8031</v>
      </c>
      <c r="B1127" s="1">
        <v>2040752</v>
      </c>
      <c r="C1127" s="1" t="s">
        <v>5061</v>
      </c>
      <c r="D1127" s="1" t="s">
        <v>5062</v>
      </c>
      <c r="E1127" s="1" t="s">
        <v>5063</v>
      </c>
      <c r="F1127" s="2">
        <v>284.5</v>
      </c>
      <c r="G1127" s="1" t="s">
        <v>9</v>
      </c>
      <c r="H1127" s="1" t="s">
        <v>192</v>
      </c>
      <c r="I1127" s="1" t="s">
        <v>193</v>
      </c>
      <c r="J1127" s="1" t="s">
        <v>8032</v>
      </c>
      <c r="K1127" s="1" t="s">
        <v>8033</v>
      </c>
      <c r="L1127" s="1"/>
      <c r="M1127">
        <f>VLOOKUP(J1127,银行退!A:F,6,FALSE)</f>
        <v>284.5</v>
      </c>
      <c r="N1127" t="e">
        <f>VLOOKUP(J1127,银行退!A:I,9,FALSE)</f>
        <v>#N/A</v>
      </c>
    </row>
    <row r="1128" spans="1:14" hidden="1">
      <c r="A1128" s="1" t="s">
        <v>8034</v>
      </c>
      <c r="B1128" s="1">
        <v>2040803</v>
      </c>
      <c r="C1128" s="1" t="s">
        <v>5065</v>
      </c>
      <c r="D1128" s="1" t="s">
        <v>5066</v>
      </c>
      <c r="E1128" s="1" t="s">
        <v>5067</v>
      </c>
      <c r="F1128" s="2">
        <v>608</v>
      </c>
      <c r="G1128" s="1" t="s">
        <v>9</v>
      </c>
      <c r="H1128" s="1" t="s">
        <v>192</v>
      </c>
      <c r="I1128" s="1" t="s">
        <v>193</v>
      </c>
      <c r="J1128" s="1" t="s">
        <v>8035</v>
      </c>
      <c r="K1128" s="1" t="s">
        <v>8036</v>
      </c>
      <c r="L1128" s="1"/>
      <c r="M1128">
        <f>VLOOKUP(J1128,银行退!A:F,6,FALSE)</f>
        <v>608</v>
      </c>
      <c r="N1128" t="e">
        <f>VLOOKUP(J1128,银行退!A:I,9,FALSE)</f>
        <v>#N/A</v>
      </c>
    </row>
    <row r="1129" spans="1:14" hidden="1">
      <c r="A1129" s="1" t="s">
        <v>8037</v>
      </c>
      <c r="B1129" s="1">
        <v>2041004</v>
      </c>
      <c r="C1129" s="1" t="s">
        <v>5069</v>
      </c>
      <c r="D1129" s="1" t="s">
        <v>5070</v>
      </c>
      <c r="E1129" s="1" t="s">
        <v>5071</v>
      </c>
      <c r="F1129" s="2">
        <v>600</v>
      </c>
      <c r="G1129" s="1" t="s">
        <v>9</v>
      </c>
      <c r="H1129" s="1" t="s">
        <v>192</v>
      </c>
      <c r="I1129" s="1" t="s">
        <v>193</v>
      </c>
      <c r="J1129" s="1" t="s">
        <v>8038</v>
      </c>
      <c r="K1129" s="1" t="s">
        <v>8039</v>
      </c>
      <c r="L1129" s="1"/>
      <c r="M1129">
        <f>VLOOKUP(J1129,银行退!A:F,6,FALSE)</f>
        <v>600</v>
      </c>
      <c r="N1129" t="e">
        <f>VLOOKUP(J1129,银行退!A:I,9,FALSE)</f>
        <v>#N/A</v>
      </c>
    </row>
    <row r="1130" spans="1:14" hidden="1">
      <c r="A1130" s="1" t="s">
        <v>8040</v>
      </c>
      <c r="B1130" s="1">
        <v>2041116</v>
      </c>
      <c r="C1130" s="1" t="s">
        <v>5073</v>
      </c>
      <c r="D1130" s="1" t="s">
        <v>5074</v>
      </c>
      <c r="E1130" s="1" t="s">
        <v>862</v>
      </c>
      <c r="F1130" s="2">
        <v>1011</v>
      </c>
      <c r="G1130" s="1" t="s">
        <v>9</v>
      </c>
      <c r="H1130" s="1" t="s">
        <v>194</v>
      </c>
      <c r="I1130" s="1" t="s">
        <v>194</v>
      </c>
      <c r="J1130" s="1" t="s">
        <v>8041</v>
      </c>
      <c r="K1130" s="1" t="s">
        <v>861</v>
      </c>
      <c r="L1130" s="1"/>
      <c r="M1130">
        <f>VLOOKUP(J1130,银行退!A:F,6,FALSE)</f>
        <v>1011</v>
      </c>
      <c r="N1130" t="str">
        <f>VLOOKUP(J1130,银行退!A:I,9,FALSE)</f>
        <v>2017-09-15</v>
      </c>
    </row>
    <row r="1131" spans="1:14" hidden="1">
      <c r="A1131" s="1" t="s">
        <v>8042</v>
      </c>
      <c r="B1131" s="1">
        <v>2041224</v>
      </c>
      <c r="C1131" s="1" t="s">
        <v>5076</v>
      </c>
      <c r="D1131" s="1" t="s">
        <v>5077</v>
      </c>
      <c r="E1131" s="1" t="s">
        <v>5078</v>
      </c>
      <c r="F1131" s="2">
        <v>9684</v>
      </c>
      <c r="G1131" s="1" t="s">
        <v>9</v>
      </c>
      <c r="H1131" s="1" t="s">
        <v>192</v>
      </c>
      <c r="I1131" s="1" t="s">
        <v>193</v>
      </c>
      <c r="J1131" s="1" t="s">
        <v>8043</v>
      </c>
      <c r="K1131" s="1" t="s">
        <v>8044</v>
      </c>
      <c r="L1131" s="1"/>
      <c r="M1131">
        <f>VLOOKUP(J1131,银行退!A:F,6,FALSE)</f>
        <v>9684</v>
      </c>
      <c r="N1131" t="e">
        <f>VLOOKUP(J1131,银行退!A:I,9,FALSE)</f>
        <v>#N/A</v>
      </c>
    </row>
    <row r="1132" spans="1:14" hidden="1">
      <c r="A1132" s="1" t="s">
        <v>8045</v>
      </c>
      <c r="B1132" s="1">
        <v>2041369</v>
      </c>
      <c r="C1132" s="1" t="s">
        <v>5080</v>
      </c>
      <c r="D1132" s="1" t="s">
        <v>5081</v>
      </c>
      <c r="E1132" s="1" t="s">
        <v>5082</v>
      </c>
      <c r="F1132" s="2">
        <v>240</v>
      </c>
      <c r="G1132" s="1" t="s">
        <v>9</v>
      </c>
      <c r="H1132" s="1" t="s">
        <v>192</v>
      </c>
      <c r="I1132" s="1" t="s">
        <v>193</v>
      </c>
      <c r="J1132" s="1" t="s">
        <v>8046</v>
      </c>
      <c r="K1132" s="1" t="s">
        <v>8047</v>
      </c>
      <c r="L1132" s="1"/>
      <c r="M1132">
        <f>VLOOKUP(J1132,银行退!A:F,6,FALSE)</f>
        <v>240</v>
      </c>
      <c r="N1132" t="e">
        <f>VLOOKUP(J1132,银行退!A:I,9,FALSE)</f>
        <v>#N/A</v>
      </c>
    </row>
    <row r="1133" spans="1:14" hidden="1">
      <c r="A1133" s="1" t="s">
        <v>8048</v>
      </c>
      <c r="B1133" s="1">
        <v>2041511</v>
      </c>
      <c r="C1133" s="1" t="s">
        <v>5084</v>
      </c>
      <c r="D1133" s="1" t="s">
        <v>5085</v>
      </c>
      <c r="E1133" s="1" t="s">
        <v>5086</v>
      </c>
      <c r="F1133" s="2">
        <v>3933.77</v>
      </c>
      <c r="G1133" s="1" t="s">
        <v>9</v>
      </c>
      <c r="H1133" s="1" t="s">
        <v>192</v>
      </c>
      <c r="I1133" s="1" t="s">
        <v>193</v>
      </c>
      <c r="J1133" s="1" t="s">
        <v>8049</v>
      </c>
      <c r="K1133" s="1" t="s">
        <v>8050</v>
      </c>
      <c r="L1133" s="1"/>
      <c r="M1133">
        <f>VLOOKUP(J1133,银行退!A:F,6,FALSE)</f>
        <v>3933.77</v>
      </c>
      <c r="N1133" t="e">
        <f>VLOOKUP(J1133,银行退!A:I,9,FALSE)</f>
        <v>#N/A</v>
      </c>
    </row>
    <row r="1134" spans="1:14" hidden="1">
      <c r="A1134" s="1" t="s">
        <v>8051</v>
      </c>
      <c r="B1134" s="1">
        <v>2041570</v>
      </c>
      <c r="C1134" s="1" t="s">
        <v>5088</v>
      </c>
      <c r="D1134" s="1" t="s">
        <v>5089</v>
      </c>
      <c r="E1134" s="1" t="s">
        <v>5090</v>
      </c>
      <c r="F1134" s="2">
        <v>540</v>
      </c>
      <c r="G1134" s="1" t="s">
        <v>9</v>
      </c>
      <c r="H1134" s="1" t="s">
        <v>192</v>
      </c>
      <c r="I1134" s="1" t="s">
        <v>193</v>
      </c>
      <c r="J1134" s="1" t="s">
        <v>8052</v>
      </c>
      <c r="K1134" s="1" t="s">
        <v>8053</v>
      </c>
      <c r="L1134" s="1"/>
      <c r="M1134">
        <f>VLOOKUP(J1134,银行退!A:F,6,FALSE)</f>
        <v>540</v>
      </c>
      <c r="N1134" t="e">
        <f>VLOOKUP(J1134,银行退!A:I,9,FALSE)</f>
        <v>#N/A</v>
      </c>
    </row>
    <row r="1135" spans="1:14" hidden="1">
      <c r="A1135" s="1" t="s">
        <v>8054</v>
      </c>
      <c r="B1135" s="1">
        <v>2041752</v>
      </c>
      <c r="C1135" s="1" t="s">
        <v>5092</v>
      </c>
      <c r="D1135" s="1" t="s">
        <v>5093</v>
      </c>
      <c r="E1135" s="1" t="s">
        <v>5094</v>
      </c>
      <c r="F1135" s="2">
        <v>255.64</v>
      </c>
      <c r="G1135" s="1" t="s">
        <v>9</v>
      </c>
      <c r="H1135" s="1" t="s">
        <v>192</v>
      </c>
      <c r="I1135" s="1" t="s">
        <v>193</v>
      </c>
      <c r="J1135" s="1" t="s">
        <v>8055</v>
      </c>
      <c r="K1135" s="1" t="s">
        <v>8056</v>
      </c>
      <c r="L1135" s="1"/>
      <c r="M1135">
        <f>VLOOKUP(J1135,银行退!A:F,6,FALSE)</f>
        <v>255.64</v>
      </c>
      <c r="N1135" t="e">
        <f>VLOOKUP(J1135,银行退!A:I,9,FALSE)</f>
        <v>#N/A</v>
      </c>
    </row>
    <row r="1136" spans="1:14" hidden="1">
      <c r="A1136" s="1" t="s">
        <v>8057</v>
      </c>
      <c r="B1136" s="1">
        <v>2041827</v>
      </c>
      <c r="C1136" s="1" t="s">
        <v>5096</v>
      </c>
      <c r="D1136" s="1" t="s">
        <v>5097</v>
      </c>
      <c r="E1136" s="1" t="s">
        <v>5098</v>
      </c>
      <c r="F1136" s="2">
        <v>20.5</v>
      </c>
      <c r="G1136" s="1" t="s">
        <v>9</v>
      </c>
      <c r="H1136" s="1" t="s">
        <v>192</v>
      </c>
      <c r="I1136" s="1" t="s">
        <v>193</v>
      </c>
      <c r="J1136" s="1" t="s">
        <v>8058</v>
      </c>
      <c r="K1136" s="1" t="s">
        <v>8059</v>
      </c>
      <c r="L1136" s="1"/>
      <c r="M1136">
        <f>VLOOKUP(J1136,银行退!A:F,6,FALSE)</f>
        <v>20.5</v>
      </c>
      <c r="N1136" t="e">
        <f>VLOOKUP(J1136,银行退!A:I,9,FALSE)</f>
        <v>#N/A</v>
      </c>
    </row>
    <row r="1137" spans="1:14" hidden="1">
      <c r="A1137" s="1" t="s">
        <v>8060</v>
      </c>
      <c r="B1137" s="1">
        <v>2042172</v>
      </c>
      <c r="C1137" s="1" t="s">
        <v>5100</v>
      </c>
      <c r="D1137" s="1" t="s">
        <v>5101</v>
      </c>
      <c r="E1137" s="1" t="s">
        <v>858</v>
      </c>
      <c r="F1137" s="2">
        <v>600</v>
      </c>
      <c r="G1137" s="1" t="s">
        <v>9</v>
      </c>
      <c r="H1137" s="1" t="s">
        <v>194</v>
      </c>
      <c r="I1137" s="1" t="s">
        <v>194</v>
      </c>
      <c r="J1137" s="1" t="s">
        <v>8061</v>
      </c>
      <c r="K1137" s="1" t="s">
        <v>857</v>
      </c>
      <c r="L1137" s="1"/>
      <c r="M1137">
        <f>VLOOKUP(J1137,银行退!A:F,6,FALSE)</f>
        <v>600</v>
      </c>
      <c r="N1137" t="str">
        <f>VLOOKUP(J1137,银行退!A:I,9,FALSE)</f>
        <v>2017-09-15</v>
      </c>
    </row>
    <row r="1138" spans="1:14" hidden="1">
      <c r="A1138" s="1" t="s">
        <v>8062</v>
      </c>
      <c r="B1138" s="1">
        <v>2042193</v>
      </c>
      <c r="C1138" s="1" t="s">
        <v>5103</v>
      </c>
      <c r="D1138" s="1" t="s">
        <v>5104</v>
      </c>
      <c r="E1138" s="1" t="s">
        <v>3077</v>
      </c>
      <c r="F1138" s="2">
        <v>1400</v>
      </c>
      <c r="G1138" s="1" t="s">
        <v>9</v>
      </c>
      <c r="H1138" s="1" t="s">
        <v>192</v>
      </c>
      <c r="I1138" s="1" t="s">
        <v>193</v>
      </c>
      <c r="J1138" s="1" t="s">
        <v>8063</v>
      </c>
      <c r="K1138" s="1" t="s">
        <v>8064</v>
      </c>
      <c r="L1138" s="1"/>
      <c r="M1138">
        <f>VLOOKUP(J1138,银行退!A:F,6,FALSE)</f>
        <v>1400</v>
      </c>
      <c r="N1138" t="e">
        <f>VLOOKUP(J1138,银行退!A:I,9,FALSE)</f>
        <v>#N/A</v>
      </c>
    </row>
    <row r="1139" spans="1:14" hidden="1">
      <c r="A1139" s="1" t="s">
        <v>8065</v>
      </c>
      <c r="B1139" s="1">
        <v>2042283</v>
      </c>
      <c r="C1139" s="1" t="s">
        <v>5106</v>
      </c>
      <c r="D1139" s="1" t="s">
        <v>5107</v>
      </c>
      <c r="E1139" s="1" t="s">
        <v>5108</v>
      </c>
      <c r="F1139" s="2">
        <v>154.5</v>
      </c>
      <c r="G1139" s="1" t="s">
        <v>9</v>
      </c>
      <c r="H1139" s="1" t="s">
        <v>192</v>
      </c>
      <c r="I1139" s="1" t="s">
        <v>193</v>
      </c>
      <c r="J1139" s="1" t="s">
        <v>8066</v>
      </c>
      <c r="K1139" s="1" t="s">
        <v>8067</v>
      </c>
      <c r="L1139" s="1"/>
      <c r="M1139">
        <f>VLOOKUP(J1139,银行退!A:F,6,FALSE)</f>
        <v>154.5</v>
      </c>
      <c r="N1139" t="e">
        <f>VLOOKUP(J1139,银行退!A:I,9,FALSE)</f>
        <v>#N/A</v>
      </c>
    </row>
    <row r="1140" spans="1:14" hidden="1">
      <c r="A1140" s="1" t="s">
        <v>8068</v>
      </c>
      <c r="B1140" s="1">
        <v>2042390</v>
      </c>
      <c r="C1140" s="1" t="s">
        <v>5110</v>
      </c>
      <c r="D1140" s="1" t="s">
        <v>5111</v>
      </c>
      <c r="E1140" s="1" t="s">
        <v>5112</v>
      </c>
      <c r="F1140" s="2">
        <v>105</v>
      </c>
      <c r="G1140" s="1" t="s">
        <v>9</v>
      </c>
      <c r="H1140" s="1" t="s">
        <v>192</v>
      </c>
      <c r="I1140" s="1" t="s">
        <v>193</v>
      </c>
      <c r="J1140" s="1" t="s">
        <v>8069</v>
      </c>
      <c r="K1140" s="1" t="s">
        <v>8070</v>
      </c>
      <c r="L1140" s="1"/>
      <c r="M1140">
        <f>VLOOKUP(J1140,银行退!A:F,6,FALSE)</f>
        <v>105</v>
      </c>
      <c r="N1140" t="e">
        <f>VLOOKUP(J1140,银行退!A:I,9,FALSE)</f>
        <v>#N/A</v>
      </c>
    </row>
    <row r="1141" spans="1:14" hidden="1">
      <c r="A1141" s="1" t="s">
        <v>8071</v>
      </c>
      <c r="B1141" s="1">
        <v>2042451</v>
      </c>
      <c r="C1141" s="1" t="s">
        <v>5114</v>
      </c>
      <c r="D1141" s="1" t="s">
        <v>5115</v>
      </c>
      <c r="E1141" s="1" t="s">
        <v>5116</v>
      </c>
      <c r="F1141" s="2">
        <v>3795.83</v>
      </c>
      <c r="G1141" s="1" t="s">
        <v>9</v>
      </c>
      <c r="H1141" s="1" t="s">
        <v>192</v>
      </c>
      <c r="I1141" s="1" t="s">
        <v>193</v>
      </c>
      <c r="J1141" s="1" t="s">
        <v>8072</v>
      </c>
      <c r="K1141" s="1" t="s">
        <v>8073</v>
      </c>
      <c r="L1141" s="1"/>
      <c r="M1141">
        <f>VLOOKUP(J1141,银行退!A:F,6,FALSE)</f>
        <v>3795.83</v>
      </c>
      <c r="N1141" t="e">
        <f>VLOOKUP(J1141,银行退!A:I,9,FALSE)</f>
        <v>#N/A</v>
      </c>
    </row>
    <row r="1142" spans="1:14" hidden="1">
      <c r="A1142" s="1" t="s">
        <v>8074</v>
      </c>
      <c r="B1142" s="1">
        <v>2042453</v>
      </c>
      <c r="C1142" s="1" t="s">
        <v>5118</v>
      </c>
      <c r="D1142" s="1" t="s">
        <v>5119</v>
      </c>
      <c r="E1142" s="1" t="s">
        <v>5120</v>
      </c>
      <c r="F1142" s="2">
        <v>116.09</v>
      </c>
      <c r="G1142" s="1" t="s">
        <v>9</v>
      </c>
      <c r="H1142" s="1" t="s">
        <v>192</v>
      </c>
      <c r="I1142" s="1" t="s">
        <v>193</v>
      </c>
      <c r="J1142" s="1" t="s">
        <v>8075</v>
      </c>
      <c r="K1142" s="1" t="s">
        <v>8076</v>
      </c>
      <c r="L1142" s="1"/>
      <c r="M1142">
        <f>VLOOKUP(J1142,银行退!A:F,6,FALSE)</f>
        <v>116.09</v>
      </c>
      <c r="N1142" t="e">
        <f>VLOOKUP(J1142,银行退!A:I,9,FALSE)</f>
        <v>#N/A</v>
      </c>
    </row>
    <row r="1143" spans="1:14" hidden="1">
      <c r="A1143" s="1" t="s">
        <v>8077</v>
      </c>
      <c r="B1143" s="1">
        <v>2042458</v>
      </c>
      <c r="C1143" s="1" t="s">
        <v>5122</v>
      </c>
      <c r="D1143" s="1" t="s">
        <v>5123</v>
      </c>
      <c r="E1143" s="1" t="s">
        <v>5116</v>
      </c>
      <c r="F1143" s="2">
        <v>118.82</v>
      </c>
      <c r="G1143" s="1" t="s">
        <v>9</v>
      </c>
      <c r="H1143" s="1" t="s">
        <v>192</v>
      </c>
      <c r="I1143" s="1" t="s">
        <v>193</v>
      </c>
      <c r="J1143" s="1" t="s">
        <v>8078</v>
      </c>
      <c r="K1143" s="1" t="s">
        <v>8079</v>
      </c>
      <c r="L1143" s="1"/>
      <c r="M1143">
        <f>VLOOKUP(J1143,银行退!A:F,6,FALSE)</f>
        <v>118.82</v>
      </c>
      <c r="N1143" t="e">
        <f>VLOOKUP(J1143,银行退!A:I,9,FALSE)</f>
        <v>#N/A</v>
      </c>
    </row>
    <row r="1144" spans="1:14" hidden="1">
      <c r="A1144" s="1" t="s">
        <v>8080</v>
      </c>
      <c r="B1144" s="1">
        <v>2042502</v>
      </c>
      <c r="C1144" s="1" t="s">
        <v>5125</v>
      </c>
      <c r="D1144" s="1" t="s">
        <v>5126</v>
      </c>
      <c r="E1144" s="1" t="s">
        <v>5127</v>
      </c>
      <c r="F1144" s="2">
        <v>250</v>
      </c>
      <c r="G1144" s="1" t="s">
        <v>9</v>
      </c>
      <c r="H1144" s="1" t="s">
        <v>192</v>
      </c>
      <c r="I1144" s="1" t="s">
        <v>193</v>
      </c>
      <c r="J1144" s="1" t="s">
        <v>8081</v>
      </c>
      <c r="K1144" s="1" t="s">
        <v>8082</v>
      </c>
      <c r="L1144" s="1"/>
      <c r="M1144">
        <f>VLOOKUP(J1144,银行退!A:F,6,FALSE)</f>
        <v>250</v>
      </c>
      <c r="N1144" t="e">
        <f>VLOOKUP(J1144,银行退!A:I,9,FALSE)</f>
        <v>#N/A</v>
      </c>
    </row>
    <row r="1145" spans="1:14" hidden="1">
      <c r="A1145" s="1" t="s">
        <v>8083</v>
      </c>
      <c r="B1145" s="1">
        <v>2042510</v>
      </c>
      <c r="C1145" s="1" t="s">
        <v>5129</v>
      </c>
      <c r="D1145" s="1" t="s">
        <v>5130</v>
      </c>
      <c r="E1145" s="1" t="s">
        <v>5131</v>
      </c>
      <c r="F1145" s="2">
        <v>800</v>
      </c>
      <c r="G1145" s="1" t="s">
        <v>9</v>
      </c>
      <c r="H1145" s="1" t="s">
        <v>192</v>
      </c>
      <c r="I1145" s="1" t="s">
        <v>193</v>
      </c>
      <c r="J1145" s="1" t="s">
        <v>8084</v>
      </c>
      <c r="K1145" s="1" t="s">
        <v>8085</v>
      </c>
      <c r="L1145" s="1"/>
      <c r="M1145">
        <f>VLOOKUP(J1145,银行退!A:F,6,FALSE)</f>
        <v>800</v>
      </c>
      <c r="N1145" t="e">
        <f>VLOOKUP(J1145,银行退!A:I,9,FALSE)</f>
        <v>#N/A</v>
      </c>
    </row>
    <row r="1146" spans="1:14" hidden="1">
      <c r="A1146" s="1" t="s">
        <v>13010</v>
      </c>
      <c r="B1146" s="1">
        <v>2043645</v>
      </c>
      <c r="C1146" s="1" t="s">
        <v>8101</v>
      </c>
      <c r="D1146" s="1" t="s">
        <v>8102</v>
      </c>
      <c r="E1146" s="1" t="s">
        <v>8103</v>
      </c>
      <c r="F1146" s="2">
        <v>531.64</v>
      </c>
      <c r="G1146" s="1" t="s">
        <v>9</v>
      </c>
      <c r="H1146" s="1" t="s">
        <v>192</v>
      </c>
      <c r="I1146" s="1" t="s">
        <v>193</v>
      </c>
      <c r="J1146" s="1" t="s">
        <v>13011</v>
      </c>
      <c r="K1146" s="1" t="s">
        <v>13012</v>
      </c>
      <c r="L1146" s="1"/>
      <c r="M1146">
        <f>VLOOKUP(J1146,银行退!A:F,6,FALSE)</f>
        <v>531.64</v>
      </c>
      <c r="N1146" t="e">
        <f>VLOOKUP(J1146,银行退!A:I,9,FALSE)</f>
        <v>#N/A</v>
      </c>
    </row>
    <row r="1147" spans="1:14" hidden="1">
      <c r="A1147" s="1" t="s">
        <v>13013</v>
      </c>
      <c r="B1147" s="1">
        <v>2043671</v>
      </c>
      <c r="C1147" s="1" t="s">
        <v>8105</v>
      </c>
      <c r="D1147" s="1" t="s">
        <v>8106</v>
      </c>
      <c r="E1147" s="1" t="s">
        <v>8107</v>
      </c>
      <c r="F1147" s="2">
        <v>90</v>
      </c>
      <c r="G1147" s="1" t="s">
        <v>9</v>
      </c>
      <c r="H1147" s="1" t="s">
        <v>192</v>
      </c>
      <c r="I1147" s="1" t="s">
        <v>193</v>
      </c>
      <c r="J1147" s="1" t="s">
        <v>13014</v>
      </c>
      <c r="K1147" s="1" t="s">
        <v>13012</v>
      </c>
      <c r="L1147" s="1"/>
      <c r="M1147">
        <f>VLOOKUP(J1147,银行退!A:F,6,FALSE)</f>
        <v>90</v>
      </c>
      <c r="N1147" t="e">
        <f>VLOOKUP(J1147,银行退!A:I,9,FALSE)</f>
        <v>#N/A</v>
      </c>
    </row>
    <row r="1148" spans="1:14" hidden="1">
      <c r="A1148" s="1" t="s">
        <v>13015</v>
      </c>
      <c r="B1148" s="1">
        <v>2044742</v>
      </c>
      <c r="C1148" s="1" t="s">
        <v>13016</v>
      </c>
      <c r="D1148" s="1" t="s">
        <v>8109</v>
      </c>
      <c r="E1148" s="1" t="s">
        <v>8110</v>
      </c>
      <c r="F1148" s="2">
        <v>500</v>
      </c>
      <c r="G1148" s="1" t="s">
        <v>9</v>
      </c>
      <c r="H1148" s="1" t="s">
        <v>194</v>
      </c>
      <c r="I1148" s="1" t="s">
        <v>194</v>
      </c>
      <c r="J1148" s="1" t="s">
        <v>13017</v>
      </c>
      <c r="K1148" s="1" t="s">
        <v>13018</v>
      </c>
      <c r="L1148" s="1"/>
      <c r="M1148">
        <f>VLOOKUP(J1148,银行退!A:F,6,FALSE)</f>
        <v>500</v>
      </c>
      <c r="N1148" t="str">
        <f>VLOOKUP(J1148,银行退!A:I,9,FALSE)</f>
        <v>2017-09-18</v>
      </c>
    </row>
    <row r="1149" spans="1:14" hidden="1">
      <c r="A1149" s="1" t="s">
        <v>13019</v>
      </c>
      <c r="B1149" s="1">
        <v>2044755</v>
      </c>
      <c r="C1149" s="1" t="s">
        <v>8112</v>
      </c>
      <c r="D1149" s="1" t="s">
        <v>8113</v>
      </c>
      <c r="E1149" s="1" t="s">
        <v>8114</v>
      </c>
      <c r="F1149" s="2">
        <v>200</v>
      </c>
      <c r="G1149" s="1" t="s">
        <v>9</v>
      </c>
      <c r="H1149" s="1" t="s">
        <v>192</v>
      </c>
      <c r="I1149" s="1" t="s">
        <v>193</v>
      </c>
      <c r="J1149" s="1" t="s">
        <v>13020</v>
      </c>
      <c r="K1149" s="1" t="s">
        <v>13021</v>
      </c>
      <c r="L1149" s="1"/>
      <c r="M1149">
        <f>VLOOKUP(J1149,银行退!A:F,6,FALSE)</f>
        <v>200</v>
      </c>
      <c r="N1149" t="e">
        <f>VLOOKUP(J1149,银行退!A:I,9,FALSE)</f>
        <v>#N/A</v>
      </c>
    </row>
    <row r="1150" spans="1:14" hidden="1">
      <c r="A1150" s="1" t="s">
        <v>13022</v>
      </c>
      <c r="B1150" s="1">
        <v>2047234</v>
      </c>
      <c r="C1150" s="1" t="s">
        <v>8116</v>
      </c>
      <c r="D1150" s="1" t="s">
        <v>8117</v>
      </c>
      <c r="E1150" s="1" t="s">
        <v>8118</v>
      </c>
      <c r="F1150" s="2">
        <v>9304.2199999999993</v>
      </c>
      <c r="G1150" s="1" t="s">
        <v>9</v>
      </c>
      <c r="H1150" s="1" t="s">
        <v>192</v>
      </c>
      <c r="I1150" s="1" t="s">
        <v>193</v>
      </c>
      <c r="J1150" s="1" t="s">
        <v>13023</v>
      </c>
      <c r="K1150" s="1" t="s">
        <v>13024</v>
      </c>
      <c r="L1150" s="1"/>
      <c r="M1150">
        <f>VLOOKUP(J1150,银行退!A:F,6,FALSE)</f>
        <v>9304.2199999999993</v>
      </c>
      <c r="N1150" t="e">
        <f>VLOOKUP(J1150,银行退!A:I,9,FALSE)</f>
        <v>#N/A</v>
      </c>
    </row>
    <row r="1151" spans="1:14" hidden="1">
      <c r="A1151" s="1" t="s">
        <v>13025</v>
      </c>
      <c r="B1151" s="1">
        <v>2047368</v>
      </c>
      <c r="C1151" s="1" t="s">
        <v>8120</v>
      </c>
      <c r="D1151" s="1" t="s">
        <v>8121</v>
      </c>
      <c r="E1151" s="1" t="s">
        <v>8122</v>
      </c>
      <c r="F1151" s="2">
        <v>6348.58</v>
      </c>
      <c r="G1151" s="1" t="s">
        <v>9</v>
      </c>
      <c r="H1151" s="1" t="s">
        <v>192</v>
      </c>
      <c r="I1151" s="1" t="s">
        <v>193</v>
      </c>
      <c r="J1151" s="1" t="s">
        <v>13026</v>
      </c>
      <c r="K1151" s="1" t="s">
        <v>13027</v>
      </c>
      <c r="L1151" s="1"/>
      <c r="M1151">
        <f>VLOOKUP(J1151,银行退!A:F,6,FALSE)</f>
        <v>6348.58</v>
      </c>
      <c r="N1151" t="e">
        <f>VLOOKUP(J1151,银行退!A:I,9,FALSE)</f>
        <v>#N/A</v>
      </c>
    </row>
    <row r="1152" spans="1:14" hidden="1">
      <c r="A1152" s="1" t="s">
        <v>13028</v>
      </c>
      <c r="B1152" s="1">
        <v>2047486</v>
      </c>
      <c r="C1152" s="1" t="s">
        <v>8124</v>
      </c>
      <c r="D1152" s="1" t="s">
        <v>8125</v>
      </c>
      <c r="E1152" s="1" t="s">
        <v>8126</v>
      </c>
      <c r="F1152" s="2">
        <v>1100.04</v>
      </c>
      <c r="G1152" s="1" t="s">
        <v>9</v>
      </c>
      <c r="H1152" s="1" t="s">
        <v>192</v>
      </c>
      <c r="I1152" s="1" t="s">
        <v>193</v>
      </c>
      <c r="J1152" s="1" t="s">
        <v>13029</v>
      </c>
      <c r="K1152" s="1" t="s">
        <v>13027</v>
      </c>
      <c r="L1152" s="1"/>
      <c r="M1152">
        <f>VLOOKUP(J1152,银行退!A:F,6,FALSE)</f>
        <v>1100.04</v>
      </c>
      <c r="N1152" t="e">
        <f>VLOOKUP(J1152,银行退!A:I,9,FALSE)</f>
        <v>#N/A</v>
      </c>
    </row>
    <row r="1153" spans="1:14" hidden="1">
      <c r="A1153" s="1" t="s">
        <v>13030</v>
      </c>
      <c r="B1153" s="1">
        <v>2047641</v>
      </c>
      <c r="C1153" s="1" t="s">
        <v>8128</v>
      </c>
      <c r="D1153" s="1" t="s">
        <v>8129</v>
      </c>
      <c r="E1153" s="1" t="s">
        <v>8130</v>
      </c>
      <c r="F1153" s="2">
        <v>1700</v>
      </c>
      <c r="G1153" s="1" t="s">
        <v>9</v>
      </c>
      <c r="H1153" s="1" t="s">
        <v>192</v>
      </c>
      <c r="I1153" s="1" t="s">
        <v>193</v>
      </c>
      <c r="J1153" s="1" t="s">
        <v>13031</v>
      </c>
      <c r="K1153" s="1" t="s">
        <v>13032</v>
      </c>
      <c r="L1153" s="1"/>
      <c r="M1153">
        <f>VLOOKUP(J1153,银行退!A:F,6,FALSE)</f>
        <v>1700</v>
      </c>
      <c r="N1153" t="e">
        <f>VLOOKUP(J1153,银行退!A:I,9,FALSE)</f>
        <v>#N/A</v>
      </c>
    </row>
    <row r="1154" spans="1:14" hidden="1">
      <c r="A1154" s="1" t="s">
        <v>13033</v>
      </c>
      <c r="B1154" s="1">
        <v>2047967</v>
      </c>
      <c r="C1154" s="1" t="s">
        <v>8132</v>
      </c>
      <c r="D1154" s="1" t="s">
        <v>8133</v>
      </c>
      <c r="E1154" s="1" t="s">
        <v>8134</v>
      </c>
      <c r="F1154" s="2">
        <v>399.69</v>
      </c>
      <c r="G1154" s="1" t="s">
        <v>9</v>
      </c>
      <c r="H1154" s="1" t="s">
        <v>192</v>
      </c>
      <c r="I1154" s="1" t="s">
        <v>193</v>
      </c>
      <c r="J1154" s="1" t="s">
        <v>13034</v>
      </c>
      <c r="K1154" s="1" t="s">
        <v>13035</v>
      </c>
      <c r="L1154" s="1"/>
      <c r="M1154">
        <f>VLOOKUP(J1154,银行退!A:F,6,FALSE)</f>
        <v>399.69</v>
      </c>
      <c r="N1154" t="e">
        <f>VLOOKUP(J1154,银行退!A:I,9,FALSE)</f>
        <v>#N/A</v>
      </c>
    </row>
    <row r="1155" spans="1:14" hidden="1">
      <c r="A1155" s="1" t="s">
        <v>13036</v>
      </c>
      <c r="B1155" s="1">
        <v>2047973</v>
      </c>
      <c r="C1155" s="1" t="s">
        <v>8136</v>
      </c>
      <c r="D1155" s="1" t="s">
        <v>8137</v>
      </c>
      <c r="E1155" s="1" t="s">
        <v>8138</v>
      </c>
      <c r="F1155" s="2">
        <v>0.51</v>
      </c>
      <c r="G1155" s="1" t="s">
        <v>9</v>
      </c>
      <c r="H1155" s="1" t="s">
        <v>192</v>
      </c>
      <c r="I1155" s="1" t="s">
        <v>193</v>
      </c>
      <c r="J1155" s="1" t="s">
        <v>13037</v>
      </c>
      <c r="K1155" s="1" t="s">
        <v>213</v>
      </c>
      <c r="L1155" s="1"/>
      <c r="M1155">
        <f>VLOOKUP(J1155,银行退!A:F,6,FALSE)</f>
        <v>0.51</v>
      </c>
      <c r="N1155" t="e">
        <f>VLOOKUP(J1155,银行退!A:I,9,FALSE)</f>
        <v>#N/A</v>
      </c>
    </row>
    <row r="1156" spans="1:14" hidden="1">
      <c r="A1156" s="1" t="s">
        <v>13038</v>
      </c>
      <c r="B1156" s="1">
        <v>2048520</v>
      </c>
      <c r="C1156" s="1" t="s">
        <v>8140</v>
      </c>
      <c r="D1156" s="1" t="s">
        <v>8141</v>
      </c>
      <c r="E1156" s="1" t="s">
        <v>8142</v>
      </c>
      <c r="F1156" s="2">
        <v>46.45</v>
      </c>
      <c r="G1156" s="1" t="s">
        <v>9</v>
      </c>
      <c r="H1156" s="1" t="s">
        <v>192</v>
      </c>
      <c r="I1156" s="1" t="s">
        <v>193</v>
      </c>
      <c r="J1156" s="1" t="s">
        <v>13039</v>
      </c>
      <c r="K1156" s="1" t="s">
        <v>13040</v>
      </c>
      <c r="L1156" s="1"/>
      <c r="M1156">
        <f>VLOOKUP(J1156,银行退!A:F,6,FALSE)</f>
        <v>46.45</v>
      </c>
      <c r="N1156" t="e">
        <f>VLOOKUP(J1156,银行退!A:I,9,FALSE)</f>
        <v>#N/A</v>
      </c>
    </row>
    <row r="1157" spans="1:14" hidden="1">
      <c r="A1157" s="1" t="s">
        <v>13041</v>
      </c>
      <c r="B1157" s="1">
        <v>2048670</v>
      </c>
      <c r="C1157" s="1" t="s">
        <v>8144</v>
      </c>
      <c r="D1157" s="1" t="s">
        <v>8145</v>
      </c>
      <c r="E1157" s="1" t="s">
        <v>8146</v>
      </c>
      <c r="F1157" s="2">
        <v>4990</v>
      </c>
      <c r="G1157" s="1" t="s">
        <v>9</v>
      </c>
      <c r="H1157" s="1" t="s">
        <v>192</v>
      </c>
      <c r="I1157" s="1" t="s">
        <v>193</v>
      </c>
      <c r="J1157" s="1" t="s">
        <v>13042</v>
      </c>
      <c r="K1157" s="1" t="s">
        <v>13043</v>
      </c>
      <c r="L1157" s="1"/>
      <c r="M1157">
        <f>VLOOKUP(J1157,银行退!A:F,6,FALSE)</f>
        <v>4990</v>
      </c>
      <c r="N1157" t="e">
        <f>VLOOKUP(J1157,银行退!A:I,9,FALSE)</f>
        <v>#N/A</v>
      </c>
    </row>
    <row r="1158" spans="1:14" hidden="1">
      <c r="A1158" s="1" t="s">
        <v>13044</v>
      </c>
      <c r="B1158" s="1">
        <v>2048822</v>
      </c>
      <c r="C1158" s="1" t="s">
        <v>8148</v>
      </c>
      <c r="D1158" s="1" t="s">
        <v>8149</v>
      </c>
      <c r="E1158" s="1" t="s">
        <v>8150</v>
      </c>
      <c r="F1158" s="2">
        <v>3200</v>
      </c>
      <c r="G1158" s="1" t="s">
        <v>9</v>
      </c>
      <c r="H1158" s="1" t="s">
        <v>192</v>
      </c>
      <c r="I1158" s="1" t="s">
        <v>193</v>
      </c>
      <c r="J1158" s="1" t="s">
        <v>13045</v>
      </c>
      <c r="K1158" s="1" t="s">
        <v>13046</v>
      </c>
      <c r="L1158" s="1"/>
      <c r="M1158">
        <f>VLOOKUP(J1158,银行退!A:F,6,FALSE)</f>
        <v>3200</v>
      </c>
      <c r="N1158" t="e">
        <f>VLOOKUP(J1158,银行退!A:I,9,FALSE)</f>
        <v>#N/A</v>
      </c>
    </row>
    <row r="1159" spans="1:14" hidden="1">
      <c r="A1159" s="1" t="s">
        <v>13047</v>
      </c>
      <c r="B1159" s="1">
        <v>2048828</v>
      </c>
      <c r="C1159" s="1" t="s">
        <v>8152</v>
      </c>
      <c r="D1159" s="1" t="s">
        <v>8153</v>
      </c>
      <c r="E1159" s="1" t="s">
        <v>8154</v>
      </c>
      <c r="F1159" s="2">
        <v>182</v>
      </c>
      <c r="G1159" s="1" t="s">
        <v>9</v>
      </c>
      <c r="H1159" s="1" t="s">
        <v>192</v>
      </c>
      <c r="I1159" s="1" t="s">
        <v>193</v>
      </c>
      <c r="J1159" s="1" t="s">
        <v>13048</v>
      </c>
      <c r="K1159" s="1" t="s">
        <v>13049</v>
      </c>
      <c r="L1159" s="1"/>
      <c r="M1159">
        <f>VLOOKUP(J1159,银行退!A:F,6,FALSE)</f>
        <v>182</v>
      </c>
      <c r="N1159" t="e">
        <f>VLOOKUP(J1159,银行退!A:I,9,FALSE)</f>
        <v>#N/A</v>
      </c>
    </row>
    <row r="1160" spans="1:14" hidden="1">
      <c r="A1160" s="1" t="s">
        <v>13050</v>
      </c>
      <c r="B1160" s="1">
        <v>2049137</v>
      </c>
      <c r="C1160" s="1" t="s">
        <v>8156</v>
      </c>
      <c r="D1160" s="1" t="s">
        <v>8157</v>
      </c>
      <c r="E1160" s="1" t="s">
        <v>8158</v>
      </c>
      <c r="F1160" s="2">
        <v>2187.5</v>
      </c>
      <c r="G1160" s="1" t="s">
        <v>9</v>
      </c>
      <c r="H1160" s="1" t="s">
        <v>192</v>
      </c>
      <c r="I1160" s="1" t="s">
        <v>193</v>
      </c>
      <c r="J1160" s="1" t="s">
        <v>13051</v>
      </c>
      <c r="K1160" s="1" t="s">
        <v>13052</v>
      </c>
      <c r="L1160" s="1"/>
      <c r="M1160">
        <f>VLOOKUP(J1160,银行退!A:F,6,FALSE)</f>
        <v>2187.5</v>
      </c>
      <c r="N1160" t="e">
        <f>VLOOKUP(J1160,银行退!A:I,9,FALSE)</f>
        <v>#N/A</v>
      </c>
    </row>
    <row r="1161" spans="1:14" hidden="1">
      <c r="A1161" s="1" t="s">
        <v>13053</v>
      </c>
      <c r="B1161" s="1">
        <v>2049236</v>
      </c>
      <c r="C1161" s="1" t="s">
        <v>8160</v>
      </c>
      <c r="D1161" s="1" t="s">
        <v>8161</v>
      </c>
      <c r="E1161" s="1" t="s">
        <v>8162</v>
      </c>
      <c r="F1161" s="2">
        <v>89.5</v>
      </c>
      <c r="G1161" s="1" t="s">
        <v>9</v>
      </c>
      <c r="H1161" s="1" t="s">
        <v>192</v>
      </c>
      <c r="I1161" s="1" t="s">
        <v>193</v>
      </c>
      <c r="J1161" s="1" t="s">
        <v>13054</v>
      </c>
      <c r="K1161" s="1" t="s">
        <v>13055</v>
      </c>
      <c r="L1161" s="1"/>
      <c r="M1161">
        <f>VLOOKUP(J1161,银行退!A:F,6,FALSE)</f>
        <v>89.5</v>
      </c>
      <c r="N1161" t="e">
        <f>VLOOKUP(J1161,银行退!A:I,9,FALSE)</f>
        <v>#N/A</v>
      </c>
    </row>
    <row r="1162" spans="1:14" hidden="1">
      <c r="A1162" s="1" t="s">
        <v>13056</v>
      </c>
      <c r="B1162" s="1">
        <v>2049310</v>
      </c>
      <c r="C1162" s="1" t="s">
        <v>8164</v>
      </c>
      <c r="D1162" s="1" t="s">
        <v>8165</v>
      </c>
      <c r="E1162" s="1" t="s">
        <v>8166</v>
      </c>
      <c r="F1162" s="2">
        <v>1000</v>
      </c>
      <c r="G1162" s="1" t="s">
        <v>9</v>
      </c>
      <c r="H1162" s="1" t="s">
        <v>192</v>
      </c>
      <c r="I1162" s="1" t="s">
        <v>193</v>
      </c>
      <c r="J1162" s="1" t="s">
        <v>13057</v>
      </c>
      <c r="K1162" s="1" t="s">
        <v>13058</v>
      </c>
      <c r="L1162" s="1"/>
      <c r="M1162">
        <f>VLOOKUP(J1162,银行退!A:F,6,FALSE)</f>
        <v>1000</v>
      </c>
      <c r="N1162" t="e">
        <f>VLOOKUP(J1162,银行退!A:I,9,FALSE)</f>
        <v>#N/A</v>
      </c>
    </row>
    <row r="1163" spans="1:14" hidden="1">
      <c r="A1163" s="1" t="s">
        <v>13059</v>
      </c>
      <c r="B1163" s="1">
        <v>2049399</v>
      </c>
      <c r="C1163" s="1" t="s">
        <v>8169</v>
      </c>
      <c r="D1163" s="1" t="s">
        <v>8170</v>
      </c>
      <c r="E1163" s="1" t="s">
        <v>8171</v>
      </c>
      <c r="F1163" s="2">
        <v>356.94</v>
      </c>
      <c r="G1163" s="1" t="s">
        <v>9</v>
      </c>
      <c r="H1163" s="1" t="s">
        <v>192</v>
      </c>
      <c r="I1163" s="1" t="s">
        <v>193</v>
      </c>
      <c r="J1163" s="1" t="s">
        <v>13060</v>
      </c>
      <c r="K1163" s="1" t="s">
        <v>13061</v>
      </c>
      <c r="L1163" s="1"/>
      <c r="M1163">
        <f>VLOOKUP(J1163,银行退!A:F,6,FALSE)</f>
        <v>356.94</v>
      </c>
      <c r="N1163" t="e">
        <f>VLOOKUP(J1163,银行退!A:I,9,FALSE)</f>
        <v>#N/A</v>
      </c>
    </row>
    <row r="1164" spans="1:14" hidden="1">
      <c r="A1164" s="1" t="s">
        <v>13062</v>
      </c>
      <c r="B1164" s="1">
        <v>2049594</v>
      </c>
      <c r="C1164" s="1" t="s">
        <v>8173</v>
      </c>
      <c r="D1164" s="1" t="s">
        <v>8174</v>
      </c>
      <c r="E1164" s="1" t="s">
        <v>8175</v>
      </c>
      <c r="F1164" s="2">
        <v>433.7</v>
      </c>
      <c r="G1164" s="1" t="s">
        <v>9</v>
      </c>
      <c r="H1164" s="1" t="s">
        <v>192</v>
      </c>
      <c r="I1164" s="1" t="s">
        <v>193</v>
      </c>
      <c r="J1164" s="1" t="s">
        <v>13063</v>
      </c>
      <c r="K1164" s="1" t="s">
        <v>13064</v>
      </c>
      <c r="L1164" s="1"/>
      <c r="M1164">
        <f>VLOOKUP(J1164,银行退!A:F,6,FALSE)</f>
        <v>433.7</v>
      </c>
      <c r="N1164" t="e">
        <f>VLOOKUP(J1164,银行退!A:I,9,FALSE)</f>
        <v>#N/A</v>
      </c>
    </row>
    <row r="1165" spans="1:14" hidden="1">
      <c r="A1165" s="1" t="s">
        <v>13065</v>
      </c>
      <c r="B1165" s="1">
        <v>2049665</v>
      </c>
      <c r="C1165" s="1" t="s">
        <v>8177</v>
      </c>
      <c r="D1165" s="1" t="s">
        <v>8178</v>
      </c>
      <c r="E1165" s="1" t="s">
        <v>8179</v>
      </c>
      <c r="F1165" s="2">
        <v>347.83</v>
      </c>
      <c r="G1165" s="1" t="s">
        <v>9</v>
      </c>
      <c r="H1165" s="1" t="s">
        <v>192</v>
      </c>
      <c r="I1165" s="1" t="s">
        <v>193</v>
      </c>
      <c r="J1165" s="1" t="s">
        <v>13066</v>
      </c>
      <c r="K1165" s="1" t="s">
        <v>13067</v>
      </c>
      <c r="L1165" s="1"/>
      <c r="M1165">
        <f>VLOOKUP(J1165,银行退!A:F,6,FALSE)</f>
        <v>347.83</v>
      </c>
      <c r="N1165" t="e">
        <f>VLOOKUP(J1165,银行退!A:I,9,FALSE)</f>
        <v>#N/A</v>
      </c>
    </row>
    <row r="1166" spans="1:14" hidden="1">
      <c r="A1166" s="1" t="s">
        <v>13068</v>
      </c>
      <c r="B1166" s="1">
        <v>2049875</v>
      </c>
      <c r="C1166" s="1" t="s">
        <v>8181</v>
      </c>
      <c r="D1166" s="1" t="s">
        <v>8182</v>
      </c>
      <c r="E1166" s="1" t="s">
        <v>8183</v>
      </c>
      <c r="F1166" s="2">
        <v>300</v>
      </c>
      <c r="G1166" s="1" t="s">
        <v>9</v>
      </c>
      <c r="H1166" s="1" t="s">
        <v>192</v>
      </c>
      <c r="I1166" s="1" t="s">
        <v>193</v>
      </c>
      <c r="J1166" s="1" t="s">
        <v>13069</v>
      </c>
      <c r="K1166" s="1" t="s">
        <v>13070</v>
      </c>
      <c r="L1166" s="1"/>
      <c r="M1166">
        <f>VLOOKUP(J1166,银行退!A:F,6,FALSE)</f>
        <v>300</v>
      </c>
      <c r="N1166" t="e">
        <f>VLOOKUP(J1166,银行退!A:I,9,FALSE)</f>
        <v>#N/A</v>
      </c>
    </row>
    <row r="1167" spans="1:14" hidden="1">
      <c r="A1167" s="1" t="s">
        <v>13071</v>
      </c>
      <c r="B1167" s="1">
        <v>2049898</v>
      </c>
      <c r="C1167" s="1" t="s">
        <v>8185</v>
      </c>
      <c r="D1167" s="1" t="s">
        <v>8186</v>
      </c>
      <c r="E1167" s="1" t="s">
        <v>8187</v>
      </c>
      <c r="F1167" s="2">
        <v>3000</v>
      </c>
      <c r="G1167" s="1" t="s">
        <v>9</v>
      </c>
      <c r="H1167" s="1" t="s">
        <v>192</v>
      </c>
      <c r="I1167" s="1" t="s">
        <v>193</v>
      </c>
      <c r="J1167" s="1" t="s">
        <v>13072</v>
      </c>
      <c r="K1167" s="1" t="s">
        <v>13073</v>
      </c>
      <c r="L1167" s="1"/>
      <c r="M1167">
        <f>VLOOKUP(J1167,银行退!A:F,6,FALSE)</f>
        <v>3000</v>
      </c>
      <c r="N1167" t="e">
        <f>VLOOKUP(J1167,银行退!A:I,9,FALSE)</f>
        <v>#N/A</v>
      </c>
    </row>
    <row r="1168" spans="1:14" hidden="1">
      <c r="A1168" s="1" t="s">
        <v>13074</v>
      </c>
      <c r="B1168" s="1">
        <v>2049914</v>
      </c>
      <c r="C1168" s="1" t="s">
        <v>8189</v>
      </c>
      <c r="D1168" s="1" t="s">
        <v>8186</v>
      </c>
      <c r="E1168" s="1" t="s">
        <v>8187</v>
      </c>
      <c r="F1168" s="2">
        <v>63.77</v>
      </c>
      <c r="G1168" s="1" t="s">
        <v>9</v>
      </c>
      <c r="H1168" s="1" t="s">
        <v>192</v>
      </c>
      <c r="I1168" s="1" t="s">
        <v>193</v>
      </c>
      <c r="J1168" s="1" t="s">
        <v>13075</v>
      </c>
      <c r="K1168" s="1" t="s">
        <v>13073</v>
      </c>
      <c r="L1168" s="1"/>
      <c r="M1168">
        <f>VLOOKUP(J1168,银行退!A:F,6,FALSE)</f>
        <v>63.77</v>
      </c>
      <c r="N1168" t="e">
        <f>VLOOKUP(J1168,银行退!A:I,9,FALSE)</f>
        <v>#N/A</v>
      </c>
    </row>
    <row r="1169" spans="1:14" hidden="1">
      <c r="A1169" s="1" t="s">
        <v>13076</v>
      </c>
      <c r="B1169" s="1">
        <v>2050134</v>
      </c>
      <c r="C1169" s="1" t="s">
        <v>8191</v>
      </c>
      <c r="D1169" s="1" t="s">
        <v>8192</v>
      </c>
      <c r="E1169" s="1" t="s">
        <v>8193</v>
      </c>
      <c r="F1169" s="2">
        <v>1688.38</v>
      </c>
      <c r="G1169" s="1" t="s">
        <v>9</v>
      </c>
      <c r="H1169" s="1" t="s">
        <v>192</v>
      </c>
      <c r="I1169" s="1" t="s">
        <v>193</v>
      </c>
      <c r="J1169" s="1" t="s">
        <v>13077</v>
      </c>
      <c r="K1169" s="1" t="s">
        <v>13078</v>
      </c>
      <c r="L1169" s="1"/>
      <c r="M1169">
        <f>VLOOKUP(J1169,银行退!A:F,6,FALSE)</f>
        <v>1688.38</v>
      </c>
      <c r="N1169" t="e">
        <f>VLOOKUP(J1169,银行退!A:I,9,FALSE)</f>
        <v>#N/A</v>
      </c>
    </row>
    <row r="1170" spans="1:14" hidden="1">
      <c r="A1170" s="1" t="s">
        <v>13079</v>
      </c>
      <c r="B1170" s="1">
        <v>2050658</v>
      </c>
      <c r="C1170" s="1" t="s">
        <v>8195</v>
      </c>
      <c r="D1170" s="1" t="s">
        <v>8196</v>
      </c>
      <c r="E1170" s="1" t="s">
        <v>8197</v>
      </c>
      <c r="F1170" s="2">
        <v>371.5</v>
      </c>
      <c r="G1170" s="1" t="s">
        <v>9</v>
      </c>
      <c r="H1170" s="1" t="s">
        <v>192</v>
      </c>
      <c r="I1170" s="1" t="s">
        <v>193</v>
      </c>
      <c r="J1170" s="1" t="s">
        <v>13080</v>
      </c>
      <c r="K1170" s="1" t="s">
        <v>13081</v>
      </c>
      <c r="L1170" s="1"/>
      <c r="M1170">
        <f>VLOOKUP(J1170,银行退!A:F,6,FALSE)</f>
        <v>371.5</v>
      </c>
      <c r="N1170" t="e">
        <f>VLOOKUP(J1170,银行退!A:I,9,FALSE)</f>
        <v>#N/A</v>
      </c>
    </row>
    <row r="1171" spans="1:14" hidden="1">
      <c r="A1171" s="1" t="s">
        <v>13082</v>
      </c>
      <c r="B1171" s="1">
        <v>2050752</v>
      </c>
      <c r="C1171" s="1" t="s">
        <v>8199</v>
      </c>
      <c r="D1171" s="1" t="s">
        <v>8200</v>
      </c>
      <c r="E1171" s="1" t="s">
        <v>8201</v>
      </c>
      <c r="F1171" s="2">
        <v>200</v>
      </c>
      <c r="G1171" s="1" t="s">
        <v>9</v>
      </c>
      <c r="H1171" s="1" t="s">
        <v>192</v>
      </c>
      <c r="I1171" s="1" t="s">
        <v>193</v>
      </c>
      <c r="J1171" s="1" t="s">
        <v>13083</v>
      </c>
      <c r="K1171" s="1" t="s">
        <v>13084</v>
      </c>
      <c r="L1171" s="1"/>
      <c r="M1171">
        <f>VLOOKUP(J1171,银行退!A:F,6,FALSE)</f>
        <v>200</v>
      </c>
      <c r="N1171" t="e">
        <f>VLOOKUP(J1171,银行退!A:I,9,FALSE)</f>
        <v>#N/A</v>
      </c>
    </row>
    <row r="1172" spans="1:14" hidden="1">
      <c r="A1172" s="1" t="s">
        <v>13085</v>
      </c>
      <c r="B1172" s="1">
        <v>2051269</v>
      </c>
      <c r="C1172" s="1" t="s">
        <v>8203</v>
      </c>
      <c r="D1172" s="1" t="s">
        <v>8204</v>
      </c>
      <c r="E1172" s="1" t="s">
        <v>8205</v>
      </c>
      <c r="F1172" s="2">
        <v>23</v>
      </c>
      <c r="G1172" s="1" t="s">
        <v>9</v>
      </c>
      <c r="H1172" s="1" t="s">
        <v>192</v>
      </c>
      <c r="I1172" s="1" t="s">
        <v>193</v>
      </c>
      <c r="J1172" s="1" t="s">
        <v>13086</v>
      </c>
      <c r="K1172" s="1" t="s">
        <v>13087</v>
      </c>
      <c r="L1172" s="1"/>
      <c r="M1172">
        <f>VLOOKUP(J1172,银行退!A:F,6,FALSE)</f>
        <v>23</v>
      </c>
      <c r="N1172" t="e">
        <f>VLOOKUP(J1172,银行退!A:I,9,FALSE)</f>
        <v>#N/A</v>
      </c>
    </row>
    <row r="1173" spans="1:14" hidden="1">
      <c r="A1173" s="1" t="s">
        <v>13088</v>
      </c>
      <c r="B1173" s="1">
        <v>2051383</v>
      </c>
      <c r="C1173" s="1" t="s">
        <v>8207</v>
      </c>
      <c r="D1173" s="1" t="s">
        <v>8208</v>
      </c>
      <c r="E1173" s="1" t="s">
        <v>8209</v>
      </c>
      <c r="F1173" s="2">
        <v>200</v>
      </c>
      <c r="G1173" s="1" t="s">
        <v>9</v>
      </c>
      <c r="H1173" s="1" t="s">
        <v>192</v>
      </c>
      <c r="I1173" s="1" t="s">
        <v>193</v>
      </c>
      <c r="J1173" s="1" t="s">
        <v>13089</v>
      </c>
      <c r="K1173" s="1" t="s">
        <v>13090</v>
      </c>
      <c r="L1173" s="1"/>
      <c r="M1173">
        <f>VLOOKUP(J1173,银行退!A:F,6,FALSE)</f>
        <v>200</v>
      </c>
      <c r="N1173" t="e">
        <f>VLOOKUP(J1173,银行退!A:I,9,FALSE)</f>
        <v>#N/A</v>
      </c>
    </row>
    <row r="1174" spans="1:14" hidden="1">
      <c r="A1174" s="1" t="s">
        <v>13091</v>
      </c>
      <c r="B1174" s="1">
        <v>2051643</v>
      </c>
      <c r="C1174" s="1" t="s">
        <v>8211</v>
      </c>
      <c r="D1174" s="1" t="s">
        <v>8212</v>
      </c>
      <c r="E1174" s="1" t="s">
        <v>8213</v>
      </c>
      <c r="F1174" s="2">
        <v>2100</v>
      </c>
      <c r="G1174" s="1" t="s">
        <v>9</v>
      </c>
      <c r="H1174" s="1" t="s">
        <v>192</v>
      </c>
      <c r="I1174" s="1" t="s">
        <v>193</v>
      </c>
      <c r="J1174" s="1" t="s">
        <v>13092</v>
      </c>
      <c r="K1174" s="1" t="s">
        <v>13093</v>
      </c>
      <c r="L1174" s="1"/>
      <c r="M1174">
        <f>VLOOKUP(J1174,银行退!A:F,6,FALSE)</f>
        <v>2100</v>
      </c>
      <c r="N1174" t="e">
        <f>VLOOKUP(J1174,银行退!A:I,9,FALSE)</f>
        <v>#N/A</v>
      </c>
    </row>
    <row r="1175" spans="1:14" hidden="1">
      <c r="A1175" s="1" t="s">
        <v>13094</v>
      </c>
      <c r="B1175" s="1">
        <v>2051923</v>
      </c>
      <c r="C1175" s="1" t="s">
        <v>8215</v>
      </c>
      <c r="D1175" s="1" t="s">
        <v>8216</v>
      </c>
      <c r="E1175" s="1" t="s">
        <v>8217</v>
      </c>
      <c r="F1175" s="2">
        <v>1271.3800000000001</v>
      </c>
      <c r="G1175" s="1" t="s">
        <v>9</v>
      </c>
      <c r="H1175" s="1" t="s">
        <v>192</v>
      </c>
      <c r="I1175" s="1" t="s">
        <v>193</v>
      </c>
      <c r="J1175" s="1" t="s">
        <v>13095</v>
      </c>
      <c r="K1175" s="1" t="s">
        <v>13096</v>
      </c>
      <c r="L1175" s="1"/>
      <c r="M1175">
        <f>VLOOKUP(J1175,银行退!A:F,6,FALSE)</f>
        <v>1271.3800000000001</v>
      </c>
      <c r="N1175" t="e">
        <f>VLOOKUP(J1175,银行退!A:I,9,FALSE)</f>
        <v>#N/A</v>
      </c>
    </row>
    <row r="1176" spans="1:14" hidden="1">
      <c r="A1176" s="1" t="s">
        <v>13097</v>
      </c>
      <c r="B1176" s="1">
        <v>2052458</v>
      </c>
      <c r="C1176" s="1" t="s">
        <v>8219</v>
      </c>
      <c r="D1176" s="1" t="s">
        <v>8220</v>
      </c>
      <c r="E1176" s="1" t="s">
        <v>8221</v>
      </c>
      <c r="F1176" s="2">
        <v>1100</v>
      </c>
      <c r="G1176" s="1" t="s">
        <v>9</v>
      </c>
      <c r="H1176" s="1" t="s">
        <v>192</v>
      </c>
      <c r="I1176" s="1" t="s">
        <v>193</v>
      </c>
      <c r="J1176" s="1" t="s">
        <v>13098</v>
      </c>
      <c r="K1176" s="1" t="s">
        <v>13099</v>
      </c>
      <c r="L1176" s="1"/>
      <c r="M1176">
        <f>VLOOKUP(J1176,银行退!A:F,6,FALSE)</f>
        <v>1100</v>
      </c>
      <c r="N1176" t="e">
        <f>VLOOKUP(J1176,银行退!A:I,9,FALSE)</f>
        <v>#N/A</v>
      </c>
    </row>
    <row r="1177" spans="1:14" hidden="1">
      <c r="A1177" s="1" t="s">
        <v>13100</v>
      </c>
      <c r="B1177" s="1">
        <v>2052560</v>
      </c>
      <c r="C1177" s="1" t="s">
        <v>8223</v>
      </c>
      <c r="D1177" s="1" t="s">
        <v>8224</v>
      </c>
      <c r="E1177" s="1" t="s">
        <v>8225</v>
      </c>
      <c r="F1177" s="2">
        <v>2526.9699999999998</v>
      </c>
      <c r="G1177" s="1" t="s">
        <v>9</v>
      </c>
      <c r="H1177" s="1" t="s">
        <v>192</v>
      </c>
      <c r="I1177" s="1" t="s">
        <v>193</v>
      </c>
      <c r="J1177" s="1" t="s">
        <v>13101</v>
      </c>
      <c r="K1177" s="1" t="s">
        <v>13102</v>
      </c>
      <c r="L1177" s="1"/>
      <c r="M1177">
        <f>VLOOKUP(J1177,银行退!A:F,6,FALSE)</f>
        <v>2526.9699999999998</v>
      </c>
      <c r="N1177" t="e">
        <f>VLOOKUP(J1177,银行退!A:I,9,FALSE)</f>
        <v>#N/A</v>
      </c>
    </row>
    <row r="1178" spans="1:14" hidden="1">
      <c r="A1178" s="1" t="s">
        <v>13103</v>
      </c>
      <c r="B1178" s="1">
        <v>2052627</v>
      </c>
      <c r="C1178" s="1" t="s">
        <v>8227</v>
      </c>
      <c r="D1178" s="1" t="s">
        <v>8228</v>
      </c>
      <c r="E1178" s="1" t="s">
        <v>8229</v>
      </c>
      <c r="F1178" s="2">
        <v>520</v>
      </c>
      <c r="G1178" s="1" t="s">
        <v>9</v>
      </c>
      <c r="H1178" s="1" t="s">
        <v>192</v>
      </c>
      <c r="I1178" s="1" t="s">
        <v>193</v>
      </c>
      <c r="J1178" s="1" t="s">
        <v>13104</v>
      </c>
      <c r="K1178" s="1" t="s">
        <v>13105</v>
      </c>
      <c r="L1178" s="1"/>
      <c r="M1178">
        <f>VLOOKUP(J1178,银行退!A:F,6,FALSE)</f>
        <v>520</v>
      </c>
      <c r="N1178" t="e">
        <f>VLOOKUP(J1178,银行退!A:I,9,FALSE)</f>
        <v>#N/A</v>
      </c>
    </row>
    <row r="1179" spans="1:14" hidden="1">
      <c r="A1179" s="1" t="s">
        <v>13106</v>
      </c>
      <c r="B1179" s="1">
        <v>2052685</v>
      </c>
      <c r="C1179" s="1" t="s">
        <v>8231</v>
      </c>
      <c r="D1179" s="1" t="s">
        <v>8232</v>
      </c>
      <c r="E1179" s="1" t="s">
        <v>8233</v>
      </c>
      <c r="F1179" s="2">
        <v>200</v>
      </c>
      <c r="G1179" s="1" t="s">
        <v>9</v>
      </c>
      <c r="H1179" s="1" t="s">
        <v>192</v>
      </c>
      <c r="I1179" s="1" t="s">
        <v>193</v>
      </c>
      <c r="J1179" s="1" t="s">
        <v>13107</v>
      </c>
      <c r="K1179" s="1" t="s">
        <v>13108</v>
      </c>
      <c r="L1179" s="1"/>
      <c r="M1179">
        <f>VLOOKUP(J1179,银行退!A:F,6,FALSE)</f>
        <v>200</v>
      </c>
      <c r="N1179" t="e">
        <f>VLOOKUP(J1179,银行退!A:I,9,FALSE)</f>
        <v>#N/A</v>
      </c>
    </row>
    <row r="1180" spans="1:14" hidden="1">
      <c r="A1180" s="1" t="s">
        <v>13109</v>
      </c>
      <c r="B1180" s="1">
        <v>2052690</v>
      </c>
      <c r="C1180" s="1" t="s">
        <v>8235</v>
      </c>
      <c r="D1180" s="1" t="s">
        <v>8232</v>
      </c>
      <c r="E1180" s="1" t="s">
        <v>8233</v>
      </c>
      <c r="F1180" s="2">
        <v>300</v>
      </c>
      <c r="G1180" s="1" t="s">
        <v>9</v>
      </c>
      <c r="H1180" s="1" t="s">
        <v>192</v>
      </c>
      <c r="I1180" s="1" t="s">
        <v>193</v>
      </c>
      <c r="J1180" s="1" t="s">
        <v>13110</v>
      </c>
      <c r="K1180" s="1" t="s">
        <v>13108</v>
      </c>
      <c r="L1180" s="1"/>
      <c r="M1180">
        <f>VLOOKUP(J1180,银行退!A:F,6,FALSE)</f>
        <v>300</v>
      </c>
      <c r="N1180" t="e">
        <f>VLOOKUP(J1180,银行退!A:I,9,FALSE)</f>
        <v>#N/A</v>
      </c>
    </row>
    <row r="1181" spans="1:14" hidden="1">
      <c r="A1181" s="1" t="s">
        <v>13111</v>
      </c>
      <c r="B1181" s="1">
        <v>2052794</v>
      </c>
      <c r="C1181" s="1" t="s">
        <v>8237</v>
      </c>
      <c r="D1181" s="1" t="s">
        <v>8238</v>
      </c>
      <c r="E1181" s="1" t="s">
        <v>8239</v>
      </c>
      <c r="F1181" s="2">
        <v>3693.77</v>
      </c>
      <c r="G1181" s="1" t="s">
        <v>9</v>
      </c>
      <c r="H1181" s="1" t="s">
        <v>192</v>
      </c>
      <c r="I1181" s="1" t="s">
        <v>193</v>
      </c>
      <c r="J1181" s="1" t="s">
        <v>13112</v>
      </c>
      <c r="K1181" s="1" t="s">
        <v>13113</v>
      </c>
      <c r="L1181" s="1"/>
      <c r="M1181">
        <f>VLOOKUP(J1181,银行退!A:F,6,FALSE)</f>
        <v>3693.77</v>
      </c>
      <c r="N1181" t="e">
        <f>VLOOKUP(J1181,银行退!A:I,9,FALSE)</f>
        <v>#N/A</v>
      </c>
    </row>
    <row r="1182" spans="1:14" hidden="1">
      <c r="A1182" s="1" t="s">
        <v>13114</v>
      </c>
      <c r="B1182" s="1">
        <v>2053607</v>
      </c>
      <c r="C1182" s="1" t="s">
        <v>8241</v>
      </c>
      <c r="D1182" s="1" t="s">
        <v>8242</v>
      </c>
      <c r="E1182" s="1" t="s">
        <v>8243</v>
      </c>
      <c r="F1182" s="2">
        <v>3000</v>
      </c>
      <c r="G1182" s="1" t="s">
        <v>9</v>
      </c>
      <c r="H1182" s="1" t="s">
        <v>192</v>
      </c>
      <c r="I1182" s="1" t="s">
        <v>193</v>
      </c>
      <c r="J1182" s="1" t="s">
        <v>13115</v>
      </c>
      <c r="K1182" s="1" t="s">
        <v>13116</v>
      </c>
      <c r="L1182" s="1"/>
      <c r="M1182">
        <f>VLOOKUP(J1182,银行退!A:F,6,FALSE)</f>
        <v>3000</v>
      </c>
      <c r="N1182" t="e">
        <f>VLOOKUP(J1182,银行退!A:I,9,FALSE)</f>
        <v>#N/A</v>
      </c>
    </row>
    <row r="1183" spans="1:14" hidden="1">
      <c r="A1183" s="1" t="s">
        <v>13117</v>
      </c>
      <c r="B1183" s="1">
        <v>2054032</v>
      </c>
      <c r="C1183" s="1" t="s">
        <v>8245</v>
      </c>
      <c r="D1183" s="1" t="s">
        <v>8246</v>
      </c>
      <c r="E1183" s="1" t="s">
        <v>8247</v>
      </c>
      <c r="F1183" s="2">
        <v>11000</v>
      </c>
      <c r="G1183" s="1" t="s">
        <v>9</v>
      </c>
      <c r="H1183" s="1" t="s">
        <v>192</v>
      </c>
      <c r="I1183" s="1" t="s">
        <v>193</v>
      </c>
      <c r="J1183" s="1" t="s">
        <v>13118</v>
      </c>
      <c r="K1183" s="1" t="s">
        <v>13119</v>
      </c>
      <c r="L1183" s="1"/>
      <c r="M1183">
        <f>VLOOKUP(J1183,银行退!A:F,6,FALSE)</f>
        <v>11000</v>
      </c>
      <c r="N1183" t="e">
        <f>VLOOKUP(J1183,银行退!A:I,9,FALSE)</f>
        <v>#N/A</v>
      </c>
    </row>
    <row r="1184" spans="1:14" hidden="1">
      <c r="A1184" s="1" t="s">
        <v>13120</v>
      </c>
      <c r="B1184" s="1">
        <v>2055500</v>
      </c>
      <c r="C1184" s="1" t="s">
        <v>8249</v>
      </c>
      <c r="D1184" s="1" t="s">
        <v>8250</v>
      </c>
      <c r="E1184" s="1" t="s">
        <v>8251</v>
      </c>
      <c r="F1184" s="2">
        <v>1990.96</v>
      </c>
      <c r="G1184" s="1" t="s">
        <v>9</v>
      </c>
      <c r="H1184" s="1" t="s">
        <v>192</v>
      </c>
      <c r="I1184" s="1" t="s">
        <v>193</v>
      </c>
      <c r="J1184" s="1" t="s">
        <v>13121</v>
      </c>
      <c r="K1184" s="1" t="s">
        <v>13122</v>
      </c>
      <c r="L1184" s="1"/>
      <c r="M1184">
        <f>VLOOKUP(J1184,银行退!A:F,6,FALSE)</f>
        <v>1990.96</v>
      </c>
      <c r="N1184" t="e">
        <f>VLOOKUP(J1184,银行退!A:I,9,FALSE)</f>
        <v>#N/A</v>
      </c>
    </row>
    <row r="1185" spans="1:14" hidden="1">
      <c r="A1185" s="1" t="s">
        <v>13123</v>
      </c>
      <c r="B1185" s="1">
        <v>2055552</v>
      </c>
      <c r="C1185" s="1" t="s">
        <v>8253</v>
      </c>
      <c r="D1185" s="1" t="s">
        <v>8254</v>
      </c>
      <c r="E1185" s="1" t="s">
        <v>4930</v>
      </c>
      <c r="F1185" s="2">
        <v>961.27</v>
      </c>
      <c r="G1185" s="1" t="s">
        <v>9</v>
      </c>
      <c r="H1185" s="1" t="s">
        <v>192</v>
      </c>
      <c r="I1185" s="1" t="s">
        <v>193</v>
      </c>
      <c r="J1185" s="1" t="s">
        <v>13124</v>
      </c>
      <c r="K1185" s="1" t="s">
        <v>13125</v>
      </c>
      <c r="L1185" s="1"/>
      <c r="M1185">
        <f>VLOOKUP(J1185,银行退!A:F,6,FALSE)</f>
        <v>961.27</v>
      </c>
      <c r="N1185" t="e">
        <f>VLOOKUP(J1185,银行退!A:I,9,FALSE)</f>
        <v>#N/A</v>
      </c>
    </row>
    <row r="1186" spans="1:14" hidden="1">
      <c r="A1186" s="1" t="s">
        <v>13126</v>
      </c>
      <c r="B1186" s="1">
        <v>2055625</v>
      </c>
      <c r="C1186" s="1" t="s">
        <v>8256</v>
      </c>
      <c r="D1186" s="1" t="s">
        <v>8257</v>
      </c>
      <c r="E1186" s="1" t="s">
        <v>8258</v>
      </c>
      <c r="F1186" s="2">
        <v>950</v>
      </c>
      <c r="G1186" s="1" t="s">
        <v>9</v>
      </c>
      <c r="H1186" s="1" t="s">
        <v>192</v>
      </c>
      <c r="I1186" s="1" t="s">
        <v>193</v>
      </c>
      <c r="J1186" s="1" t="s">
        <v>13127</v>
      </c>
      <c r="K1186" s="1" t="s">
        <v>13128</v>
      </c>
      <c r="L1186" s="1"/>
      <c r="M1186">
        <f>VLOOKUP(J1186,银行退!A:F,6,FALSE)</f>
        <v>950</v>
      </c>
      <c r="N1186" t="e">
        <f>VLOOKUP(J1186,银行退!A:I,9,FALSE)</f>
        <v>#N/A</v>
      </c>
    </row>
    <row r="1187" spans="1:14" hidden="1">
      <c r="A1187" s="1" t="s">
        <v>13129</v>
      </c>
      <c r="B1187" s="1">
        <v>2055971</v>
      </c>
      <c r="C1187" s="1" t="s">
        <v>8260</v>
      </c>
      <c r="D1187" s="1" t="s">
        <v>8261</v>
      </c>
      <c r="E1187" s="1" t="s">
        <v>8262</v>
      </c>
      <c r="F1187" s="2">
        <v>263</v>
      </c>
      <c r="G1187" s="1" t="s">
        <v>9</v>
      </c>
      <c r="H1187" s="1" t="s">
        <v>192</v>
      </c>
      <c r="I1187" s="1" t="s">
        <v>193</v>
      </c>
      <c r="J1187" s="1" t="s">
        <v>13130</v>
      </c>
      <c r="K1187" s="1" t="s">
        <v>13131</v>
      </c>
      <c r="L1187" s="1"/>
      <c r="M1187">
        <f>VLOOKUP(J1187,银行退!A:F,6,FALSE)</f>
        <v>263</v>
      </c>
      <c r="N1187" t="e">
        <f>VLOOKUP(J1187,银行退!A:I,9,FALSE)</f>
        <v>#N/A</v>
      </c>
    </row>
    <row r="1188" spans="1:14" hidden="1">
      <c r="A1188" s="1" t="s">
        <v>13132</v>
      </c>
      <c r="B1188" s="1">
        <v>2058308</v>
      </c>
      <c r="C1188" s="1" t="s">
        <v>8264</v>
      </c>
      <c r="D1188" s="1" t="s">
        <v>8265</v>
      </c>
      <c r="E1188" s="1" t="s">
        <v>8266</v>
      </c>
      <c r="F1188" s="2">
        <v>3000</v>
      </c>
      <c r="G1188" s="1" t="s">
        <v>9</v>
      </c>
      <c r="H1188" s="1" t="s">
        <v>192</v>
      </c>
      <c r="I1188" s="1" t="s">
        <v>193</v>
      </c>
      <c r="J1188" s="1" t="s">
        <v>13133</v>
      </c>
      <c r="K1188" s="1" t="s">
        <v>13134</v>
      </c>
      <c r="L1188" s="1"/>
      <c r="M1188">
        <f>VLOOKUP(J1188,银行退!A:F,6,FALSE)</f>
        <v>3000</v>
      </c>
      <c r="N1188" t="e">
        <f>VLOOKUP(J1188,银行退!A:I,9,FALSE)</f>
        <v>#N/A</v>
      </c>
    </row>
    <row r="1189" spans="1:14" hidden="1">
      <c r="A1189" s="1" t="s">
        <v>13135</v>
      </c>
      <c r="B1189" s="1">
        <v>2059509</v>
      </c>
      <c r="C1189" s="1" t="s">
        <v>8268</v>
      </c>
      <c r="D1189" s="1" t="s">
        <v>1815</v>
      </c>
      <c r="E1189" s="1" t="s">
        <v>1816</v>
      </c>
      <c r="F1189" s="2">
        <v>50</v>
      </c>
      <c r="G1189" s="1" t="s">
        <v>9</v>
      </c>
      <c r="H1189" s="1" t="s">
        <v>192</v>
      </c>
      <c r="I1189" s="1" t="s">
        <v>193</v>
      </c>
      <c r="J1189" s="1" t="s">
        <v>13136</v>
      </c>
      <c r="K1189" s="1" t="s">
        <v>5587</v>
      </c>
      <c r="L1189" s="1"/>
      <c r="M1189">
        <f>VLOOKUP(J1189,银行退!A:F,6,FALSE)</f>
        <v>50</v>
      </c>
      <c r="N1189" t="e">
        <f>VLOOKUP(J1189,银行退!A:I,9,FALSE)</f>
        <v>#N/A</v>
      </c>
    </row>
    <row r="1190" spans="1:14" hidden="1">
      <c r="A1190" s="1" t="s">
        <v>13137</v>
      </c>
      <c r="B1190" s="1">
        <v>2063166</v>
      </c>
      <c r="C1190" s="1" t="s">
        <v>8270</v>
      </c>
      <c r="D1190" s="1" t="s">
        <v>8271</v>
      </c>
      <c r="E1190" s="1" t="s">
        <v>8272</v>
      </c>
      <c r="F1190" s="2">
        <v>49.5</v>
      </c>
      <c r="G1190" s="1" t="s">
        <v>9</v>
      </c>
      <c r="H1190" s="1" t="s">
        <v>192</v>
      </c>
      <c r="I1190" s="1" t="s">
        <v>193</v>
      </c>
      <c r="J1190" s="1" t="s">
        <v>13138</v>
      </c>
      <c r="K1190" s="1" t="s">
        <v>13139</v>
      </c>
      <c r="L1190" s="1"/>
      <c r="M1190">
        <f>VLOOKUP(J1190,银行退!A:F,6,FALSE)</f>
        <v>49.5</v>
      </c>
      <c r="N1190" t="e">
        <f>VLOOKUP(J1190,银行退!A:I,9,FALSE)</f>
        <v>#N/A</v>
      </c>
    </row>
    <row r="1191" spans="1:14" hidden="1">
      <c r="A1191" s="1" t="s">
        <v>13140</v>
      </c>
      <c r="B1191" s="1">
        <v>2063247</v>
      </c>
      <c r="C1191" s="1" t="s">
        <v>8274</v>
      </c>
      <c r="D1191" s="1" t="s">
        <v>8275</v>
      </c>
      <c r="E1191" s="1" t="s">
        <v>8276</v>
      </c>
      <c r="F1191" s="2">
        <v>7000</v>
      </c>
      <c r="G1191" s="1" t="s">
        <v>9</v>
      </c>
      <c r="H1191" s="1" t="s">
        <v>192</v>
      </c>
      <c r="I1191" s="1" t="s">
        <v>193</v>
      </c>
      <c r="J1191" s="1" t="s">
        <v>13141</v>
      </c>
      <c r="K1191" s="1" t="s">
        <v>13142</v>
      </c>
      <c r="L1191" s="1"/>
      <c r="M1191">
        <f>VLOOKUP(J1191,银行退!A:F,6,FALSE)</f>
        <v>7000</v>
      </c>
      <c r="N1191" t="e">
        <f>VLOOKUP(J1191,银行退!A:I,9,FALSE)</f>
        <v>#N/A</v>
      </c>
    </row>
    <row r="1192" spans="1:14" hidden="1">
      <c r="A1192" s="1" t="s">
        <v>13143</v>
      </c>
      <c r="B1192" s="1">
        <v>2063339</v>
      </c>
      <c r="C1192" s="1" t="s">
        <v>8278</v>
      </c>
      <c r="D1192" s="1" t="s">
        <v>8279</v>
      </c>
      <c r="E1192" s="1" t="s">
        <v>8280</v>
      </c>
      <c r="F1192" s="2">
        <v>625.86</v>
      </c>
      <c r="G1192" s="1" t="s">
        <v>9</v>
      </c>
      <c r="H1192" s="1" t="s">
        <v>192</v>
      </c>
      <c r="I1192" s="1" t="s">
        <v>193</v>
      </c>
      <c r="J1192" s="1" t="s">
        <v>13144</v>
      </c>
      <c r="K1192" s="1" t="s">
        <v>13145</v>
      </c>
      <c r="L1192" s="1"/>
      <c r="M1192">
        <f>VLOOKUP(J1192,银行退!A:F,6,FALSE)</f>
        <v>625.86</v>
      </c>
      <c r="N1192" t="e">
        <f>VLOOKUP(J1192,银行退!A:I,9,FALSE)</f>
        <v>#N/A</v>
      </c>
    </row>
    <row r="1193" spans="1:14" hidden="1">
      <c r="A1193" s="1" t="s">
        <v>13146</v>
      </c>
      <c r="B1193" s="1">
        <v>2063349</v>
      </c>
      <c r="C1193" s="1" t="s">
        <v>13147</v>
      </c>
      <c r="D1193" s="1" t="s">
        <v>8282</v>
      </c>
      <c r="E1193" s="1" t="s">
        <v>8283</v>
      </c>
      <c r="F1193" s="2">
        <v>165</v>
      </c>
      <c r="G1193" s="1" t="s">
        <v>9</v>
      </c>
      <c r="H1193" s="1" t="s">
        <v>194</v>
      </c>
      <c r="I1193" s="1" t="s">
        <v>194</v>
      </c>
      <c r="J1193" s="1" t="s">
        <v>13148</v>
      </c>
      <c r="K1193" s="1" t="s">
        <v>13149</v>
      </c>
      <c r="L1193" s="1"/>
      <c r="M1193">
        <f>VLOOKUP(J1193,银行退!A:F,6,FALSE)</f>
        <v>165</v>
      </c>
      <c r="N1193" t="str">
        <f>VLOOKUP(J1193,银行退!A:I,9,FALSE)</f>
        <v>2017-09-18</v>
      </c>
    </row>
    <row r="1194" spans="1:14" hidden="1">
      <c r="A1194" s="1" t="s">
        <v>13150</v>
      </c>
      <c r="B1194" s="1">
        <v>2063396</v>
      </c>
      <c r="C1194" s="1" t="s">
        <v>8285</v>
      </c>
      <c r="D1194" s="1" t="s">
        <v>8286</v>
      </c>
      <c r="E1194" s="1" t="s">
        <v>8287</v>
      </c>
      <c r="F1194" s="2">
        <v>805.2</v>
      </c>
      <c r="G1194" s="1" t="s">
        <v>9</v>
      </c>
      <c r="H1194" s="1" t="s">
        <v>192</v>
      </c>
      <c r="I1194" s="1" t="s">
        <v>193</v>
      </c>
      <c r="J1194" s="1" t="s">
        <v>13151</v>
      </c>
      <c r="K1194" s="1" t="s">
        <v>13152</v>
      </c>
      <c r="L1194" s="1"/>
      <c r="M1194">
        <f>VLOOKUP(J1194,银行退!A:F,6,FALSE)</f>
        <v>805.2</v>
      </c>
      <c r="N1194" t="e">
        <f>VLOOKUP(J1194,银行退!A:I,9,FALSE)</f>
        <v>#N/A</v>
      </c>
    </row>
    <row r="1195" spans="1:14" hidden="1">
      <c r="A1195" s="1" t="s">
        <v>13153</v>
      </c>
      <c r="B1195" s="1">
        <v>2063940</v>
      </c>
      <c r="C1195" s="1" t="s">
        <v>8289</v>
      </c>
      <c r="D1195" s="1" t="s">
        <v>8290</v>
      </c>
      <c r="E1195" s="1" t="s">
        <v>8291</v>
      </c>
      <c r="F1195" s="2">
        <v>1179.92</v>
      </c>
      <c r="G1195" s="1" t="s">
        <v>9</v>
      </c>
      <c r="H1195" s="1" t="s">
        <v>192</v>
      </c>
      <c r="I1195" s="1" t="s">
        <v>193</v>
      </c>
      <c r="J1195" s="1" t="s">
        <v>13154</v>
      </c>
      <c r="K1195" s="1" t="s">
        <v>13155</v>
      </c>
      <c r="L1195" s="1"/>
      <c r="M1195">
        <f>VLOOKUP(J1195,银行退!A:F,6,FALSE)</f>
        <v>1179.92</v>
      </c>
      <c r="N1195" t="e">
        <f>VLOOKUP(J1195,银行退!A:I,9,FALSE)</f>
        <v>#N/A</v>
      </c>
    </row>
    <row r="1196" spans="1:14" hidden="1">
      <c r="A1196" s="1" t="s">
        <v>13156</v>
      </c>
      <c r="B1196" s="1">
        <v>2065341</v>
      </c>
      <c r="C1196" s="1" t="s">
        <v>8293</v>
      </c>
      <c r="D1196" s="1" t="s">
        <v>8294</v>
      </c>
      <c r="E1196" s="1" t="s">
        <v>8295</v>
      </c>
      <c r="F1196" s="2">
        <v>1000</v>
      </c>
      <c r="G1196" s="1" t="s">
        <v>9</v>
      </c>
      <c r="H1196" s="1" t="s">
        <v>192</v>
      </c>
      <c r="I1196" s="1" t="s">
        <v>193</v>
      </c>
      <c r="J1196" s="1" t="s">
        <v>13157</v>
      </c>
      <c r="K1196" s="1" t="s">
        <v>13158</v>
      </c>
      <c r="L1196" s="1"/>
      <c r="M1196">
        <f>VLOOKUP(J1196,银行退!A:F,6,FALSE)</f>
        <v>1000</v>
      </c>
      <c r="N1196" t="e">
        <f>VLOOKUP(J1196,银行退!A:I,9,FALSE)</f>
        <v>#N/A</v>
      </c>
    </row>
    <row r="1197" spans="1:14" hidden="1">
      <c r="A1197" s="1" t="s">
        <v>13159</v>
      </c>
      <c r="B1197" s="1">
        <v>2065937</v>
      </c>
      <c r="C1197" s="1" t="s">
        <v>8297</v>
      </c>
      <c r="D1197" s="1" t="s">
        <v>8298</v>
      </c>
      <c r="E1197" s="1" t="s">
        <v>8299</v>
      </c>
      <c r="F1197" s="2">
        <v>1303.5</v>
      </c>
      <c r="G1197" s="1" t="s">
        <v>9</v>
      </c>
      <c r="H1197" s="1" t="s">
        <v>192</v>
      </c>
      <c r="I1197" s="1" t="s">
        <v>193</v>
      </c>
      <c r="J1197" s="1" t="s">
        <v>13160</v>
      </c>
      <c r="K1197" s="1" t="s">
        <v>13161</v>
      </c>
      <c r="L1197" s="1"/>
      <c r="M1197">
        <f>VLOOKUP(J1197,银行退!A:F,6,FALSE)</f>
        <v>1303.5</v>
      </c>
      <c r="N1197" t="e">
        <f>VLOOKUP(J1197,银行退!A:I,9,FALSE)</f>
        <v>#N/A</v>
      </c>
    </row>
    <row r="1198" spans="1:14" hidden="1">
      <c r="A1198" s="1" t="s">
        <v>13162</v>
      </c>
      <c r="B1198" s="1">
        <v>2066150</v>
      </c>
      <c r="C1198" s="1" t="s">
        <v>8301</v>
      </c>
      <c r="D1198" s="1" t="s">
        <v>8302</v>
      </c>
      <c r="E1198" s="1" t="s">
        <v>8303</v>
      </c>
      <c r="F1198" s="2">
        <v>43.42</v>
      </c>
      <c r="G1198" s="1" t="s">
        <v>9</v>
      </c>
      <c r="H1198" s="1" t="s">
        <v>192</v>
      </c>
      <c r="I1198" s="1" t="s">
        <v>193</v>
      </c>
      <c r="J1198" s="1" t="s">
        <v>13163</v>
      </c>
      <c r="K1198" s="1" t="s">
        <v>13164</v>
      </c>
      <c r="L1198" s="1"/>
      <c r="M1198">
        <f>VLOOKUP(J1198,银行退!A:F,6,FALSE)</f>
        <v>43.42</v>
      </c>
      <c r="N1198" t="e">
        <f>VLOOKUP(J1198,银行退!A:I,9,FALSE)</f>
        <v>#N/A</v>
      </c>
    </row>
    <row r="1199" spans="1:14" hidden="1">
      <c r="A1199" s="1" t="s">
        <v>13165</v>
      </c>
      <c r="B1199" s="1">
        <v>2066224</v>
      </c>
      <c r="C1199" s="1" t="s">
        <v>8305</v>
      </c>
      <c r="D1199" s="1" t="s">
        <v>8306</v>
      </c>
      <c r="E1199" s="1" t="s">
        <v>8307</v>
      </c>
      <c r="F1199" s="2">
        <v>2000</v>
      </c>
      <c r="G1199" s="1" t="s">
        <v>9</v>
      </c>
      <c r="H1199" s="1" t="s">
        <v>192</v>
      </c>
      <c r="I1199" s="1" t="s">
        <v>193</v>
      </c>
      <c r="J1199" s="1" t="s">
        <v>13166</v>
      </c>
      <c r="K1199" s="1" t="s">
        <v>13167</v>
      </c>
      <c r="L1199" s="1"/>
      <c r="M1199">
        <f>VLOOKUP(J1199,银行退!A:F,6,FALSE)</f>
        <v>2000</v>
      </c>
      <c r="N1199" t="e">
        <f>VLOOKUP(J1199,银行退!A:I,9,FALSE)</f>
        <v>#N/A</v>
      </c>
    </row>
    <row r="1200" spans="1:14" hidden="1">
      <c r="A1200" s="1" t="s">
        <v>13168</v>
      </c>
      <c r="B1200" s="1">
        <v>2066309</v>
      </c>
      <c r="C1200" s="1" t="s">
        <v>8309</v>
      </c>
      <c r="D1200" s="1" t="s">
        <v>8310</v>
      </c>
      <c r="E1200" s="1" t="s">
        <v>8311</v>
      </c>
      <c r="F1200" s="2">
        <v>68.42</v>
      </c>
      <c r="G1200" s="1" t="s">
        <v>9</v>
      </c>
      <c r="H1200" s="1" t="s">
        <v>192</v>
      </c>
      <c r="I1200" s="1" t="s">
        <v>193</v>
      </c>
      <c r="J1200" s="1" t="s">
        <v>13169</v>
      </c>
      <c r="K1200" s="1" t="s">
        <v>13170</v>
      </c>
      <c r="L1200" s="1"/>
      <c r="M1200">
        <f>VLOOKUP(J1200,银行退!A:F,6,FALSE)</f>
        <v>68.42</v>
      </c>
      <c r="N1200" t="e">
        <f>VLOOKUP(J1200,银行退!A:I,9,FALSE)</f>
        <v>#N/A</v>
      </c>
    </row>
    <row r="1201" spans="1:14" hidden="1">
      <c r="A1201" s="1" t="s">
        <v>13171</v>
      </c>
      <c r="B1201" s="1">
        <v>2067427</v>
      </c>
      <c r="C1201" s="1" t="s">
        <v>8313</v>
      </c>
      <c r="D1201" s="1" t="s">
        <v>8314</v>
      </c>
      <c r="E1201" s="1" t="s">
        <v>8315</v>
      </c>
      <c r="F1201" s="2">
        <v>3476.11</v>
      </c>
      <c r="G1201" s="1" t="s">
        <v>9</v>
      </c>
      <c r="H1201" s="1" t="s">
        <v>192</v>
      </c>
      <c r="I1201" s="1" t="s">
        <v>193</v>
      </c>
      <c r="J1201" s="1" t="s">
        <v>13172</v>
      </c>
      <c r="K1201" s="1" t="s">
        <v>13173</v>
      </c>
      <c r="L1201" s="1"/>
      <c r="M1201">
        <f>VLOOKUP(J1201,银行退!A:F,6,FALSE)</f>
        <v>3476.11</v>
      </c>
      <c r="N1201" t="e">
        <f>VLOOKUP(J1201,银行退!A:I,9,FALSE)</f>
        <v>#N/A</v>
      </c>
    </row>
    <row r="1202" spans="1:14" hidden="1">
      <c r="A1202" s="1" t="s">
        <v>13174</v>
      </c>
      <c r="B1202" s="1">
        <v>2068100</v>
      </c>
      <c r="C1202" s="1" t="s">
        <v>8317</v>
      </c>
      <c r="D1202" s="1" t="s">
        <v>8318</v>
      </c>
      <c r="E1202" s="1" t="s">
        <v>8319</v>
      </c>
      <c r="F1202" s="2">
        <v>30</v>
      </c>
      <c r="G1202" s="1" t="s">
        <v>9</v>
      </c>
      <c r="H1202" s="1" t="s">
        <v>192</v>
      </c>
      <c r="I1202" s="1" t="s">
        <v>193</v>
      </c>
      <c r="J1202" s="1" t="s">
        <v>13175</v>
      </c>
      <c r="K1202" s="1" t="s">
        <v>13176</v>
      </c>
      <c r="L1202" s="1"/>
      <c r="M1202">
        <f>VLOOKUP(J1202,银行退!A:F,6,FALSE)</f>
        <v>30</v>
      </c>
      <c r="N1202" t="e">
        <f>VLOOKUP(J1202,银行退!A:I,9,FALSE)</f>
        <v>#N/A</v>
      </c>
    </row>
    <row r="1203" spans="1:14" hidden="1">
      <c r="A1203" s="1" t="s">
        <v>13177</v>
      </c>
      <c r="B1203" s="1">
        <v>2068101</v>
      </c>
      <c r="C1203" s="1" t="s">
        <v>8320</v>
      </c>
      <c r="D1203" s="1" t="s">
        <v>8321</v>
      </c>
      <c r="E1203" s="1" t="s">
        <v>8322</v>
      </c>
      <c r="F1203" s="2">
        <v>615.55999999999995</v>
      </c>
      <c r="G1203" s="1" t="s">
        <v>9</v>
      </c>
      <c r="H1203" s="1" t="s">
        <v>192</v>
      </c>
      <c r="I1203" s="1" t="s">
        <v>193</v>
      </c>
      <c r="J1203" s="1" t="s">
        <v>13178</v>
      </c>
      <c r="K1203" s="1" t="s">
        <v>13179</v>
      </c>
      <c r="L1203" s="1"/>
      <c r="M1203">
        <f>VLOOKUP(J1203,银行退!A:F,6,FALSE)</f>
        <v>615.55999999999995</v>
      </c>
      <c r="N1203" t="e">
        <f>VLOOKUP(J1203,银行退!A:I,9,FALSE)</f>
        <v>#N/A</v>
      </c>
    </row>
    <row r="1204" spans="1:14" hidden="1">
      <c r="A1204" s="1" t="s">
        <v>13180</v>
      </c>
      <c r="B1204" s="1">
        <v>2068270</v>
      </c>
      <c r="C1204" s="1" t="s">
        <v>13181</v>
      </c>
      <c r="D1204" s="1" t="s">
        <v>8324</v>
      </c>
      <c r="E1204" s="1" t="s">
        <v>8325</v>
      </c>
      <c r="F1204" s="2">
        <v>92.5</v>
      </c>
      <c r="G1204" s="1" t="s">
        <v>9</v>
      </c>
      <c r="H1204" s="1" t="s">
        <v>194</v>
      </c>
      <c r="I1204" s="1" t="s">
        <v>194</v>
      </c>
      <c r="J1204" s="1" t="s">
        <v>13182</v>
      </c>
      <c r="K1204" s="1" t="s">
        <v>13183</v>
      </c>
      <c r="L1204" s="1"/>
      <c r="M1204">
        <f>VLOOKUP(J1204,银行退!A:F,6,FALSE)</f>
        <v>92.5</v>
      </c>
      <c r="N1204" t="str">
        <f>VLOOKUP(J1204,银行退!A:I,9,FALSE)</f>
        <v>2017-09-19</v>
      </c>
    </row>
    <row r="1205" spans="1:14" hidden="1">
      <c r="A1205" s="1" t="s">
        <v>13184</v>
      </c>
      <c r="B1205" s="1">
        <v>2068616</v>
      </c>
      <c r="C1205" s="1" t="s">
        <v>8327</v>
      </c>
      <c r="D1205" s="1" t="s">
        <v>8328</v>
      </c>
      <c r="E1205" s="1" t="s">
        <v>8329</v>
      </c>
      <c r="F1205" s="2">
        <v>60.72</v>
      </c>
      <c r="G1205" s="1" t="s">
        <v>9</v>
      </c>
      <c r="H1205" s="1" t="s">
        <v>192</v>
      </c>
      <c r="I1205" s="1" t="s">
        <v>193</v>
      </c>
      <c r="J1205" s="1" t="s">
        <v>13185</v>
      </c>
      <c r="K1205" s="1" t="s">
        <v>13186</v>
      </c>
      <c r="L1205" s="1"/>
      <c r="M1205">
        <f>VLOOKUP(J1205,银行退!A:F,6,FALSE)</f>
        <v>60.72</v>
      </c>
      <c r="N1205" t="e">
        <f>VLOOKUP(J1205,银行退!A:I,9,FALSE)</f>
        <v>#N/A</v>
      </c>
    </row>
    <row r="1206" spans="1:14" hidden="1">
      <c r="A1206" s="1" t="s">
        <v>13187</v>
      </c>
      <c r="B1206" s="1">
        <v>2068626</v>
      </c>
      <c r="C1206" s="1" t="s">
        <v>8331</v>
      </c>
      <c r="D1206" s="1" t="s">
        <v>8332</v>
      </c>
      <c r="E1206" s="1" t="s">
        <v>8333</v>
      </c>
      <c r="F1206" s="2">
        <v>677.62</v>
      </c>
      <c r="G1206" s="1" t="s">
        <v>9</v>
      </c>
      <c r="H1206" s="1" t="s">
        <v>192</v>
      </c>
      <c r="I1206" s="1" t="s">
        <v>193</v>
      </c>
      <c r="J1206" s="1" t="s">
        <v>13188</v>
      </c>
      <c r="K1206" s="1" t="s">
        <v>13189</v>
      </c>
      <c r="L1206" s="1"/>
      <c r="M1206">
        <f>VLOOKUP(J1206,银行退!A:F,6,FALSE)</f>
        <v>677.62</v>
      </c>
      <c r="N1206" t="e">
        <f>VLOOKUP(J1206,银行退!A:I,9,FALSE)</f>
        <v>#N/A</v>
      </c>
    </row>
    <row r="1207" spans="1:14" hidden="1">
      <c r="A1207" s="1" t="s">
        <v>13190</v>
      </c>
      <c r="B1207" s="1">
        <v>2068845</v>
      </c>
      <c r="C1207" s="1" t="s">
        <v>13191</v>
      </c>
      <c r="D1207" s="1" t="s">
        <v>8335</v>
      </c>
      <c r="E1207" s="1" t="s">
        <v>8336</v>
      </c>
      <c r="F1207" s="2">
        <v>1774.66</v>
      </c>
      <c r="G1207" s="1" t="s">
        <v>9</v>
      </c>
      <c r="H1207" s="1" t="s">
        <v>194</v>
      </c>
      <c r="I1207" s="1" t="s">
        <v>194</v>
      </c>
      <c r="J1207" s="1" t="s">
        <v>13192</v>
      </c>
      <c r="K1207" s="1" t="s">
        <v>13193</v>
      </c>
      <c r="L1207" s="1"/>
      <c r="M1207">
        <f>VLOOKUP(J1207,银行退!A:F,6,FALSE)</f>
        <v>1774.66</v>
      </c>
      <c r="N1207" t="str">
        <f>VLOOKUP(J1207,银行退!A:I,9,FALSE)</f>
        <v>2017-09-19</v>
      </c>
    </row>
    <row r="1208" spans="1:14" hidden="1">
      <c r="A1208" s="1" t="s">
        <v>13194</v>
      </c>
      <c r="B1208" s="1">
        <v>2068854</v>
      </c>
      <c r="C1208" s="1" t="s">
        <v>8338</v>
      </c>
      <c r="D1208" s="1" t="s">
        <v>8339</v>
      </c>
      <c r="E1208" s="1" t="s">
        <v>8340</v>
      </c>
      <c r="F1208" s="2">
        <v>765.36</v>
      </c>
      <c r="G1208" s="1" t="s">
        <v>9</v>
      </c>
      <c r="H1208" s="1" t="s">
        <v>192</v>
      </c>
      <c r="I1208" s="1" t="s">
        <v>193</v>
      </c>
      <c r="J1208" s="1" t="s">
        <v>13195</v>
      </c>
      <c r="K1208" s="1" t="s">
        <v>13196</v>
      </c>
      <c r="L1208" s="1"/>
      <c r="M1208">
        <f>VLOOKUP(J1208,银行退!A:F,6,FALSE)</f>
        <v>765.36</v>
      </c>
      <c r="N1208" t="e">
        <f>VLOOKUP(J1208,银行退!A:I,9,FALSE)</f>
        <v>#N/A</v>
      </c>
    </row>
    <row r="1209" spans="1:14" hidden="1">
      <c r="A1209" s="1" t="s">
        <v>13197</v>
      </c>
      <c r="B1209" s="1">
        <v>2069426</v>
      </c>
      <c r="C1209" s="1" t="s">
        <v>8342</v>
      </c>
      <c r="D1209" s="1" t="s">
        <v>8343</v>
      </c>
      <c r="E1209" s="1" t="s">
        <v>8344</v>
      </c>
      <c r="F1209" s="2">
        <v>195.24</v>
      </c>
      <c r="G1209" s="1" t="s">
        <v>9</v>
      </c>
      <c r="H1209" s="1" t="s">
        <v>192</v>
      </c>
      <c r="I1209" s="1" t="s">
        <v>193</v>
      </c>
      <c r="J1209" s="1" t="s">
        <v>13198</v>
      </c>
      <c r="K1209" s="1" t="s">
        <v>13199</v>
      </c>
      <c r="L1209" s="1"/>
      <c r="M1209">
        <f>VLOOKUP(J1209,银行退!A:F,6,FALSE)</f>
        <v>195.24</v>
      </c>
      <c r="N1209" t="e">
        <f>VLOOKUP(J1209,银行退!A:I,9,FALSE)</f>
        <v>#N/A</v>
      </c>
    </row>
    <row r="1210" spans="1:14" hidden="1">
      <c r="A1210" s="1" t="s">
        <v>13200</v>
      </c>
      <c r="B1210" s="1">
        <v>2071035</v>
      </c>
      <c r="C1210" s="1" t="s">
        <v>8346</v>
      </c>
      <c r="D1210" s="1" t="s">
        <v>8347</v>
      </c>
      <c r="E1210" s="1" t="s">
        <v>8348</v>
      </c>
      <c r="F1210" s="2">
        <v>72.5</v>
      </c>
      <c r="G1210" s="1" t="s">
        <v>9</v>
      </c>
      <c r="H1210" s="1" t="s">
        <v>192</v>
      </c>
      <c r="I1210" s="1" t="s">
        <v>193</v>
      </c>
      <c r="J1210" s="1" t="s">
        <v>13201</v>
      </c>
      <c r="K1210" s="1" t="s">
        <v>13202</v>
      </c>
      <c r="L1210" s="1"/>
      <c r="M1210">
        <f>VLOOKUP(J1210,银行退!A:F,6,FALSE)</f>
        <v>72.5</v>
      </c>
      <c r="N1210" t="e">
        <f>VLOOKUP(J1210,银行退!A:I,9,FALSE)</f>
        <v>#N/A</v>
      </c>
    </row>
    <row r="1211" spans="1:14" hidden="1">
      <c r="A1211" s="1" t="s">
        <v>13203</v>
      </c>
      <c r="B1211" s="1">
        <v>2071227</v>
      </c>
      <c r="C1211" s="1" t="s">
        <v>8350</v>
      </c>
      <c r="D1211" s="1" t="s">
        <v>8351</v>
      </c>
      <c r="E1211" s="1" t="s">
        <v>8352</v>
      </c>
      <c r="F1211" s="2">
        <v>1600</v>
      </c>
      <c r="G1211" s="1" t="s">
        <v>9</v>
      </c>
      <c r="H1211" s="1" t="s">
        <v>192</v>
      </c>
      <c r="I1211" s="1" t="s">
        <v>193</v>
      </c>
      <c r="J1211" s="1" t="s">
        <v>13204</v>
      </c>
      <c r="K1211" s="1" t="s">
        <v>13205</v>
      </c>
      <c r="L1211" s="1"/>
      <c r="M1211">
        <f>VLOOKUP(J1211,银行退!A:F,6,FALSE)</f>
        <v>1600</v>
      </c>
      <c r="N1211" t="e">
        <f>VLOOKUP(J1211,银行退!A:I,9,FALSE)</f>
        <v>#N/A</v>
      </c>
    </row>
    <row r="1212" spans="1:14" hidden="1">
      <c r="A1212" s="1" t="s">
        <v>13206</v>
      </c>
      <c r="B1212" s="1">
        <v>2071348</v>
      </c>
      <c r="C1212" s="1" t="s">
        <v>8354</v>
      </c>
      <c r="D1212" s="1" t="s">
        <v>8355</v>
      </c>
      <c r="E1212" s="1" t="s">
        <v>8356</v>
      </c>
      <c r="F1212" s="2">
        <v>1800</v>
      </c>
      <c r="G1212" s="1" t="s">
        <v>9</v>
      </c>
      <c r="H1212" s="1" t="s">
        <v>192</v>
      </c>
      <c r="I1212" s="1" t="s">
        <v>193</v>
      </c>
      <c r="J1212" s="1" t="s">
        <v>13207</v>
      </c>
      <c r="K1212" s="1" t="s">
        <v>13205</v>
      </c>
      <c r="L1212" s="1"/>
      <c r="M1212">
        <f>VLOOKUP(J1212,银行退!A:F,6,FALSE)</f>
        <v>1800</v>
      </c>
      <c r="N1212" t="e">
        <f>VLOOKUP(J1212,银行退!A:I,9,FALSE)</f>
        <v>#N/A</v>
      </c>
    </row>
    <row r="1213" spans="1:14" hidden="1">
      <c r="A1213" s="1" t="s">
        <v>13208</v>
      </c>
      <c r="B1213" s="1">
        <v>2071553</v>
      </c>
      <c r="C1213" s="1" t="s">
        <v>13209</v>
      </c>
      <c r="D1213" s="1" t="s">
        <v>8358</v>
      </c>
      <c r="E1213" s="1" t="s">
        <v>8359</v>
      </c>
      <c r="F1213" s="2">
        <v>1137.71</v>
      </c>
      <c r="G1213" s="1" t="s">
        <v>9</v>
      </c>
      <c r="H1213" s="1" t="s">
        <v>194</v>
      </c>
      <c r="I1213" s="1" t="s">
        <v>194</v>
      </c>
      <c r="J1213" s="1" t="s">
        <v>13210</v>
      </c>
      <c r="K1213" s="1" t="s">
        <v>13211</v>
      </c>
      <c r="L1213" s="1"/>
      <c r="M1213">
        <f>VLOOKUP(J1213,银行退!A:F,6,FALSE)</f>
        <v>1137.71</v>
      </c>
      <c r="N1213" t="str">
        <f>VLOOKUP(J1213,银行退!A:I,9,FALSE)</f>
        <v>2017-09-18</v>
      </c>
    </row>
    <row r="1214" spans="1:14" hidden="1">
      <c r="A1214" s="1" t="s">
        <v>13212</v>
      </c>
      <c r="B1214" s="1">
        <v>2071560</v>
      </c>
      <c r="C1214" s="1" t="s">
        <v>8361</v>
      </c>
      <c r="D1214" s="1" t="s">
        <v>8362</v>
      </c>
      <c r="E1214" s="1" t="s">
        <v>8363</v>
      </c>
      <c r="F1214" s="2">
        <v>1500</v>
      </c>
      <c r="G1214" s="1" t="s">
        <v>9</v>
      </c>
      <c r="H1214" s="1" t="s">
        <v>192</v>
      </c>
      <c r="I1214" s="1" t="s">
        <v>193</v>
      </c>
      <c r="J1214" s="1" t="s">
        <v>13213</v>
      </c>
      <c r="K1214" s="1" t="s">
        <v>13214</v>
      </c>
      <c r="L1214" s="1"/>
      <c r="M1214">
        <f>VLOOKUP(J1214,银行退!A:F,6,FALSE)</f>
        <v>1500</v>
      </c>
      <c r="N1214" t="e">
        <f>VLOOKUP(J1214,银行退!A:I,9,FALSE)</f>
        <v>#N/A</v>
      </c>
    </row>
    <row r="1215" spans="1:14" hidden="1">
      <c r="A1215" s="1" t="s">
        <v>13215</v>
      </c>
      <c r="B1215" s="1">
        <v>2071579</v>
      </c>
      <c r="C1215" s="1" t="s">
        <v>8365</v>
      </c>
      <c r="D1215" s="1" t="s">
        <v>8366</v>
      </c>
      <c r="E1215" s="1" t="s">
        <v>8367</v>
      </c>
      <c r="F1215" s="2">
        <v>300</v>
      </c>
      <c r="G1215" s="1" t="s">
        <v>9</v>
      </c>
      <c r="H1215" s="1" t="s">
        <v>192</v>
      </c>
      <c r="I1215" s="1" t="s">
        <v>193</v>
      </c>
      <c r="J1215" s="1" t="s">
        <v>13216</v>
      </c>
      <c r="K1215" s="1" t="s">
        <v>13217</v>
      </c>
      <c r="L1215" s="1"/>
      <c r="M1215">
        <f>VLOOKUP(J1215,银行退!A:F,6,FALSE)</f>
        <v>300</v>
      </c>
      <c r="N1215" t="e">
        <f>VLOOKUP(J1215,银行退!A:I,9,FALSE)</f>
        <v>#N/A</v>
      </c>
    </row>
    <row r="1216" spans="1:14" hidden="1">
      <c r="A1216" s="1" t="s">
        <v>13218</v>
      </c>
      <c r="B1216" s="1">
        <v>2071861</v>
      </c>
      <c r="C1216" s="1" t="s">
        <v>13219</v>
      </c>
      <c r="D1216" s="1" t="s">
        <v>8369</v>
      </c>
      <c r="E1216" s="1" t="s">
        <v>8370</v>
      </c>
      <c r="F1216" s="2">
        <v>326</v>
      </c>
      <c r="G1216" s="1" t="s">
        <v>9</v>
      </c>
      <c r="H1216" s="1" t="s">
        <v>194</v>
      </c>
      <c r="I1216" s="1" t="s">
        <v>194</v>
      </c>
      <c r="J1216" s="1" t="s">
        <v>13220</v>
      </c>
      <c r="K1216" s="1" t="s">
        <v>13221</v>
      </c>
      <c r="L1216" s="1"/>
      <c r="M1216">
        <f>VLOOKUP(J1216,银行退!A:F,6,FALSE)</f>
        <v>326</v>
      </c>
      <c r="N1216" t="str">
        <f>VLOOKUP(J1216,银行退!A:I,9,FALSE)</f>
        <v>2017-09-18</v>
      </c>
    </row>
    <row r="1217" spans="1:14" hidden="1">
      <c r="A1217" s="1" t="s">
        <v>13222</v>
      </c>
      <c r="B1217" s="1">
        <v>2072088</v>
      </c>
      <c r="C1217" s="1" t="s">
        <v>8372</v>
      </c>
      <c r="D1217" s="1" t="s">
        <v>8373</v>
      </c>
      <c r="E1217" s="1" t="s">
        <v>8374</v>
      </c>
      <c r="F1217" s="2">
        <v>204</v>
      </c>
      <c r="G1217" s="1" t="s">
        <v>9</v>
      </c>
      <c r="H1217" s="1" t="s">
        <v>192</v>
      </c>
      <c r="I1217" s="1" t="s">
        <v>193</v>
      </c>
      <c r="J1217" s="1" t="s">
        <v>13223</v>
      </c>
      <c r="K1217" s="1" t="s">
        <v>13224</v>
      </c>
      <c r="L1217" s="1"/>
      <c r="M1217">
        <f>VLOOKUP(J1217,银行退!A:F,6,FALSE)</f>
        <v>204</v>
      </c>
      <c r="N1217" t="e">
        <f>VLOOKUP(J1217,银行退!A:I,9,FALSE)</f>
        <v>#N/A</v>
      </c>
    </row>
    <row r="1218" spans="1:14" hidden="1">
      <c r="A1218" s="1" t="s">
        <v>13225</v>
      </c>
      <c r="B1218" s="1">
        <v>2072272</v>
      </c>
      <c r="C1218" s="1" t="s">
        <v>8376</v>
      </c>
      <c r="D1218" s="1" t="s">
        <v>8377</v>
      </c>
      <c r="E1218" s="1" t="s">
        <v>8378</v>
      </c>
      <c r="F1218" s="2">
        <v>20</v>
      </c>
      <c r="G1218" s="1" t="s">
        <v>9</v>
      </c>
      <c r="H1218" s="1" t="s">
        <v>192</v>
      </c>
      <c r="I1218" s="1" t="s">
        <v>193</v>
      </c>
      <c r="J1218" s="1" t="s">
        <v>13226</v>
      </c>
      <c r="K1218" s="1" t="s">
        <v>13227</v>
      </c>
      <c r="L1218" s="1"/>
      <c r="M1218">
        <f>VLOOKUP(J1218,银行退!A:F,6,FALSE)</f>
        <v>20</v>
      </c>
      <c r="N1218" t="e">
        <f>VLOOKUP(J1218,银行退!A:I,9,FALSE)</f>
        <v>#N/A</v>
      </c>
    </row>
    <row r="1219" spans="1:14" hidden="1">
      <c r="A1219" s="1" t="s">
        <v>13228</v>
      </c>
      <c r="B1219" s="1">
        <v>2072321</v>
      </c>
      <c r="C1219" s="1" t="s">
        <v>8380</v>
      </c>
      <c r="D1219" s="1" t="s">
        <v>8381</v>
      </c>
      <c r="E1219" s="1" t="s">
        <v>8382</v>
      </c>
      <c r="F1219" s="2">
        <v>345.2</v>
      </c>
      <c r="G1219" s="1" t="s">
        <v>9</v>
      </c>
      <c r="H1219" s="1" t="s">
        <v>192</v>
      </c>
      <c r="I1219" s="1" t="s">
        <v>193</v>
      </c>
      <c r="J1219" s="1" t="s">
        <v>13229</v>
      </c>
      <c r="K1219" s="1" t="s">
        <v>13230</v>
      </c>
      <c r="L1219" s="1"/>
      <c r="M1219">
        <f>VLOOKUP(J1219,银行退!A:F,6,FALSE)</f>
        <v>345.2</v>
      </c>
      <c r="N1219" t="e">
        <f>VLOOKUP(J1219,银行退!A:I,9,FALSE)</f>
        <v>#N/A</v>
      </c>
    </row>
    <row r="1220" spans="1:14" hidden="1">
      <c r="A1220" s="1" t="s">
        <v>13231</v>
      </c>
      <c r="B1220" s="1">
        <v>2072327</v>
      </c>
      <c r="C1220" s="1" t="s">
        <v>13232</v>
      </c>
      <c r="D1220" s="1" t="s">
        <v>8384</v>
      </c>
      <c r="E1220" s="1" t="s">
        <v>8385</v>
      </c>
      <c r="F1220" s="2">
        <v>2825.19</v>
      </c>
      <c r="G1220" s="1" t="s">
        <v>9</v>
      </c>
      <c r="H1220" s="1" t="s">
        <v>194</v>
      </c>
      <c r="I1220" s="1" t="s">
        <v>194</v>
      </c>
      <c r="J1220" s="1" t="s">
        <v>13233</v>
      </c>
      <c r="K1220" s="1" t="s">
        <v>13234</v>
      </c>
      <c r="L1220" s="1"/>
      <c r="M1220">
        <f>VLOOKUP(J1220,银行退!A:F,6,FALSE)</f>
        <v>2825.19</v>
      </c>
      <c r="N1220" t="str">
        <f>VLOOKUP(J1220,银行退!A:I,9,FALSE)</f>
        <v>2017-09-18</v>
      </c>
    </row>
    <row r="1221" spans="1:14" hidden="1">
      <c r="A1221" s="1" t="s">
        <v>13235</v>
      </c>
      <c r="B1221" s="1">
        <v>2072378</v>
      </c>
      <c r="C1221" s="1" t="s">
        <v>8387</v>
      </c>
      <c r="D1221" s="1" t="s">
        <v>8388</v>
      </c>
      <c r="E1221" s="1" t="s">
        <v>8389</v>
      </c>
      <c r="F1221" s="2">
        <v>776.54</v>
      </c>
      <c r="G1221" s="1" t="s">
        <v>9</v>
      </c>
      <c r="H1221" s="1" t="s">
        <v>192</v>
      </c>
      <c r="I1221" s="1" t="s">
        <v>193</v>
      </c>
      <c r="J1221" s="1" t="s">
        <v>13236</v>
      </c>
      <c r="K1221" s="1" t="s">
        <v>13237</v>
      </c>
      <c r="L1221" s="1"/>
      <c r="M1221">
        <f>VLOOKUP(J1221,银行退!A:F,6,FALSE)</f>
        <v>776.54</v>
      </c>
      <c r="N1221" t="e">
        <f>VLOOKUP(J1221,银行退!A:I,9,FALSE)</f>
        <v>#N/A</v>
      </c>
    </row>
    <row r="1222" spans="1:14" hidden="1">
      <c r="A1222" s="1" t="s">
        <v>13238</v>
      </c>
      <c r="B1222" s="1">
        <v>2072444</v>
      </c>
      <c r="C1222" s="1" t="s">
        <v>8391</v>
      </c>
      <c r="D1222" s="1" t="s">
        <v>8392</v>
      </c>
      <c r="E1222" s="1" t="s">
        <v>8393</v>
      </c>
      <c r="F1222" s="2">
        <v>2726.39</v>
      </c>
      <c r="G1222" s="1" t="s">
        <v>9</v>
      </c>
      <c r="H1222" s="1" t="s">
        <v>192</v>
      </c>
      <c r="I1222" s="1" t="s">
        <v>193</v>
      </c>
      <c r="J1222" s="1" t="s">
        <v>13239</v>
      </c>
      <c r="K1222" s="1" t="s">
        <v>13240</v>
      </c>
      <c r="L1222" s="1"/>
      <c r="M1222">
        <f>VLOOKUP(J1222,银行退!A:F,6,FALSE)</f>
        <v>2726.39</v>
      </c>
      <c r="N1222" t="e">
        <f>VLOOKUP(J1222,银行退!A:I,9,FALSE)</f>
        <v>#N/A</v>
      </c>
    </row>
    <row r="1223" spans="1:14" hidden="1">
      <c r="A1223" s="1" t="s">
        <v>13241</v>
      </c>
      <c r="B1223" s="1">
        <v>2072463</v>
      </c>
      <c r="C1223" s="1" t="s">
        <v>8395</v>
      </c>
      <c r="D1223" s="1" t="s">
        <v>8396</v>
      </c>
      <c r="E1223" s="1" t="s">
        <v>8397</v>
      </c>
      <c r="F1223" s="2">
        <v>20</v>
      </c>
      <c r="G1223" s="1" t="s">
        <v>9</v>
      </c>
      <c r="H1223" s="1" t="s">
        <v>192</v>
      </c>
      <c r="I1223" s="1" t="s">
        <v>193</v>
      </c>
      <c r="J1223" s="1" t="s">
        <v>13242</v>
      </c>
      <c r="K1223" s="1" t="s">
        <v>13227</v>
      </c>
      <c r="L1223" s="1"/>
      <c r="M1223">
        <f>VLOOKUP(J1223,银行退!A:F,6,FALSE)</f>
        <v>20</v>
      </c>
      <c r="N1223" t="e">
        <f>VLOOKUP(J1223,银行退!A:I,9,FALSE)</f>
        <v>#N/A</v>
      </c>
    </row>
    <row r="1224" spans="1:14" hidden="1">
      <c r="A1224" s="1" t="s">
        <v>13243</v>
      </c>
      <c r="B1224" s="1">
        <v>2072746</v>
      </c>
      <c r="C1224" s="1" t="s">
        <v>8399</v>
      </c>
      <c r="D1224" s="1" t="s">
        <v>8400</v>
      </c>
      <c r="E1224" s="1" t="s">
        <v>8401</v>
      </c>
      <c r="F1224" s="2">
        <v>794.5</v>
      </c>
      <c r="G1224" s="1" t="s">
        <v>9</v>
      </c>
      <c r="H1224" s="1" t="s">
        <v>192</v>
      </c>
      <c r="I1224" s="1" t="s">
        <v>193</v>
      </c>
      <c r="J1224" s="1" t="s">
        <v>13244</v>
      </c>
      <c r="K1224" s="1" t="s">
        <v>13245</v>
      </c>
      <c r="L1224" s="1"/>
      <c r="M1224">
        <f>VLOOKUP(J1224,银行退!A:F,6,FALSE)</f>
        <v>794.5</v>
      </c>
      <c r="N1224" t="e">
        <f>VLOOKUP(J1224,银行退!A:I,9,FALSE)</f>
        <v>#N/A</v>
      </c>
    </row>
    <row r="1225" spans="1:14" hidden="1">
      <c r="A1225" s="1" t="s">
        <v>13246</v>
      </c>
      <c r="B1225" s="1">
        <v>2072890</v>
      </c>
      <c r="C1225" s="1" t="s">
        <v>8403</v>
      </c>
      <c r="D1225" s="1" t="s">
        <v>8404</v>
      </c>
      <c r="E1225" s="1" t="s">
        <v>8405</v>
      </c>
      <c r="F1225" s="2">
        <v>214</v>
      </c>
      <c r="G1225" s="1" t="s">
        <v>9</v>
      </c>
      <c r="H1225" s="1" t="s">
        <v>192</v>
      </c>
      <c r="I1225" s="1" t="s">
        <v>193</v>
      </c>
      <c r="J1225" s="1" t="s">
        <v>13247</v>
      </c>
      <c r="K1225" s="1" t="s">
        <v>13245</v>
      </c>
      <c r="L1225" s="1"/>
      <c r="M1225">
        <f>VLOOKUP(J1225,银行退!A:F,6,FALSE)</f>
        <v>214</v>
      </c>
      <c r="N1225" t="e">
        <f>VLOOKUP(J1225,银行退!A:I,9,FALSE)</f>
        <v>#N/A</v>
      </c>
    </row>
    <row r="1226" spans="1:14" hidden="1">
      <c r="A1226" s="1" t="s">
        <v>13248</v>
      </c>
      <c r="B1226" s="1">
        <v>2073038</v>
      </c>
      <c r="C1226" s="1" t="s">
        <v>8407</v>
      </c>
      <c r="D1226" s="1" t="s">
        <v>8408</v>
      </c>
      <c r="E1226" s="1" t="s">
        <v>8409</v>
      </c>
      <c r="F1226" s="2">
        <v>4023</v>
      </c>
      <c r="G1226" s="1" t="s">
        <v>9</v>
      </c>
      <c r="H1226" s="1" t="s">
        <v>192</v>
      </c>
      <c r="I1226" s="1" t="s">
        <v>193</v>
      </c>
      <c r="J1226" s="1" t="s">
        <v>13249</v>
      </c>
      <c r="K1226" s="1" t="s">
        <v>13250</v>
      </c>
      <c r="L1226" s="1"/>
      <c r="M1226">
        <f>VLOOKUP(J1226,银行退!A:F,6,FALSE)</f>
        <v>4023</v>
      </c>
      <c r="N1226" t="e">
        <f>VLOOKUP(J1226,银行退!A:I,9,FALSE)</f>
        <v>#N/A</v>
      </c>
    </row>
    <row r="1227" spans="1:14" hidden="1">
      <c r="A1227" s="1" t="s">
        <v>13251</v>
      </c>
      <c r="B1227" s="1">
        <v>2073091</v>
      </c>
      <c r="C1227" s="1" t="s">
        <v>13252</v>
      </c>
      <c r="D1227" s="1" t="s">
        <v>8411</v>
      </c>
      <c r="E1227" s="1" t="s">
        <v>8409</v>
      </c>
      <c r="F1227" s="2">
        <v>202</v>
      </c>
      <c r="G1227" s="1" t="s">
        <v>9</v>
      </c>
      <c r="H1227" s="1" t="s">
        <v>194</v>
      </c>
      <c r="I1227" s="1" t="s">
        <v>194</v>
      </c>
      <c r="J1227" s="1" t="s">
        <v>13253</v>
      </c>
      <c r="K1227" s="1" t="s">
        <v>13254</v>
      </c>
      <c r="L1227" s="1"/>
      <c r="M1227">
        <f>VLOOKUP(J1227,银行退!A:F,6,FALSE)</f>
        <v>202</v>
      </c>
      <c r="N1227" t="str">
        <f>VLOOKUP(J1227,银行退!A:I,9,FALSE)</f>
        <v>2017-09-18</v>
      </c>
    </row>
    <row r="1228" spans="1:14" hidden="1">
      <c r="A1228" s="1" t="s">
        <v>13255</v>
      </c>
      <c r="B1228" s="1">
        <v>2073349</v>
      </c>
      <c r="C1228" s="1" t="s">
        <v>8413</v>
      </c>
      <c r="D1228" s="1" t="s">
        <v>8414</v>
      </c>
      <c r="E1228" s="1" t="s">
        <v>8415</v>
      </c>
      <c r="F1228" s="2">
        <v>4543</v>
      </c>
      <c r="G1228" s="1" t="s">
        <v>9</v>
      </c>
      <c r="H1228" s="1" t="s">
        <v>192</v>
      </c>
      <c r="I1228" s="1" t="s">
        <v>193</v>
      </c>
      <c r="J1228" s="1" t="s">
        <v>13256</v>
      </c>
      <c r="K1228" s="1" t="s">
        <v>13257</v>
      </c>
      <c r="L1228" s="1"/>
      <c r="M1228">
        <f>VLOOKUP(J1228,银行退!A:F,6,FALSE)</f>
        <v>4543</v>
      </c>
      <c r="N1228" t="e">
        <f>VLOOKUP(J1228,银行退!A:I,9,FALSE)</f>
        <v>#N/A</v>
      </c>
    </row>
    <row r="1229" spans="1:14" hidden="1">
      <c r="A1229" s="1" t="s">
        <v>13258</v>
      </c>
      <c r="B1229" s="1">
        <v>2073380</v>
      </c>
      <c r="C1229" s="1" t="s">
        <v>8417</v>
      </c>
      <c r="D1229" s="1" t="s">
        <v>8418</v>
      </c>
      <c r="E1229" s="1" t="s">
        <v>8419</v>
      </c>
      <c r="F1229" s="2">
        <v>150</v>
      </c>
      <c r="G1229" s="1" t="s">
        <v>9</v>
      </c>
      <c r="H1229" s="1" t="s">
        <v>192</v>
      </c>
      <c r="I1229" s="1" t="s">
        <v>193</v>
      </c>
      <c r="J1229" s="1" t="s">
        <v>13259</v>
      </c>
      <c r="K1229" s="1" t="s">
        <v>13260</v>
      </c>
      <c r="L1229" s="1"/>
      <c r="M1229">
        <f>VLOOKUP(J1229,银行退!A:F,6,FALSE)</f>
        <v>150</v>
      </c>
      <c r="N1229" t="e">
        <f>VLOOKUP(J1229,银行退!A:I,9,FALSE)</f>
        <v>#N/A</v>
      </c>
    </row>
    <row r="1230" spans="1:14" hidden="1">
      <c r="A1230" s="1" t="s">
        <v>13261</v>
      </c>
      <c r="B1230" s="1">
        <v>2073398</v>
      </c>
      <c r="C1230" s="1" t="s">
        <v>8421</v>
      </c>
      <c r="D1230" s="1" t="s">
        <v>8422</v>
      </c>
      <c r="E1230" s="1" t="s">
        <v>8423</v>
      </c>
      <c r="F1230" s="2">
        <v>6.48</v>
      </c>
      <c r="G1230" s="1" t="s">
        <v>9</v>
      </c>
      <c r="H1230" s="1" t="s">
        <v>192</v>
      </c>
      <c r="I1230" s="1" t="s">
        <v>193</v>
      </c>
      <c r="J1230" s="1" t="s">
        <v>13262</v>
      </c>
      <c r="K1230" s="1" t="s">
        <v>13263</v>
      </c>
      <c r="L1230" s="1"/>
      <c r="M1230">
        <f>VLOOKUP(J1230,银行退!A:F,6,FALSE)</f>
        <v>6.48</v>
      </c>
      <c r="N1230" t="e">
        <f>VLOOKUP(J1230,银行退!A:I,9,FALSE)</f>
        <v>#N/A</v>
      </c>
    </row>
    <row r="1231" spans="1:14" hidden="1">
      <c r="A1231" s="1" t="s">
        <v>13264</v>
      </c>
      <c r="B1231" s="1">
        <v>2073426</v>
      </c>
      <c r="C1231" s="1" t="s">
        <v>8425</v>
      </c>
      <c r="D1231" s="1" t="s">
        <v>8426</v>
      </c>
      <c r="E1231" s="1" t="s">
        <v>8427</v>
      </c>
      <c r="F1231" s="2">
        <v>562.9</v>
      </c>
      <c r="G1231" s="1" t="s">
        <v>9</v>
      </c>
      <c r="H1231" s="1" t="s">
        <v>192</v>
      </c>
      <c r="I1231" s="1" t="s">
        <v>193</v>
      </c>
      <c r="J1231" s="1" t="s">
        <v>13265</v>
      </c>
      <c r="K1231" s="1" t="s">
        <v>13266</v>
      </c>
      <c r="L1231" s="1"/>
      <c r="M1231">
        <f>VLOOKUP(J1231,银行退!A:F,6,FALSE)</f>
        <v>562.9</v>
      </c>
      <c r="N1231" t="e">
        <f>VLOOKUP(J1231,银行退!A:I,9,FALSE)</f>
        <v>#N/A</v>
      </c>
    </row>
    <row r="1232" spans="1:14" hidden="1">
      <c r="A1232" s="1" t="s">
        <v>13267</v>
      </c>
      <c r="B1232" s="1">
        <v>2073495</v>
      </c>
      <c r="C1232" s="1" t="s">
        <v>8429</v>
      </c>
      <c r="D1232" s="1" t="s">
        <v>8430</v>
      </c>
      <c r="E1232" s="1" t="s">
        <v>8431</v>
      </c>
      <c r="F1232" s="2">
        <v>862.5</v>
      </c>
      <c r="G1232" s="1" t="s">
        <v>9</v>
      </c>
      <c r="H1232" s="1" t="s">
        <v>192</v>
      </c>
      <c r="I1232" s="1" t="s">
        <v>193</v>
      </c>
      <c r="J1232" s="1" t="s">
        <v>13268</v>
      </c>
      <c r="K1232" s="1" t="s">
        <v>13269</v>
      </c>
      <c r="L1232" s="1"/>
      <c r="M1232">
        <f>VLOOKUP(J1232,银行退!A:F,6,FALSE)</f>
        <v>862.5</v>
      </c>
      <c r="N1232" t="e">
        <f>VLOOKUP(J1232,银行退!A:I,9,FALSE)</f>
        <v>#N/A</v>
      </c>
    </row>
    <row r="1233" spans="1:14" hidden="1">
      <c r="A1233" s="1" t="s">
        <v>13270</v>
      </c>
      <c r="B1233" s="1">
        <v>2073972</v>
      </c>
      <c r="C1233" s="1" t="s">
        <v>8433</v>
      </c>
      <c r="D1233" s="1" t="s">
        <v>8434</v>
      </c>
      <c r="E1233" s="1" t="s">
        <v>8435</v>
      </c>
      <c r="F1233" s="2">
        <v>472.5</v>
      </c>
      <c r="G1233" s="1" t="s">
        <v>9</v>
      </c>
      <c r="H1233" s="1" t="s">
        <v>192</v>
      </c>
      <c r="I1233" s="1" t="s">
        <v>193</v>
      </c>
      <c r="J1233" s="1" t="s">
        <v>13271</v>
      </c>
      <c r="K1233" s="1" t="s">
        <v>13272</v>
      </c>
      <c r="L1233" s="1"/>
      <c r="M1233">
        <f>VLOOKUP(J1233,银行退!A:F,6,FALSE)</f>
        <v>472.5</v>
      </c>
      <c r="N1233" t="e">
        <f>VLOOKUP(J1233,银行退!A:I,9,FALSE)</f>
        <v>#N/A</v>
      </c>
    </row>
    <row r="1234" spans="1:14" hidden="1">
      <c r="A1234" s="1" t="s">
        <v>13273</v>
      </c>
      <c r="B1234" s="1">
        <v>2074362</v>
      </c>
      <c r="C1234" s="1" t="s">
        <v>13274</v>
      </c>
      <c r="D1234" s="1" t="s">
        <v>8437</v>
      </c>
      <c r="E1234" s="1" t="s">
        <v>8438</v>
      </c>
      <c r="F1234" s="2">
        <v>188.92</v>
      </c>
      <c r="G1234" s="1" t="s">
        <v>9</v>
      </c>
      <c r="H1234" s="1" t="s">
        <v>194</v>
      </c>
      <c r="I1234" s="1" t="s">
        <v>194</v>
      </c>
      <c r="J1234" s="1" t="s">
        <v>13275</v>
      </c>
      <c r="K1234" s="1" t="s">
        <v>13276</v>
      </c>
      <c r="L1234" s="1"/>
      <c r="M1234">
        <f>VLOOKUP(J1234,银行退!A:F,6,FALSE)</f>
        <v>188.92</v>
      </c>
      <c r="N1234" t="str">
        <f>VLOOKUP(J1234,银行退!A:I,9,FALSE)</f>
        <v>2017-09-18</v>
      </c>
    </row>
    <row r="1235" spans="1:14" hidden="1">
      <c r="A1235" s="1" t="s">
        <v>13277</v>
      </c>
      <c r="B1235" s="1">
        <v>2074421</v>
      </c>
      <c r="C1235" s="1" t="s">
        <v>8444</v>
      </c>
      <c r="D1235" s="1" t="s">
        <v>8445</v>
      </c>
      <c r="E1235" s="1" t="s">
        <v>8446</v>
      </c>
      <c r="F1235" s="2">
        <v>5469</v>
      </c>
      <c r="G1235" s="1" t="s">
        <v>9</v>
      </c>
      <c r="H1235" s="1" t="s">
        <v>192</v>
      </c>
      <c r="I1235" s="1" t="s">
        <v>193</v>
      </c>
      <c r="J1235" s="1" t="s">
        <v>13278</v>
      </c>
      <c r="K1235" s="1" t="s">
        <v>13279</v>
      </c>
      <c r="L1235" s="1"/>
      <c r="M1235">
        <f>VLOOKUP(J1235,银行退!A:F,6,FALSE)</f>
        <v>5469</v>
      </c>
      <c r="N1235" t="e">
        <f>VLOOKUP(J1235,银行退!A:I,9,FALSE)</f>
        <v>#N/A</v>
      </c>
    </row>
    <row r="1236" spans="1:14" hidden="1">
      <c r="A1236" s="1" t="s">
        <v>13277</v>
      </c>
      <c r="B1236" s="1">
        <v>2074423</v>
      </c>
      <c r="C1236" s="1" t="s">
        <v>8440</v>
      </c>
      <c r="D1236" s="1" t="s">
        <v>8441</v>
      </c>
      <c r="E1236" s="1" t="s">
        <v>8442</v>
      </c>
      <c r="F1236" s="2">
        <v>581.91999999999996</v>
      </c>
      <c r="G1236" s="1" t="s">
        <v>9</v>
      </c>
      <c r="H1236" s="1" t="s">
        <v>192</v>
      </c>
      <c r="I1236" s="1" t="s">
        <v>193</v>
      </c>
      <c r="J1236" s="1" t="s">
        <v>13280</v>
      </c>
      <c r="K1236" s="1" t="s">
        <v>13281</v>
      </c>
      <c r="L1236" s="1"/>
      <c r="M1236">
        <f>VLOOKUP(J1236,银行退!A:F,6,FALSE)</f>
        <v>581.91999999999996</v>
      </c>
      <c r="N1236" t="e">
        <f>VLOOKUP(J1236,银行退!A:I,9,FALSE)</f>
        <v>#N/A</v>
      </c>
    </row>
    <row r="1237" spans="1:14" hidden="1">
      <c r="A1237" s="1" t="s">
        <v>13282</v>
      </c>
      <c r="B1237" s="1">
        <v>2074477</v>
      </c>
      <c r="C1237" s="1" t="s">
        <v>8448</v>
      </c>
      <c r="D1237" s="1" t="s">
        <v>8449</v>
      </c>
      <c r="E1237" s="1" t="s">
        <v>8450</v>
      </c>
      <c r="F1237" s="2">
        <v>147</v>
      </c>
      <c r="G1237" s="1" t="s">
        <v>9</v>
      </c>
      <c r="H1237" s="1" t="s">
        <v>192</v>
      </c>
      <c r="I1237" s="1" t="s">
        <v>193</v>
      </c>
      <c r="J1237" s="1" t="s">
        <v>13283</v>
      </c>
      <c r="K1237" s="1" t="s">
        <v>13284</v>
      </c>
      <c r="L1237" s="1"/>
      <c r="M1237">
        <f>VLOOKUP(J1237,银行退!A:F,6,FALSE)</f>
        <v>147</v>
      </c>
      <c r="N1237" t="e">
        <f>VLOOKUP(J1237,银行退!A:I,9,FALSE)</f>
        <v>#N/A</v>
      </c>
    </row>
    <row r="1238" spans="1:14" hidden="1">
      <c r="A1238" s="1" t="s">
        <v>13285</v>
      </c>
      <c r="B1238" s="1">
        <v>2074482</v>
      </c>
      <c r="C1238" s="1" t="s">
        <v>8452</v>
      </c>
      <c r="D1238" s="1" t="s">
        <v>8453</v>
      </c>
      <c r="E1238" s="1" t="s">
        <v>8454</v>
      </c>
      <c r="F1238" s="2">
        <v>394.5</v>
      </c>
      <c r="G1238" s="1" t="s">
        <v>9</v>
      </c>
      <c r="H1238" s="1" t="s">
        <v>192</v>
      </c>
      <c r="I1238" s="1" t="s">
        <v>193</v>
      </c>
      <c r="J1238" s="1" t="s">
        <v>13286</v>
      </c>
      <c r="K1238" s="1" t="s">
        <v>13287</v>
      </c>
      <c r="L1238" s="1"/>
      <c r="M1238">
        <f>VLOOKUP(J1238,银行退!A:F,6,FALSE)</f>
        <v>394.5</v>
      </c>
      <c r="N1238" t="e">
        <f>VLOOKUP(J1238,银行退!A:I,9,FALSE)</f>
        <v>#N/A</v>
      </c>
    </row>
    <row r="1239" spans="1:14" hidden="1">
      <c r="A1239" s="1" t="s">
        <v>13288</v>
      </c>
      <c r="B1239" s="1">
        <v>2074763</v>
      </c>
      <c r="C1239" s="1" t="s">
        <v>8456</v>
      </c>
      <c r="D1239" s="1" t="s">
        <v>8457</v>
      </c>
      <c r="E1239" s="1" t="s">
        <v>8458</v>
      </c>
      <c r="F1239" s="2">
        <v>4800</v>
      </c>
      <c r="G1239" s="1" t="s">
        <v>9</v>
      </c>
      <c r="H1239" s="1" t="s">
        <v>192</v>
      </c>
      <c r="I1239" s="1" t="s">
        <v>193</v>
      </c>
      <c r="J1239" s="1" t="s">
        <v>13289</v>
      </c>
      <c r="K1239" s="1" t="s">
        <v>13290</v>
      </c>
      <c r="L1239" s="1"/>
      <c r="M1239">
        <f>VLOOKUP(J1239,银行退!A:F,6,FALSE)</f>
        <v>4800</v>
      </c>
      <c r="N1239" t="e">
        <f>VLOOKUP(J1239,银行退!A:I,9,FALSE)</f>
        <v>#N/A</v>
      </c>
    </row>
    <row r="1240" spans="1:14" hidden="1">
      <c r="A1240" s="1" t="s">
        <v>13291</v>
      </c>
      <c r="B1240" s="1">
        <v>2074793</v>
      </c>
      <c r="C1240" s="1" t="s">
        <v>8460</v>
      </c>
      <c r="D1240" s="1" t="s">
        <v>8461</v>
      </c>
      <c r="E1240" s="1" t="s">
        <v>8462</v>
      </c>
      <c r="F1240" s="2">
        <v>172.72</v>
      </c>
      <c r="G1240" s="1" t="s">
        <v>9</v>
      </c>
      <c r="H1240" s="1" t="s">
        <v>192</v>
      </c>
      <c r="I1240" s="1" t="s">
        <v>193</v>
      </c>
      <c r="J1240" s="1" t="s">
        <v>13292</v>
      </c>
      <c r="K1240" s="1" t="s">
        <v>13293</v>
      </c>
      <c r="L1240" s="1"/>
      <c r="M1240">
        <f>VLOOKUP(J1240,银行退!A:F,6,FALSE)</f>
        <v>172.72</v>
      </c>
      <c r="N1240" t="e">
        <f>VLOOKUP(J1240,银行退!A:I,9,FALSE)</f>
        <v>#N/A</v>
      </c>
    </row>
    <row r="1241" spans="1:14" hidden="1">
      <c r="A1241" s="1" t="s">
        <v>13294</v>
      </c>
      <c r="B1241" s="1">
        <v>2074805</v>
      </c>
      <c r="C1241" s="1" t="s">
        <v>8464</v>
      </c>
      <c r="D1241" s="1" t="s">
        <v>8465</v>
      </c>
      <c r="E1241" s="1" t="s">
        <v>8466</v>
      </c>
      <c r="F1241" s="2">
        <v>395.51</v>
      </c>
      <c r="G1241" s="1" t="s">
        <v>9</v>
      </c>
      <c r="H1241" s="1" t="s">
        <v>192</v>
      </c>
      <c r="I1241" s="1" t="s">
        <v>193</v>
      </c>
      <c r="J1241" s="1" t="s">
        <v>13295</v>
      </c>
      <c r="K1241" s="1" t="s">
        <v>13293</v>
      </c>
      <c r="L1241" s="1"/>
      <c r="M1241">
        <f>VLOOKUP(J1241,银行退!A:F,6,FALSE)</f>
        <v>395.51</v>
      </c>
      <c r="N1241" t="e">
        <f>VLOOKUP(J1241,银行退!A:I,9,FALSE)</f>
        <v>#N/A</v>
      </c>
    </row>
    <row r="1242" spans="1:14" hidden="1">
      <c r="A1242" s="1" t="s">
        <v>13296</v>
      </c>
      <c r="B1242" s="1">
        <v>2074848</v>
      </c>
      <c r="C1242" s="1" t="s">
        <v>8468</v>
      </c>
      <c r="D1242" s="1" t="s">
        <v>8469</v>
      </c>
      <c r="E1242" s="1" t="s">
        <v>8470</v>
      </c>
      <c r="F1242" s="2">
        <v>83</v>
      </c>
      <c r="G1242" s="1" t="s">
        <v>9</v>
      </c>
      <c r="H1242" s="1" t="s">
        <v>192</v>
      </c>
      <c r="I1242" s="1" t="s">
        <v>193</v>
      </c>
      <c r="J1242" s="1" t="s">
        <v>13297</v>
      </c>
      <c r="K1242" s="1" t="s">
        <v>13298</v>
      </c>
      <c r="L1242" s="1"/>
      <c r="M1242">
        <f>VLOOKUP(J1242,银行退!A:F,6,FALSE)</f>
        <v>83</v>
      </c>
      <c r="N1242" t="e">
        <f>VLOOKUP(J1242,银行退!A:I,9,FALSE)</f>
        <v>#N/A</v>
      </c>
    </row>
    <row r="1243" spans="1:14" hidden="1">
      <c r="A1243" s="1" t="s">
        <v>13299</v>
      </c>
      <c r="B1243" s="1">
        <v>2074888</v>
      </c>
      <c r="C1243" s="1" t="s">
        <v>8472</v>
      </c>
      <c r="D1243" s="1" t="s">
        <v>8473</v>
      </c>
      <c r="E1243" s="1" t="s">
        <v>8474</v>
      </c>
      <c r="F1243" s="2">
        <v>114</v>
      </c>
      <c r="G1243" s="1" t="s">
        <v>9</v>
      </c>
      <c r="H1243" s="1" t="s">
        <v>192</v>
      </c>
      <c r="I1243" s="1" t="s">
        <v>193</v>
      </c>
      <c r="J1243" s="1" t="s">
        <v>13300</v>
      </c>
      <c r="K1243" s="1" t="s">
        <v>13301</v>
      </c>
      <c r="M1243">
        <f>VLOOKUP(J1243,银行退!A:F,6,FALSE)</f>
        <v>114</v>
      </c>
      <c r="N1243" t="e">
        <f>VLOOKUP(J1243,银行退!A:I,9,FALSE)</f>
        <v>#N/A</v>
      </c>
    </row>
    <row r="1244" spans="1:14" hidden="1">
      <c r="A1244" s="1" t="s">
        <v>13302</v>
      </c>
      <c r="B1244" s="1">
        <v>2075192</v>
      </c>
      <c r="C1244" s="1" t="s">
        <v>8476</v>
      </c>
      <c r="D1244" s="1" t="s">
        <v>8477</v>
      </c>
      <c r="E1244" s="1" t="s">
        <v>8478</v>
      </c>
      <c r="F1244" s="2">
        <v>970</v>
      </c>
      <c r="G1244" s="1" t="s">
        <v>9</v>
      </c>
      <c r="H1244" s="1" t="s">
        <v>192</v>
      </c>
      <c r="I1244" s="1" t="s">
        <v>193</v>
      </c>
      <c r="J1244" s="1" t="s">
        <v>13303</v>
      </c>
      <c r="K1244" s="1" t="s">
        <v>13304</v>
      </c>
      <c r="M1244">
        <f>VLOOKUP(J1244,银行退!A:F,6,FALSE)</f>
        <v>970</v>
      </c>
      <c r="N1244" t="e">
        <f>VLOOKUP(J1244,银行退!A:I,9,FALSE)</f>
        <v>#N/A</v>
      </c>
    </row>
    <row r="1245" spans="1:14" hidden="1">
      <c r="A1245" s="1" t="s">
        <v>13305</v>
      </c>
      <c r="B1245" s="1">
        <v>2075306</v>
      </c>
      <c r="C1245" s="1" t="s">
        <v>8480</v>
      </c>
      <c r="D1245" s="1" t="s">
        <v>8481</v>
      </c>
      <c r="E1245" s="1" t="s">
        <v>8482</v>
      </c>
      <c r="F1245" s="2">
        <v>1472.2</v>
      </c>
      <c r="G1245" s="1" t="s">
        <v>9</v>
      </c>
      <c r="H1245" s="1" t="s">
        <v>192</v>
      </c>
      <c r="I1245" s="1" t="s">
        <v>193</v>
      </c>
      <c r="J1245" s="1" t="s">
        <v>13306</v>
      </c>
      <c r="K1245" s="1" t="s">
        <v>13307</v>
      </c>
      <c r="M1245">
        <f>VLOOKUP(J1245,银行退!A:F,6,FALSE)</f>
        <v>1472.2</v>
      </c>
      <c r="N1245" t="e">
        <f>VLOOKUP(J1245,银行退!A:I,9,FALSE)</f>
        <v>#N/A</v>
      </c>
    </row>
    <row r="1246" spans="1:14" hidden="1">
      <c r="A1246" s="1" t="s">
        <v>13308</v>
      </c>
      <c r="B1246" s="1">
        <v>2075412</v>
      </c>
      <c r="C1246" s="1" t="s">
        <v>8484</v>
      </c>
      <c r="D1246" s="1" t="s">
        <v>8485</v>
      </c>
      <c r="E1246" s="1" t="s">
        <v>8486</v>
      </c>
      <c r="F1246" s="2">
        <v>362.72</v>
      </c>
      <c r="G1246" s="1" t="s">
        <v>9</v>
      </c>
      <c r="H1246" s="1" t="s">
        <v>192</v>
      </c>
      <c r="I1246" s="1" t="s">
        <v>193</v>
      </c>
      <c r="J1246" s="1" t="s">
        <v>13309</v>
      </c>
      <c r="K1246" s="1" t="s">
        <v>13310</v>
      </c>
      <c r="M1246">
        <f>VLOOKUP(J1246,银行退!A:F,6,FALSE)</f>
        <v>362.72</v>
      </c>
      <c r="N1246" t="e">
        <f>VLOOKUP(J1246,银行退!A:I,9,FALSE)</f>
        <v>#N/A</v>
      </c>
    </row>
    <row r="1247" spans="1:14">
      <c r="A1247" s="1" t="s">
        <v>13311</v>
      </c>
      <c r="B1247" s="1">
        <v>2075480</v>
      </c>
      <c r="C1247" s="1" t="s">
        <v>8488</v>
      </c>
      <c r="D1247" s="1" t="s">
        <v>292</v>
      </c>
      <c r="E1247" s="1" t="s">
        <v>293</v>
      </c>
      <c r="F1247" s="2">
        <v>2321</v>
      </c>
      <c r="G1247" s="1" t="s">
        <v>9</v>
      </c>
      <c r="H1247" s="1" t="s">
        <v>192</v>
      </c>
      <c r="I1247" s="1" t="s">
        <v>193</v>
      </c>
      <c r="J1247" s="1" t="s">
        <v>17134</v>
      </c>
      <c r="K1247" s="1" t="s">
        <v>608</v>
      </c>
      <c r="M1247">
        <f>VLOOKUP(J1247,银行退!A:F,6,FALSE)</f>
        <v>2321</v>
      </c>
      <c r="N1247" t="str">
        <f>VLOOKUP(J1247,银行退!A:I,9,FALSE)</f>
        <v>2017-09-01</v>
      </c>
    </row>
    <row r="1248" spans="1:14" hidden="1">
      <c r="A1248" s="1" t="s">
        <v>13313</v>
      </c>
      <c r="B1248" s="1">
        <v>2075539</v>
      </c>
      <c r="C1248" s="1" t="s">
        <v>8490</v>
      </c>
      <c r="D1248" s="1" t="s">
        <v>8491</v>
      </c>
      <c r="E1248" s="1" t="s">
        <v>8492</v>
      </c>
      <c r="F1248" s="2">
        <v>303.5</v>
      </c>
      <c r="G1248" s="1" t="s">
        <v>9</v>
      </c>
      <c r="H1248" s="1" t="s">
        <v>192</v>
      </c>
      <c r="I1248" s="1" t="s">
        <v>193</v>
      </c>
      <c r="J1248" s="1" t="s">
        <v>13314</v>
      </c>
      <c r="K1248" s="1" t="s">
        <v>13315</v>
      </c>
      <c r="M1248">
        <f>VLOOKUP(J1248,银行退!A:F,6,FALSE)</f>
        <v>303.5</v>
      </c>
      <c r="N1248" t="e">
        <f>VLOOKUP(J1248,银行退!A:I,9,FALSE)</f>
        <v>#N/A</v>
      </c>
    </row>
    <row r="1249" spans="1:14" hidden="1">
      <c r="A1249" s="1" t="s">
        <v>13316</v>
      </c>
      <c r="B1249" s="1">
        <v>2075657</v>
      </c>
      <c r="C1249" s="1" t="s">
        <v>8494</v>
      </c>
      <c r="D1249" s="1" t="s">
        <v>8495</v>
      </c>
      <c r="E1249" s="1" t="s">
        <v>8496</v>
      </c>
      <c r="F1249" s="2">
        <v>10000</v>
      </c>
      <c r="G1249" s="1" t="s">
        <v>9</v>
      </c>
      <c r="H1249" s="1" t="s">
        <v>192</v>
      </c>
      <c r="I1249" s="1" t="s">
        <v>193</v>
      </c>
      <c r="J1249" s="1" t="s">
        <v>13317</v>
      </c>
      <c r="K1249" s="1" t="s">
        <v>13318</v>
      </c>
      <c r="M1249">
        <f>VLOOKUP(J1249,银行退!A:F,6,FALSE)</f>
        <v>10000</v>
      </c>
      <c r="N1249" t="e">
        <f>VLOOKUP(J1249,银行退!A:I,9,FALSE)</f>
        <v>#N/A</v>
      </c>
    </row>
    <row r="1250" spans="1:14" hidden="1">
      <c r="A1250" s="1" t="s">
        <v>13319</v>
      </c>
      <c r="B1250" s="1">
        <v>2075694</v>
      </c>
      <c r="C1250" s="1" t="s">
        <v>8498</v>
      </c>
      <c r="D1250" s="1" t="s">
        <v>8495</v>
      </c>
      <c r="E1250" s="1" t="s">
        <v>8496</v>
      </c>
      <c r="F1250" s="2">
        <v>1200</v>
      </c>
      <c r="G1250" s="1" t="s">
        <v>9</v>
      </c>
      <c r="H1250" s="1" t="s">
        <v>192</v>
      </c>
      <c r="I1250" s="1" t="s">
        <v>193</v>
      </c>
      <c r="J1250" s="1" t="s">
        <v>13320</v>
      </c>
      <c r="K1250" s="1" t="s">
        <v>13318</v>
      </c>
      <c r="M1250">
        <f>VLOOKUP(J1250,银行退!A:F,6,FALSE)</f>
        <v>1200</v>
      </c>
      <c r="N1250" t="e">
        <f>VLOOKUP(J1250,银行退!A:I,9,FALSE)</f>
        <v>#N/A</v>
      </c>
    </row>
    <row r="1251" spans="1:14" hidden="1">
      <c r="A1251" s="1" t="s">
        <v>13321</v>
      </c>
      <c r="B1251" s="1">
        <v>2075723</v>
      </c>
      <c r="C1251" s="1" t="s">
        <v>8500</v>
      </c>
      <c r="D1251" s="1" t="s">
        <v>8501</v>
      </c>
      <c r="E1251" s="1" t="s">
        <v>8502</v>
      </c>
      <c r="F1251" s="2">
        <v>7733.9</v>
      </c>
      <c r="G1251" s="1" t="s">
        <v>9</v>
      </c>
      <c r="H1251" s="1" t="s">
        <v>192</v>
      </c>
      <c r="I1251" s="1" t="s">
        <v>193</v>
      </c>
      <c r="J1251" s="1" t="s">
        <v>13322</v>
      </c>
      <c r="K1251" s="1" t="s">
        <v>13323</v>
      </c>
      <c r="M1251">
        <f>VLOOKUP(J1251,银行退!A:F,6,FALSE)</f>
        <v>7733.9</v>
      </c>
      <c r="N1251" t="e">
        <f>VLOOKUP(J1251,银行退!A:I,9,FALSE)</f>
        <v>#N/A</v>
      </c>
    </row>
    <row r="1252" spans="1:14" hidden="1">
      <c r="A1252" s="1" t="s">
        <v>13324</v>
      </c>
      <c r="B1252" s="1">
        <v>2075724</v>
      </c>
      <c r="C1252" s="1" t="s">
        <v>8504</v>
      </c>
      <c r="D1252" s="1" t="s">
        <v>8505</v>
      </c>
      <c r="E1252" s="1" t="s">
        <v>8506</v>
      </c>
      <c r="F1252" s="2">
        <v>2666</v>
      </c>
      <c r="G1252" s="1" t="s">
        <v>9</v>
      </c>
      <c r="H1252" s="1" t="s">
        <v>192</v>
      </c>
      <c r="I1252" s="1" t="s">
        <v>193</v>
      </c>
      <c r="J1252" s="1" t="s">
        <v>13325</v>
      </c>
      <c r="K1252" s="1" t="s">
        <v>13326</v>
      </c>
      <c r="M1252">
        <f>VLOOKUP(J1252,银行退!A:F,6,FALSE)</f>
        <v>2666</v>
      </c>
      <c r="N1252" t="e">
        <f>VLOOKUP(J1252,银行退!A:I,9,FALSE)</f>
        <v>#N/A</v>
      </c>
    </row>
    <row r="1253" spans="1:14" hidden="1">
      <c r="A1253" s="1" t="s">
        <v>13327</v>
      </c>
      <c r="B1253" s="1">
        <v>2075746</v>
      </c>
      <c r="C1253" s="1" t="s">
        <v>8516</v>
      </c>
      <c r="D1253" s="1" t="s">
        <v>8517</v>
      </c>
      <c r="E1253" s="1" t="s">
        <v>8518</v>
      </c>
      <c r="F1253" s="2">
        <v>2858</v>
      </c>
      <c r="G1253" s="1" t="s">
        <v>9</v>
      </c>
      <c r="H1253" s="1" t="s">
        <v>192</v>
      </c>
      <c r="I1253" s="1" t="s">
        <v>193</v>
      </c>
      <c r="J1253" s="1" t="s">
        <v>13328</v>
      </c>
      <c r="K1253" s="1" t="s">
        <v>13329</v>
      </c>
      <c r="M1253">
        <f>VLOOKUP(J1253,银行退!A:F,6,FALSE)</f>
        <v>2858</v>
      </c>
      <c r="N1253" t="e">
        <f>VLOOKUP(J1253,银行退!A:I,9,FALSE)</f>
        <v>#N/A</v>
      </c>
    </row>
    <row r="1254" spans="1:14" hidden="1">
      <c r="A1254" s="1" t="s">
        <v>13327</v>
      </c>
      <c r="B1254" s="1">
        <v>2075745</v>
      </c>
      <c r="C1254" s="1" t="s">
        <v>8512</v>
      </c>
      <c r="D1254" s="1" t="s">
        <v>8513</v>
      </c>
      <c r="E1254" s="1" t="s">
        <v>8514</v>
      </c>
      <c r="F1254" s="2">
        <v>5.5</v>
      </c>
      <c r="G1254" s="1" t="s">
        <v>9</v>
      </c>
      <c r="H1254" s="1" t="s">
        <v>192</v>
      </c>
      <c r="I1254" s="1" t="s">
        <v>193</v>
      </c>
      <c r="J1254" s="1" t="s">
        <v>13330</v>
      </c>
      <c r="K1254" s="1" t="s">
        <v>13331</v>
      </c>
      <c r="M1254">
        <f>VLOOKUP(J1254,银行退!A:F,6,FALSE)</f>
        <v>5.5</v>
      </c>
      <c r="N1254" t="e">
        <f>VLOOKUP(J1254,银行退!A:I,9,FALSE)</f>
        <v>#N/A</v>
      </c>
    </row>
    <row r="1255" spans="1:14" hidden="1">
      <c r="A1255" s="1" t="s">
        <v>13332</v>
      </c>
      <c r="B1255" s="1">
        <v>2075741</v>
      </c>
      <c r="C1255" s="1" t="s">
        <v>8508</v>
      </c>
      <c r="D1255" s="1" t="s">
        <v>8509</v>
      </c>
      <c r="E1255" s="1" t="s">
        <v>8510</v>
      </c>
      <c r="F1255" s="2">
        <v>6049.93</v>
      </c>
      <c r="G1255" s="1" t="s">
        <v>9</v>
      </c>
      <c r="H1255" s="1" t="s">
        <v>192</v>
      </c>
      <c r="I1255" s="1" t="s">
        <v>193</v>
      </c>
      <c r="J1255" s="1" t="s">
        <v>13333</v>
      </c>
      <c r="K1255" s="1" t="s">
        <v>13334</v>
      </c>
      <c r="M1255">
        <f>VLOOKUP(J1255,银行退!A:F,6,FALSE)</f>
        <v>6049.93</v>
      </c>
      <c r="N1255" t="e">
        <f>VLOOKUP(J1255,银行退!A:I,9,FALSE)</f>
        <v>#N/A</v>
      </c>
    </row>
    <row r="1256" spans="1:14" hidden="1">
      <c r="A1256" s="1" t="s">
        <v>13335</v>
      </c>
      <c r="B1256" s="1">
        <v>2075784</v>
      </c>
      <c r="C1256" s="1" t="s">
        <v>8520</v>
      </c>
      <c r="D1256" s="1" t="s">
        <v>8521</v>
      </c>
      <c r="E1256" s="1" t="s">
        <v>8522</v>
      </c>
      <c r="F1256" s="2">
        <v>350.21</v>
      </c>
      <c r="G1256" s="1" t="s">
        <v>9</v>
      </c>
      <c r="H1256" s="1" t="s">
        <v>192</v>
      </c>
      <c r="I1256" s="1" t="s">
        <v>193</v>
      </c>
      <c r="J1256" s="1" t="s">
        <v>13336</v>
      </c>
      <c r="K1256" s="1" t="s">
        <v>13337</v>
      </c>
      <c r="M1256">
        <f>VLOOKUP(J1256,银行退!A:F,6,FALSE)</f>
        <v>350.21</v>
      </c>
      <c r="N1256" t="e">
        <f>VLOOKUP(J1256,银行退!A:I,9,FALSE)</f>
        <v>#N/A</v>
      </c>
    </row>
    <row r="1257" spans="1:14" hidden="1">
      <c r="A1257" s="1" t="s">
        <v>13338</v>
      </c>
      <c r="B1257" s="1">
        <v>2075916</v>
      </c>
      <c r="C1257" s="1" t="s">
        <v>8524</v>
      </c>
      <c r="D1257" s="1" t="s">
        <v>8525</v>
      </c>
      <c r="E1257" s="1" t="s">
        <v>8526</v>
      </c>
      <c r="F1257" s="2">
        <v>200</v>
      </c>
      <c r="G1257" s="1" t="s">
        <v>9</v>
      </c>
      <c r="H1257" s="1" t="s">
        <v>192</v>
      </c>
      <c r="I1257" s="1" t="s">
        <v>193</v>
      </c>
      <c r="J1257" s="1" t="s">
        <v>13339</v>
      </c>
      <c r="K1257" s="1" t="s">
        <v>13340</v>
      </c>
      <c r="M1257">
        <f>VLOOKUP(J1257,银行退!A:F,6,FALSE)</f>
        <v>200</v>
      </c>
      <c r="N1257" t="e">
        <f>VLOOKUP(J1257,银行退!A:I,9,FALSE)</f>
        <v>#N/A</v>
      </c>
    </row>
    <row r="1258" spans="1:14" hidden="1">
      <c r="A1258" s="1" t="s">
        <v>8540</v>
      </c>
      <c r="B1258" s="1">
        <v>2076226</v>
      </c>
      <c r="C1258" s="1" t="s">
        <v>8528</v>
      </c>
      <c r="D1258" s="1" t="s">
        <v>8529</v>
      </c>
      <c r="E1258" s="1" t="s">
        <v>8530</v>
      </c>
      <c r="F1258" s="2">
        <v>559.34</v>
      </c>
      <c r="G1258" s="1" t="s">
        <v>9</v>
      </c>
      <c r="H1258" s="1" t="s">
        <v>192</v>
      </c>
      <c r="I1258" s="1" t="s">
        <v>193</v>
      </c>
      <c r="J1258" s="1" t="s">
        <v>13341</v>
      </c>
      <c r="K1258" s="1" t="s">
        <v>13342</v>
      </c>
      <c r="M1258">
        <f>VLOOKUP(J1258,银行退!A:F,6,FALSE)</f>
        <v>559.34</v>
      </c>
      <c r="N1258" t="e">
        <f>VLOOKUP(J1258,银行退!A:I,9,FALSE)</f>
        <v>#N/A</v>
      </c>
    </row>
    <row r="1259" spans="1:14" hidden="1">
      <c r="A1259" s="1" t="s">
        <v>13343</v>
      </c>
      <c r="B1259" s="1">
        <v>2076407</v>
      </c>
      <c r="C1259" s="1" t="s">
        <v>8532</v>
      </c>
      <c r="D1259" s="1" t="s">
        <v>8533</v>
      </c>
      <c r="E1259" s="1" t="s">
        <v>8534</v>
      </c>
      <c r="F1259" s="2">
        <v>11263.24</v>
      </c>
      <c r="G1259" s="1" t="s">
        <v>9</v>
      </c>
      <c r="H1259" s="1" t="s">
        <v>192</v>
      </c>
      <c r="I1259" s="1" t="s">
        <v>193</v>
      </c>
      <c r="J1259" s="1" t="s">
        <v>13344</v>
      </c>
      <c r="K1259" s="1" t="s">
        <v>13345</v>
      </c>
      <c r="M1259">
        <f>VLOOKUP(J1259,银行退!A:F,6,FALSE)</f>
        <v>11263.24</v>
      </c>
      <c r="N1259" t="e">
        <f>VLOOKUP(J1259,银行退!A:I,9,FALSE)</f>
        <v>#N/A</v>
      </c>
    </row>
    <row r="1260" spans="1:14" hidden="1">
      <c r="A1260" s="1" t="s">
        <v>13346</v>
      </c>
      <c r="B1260" s="1">
        <v>2077076</v>
      </c>
      <c r="C1260" s="1" t="s">
        <v>8536</v>
      </c>
      <c r="D1260" s="1" t="s">
        <v>8537</v>
      </c>
      <c r="E1260" s="1" t="s">
        <v>8538</v>
      </c>
      <c r="F1260" s="2">
        <v>69.98</v>
      </c>
      <c r="G1260" s="1" t="s">
        <v>9</v>
      </c>
      <c r="H1260" s="1" t="s">
        <v>192</v>
      </c>
      <c r="I1260" s="1" t="s">
        <v>193</v>
      </c>
      <c r="J1260" s="1" t="s">
        <v>13347</v>
      </c>
      <c r="K1260" s="1" t="s">
        <v>13348</v>
      </c>
      <c r="M1260">
        <f>VLOOKUP(J1260,银行退!A:F,6,FALSE)</f>
        <v>69.98</v>
      </c>
      <c r="N1260" t="e">
        <f>VLOOKUP(J1260,银行退!A:I,9,FALSE)</f>
        <v>#N/A</v>
      </c>
    </row>
    <row r="1261" spans="1:14" hidden="1">
      <c r="A1261" s="1" t="s">
        <v>13349</v>
      </c>
      <c r="B1261" s="1">
        <v>2077336</v>
      </c>
      <c r="C1261" s="1" t="s">
        <v>8541</v>
      </c>
      <c r="D1261" s="1" t="s">
        <v>8542</v>
      </c>
      <c r="E1261" s="1" t="s">
        <v>8543</v>
      </c>
      <c r="F1261" s="2">
        <v>3191</v>
      </c>
      <c r="G1261" s="1" t="s">
        <v>9</v>
      </c>
      <c r="H1261" s="1" t="s">
        <v>192</v>
      </c>
      <c r="I1261" s="1" t="s">
        <v>193</v>
      </c>
      <c r="J1261" s="1" t="s">
        <v>13350</v>
      </c>
      <c r="K1261" s="1" t="s">
        <v>13351</v>
      </c>
      <c r="M1261">
        <f>VLOOKUP(J1261,银行退!A:F,6,FALSE)</f>
        <v>3191</v>
      </c>
      <c r="N1261" t="e">
        <f>VLOOKUP(J1261,银行退!A:I,9,FALSE)</f>
        <v>#N/A</v>
      </c>
    </row>
    <row r="1262" spans="1:14" hidden="1">
      <c r="A1262" s="1" t="s">
        <v>13352</v>
      </c>
      <c r="B1262" s="1">
        <v>2077462</v>
      </c>
      <c r="C1262" s="1" t="s">
        <v>8545</v>
      </c>
      <c r="D1262" s="1" t="s">
        <v>8546</v>
      </c>
      <c r="E1262" s="1" t="s">
        <v>8547</v>
      </c>
      <c r="F1262" s="2">
        <v>1700</v>
      </c>
      <c r="G1262" s="1" t="s">
        <v>9</v>
      </c>
      <c r="H1262" s="1" t="s">
        <v>192</v>
      </c>
      <c r="I1262" s="1" t="s">
        <v>193</v>
      </c>
      <c r="J1262" s="1" t="s">
        <v>13353</v>
      </c>
      <c r="K1262" s="1" t="s">
        <v>13354</v>
      </c>
      <c r="M1262">
        <f>VLOOKUP(J1262,银行退!A:F,6,FALSE)</f>
        <v>1700</v>
      </c>
      <c r="N1262" t="e">
        <f>VLOOKUP(J1262,银行退!A:I,9,FALSE)</f>
        <v>#N/A</v>
      </c>
    </row>
    <row r="1263" spans="1:14" hidden="1">
      <c r="A1263" s="1" t="s">
        <v>13355</v>
      </c>
      <c r="B1263" s="1">
        <v>2077549</v>
      </c>
      <c r="C1263" s="1" t="s">
        <v>8549</v>
      </c>
      <c r="D1263" s="1" t="s">
        <v>8550</v>
      </c>
      <c r="E1263" s="1" t="s">
        <v>8551</v>
      </c>
      <c r="F1263" s="2">
        <v>2455</v>
      </c>
      <c r="G1263" s="1" t="s">
        <v>9</v>
      </c>
      <c r="H1263" s="1" t="s">
        <v>192</v>
      </c>
      <c r="I1263" s="1" t="s">
        <v>193</v>
      </c>
      <c r="J1263" s="1" t="s">
        <v>13356</v>
      </c>
      <c r="K1263" s="1" t="s">
        <v>13357</v>
      </c>
      <c r="M1263">
        <f>VLOOKUP(J1263,银行退!A:F,6,FALSE)</f>
        <v>2455</v>
      </c>
      <c r="N1263" t="e">
        <f>VLOOKUP(J1263,银行退!A:I,9,FALSE)</f>
        <v>#N/A</v>
      </c>
    </row>
    <row r="1264" spans="1:14" hidden="1">
      <c r="A1264" s="1" t="s">
        <v>13358</v>
      </c>
      <c r="B1264" s="1">
        <v>2077607</v>
      </c>
      <c r="C1264" s="1" t="s">
        <v>8553</v>
      </c>
      <c r="D1264" s="1" t="s">
        <v>8554</v>
      </c>
      <c r="E1264" s="1" t="s">
        <v>8555</v>
      </c>
      <c r="F1264" s="2">
        <v>59.08</v>
      </c>
      <c r="G1264" s="1" t="s">
        <v>9</v>
      </c>
      <c r="H1264" s="1" t="s">
        <v>192</v>
      </c>
      <c r="I1264" s="1" t="s">
        <v>193</v>
      </c>
      <c r="J1264" s="1" t="s">
        <v>13359</v>
      </c>
      <c r="K1264" s="1" t="s">
        <v>13360</v>
      </c>
      <c r="M1264">
        <f>VLOOKUP(J1264,银行退!A:F,6,FALSE)</f>
        <v>59.08</v>
      </c>
      <c r="N1264" t="e">
        <f>VLOOKUP(J1264,银行退!A:I,9,FALSE)</f>
        <v>#N/A</v>
      </c>
    </row>
    <row r="1265" spans="1:14" hidden="1">
      <c r="A1265" s="1" t="s">
        <v>13361</v>
      </c>
      <c r="B1265" s="1">
        <v>2077643</v>
      </c>
      <c r="C1265" s="1" t="s">
        <v>8557</v>
      </c>
      <c r="D1265" s="1" t="s">
        <v>8558</v>
      </c>
      <c r="E1265" s="1" t="s">
        <v>8559</v>
      </c>
      <c r="F1265" s="2">
        <v>589.72</v>
      </c>
      <c r="G1265" s="1" t="s">
        <v>9</v>
      </c>
      <c r="H1265" s="1" t="s">
        <v>192</v>
      </c>
      <c r="I1265" s="1" t="s">
        <v>193</v>
      </c>
      <c r="J1265" s="1" t="s">
        <v>13362</v>
      </c>
      <c r="K1265" s="1" t="s">
        <v>13363</v>
      </c>
      <c r="M1265">
        <f>VLOOKUP(J1265,银行退!A:F,6,FALSE)</f>
        <v>589.72</v>
      </c>
      <c r="N1265" t="e">
        <f>VLOOKUP(J1265,银行退!A:I,9,FALSE)</f>
        <v>#N/A</v>
      </c>
    </row>
    <row r="1266" spans="1:14" hidden="1">
      <c r="A1266" s="1" t="s">
        <v>13364</v>
      </c>
      <c r="B1266" s="1">
        <v>2077679</v>
      </c>
      <c r="C1266" s="1" t="s">
        <v>8562</v>
      </c>
      <c r="D1266" s="1" t="s">
        <v>8563</v>
      </c>
      <c r="E1266" s="1" t="s">
        <v>8564</v>
      </c>
      <c r="F1266" s="2">
        <v>80.58</v>
      </c>
      <c r="G1266" s="1" t="s">
        <v>9</v>
      </c>
      <c r="H1266" s="1" t="s">
        <v>192</v>
      </c>
      <c r="I1266" s="1" t="s">
        <v>193</v>
      </c>
      <c r="J1266" s="1" t="s">
        <v>13365</v>
      </c>
      <c r="K1266" s="1" t="s">
        <v>13360</v>
      </c>
      <c r="M1266">
        <f>VLOOKUP(J1266,银行退!A:F,6,FALSE)</f>
        <v>80.58</v>
      </c>
      <c r="N1266" t="e">
        <f>VLOOKUP(J1266,银行退!A:I,9,FALSE)</f>
        <v>#N/A</v>
      </c>
    </row>
    <row r="1267" spans="1:14" hidden="1">
      <c r="A1267" s="1" t="s">
        <v>13366</v>
      </c>
      <c r="B1267" s="1">
        <v>2077793</v>
      </c>
      <c r="C1267" s="1" t="s">
        <v>13367</v>
      </c>
      <c r="D1267" s="1" t="s">
        <v>8566</v>
      </c>
      <c r="E1267" s="1" t="s">
        <v>8567</v>
      </c>
      <c r="F1267" s="2">
        <v>1300</v>
      </c>
      <c r="G1267" s="1" t="s">
        <v>9</v>
      </c>
      <c r="H1267" s="1" t="s">
        <v>194</v>
      </c>
      <c r="I1267" s="1" t="s">
        <v>194</v>
      </c>
      <c r="J1267" s="1" t="s">
        <v>13368</v>
      </c>
      <c r="K1267" s="1" t="s">
        <v>13369</v>
      </c>
      <c r="M1267">
        <f>VLOOKUP(J1267,银行退!A:F,6,FALSE)</f>
        <v>1300</v>
      </c>
      <c r="N1267" t="str">
        <f>VLOOKUP(J1267,银行退!A:I,9,FALSE)</f>
        <v>2017-09-18</v>
      </c>
    </row>
    <row r="1268" spans="1:14" hidden="1">
      <c r="A1268" s="1" t="s">
        <v>13370</v>
      </c>
      <c r="B1268" s="1">
        <v>2077812</v>
      </c>
      <c r="C1268" s="1" t="s">
        <v>13371</v>
      </c>
      <c r="D1268" s="1" t="s">
        <v>8569</v>
      </c>
      <c r="E1268" s="1" t="s">
        <v>8570</v>
      </c>
      <c r="F1268" s="2">
        <v>7439.47</v>
      </c>
      <c r="G1268" s="1" t="s">
        <v>9</v>
      </c>
      <c r="H1268" s="1" t="s">
        <v>194</v>
      </c>
      <c r="I1268" s="1" t="s">
        <v>194</v>
      </c>
      <c r="J1268" s="1" t="s">
        <v>13372</v>
      </c>
      <c r="K1268" s="1" t="s">
        <v>13373</v>
      </c>
      <c r="M1268">
        <f>VLOOKUP(J1268,银行退!A:F,6,FALSE)</f>
        <v>7439.47</v>
      </c>
      <c r="N1268" t="str">
        <f>VLOOKUP(J1268,银行退!A:I,9,FALSE)</f>
        <v>2017-09-19</v>
      </c>
    </row>
    <row r="1269" spans="1:14" hidden="1">
      <c r="A1269" s="1" t="s">
        <v>13374</v>
      </c>
      <c r="B1269" s="1">
        <v>2077932</v>
      </c>
      <c r="C1269" s="1" t="s">
        <v>8572</v>
      </c>
      <c r="D1269" s="1" t="s">
        <v>8573</v>
      </c>
      <c r="E1269" s="1" t="s">
        <v>8574</v>
      </c>
      <c r="F1269" s="2">
        <v>1000</v>
      </c>
      <c r="G1269" s="1" t="s">
        <v>9</v>
      </c>
      <c r="H1269" s="1" t="s">
        <v>192</v>
      </c>
      <c r="I1269" s="1" t="s">
        <v>193</v>
      </c>
      <c r="J1269" s="1" t="s">
        <v>13375</v>
      </c>
      <c r="K1269" s="1" t="s">
        <v>13363</v>
      </c>
      <c r="M1269">
        <f>VLOOKUP(J1269,银行退!A:F,6,FALSE)</f>
        <v>1000</v>
      </c>
      <c r="N1269" t="e">
        <f>VLOOKUP(J1269,银行退!A:I,9,FALSE)</f>
        <v>#N/A</v>
      </c>
    </row>
    <row r="1270" spans="1:14" hidden="1">
      <c r="A1270" s="1" t="s">
        <v>13376</v>
      </c>
      <c r="B1270" s="1">
        <v>2078092</v>
      </c>
      <c r="C1270" s="1" t="s">
        <v>8576</v>
      </c>
      <c r="D1270" s="1" t="s">
        <v>8573</v>
      </c>
      <c r="E1270" s="1" t="s">
        <v>8574</v>
      </c>
      <c r="F1270" s="2">
        <v>3000</v>
      </c>
      <c r="G1270" s="1" t="s">
        <v>9</v>
      </c>
      <c r="H1270" s="1" t="s">
        <v>192</v>
      </c>
      <c r="I1270" s="1" t="s">
        <v>193</v>
      </c>
      <c r="J1270" s="1" t="s">
        <v>13377</v>
      </c>
      <c r="K1270" s="1" t="s">
        <v>13363</v>
      </c>
      <c r="M1270">
        <f>VLOOKUP(J1270,银行退!A:F,6,FALSE)</f>
        <v>3000</v>
      </c>
      <c r="N1270" t="e">
        <f>VLOOKUP(J1270,银行退!A:I,9,FALSE)</f>
        <v>#N/A</v>
      </c>
    </row>
    <row r="1271" spans="1:14" hidden="1">
      <c r="A1271" s="1" t="s">
        <v>13378</v>
      </c>
      <c r="B1271" s="1">
        <v>2078789</v>
      </c>
      <c r="C1271" s="1" t="s">
        <v>8578</v>
      </c>
      <c r="D1271" s="1" t="s">
        <v>8579</v>
      </c>
      <c r="E1271" s="1" t="s">
        <v>8580</v>
      </c>
      <c r="F1271" s="2">
        <v>836.9</v>
      </c>
      <c r="G1271" s="1" t="s">
        <v>9</v>
      </c>
      <c r="H1271" s="1" t="s">
        <v>192</v>
      </c>
      <c r="I1271" s="1" t="s">
        <v>193</v>
      </c>
      <c r="J1271" s="1" t="s">
        <v>13379</v>
      </c>
      <c r="K1271" s="1" t="s">
        <v>13380</v>
      </c>
      <c r="M1271">
        <f>VLOOKUP(J1271,银行退!A:F,6,FALSE)</f>
        <v>836.9</v>
      </c>
      <c r="N1271" t="e">
        <f>VLOOKUP(J1271,银行退!A:I,9,FALSE)</f>
        <v>#N/A</v>
      </c>
    </row>
    <row r="1272" spans="1:14" hidden="1">
      <c r="A1272" s="1" t="s">
        <v>13381</v>
      </c>
      <c r="B1272" s="1">
        <v>2079609</v>
      </c>
      <c r="C1272" s="1" t="s">
        <v>8582</v>
      </c>
      <c r="D1272" s="1" t="s">
        <v>8583</v>
      </c>
      <c r="E1272" s="1" t="s">
        <v>8584</v>
      </c>
      <c r="F1272" s="2">
        <v>4130</v>
      </c>
      <c r="G1272" s="1" t="s">
        <v>9</v>
      </c>
      <c r="H1272" s="1" t="s">
        <v>192</v>
      </c>
      <c r="I1272" s="1" t="s">
        <v>193</v>
      </c>
      <c r="J1272" s="1" t="s">
        <v>13382</v>
      </c>
      <c r="K1272" s="1" t="s">
        <v>13383</v>
      </c>
      <c r="M1272">
        <f>VLOOKUP(J1272,银行退!A:F,6,FALSE)</f>
        <v>4130</v>
      </c>
      <c r="N1272" t="e">
        <f>VLOOKUP(J1272,银行退!A:I,9,FALSE)</f>
        <v>#N/A</v>
      </c>
    </row>
    <row r="1273" spans="1:14" hidden="1">
      <c r="A1273" s="1" t="s">
        <v>13384</v>
      </c>
      <c r="B1273" s="1">
        <v>2080316</v>
      </c>
      <c r="C1273" s="1" t="s">
        <v>8586</v>
      </c>
      <c r="D1273" s="1" t="s">
        <v>8587</v>
      </c>
      <c r="E1273" s="1" t="s">
        <v>8588</v>
      </c>
      <c r="F1273" s="2">
        <v>71.7</v>
      </c>
      <c r="G1273" s="1" t="s">
        <v>9</v>
      </c>
      <c r="H1273" s="1" t="s">
        <v>192</v>
      </c>
      <c r="I1273" s="1" t="s">
        <v>193</v>
      </c>
      <c r="J1273" s="1" t="s">
        <v>13385</v>
      </c>
      <c r="K1273" s="1" t="s">
        <v>13386</v>
      </c>
      <c r="M1273">
        <f>VLOOKUP(J1273,银行退!A:F,6,FALSE)</f>
        <v>71.7</v>
      </c>
      <c r="N1273" t="e">
        <f>VLOOKUP(J1273,银行退!A:I,9,FALSE)</f>
        <v>#N/A</v>
      </c>
    </row>
    <row r="1274" spans="1:14" hidden="1">
      <c r="A1274" s="1" t="s">
        <v>13387</v>
      </c>
      <c r="B1274" s="1">
        <v>2080813</v>
      </c>
      <c r="C1274" s="1" t="s">
        <v>8590</v>
      </c>
      <c r="D1274" s="1" t="s">
        <v>8591</v>
      </c>
      <c r="E1274" s="1" t="s">
        <v>8592</v>
      </c>
      <c r="F1274" s="2">
        <v>5031.6000000000004</v>
      </c>
      <c r="G1274" s="1" t="s">
        <v>9</v>
      </c>
      <c r="H1274" s="1" t="s">
        <v>192</v>
      </c>
      <c r="I1274" s="1" t="s">
        <v>193</v>
      </c>
      <c r="J1274" s="1" t="s">
        <v>13388</v>
      </c>
      <c r="K1274" s="1" t="s">
        <v>13389</v>
      </c>
      <c r="M1274">
        <f>VLOOKUP(J1274,银行退!A:F,6,FALSE)</f>
        <v>5031.6000000000004</v>
      </c>
      <c r="N1274" t="e">
        <f>VLOOKUP(J1274,银行退!A:I,9,FALSE)</f>
        <v>#N/A</v>
      </c>
    </row>
    <row r="1275" spans="1:14" hidden="1">
      <c r="A1275" s="1" t="s">
        <v>13390</v>
      </c>
      <c r="B1275" s="1">
        <v>2081050</v>
      </c>
      <c r="C1275" s="1" t="s">
        <v>8594</v>
      </c>
      <c r="D1275" s="1" t="s">
        <v>8595</v>
      </c>
      <c r="E1275" s="1" t="s">
        <v>149</v>
      </c>
      <c r="F1275" s="2">
        <v>994.5</v>
      </c>
      <c r="G1275" s="1" t="s">
        <v>9</v>
      </c>
      <c r="H1275" s="1" t="s">
        <v>192</v>
      </c>
      <c r="I1275" s="1" t="s">
        <v>193</v>
      </c>
      <c r="J1275" s="1" t="s">
        <v>13391</v>
      </c>
      <c r="K1275" s="1" t="s">
        <v>13392</v>
      </c>
      <c r="M1275">
        <f>VLOOKUP(J1275,银行退!A:F,6,FALSE)</f>
        <v>994.5</v>
      </c>
      <c r="N1275" t="e">
        <f>VLOOKUP(J1275,银行退!A:I,9,FALSE)</f>
        <v>#N/A</v>
      </c>
    </row>
    <row r="1276" spans="1:14" hidden="1">
      <c r="A1276" s="1" t="s">
        <v>13393</v>
      </c>
      <c r="B1276" s="1">
        <v>2081457</v>
      </c>
      <c r="C1276" s="1" t="s">
        <v>8597</v>
      </c>
      <c r="D1276" s="1" t="s">
        <v>8598</v>
      </c>
      <c r="E1276" s="1" t="s">
        <v>8599</v>
      </c>
      <c r="F1276" s="2">
        <v>487.5</v>
      </c>
      <c r="G1276" s="1" t="s">
        <v>9</v>
      </c>
      <c r="H1276" s="1" t="s">
        <v>192</v>
      </c>
      <c r="I1276" s="1" t="s">
        <v>193</v>
      </c>
      <c r="J1276" s="1" t="s">
        <v>13394</v>
      </c>
      <c r="K1276" s="1" t="s">
        <v>13395</v>
      </c>
      <c r="M1276">
        <f>VLOOKUP(J1276,银行退!A:F,6,FALSE)</f>
        <v>487.5</v>
      </c>
      <c r="N1276" t="e">
        <f>VLOOKUP(J1276,银行退!A:I,9,FALSE)</f>
        <v>#N/A</v>
      </c>
    </row>
    <row r="1277" spans="1:14" hidden="1">
      <c r="A1277" s="1" t="s">
        <v>13396</v>
      </c>
      <c r="B1277" s="1">
        <v>2081648</v>
      </c>
      <c r="C1277" s="1" t="s">
        <v>8601</v>
      </c>
      <c r="D1277" s="1" t="s">
        <v>8602</v>
      </c>
      <c r="E1277" s="1" t="s">
        <v>8603</v>
      </c>
      <c r="F1277" s="2">
        <v>82.5</v>
      </c>
      <c r="G1277" s="1" t="s">
        <v>9</v>
      </c>
      <c r="H1277" s="1" t="s">
        <v>192</v>
      </c>
      <c r="I1277" s="1" t="s">
        <v>193</v>
      </c>
      <c r="J1277" s="1" t="s">
        <v>13397</v>
      </c>
      <c r="K1277" s="1" t="s">
        <v>13398</v>
      </c>
      <c r="M1277">
        <f>VLOOKUP(J1277,银行退!A:F,6,FALSE)</f>
        <v>82.5</v>
      </c>
      <c r="N1277" t="e">
        <f>VLOOKUP(J1277,银行退!A:I,9,FALSE)</f>
        <v>#N/A</v>
      </c>
    </row>
    <row r="1278" spans="1:14" hidden="1">
      <c r="A1278" s="1" t="s">
        <v>13399</v>
      </c>
      <c r="B1278" s="1">
        <v>2081764</v>
      </c>
      <c r="C1278" s="1" t="s">
        <v>8605</v>
      </c>
      <c r="D1278" s="1" t="s">
        <v>8606</v>
      </c>
      <c r="E1278" s="1" t="s">
        <v>8607</v>
      </c>
      <c r="F1278" s="2">
        <v>1647.76</v>
      </c>
      <c r="G1278" s="1" t="s">
        <v>9</v>
      </c>
      <c r="H1278" s="1" t="s">
        <v>192</v>
      </c>
      <c r="I1278" s="1" t="s">
        <v>193</v>
      </c>
      <c r="J1278" s="1" t="s">
        <v>13400</v>
      </c>
      <c r="K1278" s="1" t="s">
        <v>13401</v>
      </c>
      <c r="M1278">
        <f>VLOOKUP(J1278,银行退!A:F,6,FALSE)</f>
        <v>1647.76</v>
      </c>
      <c r="N1278" t="e">
        <f>VLOOKUP(J1278,银行退!A:I,9,FALSE)</f>
        <v>#N/A</v>
      </c>
    </row>
    <row r="1279" spans="1:14" hidden="1">
      <c r="A1279" s="1" t="s">
        <v>13402</v>
      </c>
      <c r="B1279" s="1">
        <v>2081867</v>
      </c>
      <c r="C1279" s="1" t="s">
        <v>8609</v>
      </c>
      <c r="D1279" s="1" t="s">
        <v>8610</v>
      </c>
      <c r="E1279" s="1" t="s">
        <v>8611</v>
      </c>
      <c r="F1279" s="2">
        <v>374.16</v>
      </c>
      <c r="G1279" s="1" t="s">
        <v>9</v>
      </c>
      <c r="H1279" s="1" t="s">
        <v>192</v>
      </c>
      <c r="I1279" s="1" t="s">
        <v>193</v>
      </c>
      <c r="J1279" s="1" t="s">
        <v>13403</v>
      </c>
      <c r="K1279" s="1" t="s">
        <v>13404</v>
      </c>
      <c r="M1279">
        <f>VLOOKUP(J1279,银行退!A:F,6,FALSE)</f>
        <v>374.16</v>
      </c>
      <c r="N1279" t="e">
        <f>VLOOKUP(J1279,银行退!A:I,9,FALSE)</f>
        <v>#N/A</v>
      </c>
    </row>
    <row r="1280" spans="1:14" hidden="1">
      <c r="A1280" s="1" t="s">
        <v>13405</v>
      </c>
      <c r="B1280" s="1">
        <v>2081965</v>
      </c>
      <c r="C1280" s="1" t="s">
        <v>8613</v>
      </c>
      <c r="D1280" s="1" t="s">
        <v>8614</v>
      </c>
      <c r="E1280" s="1" t="s">
        <v>8615</v>
      </c>
      <c r="F1280" s="2">
        <v>2683.17</v>
      </c>
      <c r="G1280" s="1" t="s">
        <v>9</v>
      </c>
      <c r="H1280" s="1" t="s">
        <v>192</v>
      </c>
      <c r="I1280" s="1" t="s">
        <v>193</v>
      </c>
      <c r="J1280" s="1" t="s">
        <v>13406</v>
      </c>
      <c r="K1280" s="1" t="s">
        <v>13407</v>
      </c>
      <c r="M1280">
        <f>VLOOKUP(J1280,银行退!A:F,6,FALSE)</f>
        <v>2683.17</v>
      </c>
      <c r="N1280" t="e">
        <f>VLOOKUP(J1280,银行退!A:I,9,FALSE)</f>
        <v>#N/A</v>
      </c>
    </row>
    <row r="1281" spans="1:14" hidden="1">
      <c r="A1281" s="1" t="s">
        <v>13408</v>
      </c>
      <c r="B1281" s="1">
        <v>2082396</v>
      </c>
      <c r="C1281" s="1" t="s">
        <v>8617</v>
      </c>
      <c r="D1281" s="1" t="s">
        <v>8618</v>
      </c>
      <c r="E1281" s="1" t="s">
        <v>8619</v>
      </c>
      <c r="F1281" s="2">
        <v>30</v>
      </c>
      <c r="G1281" s="1" t="s">
        <v>9</v>
      </c>
      <c r="H1281" s="1" t="s">
        <v>192</v>
      </c>
      <c r="I1281" s="1" t="s">
        <v>193</v>
      </c>
      <c r="J1281" s="1" t="s">
        <v>13409</v>
      </c>
      <c r="K1281" s="1" t="s">
        <v>13410</v>
      </c>
      <c r="M1281">
        <f>VLOOKUP(J1281,银行退!A:F,6,FALSE)</f>
        <v>30</v>
      </c>
      <c r="N1281" t="e">
        <f>VLOOKUP(J1281,银行退!A:I,9,FALSE)</f>
        <v>#N/A</v>
      </c>
    </row>
    <row r="1282" spans="1:14" hidden="1">
      <c r="A1282" s="1" t="s">
        <v>13411</v>
      </c>
      <c r="B1282" s="1">
        <v>2082585</v>
      </c>
      <c r="C1282" s="1" t="s">
        <v>8621</v>
      </c>
      <c r="D1282" s="1" t="s">
        <v>8622</v>
      </c>
      <c r="E1282" s="1" t="s">
        <v>8623</v>
      </c>
      <c r="F1282" s="2">
        <v>384.92</v>
      </c>
      <c r="G1282" s="1" t="s">
        <v>9</v>
      </c>
      <c r="H1282" s="1" t="s">
        <v>192</v>
      </c>
      <c r="I1282" s="1" t="s">
        <v>193</v>
      </c>
      <c r="J1282" s="1" t="s">
        <v>13412</v>
      </c>
      <c r="K1282" s="1" t="s">
        <v>13413</v>
      </c>
      <c r="M1282">
        <f>VLOOKUP(J1282,银行退!A:F,6,FALSE)</f>
        <v>384.92</v>
      </c>
      <c r="N1282" t="e">
        <f>VLOOKUP(J1282,银行退!A:I,9,FALSE)</f>
        <v>#N/A</v>
      </c>
    </row>
    <row r="1283" spans="1:14" hidden="1">
      <c r="A1283" s="1" t="s">
        <v>13414</v>
      </c>
      <c r="B1283" s="1">
        <v>2082691</v>
      </c>
      <c r="C1283" s="1" t="s">
        <v>8629</v>
      </c>
      <c r="D1283" s="1" t="s">
        <v>8630</v>
      </c>
      <c r="E1283" s="1" t="s">
        <v>8631</v>
      </c>
      <c r="F1283" s="2">
        <v>200</v>
      </c>
      <c r="G1283" s="1" t="s">
        <v>9</v>
      </c>
      <c r="H1283" s="1" t="s">
        <v>192</v>
      </c>
      <c r="I1283" s="1" t="s">
        <v>193</v>
      </c>
      <c r="J1283" s="1" t="s">
        <v>13415</v>
      </c>
      <c r="K1283" s="1" t="s">
        <v>13416</v>
      </c>
      <c r="M1283">
        <f>VLOOKUP(J1283,银行退!A:F,6,FALSE)</f>
        <v>200</v>
      </c>
      <c r="N1283" t="e">
        <f>VLOOKUP(J1283,银行退!A:I,9,FALSE)</f>
        <v>#N/A</v>
      </c>
    </row>
    <row r="1284" spans="1:14" hidden="1">
      <c r="A1284" s="1" t="s">
        <v>13417</v>
      </c>
      <c r="B1284" s="1">
        <v>2082677</v>
      </c>
      <c r="C1284" s="1" t="s">
        <v>8625</v>
      </c>
      <c r="D1284" s="1" t="s">
        <v>8626</v>
      </c>
      <c r="E1284" s="1" t="s">
        <v>8627</v>
      </c>
      <c r="F1284" s="2">
        <v>372.5</v>
      </c>
      <c r="G1284" s="1" t="s">
        <v>9</v>
      </c>
      <c r="H1284" s="1" t="s">
        <v>192</v>
      </c>
      <c r="I1284" s="1" t="s">
        <v>193</v>
      </c>
      <c r="J1284" s="1" t="s">
        <v>13418</v>
      </c>
      <c r="K1284" s="1" t="s">
        <v>13419</v>
      </c>
      <c r="M1284">
        <f>VLOOKUP(J1284,银行退!A:F,6,FALSE)</f>
        <v>372.5</v>
      </c>
      <c r="N1284" t="e">
        <f>VLOOKUP(J1284,银行退!A:I,9,FALSE)</f>
        <v>#N/A</v>
      </c>
    </row>
    <row r="1285" spans="1:14" hidden="1">
      <c r="A1285" s="1" t="s">
        <v>13420</v>
      </c>
      <c r="B1285" s="1">
        <v>2082823</v>
      </c>
      <c r="C1285" s="1" t="s">
        <v>8633</v>
      </c>
      <c r="D1285" s="1" t="s">
        <v>8634</v>
      </c>
      <c r="E1285" s="1" t="s">
        <v>8635</v>
      </c>
      <c r="F1285" s="2">
        <v>504.61</v>
      </c>
      <c r="G1285" s="1" t="s">
        <v>9</v>
      </c>
      <c r="H1285" s="1" t="s">
        <v>192</v>
      </c>
      <c r="I1285" s="1" t="s">
        <v>193</v>
      </c>
      <c r="J1285" s="1" t="s">
        <v>13421</v>
      </c>
      <c r="K1285" s="1" t="s">
        <v>13422</v>
      </c>
      <c r="M1285">
        <f>VLOOKUP(J1285,银行退!A:F,6,FALSE)</f>
        <v>504.61</v>
      </c>
      <c r="N1285" t="e">
        <f>VLOOKUP(J1285,银行退!A:I,9,FALSE)</f>
        <v>#N/A</v>
      </c>
    </row>
    <row r="1286" spans="1:14" hidden="1">
      <c r="A1286" s="1" t="s">
        <v>13423</v>
      </c>
      <c r="B1286" s="1">
        <v>2083015</v>
      </c>
      <c r="C1286" s="1" t="s">
        <v>8637</v>
      </c>
      <c r="D1286" s="1" t="s">
        <v>4796</v>
      </c>
      <c r="E1286" s="1" t="s">
        <v>4797</v>
      </c>
      <c r="F1286" s="2">
        <v>480</v>
      </c>
      <c r="G1286" s="1" t="s">
        <v>9</v>
      </c>
      <c r="H1286" s="1" t="s">
        <v>192</v>
      </c>
      <c r="I1286" s="1" t="s">
        <v>193</v>
      </c>
      <c r="J1286" s="1" t="s">
        <v>13424</v>
      </c>
      <c r="K1286" s="1" t="s">
        <v>7825</v>
      </c>
      <c r="M1286">
        <f>VLOOKUP(J1286,银行退!A:F,6,FALSE)</f>
        <v>480</v>
      </c>
      <c r="N1286" t="e">
        <f>VLOOKUP(J1286,银行退!A:I,9,FALSE)</f>
        <v>#N/A</v>
      </c>
    </row>
    <row r="1287" spans="1:14" hidden="1">
      <c r="A1287" s="1" t="s">
        <v>13425</v>
      </c>
      <c r="B1287" s="1">
        <v>2083082</v>
      </c>
      <c r="C1287" s="1" t="s">
        <v>8639</v>
      </c>
      <c r="D1287" s="1" t="s">
        <v>8640</v>
      </c>
      <c r="E1287" s="1" t="s">
        <v>8641</v>
      </c>
      <c r="F1287" s="2">
        <v>8200</v>
      </c>
      <c r="G1287" s="1" t="s">
        <v>9</v>
      </c>
      <c r="H1287" s="1" t="s">
        <v>192</v>
      </c>
      <c r="I1287" s="1" t="s">
        <v>193</v>
      </c>
      <c r="J1287" s="1" t="s">
        <v>13426</v>
      </c>
      <c r="K1287" s="1" t="s">
        <v>13427</v>
      </c>
      <c r="M1287">
        <f>VLOOKUP(J1287,银行退!A:F,6,FALSE)</f>
        <v>8200</v>
      </c>
      <c r="N1287" t="e">
        <f>VLOOKUP(J1287,银行退!A:I,9,FALSE)</f>
        <v>#N/A</v>
      </c>
    </row>
    <row r="1288" spans="1:14" hidden="1">
      <c r="A1288" s="1" t="s">
        <v>13428</v>
      </c>
      <c r="B1288" s="1">
        <v>2083267</v>
      </c>
      <c r="C1288" s="1" t="s">
        <v>8643</v>
      </c>
      <c r="D1288" s="1" t="s">
        <v>8644</v>
      </c>
      <c r="E1288" s="1" t="s">
        <v>8645</v>
      </c>
      <c r="F1288" s="2">
        <v>1000</v>
      </c>
      <c r="G1288" s="1" t="s">
        <v>9</v>
      </c>
      <c r="H1288" s="1" t="s">
        <v>192</v>
      </c>
      <c r="I1288" s="1" t="s">
        <v>193</v>
      </c>
      <c r="J1288" s="1" t="s">
        <v>13429</v>
      </c>
      <c r="K1288" s="1" t="s">
        <v>13430</v>
      </c>
      <c r="M1288">
        <f>VLOOKUP(J1288,银行退!A:F,6,FALSE)</f>
        <v>1000</v>
      </c>
      <c r="N1288" t="e">
        <f>VLOOKUP(J1288,银行退!A:I,9,FALSE)</f>
        <v>#N/A</v>
      </c>
    </row>
    <row r="1289" spans="1:14" hidden="1">
      <c r="A1289" s="1" t="s">
        <v>13431</v>
      </c>
      <c r="B1289" s="1">
        <v>2083547</v>
      </c>
      <c r="C1289" s="1" t="s">
        <v>8647</v>
      </c>
      <c r="D1289" s="1" t="s">
        <v>8648</v>
      </c>
      <c r="E1289" s="1" t="s">
        <v>8649</v>
      </c>
      <c r="F1289" s="2">
        <v>520</v>
      </c>
      <c r="G1289" s="1" t="s">
        <v>9</v>
      </c>
      <c r="H1289" s="1" t="s">
        <v>192</v>
      </c>
      <c r="I1289" s="1" t="s">
        <v>193</v>
      </c>
      <c r="J1289" s="1" t="s">
        <v>13432</v>
      </c>
      <c r="K1289" s="1" t="s">
        <v>13433</v>
      </c>
      <c r="M1289">
        <f>VLOOKUP(J1289,银行退!A:F,6,FALSE)</f>
        <v>520</v>
      </c>
      <c r="N1289" t="e">
        <f>VLOOKUP(J1289,银行退!A:I,9,FALSE)</f>
        <v>#N/A</v>
      </c>
    </row>
    <row r="1290" spans="1:14" hidden="1">
      <c r="A1290" s="1" t="s">
        <v>13434</v>
      </c>
      <c r="B1290" s="1">
        <v>2083674</v>
      </c>
      <c r="C1290" s="1" t="s">
        <v>8651</v>
      </c>
      <c r="D1290" s="1" t="s">
        <v>8652</v>
      </c>
      <c r="E1290" s="1" t="s">
        <v>8653</v>
      </c>
      <c r="F1290" s="2">
        <v>2000</v>
      </c>
      <c r="G1290" s="1" t="s">
        <v>9</v>
      </c>
      <c r="H1290" s="1" t="s">
        <v>192</v>
      </c>
      <c r="I1290" s="1" t="s">
        <v>193</v>
      </c>
      <c r="J1290" s="1" t="s">
        <v>13435</v>
      </c>
      <c r="K1290" s="1" t="s">
        <v>13436</v>
      </c>
      <c r="M1290">
        <f>VLOOKUP(J1290,银行退!A:F,6,FALSE)</f>
        <v>2000</v>
      </c>
      <c r="N1290" t="e">
        <f>VLOOKUP(J1290,银行退!A:I,9,FALSE)</f>
        <v>#N/A</v>
      </c>
    </row>
    <row r="1291" spans="1:14" hidden="1">
      <c r="A1291" s="1" t="s">
        <v>13437</v>
      </c>
      <c r="B1291" s="1">
        <v>2083699</v>
      </c>
      <c r="C1291" s="1" t="s">
        <v>8655</v>
      </c>
      <c r="D1291" s="1" t="s">
        <v>8656</v>
      </c>
      <c r="E1291" s="1" t="s">
        <v>8657</v>
      </c>
      <c r="F1291" s="2">
        <v>489.5</v>
      </c>
      <c r="G1291" s="1" t="s">
        <v>9</v>
      </c>
      <c r="H1291" s="1" t="s">
        <v>192</v>
      </c>
      <c r="I1291" s="1" t="s">
        <v>193</v>
      </c>
      <c r="J1291" s="1" t="s">
        <v>13438</v>
      </c>
      <c r="K1291" s="1" t="s">
        <v>13293</v>
      </c>
      <c r="M1291">
        <f>VLOOKUP(J1291,银行退!A:F,6,FALSE)</f>
        <v>489.5</v>
      </c>
      <c r="N1291" t="e">
        <f>VLOOKUP(J1291,银行退!A:I,9,FALSE)</f>
        <v>#N/A</v>
      </c>
    </row>
    <row r="1292" spans="1:14" hidden="1">
      <c r="A1292" s="1" t="s">
        <v>13439</v>
      </c>
      <c r="B1292" s="1">
        <v>2083743</v>
      </c>
      <c r="C1292" s="1" t="s">
        <v>8659</v>
      </c>
      <c r="D1292" s="1" t="s">
        <v>8660</v>
      </c>
      <c r="E1292" s="1" t="s">
        <v>8661</v>
      </c>
      <c r="F1292" s="2">
        <v>173.5</v>
      </c>
      <c r="G1292" s="1" t="s">
        <v>9</v>
      </c>
      <c r="H1292" s="1" t="s">
        <v>192</v>
      </c>
      <c r="I1292" s="1" t="s">
        <v>193</v>
      </c>
      <c r="J1292" s="1" t="s">
        <v>13440</v>
      </c>
      <c r="K1292" s="1" t="s">
        <v>13441</v>
      </c>
      <c r="M1292">
        <f>VLOOKUP(J1292,银行退!A:F,6,FALSE)</f>
        <v>173.5</v>
      </c>
      <c r="N1292" t="e">
        <f>VLOOKUP(J1292,银行退!A:I,9,FALSE)</f>
        <v>#N/A</v>
      </c>
    </row>
    <row r="1293" spans="1:14" hidden="1">
      <c r="A1293" s="1" t="s">
        <v>13442</v>
      </c>
      <c r="B1293" s="1">
        <v>2084232</v>
      </c>
      <c r="C1293" s="1" t="s">
        <v>8663</v>
      </c>
      <c r="D1293" s="1" t="s">
        <v>8664</v>
      </c>
      <c r="E1293" s="1" t="s">
        <v>8665</v>
      </c>
      <c r="F1293" s="2">
        <v>200</v>
      </c>
      <c r="G1293" s="1" t="s">
        <v>9</v>
      </c>
      <c r="H1293" s="1" t="s">
        <v>192</v>
      </c>
      <c r="I1293" s="1" t="s">
        <v>193</v>
      </c>
      <c r="J1293" s="1" t="s">
        <v>13443</v>
      </c>
      <c r="K1293" s="1" t="s">
        <v>13444</v>
      </c>
      <c r="M1293">
        <f>VLOOKUP(J1293,银行退!A:F,6,FALSE)</f>
        <v>200</v>
      </c>
      <c r="N1293" t="e">
        <f>VLOOKUP(J1293,银行退!A:I,9,FALSE)</f>
        <v>#N/A</v>
      </c>
    </row>
    <row r="1294" spans="1:14" hidden="1">
      <c r="A1294" s="1" t="s">
        <v>13445</v>
      </c>
      <c r="B1294" s="1">
        <v>2084264</v>
      </c>
      <c r="C1294" s="1" t="s">
        <v>8670</v>
      </c>
      <c r="D1294" s="1" t="s">
        <v>8671</v>
      </c>
      <c r="E1294" s="1" t="s">
        <v>8672</v>
      </c>
      <c r="F1294" s="2">
        <v>500</v>
      </c>
      <c r="G1294" s="1" t="s">
        <v>9</v>
      </c>
      <c r="H1294" s="1" t="s">
        <v>192</v>
      </c>
      <c r="I1294" s="1" t="s">
        <v>193</v>
      </c>
      <c r="J1294" s="1" t="s">
        <v>13446</v>
      </c>
      <c r="K1294" s="1" t="s">
        <v>13447</v>
      </c>
      <c r="M1294">
        <f>VLOOKUP(J1294,银行退!A:F,6,FALSE)</f>
        <v>500</v>
      </c>
      <c r="N1294" t="e">
        <f>VLOOKUP(J1294,银行退!A:I,9,FALSE)</f>
        <v>#N/A</v>
      </c>
    </row>
    <row r="1295" spans="1:14" hidden="1">
      <c r="A1295" s="1" t="s">
        <v>13448</v>
      </c>
      <c r="B1295" s="1">
        <v>2084255</v>
      </c>
      <c r="C1295" s="1" t="s">
        <v>8667</v>
      </c>
      <c r="D1295" s="1" t="s">
        <v>8668</v>
      </c>
      <c r="E1295" s="1" t="s">
        <v>50</v>
      </c>
      <c r="F1295" s="2">
        <v>278.48</v>
      </c>
      <c r="G1295" s="1" t="s">
        <v>9</v>
      </c>
      <c r="H1295" s="1" t="s">
        <v>192</v>
      </c>
      <c r="I1295" s="1" t="s">
        <v>193</v>
      </c>
      <c r="J1295" s="1" t="s">
        <v>13449</v>
      </c>
      <c r="K1295" s="1" t="s">
        <v>13450</v>
      </c>
      <c r="M1295">
        <f>VLOOKUP(J1295,银行退!A:F,6,FALSE)</f>
        <v>278.48</v>
      </c>
      <c r="N1295" t="e">
        <f>VLOOKUP(J1295,银行退!A:I,9,FALSE)</f>
        <v>#N/A</v>
      </c>
    </row>
    <row r="1296" spans="1:14" hidden="1">
      <c r="A1296" s="1" t="s">
        <v>13451</v>
      </c>
      <c r="B1296" s="1">
        <v>2084401</v>
      </c>
      <c r="C1296" s="1" t="s">
        <v>8674</v>
      </c>
      <c r="D1296" s="1" t="s">
        <v>8675</v>
      </c>
      <c r="E1296" s="1" t="s">
        <v>8676</v>
      </c>
      <c r="F1296" s="2">
        <v>4249.08</v>
      </c>
      <c r="G1296" s="1" t="s">
        <v>9</v>
      </c>
      <c r="H1296" s="1" t="s">
        <v>192</v>
      </c>
      <c r="I1296" s="1" t="s">
        <v>193</v>
      </c>
      <c r="J1296" s="1" t="s">
        <v>13452</v>
      </c>
      <c r="K1296" s="1" t="s">
        <v>13453</v>
      </c>
      <c r="M1296">
        <f>VLOOKUP(J1296,银行退!A:F,6,FALSE)</f>
        <v>4249.08</v>
      </c>
      <c r="N1296" t="e">
        <f>VLOOKUP(J1296,银行退!A:I,9,FALSE)</f>
        <v>#N/A</v>
      </c>
    </row>
    <row r="1297" spans="1:14" hidden="1">
      <c r="A1297" s="1" t="s">
        <v>13454</v>
      </c>
      <c r="B1297" s="1">
        <v>2084451</v>
      </c>
      <c r="C1297" s="1" t="s">
        <v>13455</v>
      </c>
      <c r="D1297" s="1" t="s">
        <v>8678</v>
      </c>
      <c r="E1297" s="1" t="s">
        <v>8679</v>
      </c>
      <c r="F1297" s="2">
        <v>470</v>
      </c>
      <c r="G1297" s="1" t="s">
        <v>9</v>
      </c>
      <c r="H1297" s="1" t="s">
        <v>194</v>
      </c>
      <c r="I1297" s="1" t="s">
        <v>194</v>
      </c>
      <c r="J1297" s="1" t="s">
        <v>13456</v>
      </c>
      <c r="K1297" s="1" t="s">
        <v>13457</v>
      </c>
      <c r="M1297">
        <f>VLOOKUP(J1297,银行退!A:F,6,FALSE)</f>
        <v>470</v>
      </c>
      <c r="N1297" t="str">
        <f>VLOOKUP(J1297,银行退!A:I,9,FALSE)</f>
        <v>2017-09-18</v>
      </c>
    </row>
    <row r="1298" spans="1:14" hidden="1">
      <c r="A1298" s="1" t="s">
        <v>13458</v>
      </c>
      <c r="B1298" s="1">
        <v>2084575</v>
      </c>
      <c r="C1298" s="1" t="s">
        <v>8681</v>
      </c>
      <c r="D1298" s="1" t="s">
        <v>8652</v>
      </c>
      <c r="E1298" s="1" t="s">
        <v>8653</v>
      </c>
      <c r="F1298" s="2">
        <v>123</v>
      </c>
      <c r="G1298" s="1" t="s">
        <v>9</v>
      </c>
      <c r="H1298" s="1" t="s">
        <v>192</v>
      </c>
      <c r="I1298" s="1" t="s">
        <v>193</v>
      </c>
      <c r="J1298" s="1" t="s">
        <v>13459</v>
      </c>
      <c r="K1298" s="1" t="s">
        <v>13460</v>
      </c>
      <c r="M1298">
        <f>VLOOKUP(J1298,银行退!A:F,6,FALSE)</f>
        <v>123</v>
      </c>
      <c r="N1298" t="e">
        <f>VLOOKUP(J1298,银行退!A:I,9,FALSE)</f>
        <v>#N/A</v>
      </c>
    </row>
    <row r="1299" spans="1:14" hidden="1">
      <c r="A1299" s="1" t="s">
        <v>13461</v>
      </c>
      <c r="B1299" s="1">
        <v>2084657</v>
      </c>
      <c r="C1299" s="1" t="s">
        <v>13462</v>
      </c>
      <c r="D1299" s="1" t="s">
        <v>8683</v>
      </c>
      <c r="E1299" s="1" t="s">
        <v>8684</v>
      </c>
      <c r="F1299" s="2">
        <v>39</v>
      </c>
      <c r="G1299" s="1" t="s">
        <v>9</v>
      </c>
      <c r="H1299" s="1" t="s">
        <v>194</v>
      </c>
      <c r="I1299" s="1" t="s">
        <v>194</v>
      </c>
      <c r="J1299" s="1" t="s">
        <v>13463</v>
      </c>
      <c r="K1299" s="1" t="s">
        <v>13464</v>
      </c>
      <c r="M1299">
        <f>VLOOKUP(J1299,银行退!A:F,6,FALSE)</f>
        <v>39</v>
      </c>
      <c r="N1299" t="str">
        <f>VLOOKUP(J1299,银行退!A:I,9,FALSE)</f>
        <v>2017-09-18</v>
      </c>
    </row>
    <row r="1300" spans="1:14" hidden="1">
      <c r="A1300" s="1" t="s">
        <v>13465</v>
      </c>
      <c r="B1300" s="1">
        <v>2084774</v>
      </c>
      <c r="C1300" s="1" t="s">
        <v>8686</v>
      </c>
      <c r="D1300" s="1" t="s">
        <v>8687</v>
      </c>
      <c r="E1300" s="1" t="s">
        <v>8688</v>
      </c>
      <c r="F1300" s="2">
        <v>9996</v>
      </c>
      <c r="G1300" s="1" t="s">
        <v>9</v>
      </c>
      <c r="H1300" s="1" t="s">
        <v>192</v>
      </c>
      <c r="I1300" s="1" t="s">
        <v>193</v>
      </c>
      <c r="J1300" s="1" t="s">
        <v>13466</v>
      </c>
      <c r="K1300" s="1" t="s">
        <v>13467</v>
      </c>
      <c r="M1300">
        <f>VLOOKUP(J1300,银行退!A:F,6,FALSE)</f>
        <v>9996</v>
      </c>
      <c r="N1300" t="e">
        <f>VLOOKUP(J1300,银行退!A:I,9,FALSE)</f>
        <v>#N/A</v>
      </c>
    </row>
    <row r="1301" spans="1:14" hidden="1">
      <c r="A1301" s="1" t="s">
        <v>13468</v>
      </c>
      <c r="B1301" s="1">
        <v>2084786</v>
      </c>
      <c r="C1301" s="1" t="s">
        <v>8690</v>
      </c>
      <c r="D1301" s="1" t="s">
        <v>8691</v>
      </c>
      <c r="E1301" s="1" t="s">
        <v>8692</v>
      </c>
      <c r="F1301" s="2">
        <v>62</v>
      </c>
      <c r="G1301" s="1" t="s">
        <v>9</v>
      </c>
      <c r="H1301" s="1" t="s">
        <v>192</v>
      </c>
      <c r="I1301" s="1" t="s">
        <v>193</v>
      </c>
      <c r="J1301" s="1" t="s">
        <v>13469</v>
      </c>
      <c r="K1301" s="1" t="s">
        <v>13470</v>
      </c>
      <c r="M1301">
        <f>VLOOKUP(J1301,银行退!A:F,6,FALSE)</f>
        <v>62</v>
      </c>
      <c r="N1301" t="e">
        <f>VLOOKUP(J1301,银行退!A:I,9,FALSE)</f>
        <v>#N/A</v>
      </c>
    </row>
    <row r="1302" spans="1:14" hidden="1">
      <c r="A1302" s="1" t="s">
        <v>13471</v>
      </c>
      <c r="B1302" s="1">
        <v>2084812</v>
      </c>
      <c r="C1302" s="1" t="s">
        <v>8694</v>
      </c>
      <c r="D1302" s="1" t="s">
        <v>8695</v>
      </c>
      <c r="E1302" s="1" t="s">
        <v>8696</v>
      </c>
      <c r="F1302" s="2">
        <v>4347.7700000000004</v>
      </c>
      <c r="G1302" s="1" t="s">
        <v>9</v>
      </c>
      <c r="H1302" s="1" t="s">
        <v>192</v>
      </c>
      <c r="I1302" s="1" t="s">
        <v>193</v>
      </c>
      <c r="J1302" s="1" t="s">
        <v>13472</v>
      </c>
      <c r="K1302" s="1" t="s">
        <v>13473</v>
      </c>
      <c r="M1302">
        <f>VLOOKUP(J1302,银行退!A:F,6,FALSE)</f>
        <v>4347.7700000000004</v>
      </c>
      <c r="N1302" t="e">
        <f>VLOOKUP(J1302,银行退!A:I,9,FALSE)</f>
        <v>#N/A</v>
      </c>
    </row>
    <row r="1303" spans="1:14" hidden="1">
      <c r="A1303" s="1" t="s">
        <v>13474</v>
      </c>
      <c r="B1303" s="1">
        <v>2084931</v>
      </c>
      <c r="C1303" s="1" t="s">
        <v>8698</v>
      </c>
      <c r="D1303" s="1" t="s">
        <v>8699</v>
      </c>
      <c r="E1303" s="1" t="s">
        <v>8700</v>
      </c>
      <c r="F1303" s="2">
        <v>909.5</v>
      </c>
      <c r="G1303" s="1" t="s">
        <v>9</v>
      </c>
      <c r="H1303" s="1" t="s">
        <v>192</v>
      </c>
      <c r="I1303" s="1" t="s">
        <v>193</v>
      </c>
      <c r="J1303" s="1" t="s">
        <v>13475</v>
      </c>
      <c r="K1303" s="1" t="s">
        <v>13476</v>
      </c>
      <c r="M1303">
        <f>VLOOKUP(J1303,银行退!A:F,6,FALSE)</f>
        <v>909.5</v>
      </c>
      <c r="N1303" t="e">
        <f>VLOOKUP(J1303,银行退!A:I,9,FALSE)</f>
        <v>#N/A</v>
      </c>
    </row>
    <row r="1304" spans="1:14" hidden="1">
      <c r="A1304" s="1" t="s">
        <v>13477</v>
      </c>
      <c r="B1304" s="1">
        <v>2085464</v>
      </c>
      <c r="C1304" s="1" t="s">
        <v>8702</v>
      </c>
      <c r="D1304" s="1" t="s">
        <v>8703</v>
      </c>
      <c r="E1304" s="1" t="s">
        <v>8704</v>
      </c>
      <c r="F1304" s="2">
        <v>70</v>
      </c>
      <c r="G1304" s="1" t="s">
        <v>9</v>
      </c>
      <c r="H1304" s="1" t="s">
        <v>192</v>
      </c>
      <c r="I1304" s="1" t="s">
        <v>193</v>
      </c>
      <c r="J1304" s="1" t="s">
        <v>13478</v>
      </c>
      <c r="K1304" s="1" t="s">
        <v>13479</v>
      </c>
      <c r="M1304">
        <f>VLOOKUP(J1304,银行退!A:F,6,FALSE)</f>
        <v>70</v>
      </c>
      <c r="N1304" t="e">
        <f>VLOOKUP(J1304,银行退!A:I,9,FALSE)</f>
        <v>#N/A</v>
      </c>
    </row>
    <row r="1305" spans="1:14" hidden="1">
      <c r="A1305" s="1" t="s">
        <v>13480</v>
      </c>
      <c r="B1305" s="1">
        <v>2085476</v>
      </c>
      <c r="C1305" s="1" t="s">
        <v>8706</v>
      </c>
      <c r="D1305" s="1" t="s">
        <v>8707</v>
      </c>
      <c r="E1305" s="1" t="s">
        <v>8708</v>
      </c>
      <c r="F1305" s="2">
        <v>277</v>
      </c>
      <c r="G1305" s="1" t="s">
        <v>9</v>
      </c>
      <c r="H1305" s="1" t="s">
        <v>192</v>
      </c>
      <c r="I1305" s="1" t="s">
        <v>193</v>
      </c>
      <c r="J1305" s="1" t="s">
        <v>13481</v>
      </c>
      <c r="K1305" s="1" t="s">
        <v>13482</v>
      </c>
      <c r="M1305">
        <f>VLOOKUP(J1305,银行退!A:F,6,FALSE)</f>
        <v>277</v>
      </c>
      <c r="N1305" t="e">
        <f>VLOOKUP(J1305,银行退!A:I,9,FALSE)</f>
        <v>#N/A</v>
      </c>
    </row>
    <row r="1306" spans="1:14" hidden="1">
      <c r="A1306" s="1" t="s">
        <v>13483</v>
      </c>
      <c r="B1306" s="1">
        <v>2085486</v>
      </c>
      <c r="C1306" s="1" t="s">
        <v>8710</v>
      </c>
      <c r="D1306" s="1" t="s">
        <v>8711</v>
      </c>
      <c r="E1306" s="1" t="s">
        <v>8712</v>
      </c>
      <c r="F1306" s="2">
        <v>110</v>
      </c>
      <c r="G1306" s="1" t="s">
        <v>9</v>
      </c>
      <c r="H1306" s="1" t="s">
        <v>192</v>
      </c>
      <c r="I1306" s="1" t="s">
        <v>193</v>
      </c>
      <c r="J1306" s="1" t="s">
        <v>13484</v>
      </c>
      <c r="K1306" s="1" t="s">
        <v>13485</v>
      </c>
      <c r="M1306">
        <f>VLOOKUP(J1306,银行退!A:F,6,FALSE)</f>
        <v>110</v>
      </c>
      <c r="N1306" t="e">
        <f>VLOOKUP(J1306,银行退!A:I,9,FALSE)</f>
        <v>#N/A</v>
      </c>
    </row>
    <row r="1307" spans="1:14" hidden="1">
      <c r="A1307" s="1" t="s">
        <v>13486</v>
      </c>
      <c r="B1307" s="1">
        <v>2085503</v>
      </c>
      <c r="C1307" s="1" t="s">
        <v>8714</v>
      </c>
      <c r="D1307" s="1" t="s">
        <v>8715</v>
      </c>
      <c r="E1307" s="1" t="s">
        <v>8716</v>
      </c>
      <c r="F1307" s="2">
        <v>7100</v>
      </c>
      <c r="G1307" s="1" t="s">
        <v>9</v>
      </c>
      <c r="H1307" s="1" t="s">
        <v>192</v>
      </c>
      <c r="I1307" s="1" t="s">
        <v>193</v>
      </c>
      <c r="J1307" s="1" t="s">
        <v>13487</v>
      </c>
      <c r="K1307" s="1" t="s">
        <v>13488</v>
      </c>
      <c r="M1307">
        <f>VLOOKUP(J1307,银行退!A:F,6,FALSE)</f>
        <v>7100</v>
      </c>
      <c r="N1307" t="e">
        <f>VLOOKUP(J1307,银行退!A:I,9,FALSE)</f>
        <v>#N/A</v>
      </c>
    </row>
    <row r="1308" spans="1:14" hidden="1">
      <c r="A1308" s="1" t="s">
        <v>13489</v>
      </c>
      <c r="B1308" s="1">
        <v>2085774</v>
      </c>
      <c r="C1308" s="1" t="s">
        <v>8718</v>
      </c>
      <c r="D1308" s="1" t="s">
        <v>8719</v>
      </c>
      <c r="E1308" s="1" t="s">
        <v>8720</v>
      </c>
      <c r="F1308" s="2">
        <v>700</v>
      </c>
      <c r="G1308" s="1" t="s">
        <v>9</v>
      </c>
      <c r="H1308" s="1" t="s">
        <v>192</v>
      </c>
      <c r="I1308" s="1" t="s">
        <v>193</v>
      </c>
      <c r="J1308" s="1" t="s">
        <v>13490</v>
      </c>
      <c r="K1308" s="1" t="s">
        <v>13491</v>
      </c>
      <c r="M1308">
        <f>VLOOKUP(J1308,银行退!A:F,6,FALSE)</f>
        <v>700</v>
      </c>
      <c r="N1308" t="e">
        <f>VLOOKUP(J1308,银行退!A:I,9,FALSE)</f>
        <v>#N/A</v>
      </c>
    </row>
    <row r="1309" spans="1:14" hidden="1">
      <c r="A1309" s="1" t="s">
        <v>13492</v>
      </c>
      <c r="B1309" s="1">
        <v>2085942</v>
      </c>
      <c r="C1309" s="1" t="s">
        <v>8722</v>
      </c>
      <c r="D1309" s="1" t="s">
        <v>8723</v>
      </c>
      <c r="E1309" s="1" t="s">
        <v>8724</v>
      </c>
      <c r="F1309" s="2">
        <v>5</v>
      </c>
      <c r="G1309" s="1" t="s">
        <v>9</v>
      </c>
      <c r="H1309" s="1" t="s">
        <v>192</v>
      </c>
      <c r="I1309" s="1" t="s">
        <v>193</v>
      </c>
      <c r="J1309" s="1" t="s">
        <v>13493</v>
      </c>
      <c r="K1309" s="1" t="s">
        <v>13494</v>
      </c>
      <c r="M1309">
        <f>VLOOKUP(J1309,银行退!A:F,6,FALSE)</f>
        <v>5</v>
      </c>
      <c r="N1309" t="e">
        <f>VLOOKUP(J1309,银行退!A:I,9,FALSE)</f>
        <v>#N/A</v>
      </c>
    </row>
    <row r="1310" spans="1:14" hidden="1">
      <c r="A1310" s="1" t="s">
        <v>13495</v>
      </c>
      <c r="B1310" s="1">
        <v>2085964</v>
      </c>
      <c r="C1310" s="1" t="s">
        <v>8726</v>
      </c>
      <c r="D1310" s="1" t="s">
        <v>8727</v>
      </c>
      <c r="E1310" s="1" t="s">
        <v>8728</v>
      </c>
      <c r="F1310" s="2">
        <v>400</v>
      </c>
      <c r="G1310" s="1" t="s">
        <v>9</v>
      </c>
      <c r="H1310" s="1" t="s">
        <v>192</v>
      </c>
      <c r="I1310" s="1" t="s">
        <v>193</v>
      </c>
      <c r="J1310" s="1" t="s">
        <v>13496</v>
      </c>
      <c r="K1310" s="1" t="s">
        <v>13497</v>
      </c>
      <c r="M1310">
        <f>VLOOKUP(J1310,银行退!A:F,6,FALSE)</f>
        <v>400</v>
      </c>
      <c r="N1310" t="e">
        <f>VLOOKUP(J1310,银行退!A:I,9,FALSE)</f>
        <v>#N/A</v>
      </c>
    </row>
    <row r="1311" spans="1:14" hidden="1">
      <c r="A1311" s="1" t="s">
        <v>13498</v>
      </c>
      <c r="B1311" s="1">
        <v>2086069</v>
      </c>
      <c r="C1311" s="1" t="s">
        <v>8730</v>
      </c>
      <c r="D1311" s="1" t="s">
        <v>8731</v>
      </c>
      <c r="E1311" s="1" t="s">
        <v>8732</v>
      </c>
      <c r="F1311" s="2">
        <v>1335.5</v>
      </c>
      <c r="G1311" s="1" t="s">
        <v>9</v>
      </c>
      <c r="H1311" s="1" t="s">
        <v>192</v>
      </c>
      <c r="I1311" s="1" t="s">
        <v>193</v>
      </c>
      <c r="J1311" s="1" t="s">
        <v>13499</v>
      </c>
      <c r="K1311" s="1" t="s">
        <v>13500</v>
      </c>
      <c r="M1311">
        <f>VLOOKUP(J1311,银行退!A:F,6,FALSE)</f>
        <v>1335.5</v>
      </c>
      <c r="N1311" t="e">
        <f>VLOOKUP(J1311,银行退!A:I,9,FALSE)</f>
        <v>#N/A</v>
      </c>
    </row>
    <row r="1312" spans="1:14" hidden="1">
      <c r="A1312" s="1" t="s">
        <v>13501</v>
      </c>
      <c r="B1312" s="1">
        <v>2087039</v>
      </c>
      <c r="C1312" s="1" t="s">
        <v>8734</v>
      </c>
      <c r="D1312" s="1" t="s">
        <v>8735</v>
      </c>
      <c r="E1312" s="1" t="s">
        <v>8736</v>
      </c>
      <c r="F1312" s="2">
        <v>2250</v>
      </c>
      <c r="G1312" s="1" t="s">
        <v>9</v>
      </c>
      <c r="H1312" s="1" t="s">
        <v>192</v>
      </c>
      <c r="I1312" s="1" t="s">
        <v>193</v>
      </c>
      <c r="J1312" s="1" t="s">
        <v>13502</v>
      </c>
      <c r="K1312" s="1" t="s">
        <v>13503</v>
      </c>
      <c r="M1312">
        <f>VLOOKUP(J1312,银行退!A:F,6,FALSE)</f>
        <v>2250</v>
      </c>
      <c r="N1312" t="e">
        <f>VLOOKUP(J1312,银行退!A:I,9,FALSE)</f>
        <v>#N/A</v>
      </c>
    </row>
    <row r="1313" spans="1:14" hidden="1">
      <c r="A1313" s="1" t="s">
        <v>13504</v>
      </c>
      <c r="B1313" s="1">
        <v>2089528</v>
      </c>
      <c r="C1313" s="1" t="s">
        <v>8738</v>
      </c>
      <c r="D1313" s="1" t="s">
        <v>8739</v>
      </c>
      <c r="E1313" s="1" t="s">
        <v>8740</v>
      </c>
      <c r="F1313" s="2">
        <v>92.5</v>
      </c>
      <c r="G1313" s="1" t="s">
        <v>9</v>
      </c>
      <c r="H1313" s="1" t="s">
        <v>192</v>
      </c>
      <c r="I1313" s="1" t="s">
        <v>193</v>
      </c>
      <c r="J1313" s="1" t="s">
        <v>13505</v>
      </c>
      <c r="K1313" s="1" t="s">
        <v>13506</v>
      </c>
      <c r="M1313">
        <f>VLOOKUP(J1313,银行退!A:F,6,FALSE)</f>
        <v>92.5</v>
      </c>
      <c r="N1313" t="e">
        <f>VLOOKUP(J1313,银行退!A:I,9,FALSE)</f>
        <v>#N/A</v>
      </c>
    </row>
    <row r="1314" spans="1:14" hidden="1">
      <c r="A1314" s="1" t="s">
        <v>13507</v>
      </c>
      <c r="B1314" s="1">
        <v>2090584</v>
      </c>
      <c r="C1314" s="1" t="s">
        <v>13508</v>
      </c>
      <c r="D1314" s="1" t="s">
        <v>8742</v>
      </c>
      <c r="E1314" s="1" t="s">
        <v>8743</v>
      </c>
      <c r="F1314" s="2">
        <v>1584</v>
      </c>
      <c r="G1314" s="1" t="s">
        <v>9</v>
      </c>
      <c r="H1314" s="1" t="s">
        <v>194</v>
      </c>
      <c r="I1314" s="1" t="s">
        <v>194</v>
      </c>
      <c r="J1314" s="1" t="s">
        <v>13509</v>
      </c>
      <c r="K1314" s="1" t="s">
        <v>13510</v>
      </c>
      <c r="M1314">
        <f>VLOOKUP(J1314,银行退!A:F,6,FALSE)</f>
        <v>1584</v>
      </c>
      <c r="N1314" t="str">
        <f>VLOOKUP(J1314,银行退!A:I,9,FALSE)</f>
        <v>2017-09-19</v>
      </c>
    </row>
    <row r="1315" spans="1:14" hidden="1">
      <c r="A1315" s="1" t="s">
        <v>13511</v>
      </c>
      <c r="B1315" s="1">
        <v>2091722</v>
      </c>
      <c r="C1315" s="1" t="s">
        <v>8745</v>
      </c>
      <c r="D1315" s="1" t="s">
        <v>8746</v>
      </c>
      <c r="E1315" s="1" t="s">
        <v>8280</v>
      </c>
      <c r="F1315" s="2">
        <v>2000</v>
      </c>
      <c r="G1315" s="1" t="s">
        <v>9</v>
      </c>
      <c r="H1315" s="1" t="s">
        <v>192</v>
      </c>
      <c r="I1315" s="1" t="s">
        <v>193</v>
      </c>
      <c r="J1315" s="1" t="s">
        <v>13512</v>
      </c>
      <c r="K1315" s="1" t="s">
        <v>13513</v>
      </c>
      <c r="M1315">
        <f>VLOOKUP(J1315,银行退!A:F,6,FALSE)</f>
        <v>2000</v>
      </c>
      <c r="N1315" t="e">
        <f>VLOOKUP(J1315,银行退!A:I,9,FALSE)</f>
        <v>#N/A</v>
      </c>
    </row>
    <row r="1316" spans="1:14" hidden="1">
      <c r="A1316" s="1" t="s">
        <v>13514</v>
      </c>
      <c r="B1316" s="1">
        <v>2092767</v>
      </c>
      <c r="C1316" s="1" t="s">
        <v>8748</v>
      </c>
      <c r="D1316" s="1" t="s">
        <v>8749</v>
      </c>
      <c r="E1316" s="1" t="s">
        <v>3369</v>
      </c>
      <c r="F1316" s="2">
        <v>400</v>
      </c>
      <c r="G1316" s="1" t="s">
        <v>9</v>
      </c>
      <c r="H1316" s="1" t="s">
        <v>192</v>
      </c>
      <c r="I1316" s="1" t="s">
        <v>193</v>
      </c>
      <c r="J1316" s="1" t="s">
        <v>13515</v>
      </c>
      <c r="K1316" s="1" t="s">
        <v>13516</v>
      </c>
      <c r="M1316">
        <f>VLOOKUP(J1316,银行退!A:F,6,FALSE)</f>
        <v>400</v>
      </c>
      <c r="N1316" t="e">
        <f>VLOOKUP(J1316,银行退!A:I,9,FALSE)</f>
        <v>#N/A</v>
      </c>
    </row>
    <row r="1317" spans="1:14" hidden="1">
      <c r="A1317" s="1" t="s">
        <v>13517</v>
      </c>
      <c r="B1317" s="1">
        <v>2093950</v>
      </c>
      <c r="C1317" s="1" t="s">
        <v>8751</v>
      </c>
      <c r="D1317" s="1" t="s">
        <v>8749</v>
      </c>
      <c r="E1317" s="1" t="s">
        <v>3369</v>
      </c>
      <c r="F1317" s="2">
        <v>100</v>
      </c>
      <c r="G1317" s="1" t="s">
        <v>9</v>
      </c>
      <c r="H1317" s="1" t="s">
        <v>192</v>
      </c>
      <c r="I1317" s="1" t="s">
        <v>193</v>
      </c>
      <c r="J1317" s="1" t="s">
        <v>13518</v>
      </c>
      <c r="K1317" s="1" t="s">
        <v>13516</v>
      </c>
      <c r="M1317">
        <f>VLOOKUP(J1317,银行退!A:F,6,FALSE)</f>
        <v>100</v>
      </c>
      <c r="N1317" t="e">
        <f>VLOOKUP(J1317,银行退!A:I,9,FALSE)</f>
        <v>#N/A</v>
      </c>
    </row>
    <row r="1318" spans="1:14" hidden="1">
      <c r="A1318" s="1" t="s">
        <v>13519</v>
      </c>
      <c r="B1318" s="1">
        <v>2094132</v>
      </c>
      <c r="C1318" s="1" t="s">
        <v>8753</v>
      </c>
      <c r="D1318" s="1" t="s">
        <v>8754</v>
      </c>
      <c r="E1318" s="1" t="s">
        <v>8755</v>
      </c>
      <c r="F1318" s="2">
        <v>193.96</v>
      </c>
      <c r="G1318" s="1" t="s">
        <v>9</v>
      </c>
      <c r="H1318" s="1" t="s">
        <v>192</v>
      </c>
      <c r="I1318" s="1" t="s">
        <v>193</v>
      </c>
      <c r="J1318" s="1" t="s">
        <v>13520</v>
      </c>
      <c r="K1318" s="1" t="s">
        <v>13521</v>
      </c>
      <c r="M1318">
        <f>VLOOKUP(J1318,银行退!A:F,6,FALSE)</f>
        <v>193.96</v>
      </c>
      <c r="N1318" t="e">
        <f>VLOOKUP(J1318,银行退!A:I,9,FALSE)</f>
        <v>#N/A</v>
      </c>
    </row>
    <row r="1319" spans="1:14" hidden="1">
      <c r="A1319" s="1" t="s">
        <v>13522</v>
      </c>
      <c r="B1319" s="1">
        <v>2094447</v>
      </c>
      <c r="C1319" s="1" t="s">
        <v>8757</v>
      </c>
      <c r="D1319" s="1" t="s">
        <v>8758</v>
      </c>
      <c r="E1319" s="1" t="s">
        <v>8759</v>
      </c>
      <c r="F1319" s="2">
        <v>3005.38</v>
      </c>
      <c r="G1319" s="1" t="s">
        <v>9</v>
      </c>
      <c r="H1319" s="1" t="s">
        <v>192</v>
      </c>
      <c r="I1319" s="1" t="s">
        <v>193</v>
      </c>
      <c r="J1319" s="1" t="s">
        <v>13523</v>
      </c>
      <c r="K1319" s="1" t="s">
        <v>13524</v>
      </c>
      <c r="M1319">
        <f>VLOOKUP(J1319,银行退!A:F,6,FALSE)</f>
        <v>3005.38</v>
      </c>
      <c r="N1319" t="e">
        <f>VLOOKUP(J1319,银行退!A:I,9,FALSE)</f>
        <v>#N/A</v>
      </c>
    </row>
    <row r="1320" spans="1:14" hidden="1">
      <c r="A1320" s="1" t="s">
        <v>13525</v>
      </c>
      <c r="B1320" s="1">
        <v>2094951</v>
      </c>
      <c r="C1320" s="1" t="s">
        <v>8761</v>
      </c>
      <c r="D1320" s="1" t="s">
        <v>8762</v>
      </c>
      <c r="E1320" s="1" t="s">
        <v>8763</v>
      </c>
      <c r="F1320" s="2">
        <v>600</v>
      </c>
      <c r="G1320" s="1" t="s">
        <v>9</v>
      </c>
      <c r="H1320" s="1" t="s">
        <v>192</v>
      </c>
      <c r="I1320" s="1" t="s">
        <v>193</v>
      </c>
      <c r="J1320" s="1" t="s">
        <v>13526</v>
      </c>
      <c r="K1320" s="1" t="s">
        <v>13527</v>
      </c>
      <c r="M1320">
        <f>VLOOKUP(J1320,银行退!A:F,6,FALSE)</f>
        <v>600</v>
      </c>
      <c r="N1320" t="e">
        <f>VLOOKUP(J1320,银行退!A:I,9,FALSE)</f>
        <v>#N/A</v>
      </c>
    </row>
    <row r="1321" spans="1:14" hidden="1">
      <c r="A1321" s="1" t="s">
        <v>13528</v>
      </c>
      <c r="B1321" s="1">
        <v>2095160</v>
      </c>
      <c r="C1321" s="1" t="s">
        <v>8765</v>
      </c>
      <c r="D1321" s="1" t="s">
        <v>8766</v>
      </c>
      <c r="E1321" s="1" t="s">
        <v>8767</v>
      </c>
      <c r="F1321" s="2">
        <v>108.4</v>
      </c>
      <c r="G1321" s="1" t="s">
        <v>9</v>
      </c>
      <c r="H1321" s="1" t="s">
        <v>192</v>
      </c>
      <c r="I1321" s="1" t="s">
        <v>193</v>
      </c>
      <c r="J1321" s="1" t="s">
        <v>13529</v>
      </c>
      <c r="K1321" s="1" t="s">
        <v>13530</v>
      </c>
      <c r="M1321">
        <f>VLOOKUP(J1321,银行退!A:F,6,FALSE)</f>
        <v>108.4</v>
      </c>
      <c r="N1321" t="e">
        <f>VLOOKUP(J1321,银行退!A:I,9,FALSE)</f>
        <v>#N/A</v>
      </c>
    </row>
    <row r="1322" spans="1:14" hidden="1">
      <c r="A1322" s="1" t="s">
        <v>13531</v>
      </c>
      <c r="B1322" s="1">
        <v>2095584</v>
      </c>
      <c r="C1322" s="1" t="s">
        <v>8769</v>
      </c>
      <c r="D1322" s="1" t="s">
        <v>8770</v>
      </c>
      <c r="E1322" s="1" t="s">
        <v>8771</v>
      </c>
      <c r="F1322" s="2">
        <v>200</v>
      </c>
      <c r="G1322" s="1" t="s">
        <v>9</v>
      </c>
      <c r="H1322" s="1" t="s">
        <v>192</v>
      </c>
      <c r="I1322" s="1" t="s">
        <v>193</v>
      </c>
      <c r="J1322" s="1" t="s">
        <v>13532</v>
      </c>
      <c r="K1322" s="1" t="s">
        <v>13533</v>
      </c>
      <c r="M1322">
        <f>VLOOKUP(J1322,银行退!A:F,6,FALSE)</f>
        <v>200</v>
      </c>
      <c r="N1322" t="e">
        <f>VLOOKUP(J1322,银行退!A:I,9,FALSE)</f>
        <v>#N/A</v>
      </c>
    </row>
    <row r="1323" spans="1:14" hidden="1">
      <c r="A1323" s="1" t="s">
        <v>13534</v>
      </c>
      <c r="B1323" s="1">
        <v>2095863</v>
      </c>
      <c r="C1323" s="1" t="s">
        <v>8773</v>
      </c>
      <c r="D1323" s="1" t="s">
        <v>8774</v>
      </c>
      <c r="E1323" s="1" t="s">
        <v>8775</v>
      </c>
      <c r="F1323" s="2">
        <v>1700</v>
      </c>
      <c r="G1323" s="1" t="s">
        <v>9</v>
      </c>
      <c r="H1323" s="1" t="s">
        <v>192</v>
      </c>
      <c r="I1323" s="1" t="s">
        <v>193</v>
      </c>
      <c r="J1323" s="1" t="s">
        <v>13535</v>
      </c>
      <c r="K1323" s="1" t="s">
        <v>13536</v>
      </c>
      <c r="M1323">
        <f>VLOOKUP(J1323,银行退!A:F,6,FALSE)</f>
        <v>1700</v>
      </c>
      <c r="N1323" t="e">
        <f>VLOOKUP(J1323,银行退!A:I,9,FALSE)</f>
        <v>#N/A</v>
      </c>
    </row>
    <row r="1324" spans="1:14" hidden="1">
      <c r="A1324" s="1" t="s">
        <v>13537</v>
      </c>
      <c r="B1324" s="1">
        <v>2095911</v>
      </c>
      <c r="C1324" s="1" t="s">
        <v>8777</v>
      </c>
      <c r="D1324" s="1" t="s">
        <v>8774</v>
      </c>
      <c r="E1324" s="1" t="s">
        <v>8775</v>
      </c>
      <c r="F1324" s="2">
        <v>282.5</v>
      </c>
      <c r="G1324" s="1" t="s">
        <v>9</v>
      </c>
      <c r="H1324" s="1" t="s">
        <v>192</v>
      </c>
      <c r="I1324" s="1" t="s">
        <v>193</v>
      </c>
      <c r="J1324" s="1" t="s">
        <v>13538</v>
      </c>
      <c r="K1324" s="1" t="s">
        <v>13536</v>
      </c>
      <c r="M1324">
        <f>VLOOKUP(J1324,银行退!A:F,6,FALSE)</f>
        <v>282.5</v>
      </c>
      <c r="N1324" t="e">
        <f>VLOOKUP(J1324,银行退!A:I,9,FALSE)</f>
        <v>#N/A</v>
      </c>
    </row>
    <row r="1325" spans="1:14" hidden="1">
      <c r="A1325" s="1" t="s">
        <v>13539</v>
      </c>
      <c r="B1325" s="1">
        <v>2096229</v>
      </c>
      <c r="C1325" s="1" t="s">
        <v>13540</v>
      </c>
      <c r="D1325" s="1" t="s">
        <v>8779</v>
      </c>
      <c r="E1325" s="1" t="s">
        <v>8780</v>
      </c>
      <c r="F1325" s="2">
        <v>1661</v>
      </c>
      <c r="G1325" s="1" t="s">
        <v>9</v>
      </c>
      <c r="H1325" s="1" t="s">
        <v>194</v>
      </c>
      <c r="I1325" s="1" t="s">
        <v>194</v>
      </c>
      <c r="J1325" s="1" t="s">
        <v>13541</v>
      </c>
      <c r="K1325" s="1" t="s">
        <v>13542</v>
      </c>
      <c r="M1325">
        <f>VLOOKUP(J1325,银行退!A:F,6,FALSE)</f>
        <v>1661</v>
      </c>
      <c r="N1325" t="str">
        <f>VLOOKUP(J1325,银行退!A:I,9,FALSE)</f>
        <v>2017-09-19</v>
      </c>
    </row>
    <row r="1326" spans="1:14" hidden="1">
      <c r="A1326" s="1" t="s">
        <v>13543</v>
      </c>
      <c r="B1326" s="1">
        <v>2096641</v>
      </c>
      <c r="C1326" s="1" t="s">
        <v>8782</v>
      </c>
      <c r="D1326" s="1" t="s">
        <v>8783</v>
      </c>
      <c r="E1326" s="1" t="s">
        <v>8784</v>
      </c>
      <c r="F1326" s="2">
        <v>150</v>
      </c>
      <c r="G1326" s="1" t="s">
        <v>9</v>
      </c>
      <c r="H1326" s="1" t="s">
        <v>192</v>
      </c>
      <c r="I1326" s="1" t="s">
        <v>193</v>
      </c>
      <c r="J1326" s="1" t="s">
        <v>13544</v>
      </c>
      <c r="K1326" s="1" t="s">
        <v>13545</v>
      </c>
      <c r="M1326">
        <f>VLOOKUP(J1326,银行退!A:F,6,FALSE)</f>
        <v>150</v>
      </c>
      <c r="N1326" t="e">
        <f>VLOOKUP(J1326,银行退!A:I,9,FALSE)</f>
        <v>#N/A</v>
      </c>
    </row>
    <row r="1327" spans="1:14" hidden="1">
      <c r="A1327" s="1" t="s">
        <v>13546</v>
      </c>
      <c r="B1327" s="1">
        <v>2096759</v>
      </c>
      <c r="C1327" s="1" t="s">
        <v>8786</v>
      </c>
      <c r="D1327" s="1" t="s">
        <v>8783</v>
      </c>
      <c r="E1327" s="1" t="s">
        <v>8784</v>
      </c>
      <c r="F1327" s="2">
        <v>82.14</v>
      </c>
      <c r="G1327" s="1" t="s">
        <v>9</v>
      </c>
      <c r="H1327" s="1" t="s">
        <v>192</v>
      </c>
      <c r="I1327" s="1" t="s">
        <v>193</v>
      </c>
      <c r="J1327" s="1" t="s">
        <v>13547</v>
      </c>
      <c r="K1327" s="1" t="s">
        <v>13545</v>
      </c>
      <c r="M1327">
        <f>VLOOKUP(J1327,银行退!A:F,6,FALSE)</f>
        <v>82.14</v>
      </c>
      <c r="N1327" t="e">
        <f>VLOOKUP(J1327,银行退!A:I,9,FALSE)</f>
        <v>#N/A</v>
      </c>
    </row>
    <row r="1328" spans="1:14" hidden="1">
      <c r="A1328" s="1" t="s">
        <v>13548</v>
      </c>
      <c r="B1328" s="1">
        <v>2097148</v>
      </c>
      <c r="C1328" s="1" t="s">
        <v>8788</v>
      </c>
      <c r="D1328" s="1" t="s">
        <v>8789</v>
      </c>
      <c r="E1328" s="1" t="s">
        <v>8790</v>
      </c>
      <c r="F1328" s="2">
        <v>1530.68</v>
      </c>
      <c r="G1328" s="1" t="s">
        <v>9</v>
      </c>
      <c r="H1328" s="1" t="s">
        <v>192</v>
      </c>
      <c r="I1328" s="1" t="s">
        <v>193</v>
      </c>
      <c r="J1328" s="1" t="s">
        <v>13549</v>
      </c>
      <c r="K1328" s="1" t="s">
        <v>13550</v>
      </c>
      <c r="M1328">
        <f>VLOOKUP(J1328,银行退!A:F,6,FALSE)</f>
        <v>1530.68</v>
      </c>
      <c r="N1328" t="e">
        <f>VLOOKUP(J1328,银行退!A:I,9,FALSE)</f>
        <v>#N/A</v>
      </c>
    </row>
    <row r="1329" spans="1:14" hidden="1">
      <c r="A1329" s="1" t="s">
        <v>13551</v>
      </c>
      <c r="B1329" s="1">
        <v>2097262</v>
      </c>
      <c r="C1329" s="1" t="s">
        <v>8792</v>
      </c>
      <c r="D1329" s="1" t="s">
        <v>8793</v>
      </c>
      <c r="E1329" s="1" t="s">
        <v>8794</v>
      </c>
      <c r="F1329" s="2">
        <v>157.5</v>
      </c>
      <c r="G1329" s="1" t="s">
        <v>9</v>
      </c>
      <c r="H1329" s="1" t="s">
        <v>192</v>
      </c>
      <c r="I1329" s="1" t="s">
        <v>193</v>
      </c>
      <c r="J1329" s="1" t="s">
        <v>13552</v>
      </c>
      <c r="K1329" s="1" t="s">
        <v>13553</v>
      </c>
      <c r="M1329">
        <f>VLOOKUP(J1329,银行退!A:F,6,FALSE)</f>
        <v>157.5</v>
      </c>
      <c r="N1329" t="e">
        <f>VLOOKUP(J1329,银行退!A:I,9,FALSE)</f>
        <v>#N/A</v>
      </c>
    </row>
    <row r="1330" spans="1:14" hidden="1">
      <c r="A1330" s="1" t="s">
        <v>13554</v>
      </c>
      <c r="B1330" s="1">
        <v>2097324</v>
      </c>
      <c r="C1330" s="1" t="s">
        <v>8796</v>
      </c>
      <c r="D1330" s="1" t="s">
        <v>8797</v>
      </c>
      <c r="E1330" s="1" t="s">
        <v>8798</v>
      </c>
      <c r="F1330" s="2">
        <v>400</v>
      </c>
      <c r="G1330" s="1" t="s">
        <v>9</v>
      </c>
      <c r="H1330" s="1" t="s">
        <v>192</v>
      </c>
      <c r="I1330" s="1" t="s">
        <v>193</v>
      </c>
      <c r="J1330" s="1" t="s">
        <v>13555</v>
      </c>
      <c r="K1330" s="1" t="s">
        <v>13556</v>
      </c>
      <c r="M1330">
        <f>VLOOKUP(J1330,银行退!A:F,6,FALSE)</f>
        <v>400</v>
      </c>
      <c r="N1330" t="e">
        <f>VLOOKUP(J1330,银行退!A:I,9,FALSE)</f>
        <v>#N/A</v>
      </c>
    </row>
    <row r="1331" spans="1:14" hidden="1">
      <c r="A1331" s="1" t="s">
        <v>13557</v>
      </c>
      <c r="B1331" s="1">
        <v>2097541</v>
      </c>
      <c r="C1331" s="1" t="s">
        <v>8800</v>
      </c>
      <c r="D1331" s="1" t="s">
        <v>8801</v>
      </c>
      <c r="E1331" s="1" t="s">
        <v>8802</v>
      </c>
      <c r="F1331" s="2">
        <v>2900</v>
      </c>
      <c r="G1331" s="1" t="s">
        <v>9</v>
      </c>
      <c r="H1331" s="1" t="s">
        <v>192</v>
      </c>
      <c r="I1331" s="1" t="s">
        <v>193</v>
      </c>
      <c r="J1331" s="1" t="s">
        <v>13558</v>
      </c>
      <c r="K1331" s="1" t="s">
        <v>13559</v>
      </c>
      <c r="M1331">
        <f>VLOOKUP(J1331,银行退!A:F,6,FALSE)</f>
        <v>2900</v>
      </c>
      <c r="N1331" t="e">
        <f>VLOOKUP(J1331,银行退!A:I,9,FALSE)</f>
        <v>#N/A</v>
      </c>
    </row>
    <row r="1332" spans="1:14" hidden="1">
      <c r="A1332" s="1" t="s">
        <v>13560</v>
      </c>
      <c r="B1332" s="1">
        <v>2097793</v>
      </c>
      <c r="C1332" s="1" t="s">
        <v>8804</v>
      </c>
      <c r="D1332" s="1" t="s">
        <v>8805</v>
      </c>
      <c r="E1332" s="1" t="s">
        <v>8806</v>
      </c>
      <c r="F1332" s="2">
        <v>2980.58</v>
      </c>
      <c r="G1332" s="1" t="s">
        <v>9</v>
      </c>
      <c r="H1332" s="1" t="s">
        <v>192</v>
      </c>
      <c r="I1332" s="1" t="s">
        <v>193</v>
      </c>
      <c r="J1332" s="1" t="s">
        <v>13561</v>
      </c>
      <c r="K1332" s="1" t="s">
        <v>13562</v>
      </c>
      <c r="M1332">
        <f>VLOOKUP(J1332,银行退!A:F,6,FALSE)</f>
        <v>2980.58</v>
      </c>
      <c r="N1332" t="e">
        <f>VLOOKUP(J1332,银行退!A:I,9,FALSE)</f>
        <v>#N/A</v>
      </c>
    </row>
    <row r="1333" spans="1:14" hidden="1">
      <c r="A1333" s="1" t="s">
        <v>13563</v>
      </c>
      <c r="B1333" s="1">
        <v>2097868</v>
      </c>
      <c r="C1333" s="1" t="s">
        <v>8808</v>
      </c>
      <c r="D1333" s="1" t="s">
        <v>8809</v>
      </c>
      <c r="E1333" s="1" t="s">
        <v>8810</v>
      </c>
      <c r="F1333" s="2">
        <v>116.71</v>
      </c>
      <c r="G1333" s="1" t="s">
        <v>9</v>
      </c>
      <c r="H1333" s="1" t="s">
        <v>192</v>
      </c>
      <c r="I1333" s="1" t="s">
        <v>193</v>
      </c>
      <c r="J1333" s="1" t="s">
        <v>13564</v>
      </c>
      <c r="K1333" s="1" t="s">
        <v>13565</v>
      </c>
      <c r="M1333">
        <f>VLOOKUP(J1333,银行退!A:F,6,FALSE)</f>
        <v>116.71</v>
      </c>
      <c r="N1333" t="e">
        <f>VLOOKUP(J1333,银行退!A:I,9,FALSE)</f>
        <v>#N/A</v>
      </c>
    </row>
    <row r="1334" spans="1:14" hidden="1">
      <c r="A1334" s="1" t="s">
        <v>13566</v>
      </c>
      <c r="B1334" s="1">
        <v>2098824</v>
      </c>
      <c r="C1334" s="1" t="s">
        <v>13567</v>
      </c>
      <c r="D1334" s="1" t="s">
        <v>8812</v>
      </c>
      <c r="E1334" s="1" t="s">
        <v>8813</v>
      </c>
      <c r="F1334" s="2">
        <v>94</v>
      </c>
      <c r="G1334" s="1" t="s">
        <v>9</v>
      </c>
      <c r="H1334" s="1" t="s">
        <v>194</v>
      </c>
      <c r="I1334" s="1" t="s">
        <v>194</v>
      </c>
      <c r="J1334" s="1" t="s">
        <v>13568</v>
      </c>
      <c r="K1334" s="1" t="s">
        <v>13569</v>
      </c>
      <c r="M1334">
        <f>VLOOKUP(J1334,银行退!A:F,6,FALSE)</f>
        <v>94</v>
      </c>
      <c r="N1334" t="str">
        <f>VLOOKUP(J1334,银行退!A:I,9,FALSE)</f>
        <v>2017-09-19</v>
      </c>
    </row>
    <row r="1335" spans="1:14" hidden="1">
      <c r="A1335" s="1" t="s">
        <v>13570</v>
      </c>
      <c r="B1335" s="1">
        <v>2099060</v>
      </c>
      <c r="C1335" s="1" t="s">
        <v>8815</v>
      </c>
      <c r="D1335" s="1" t="s">
        <v>8816</v>
      </c>
      <c r="E1335" s="1" t="s">
        <v>8817</v>
      </c>
      <c r="F1335" s="2">
        <v>181.2</v>
      </c>
      <c r="G1335" s="1" t="s">
        <v>9</v>
      </c>
      <c r="H1335" s="1" t="s">
        <v>192</v>
      </c>
      <c r="I1335" s="1" t="s">
        <v>193</v>
      </c>
      <c r="J1335" s="1" t="s">
        <v>13571</v>
      </c>
      <c r="K1335" s="1" t="s">
        <v>13572</v>
      </c>
      <c r="M1335">
        <f>VLOOKUP(J1335,银行退!A:F,6,FALSE)</f>
        <v>181.2</v>
      </c>
      <c r="N1335" t="e">
        <f>VLOOKUP(J1335,银行退!A:I,9,FALSE)</f>
        <v>#N/A</v>
      </c>
    </row>
    <row r="1336" spans="1:14" hidden="1">
      <c r="A1336" s="1" t="s">
        <v>13573</v>
      </c>
      <c r="B1336" s="1">
        <v>2099394</v>
      </c>
      <c r="C1336" s="1" t="s">
        <v>8819</v>
      </c>
      <c r="D1336" s="1" t="s">
        <v>2649</v>
      </c>
      <c r="E1336" s="1" t="s">
        <v>2650</v>
      </c>
      <c r="F1336" s="2">
        <v>35</v>
      </c>
      <c r="G1336" s="1" t="s">
        <v>9</v>
      </c>
      <c r="H1336" s="1" t="s">
        <v>192</v>
      </c>
      <c r="I1336" s="1" t="s">
        <v>193</v>
      </c>
      <c r="J1336" s="1" t="s">
        <v>13574</v>
      </c>
      <c r="K1336" s="1" t="s">
        <v>6209</v>
      </c>
      <c r="M1336">
        <f>VLOOKUP(J1336,银行退!A:F,6,FALSE)</f>
        <v>35</v>
      </c>
      <c r="N1336" t="e">
        <f>VLOOKUP(J1336,银行退!A:I,9,FALSE)</f>
        <v>#N/A</v>
      </c>
    </row>
    <row r="1337" spans="1:14" hidden="1">
      <c r="A1337" s="1" t="s">
        <v>13575</v>
      </c>
      <c r="B1337" s="1">
        <v>2099589</v>
      </c>
      <c r="C1337" s="1" t="s">
        <v>8821</v>
      </c>
      <c r="D1337" s="1" t="s">
        <v>8822</v>
      </c>
      <c r="E1337" s="1" t="s">
        <v>8823</v>
      </c>
      <c r="F1337" s="2">
        <v>910.81</v>
      </c>
      <c r="G1337" s="1" t="s">
        <v>9</v>
      </c>
      <c r="H1337" s="1" t="s">
        <v>192</v>
      </c>
      <c r="I1337" s="1" t="s">
        <v>193</v>
      </c>
      <c r="J1337" s="1" t="s">
        <v>13576</v>
      </c>
      <c r="K1337" s="1" t="s">
        <v>13577</v>
      </c>
      <c r="M1337">
        <f>VLOOKUP(J1337,银行退!A:F,6,FALSE)</f>
        <v>910.81</v>
      </c>
      <c r="N1337" t="e">
        <f>VLOOKUP(J1337,银行退!A:I,9,FALSE)</f>
        <v>#N/A</v>
      </c>
    </row>
    <row r="1338" spans="1:14" hidden="1">
      <c r="A1338" s="1" t="s">
        <v>13578</v>
      </c>
      <c r="B1338" s="1">
        <v>2099656</v>
      </c>
      <c r="C1338" s="1" t="s">
        <v>8825</v>
      </c>
      <c r="D1338" s="1" t="s">
        <v>8812</v>
      </c>
      <c r="E1338" s="1" t="s">
        <v>8813</v>
      </c>
      <c r="F1338" s="2">
        <v>95</v>
      </c>
      <c r="G1338" s="1" t="s">
        <v>9</v>
      </c>
      <c r="H1338" s="1" t="s">
        <v>192</v>
      </c>
      <c r="I1338" s="1" t="s">
        <v>193</v>
      </c>
      <c r="J1338" s="1" t="s">
        <v>13579</v>
      </c>
      <c r="K1338" s="1" t="s">
        <v>13580</v>
      </c>
      <c r="M1338">
        <f>VLOOKUP(J1338,银行退!A:F,6,FALSE)</f>
        <v>95</v>
      </c>
      <c r="N1338" t="e">
        <f>VLOOKUP(J1338,银行退!A:I,9,FALSE)</f>
        <v>#N/A</v>
      </c>
    </row>
    <row r="1339" spans="1:14" hidden="1">
      <c r="A1339" s="1" t="s">
        <v>13581</v>
      </c>
      <c r="B1339" s="1">
        <v>2100601</v>
      </c>
      <c r="C1339" s="1" t="s">
        <v>8827</v>
      </c>
      <c r="D1339" s="1" t="s">
        <v>8828</v>
      </c>
      <c r="E1339" s="1" t="s">
        <v>8829</v>
      </c>
      <c r="F1339" s="2">
        <v>286.35000000000002</v>
      </c>
      <c r="G1339" s="1" t="s">
        <v>9</v>
      </c>
      <c r="H1339" s="1" t="s">
        <v>192</v>
      </c>
      <c r="I1339" s="1" t="s">
        <v>193</v>
      </c>
      <c r="J1339" s="1" t="s">
        <v>13582</v>
      </c>
      <c r="K1339" s="1" t="s">
        <v>13583</v>
      </c>
      <c r="M1339">
        <f>VLOOKUP(J1339,银行退!A:F,6,FALSE)</f>
        <v>286.35000000000002</v>
      </c>
      <c r="N1339" t="e">
        <f>VLOOKUP(J1339,银行退!A:I,9,FALSE)</f>
        <v>#N/A</v>
      </c>
    </row>
    <row r="1340" spans="1:14" hidden="1">
      <c r="A1340" s="1" t="s">
        <v>13584</v>
      </c>
      <c r="B1340" s="1">
        <v>2100616</v>
      </c>
      <c r="C1340" s="1" t="s">
        <v>8831</v>
      </c>
      <c r="D1340" s="1" t="s">
        <v>8832</v>
      </c>
      <c r="E1340" s="1" t="s">
        <v>8833</v>
      </c>
      <c r="F1340" s="2">
        <v>1200</v>
      </c>
      <c r="G1340" s="1" t="s">
        <v>9</v>
      </c>
      <c r="H1340" s="1" t="s">
        <v>192</v>
      </c>
      <c r="I1340" s="1" t="s">
        <v>193</v>
      </c>
      <c r="J1340" s="1" t="s">
        <v>13585</v>
      </c>
      <c r="K1340" s="1" t="s">
        <v>13586</v>
      </c>
      <c r="M1340">
        <f>VLOOKUP(J1340,银行退!A:F,6,FALSE)</f>
        <v>1200</v>
      </c>
      <c r="N1340" t="e">
        <f>VLOOKUP(J1340,银行退!A:I,9,FALSE)</f>
        <v>#N/A</v>
      </c>
    </row>
    <row r="1341" spans="1:14" hidden="1">
      <c r="A1341" s="1" t="s">
        <v>13587</v>
      </c>
      <c r="B1341" s="1">
        <v>2100653</v>
      </c>
      <c r="C1341" s="1" t="s">
        <v>8835</v>
      </c>
      <c r="D1341" s="1" t="s">
        <v>8836</v>
      </c>
      <c r="E1341" s="1" t="s">
        <v>8837</v>
      </c>
      <c r="F1341" s="2">
        <v>285.8</v>
      </c>
      <c r="G1341" s="1" t="s">
        <v>9</v>
      </c>
      <c r="H1341" s="1" t="s">
        <v>192</v>
      </c>
      <c r="I1341" s="1" t="s">
        <v>193</v>
      </c>
      <c r="J1341" s="1" t="s">
        <v>13588</v>
      </c>
      <c r="K1341" s="1" t="s">
        <v>13589</v>
      </c>
      <c r="M1341">
        <f>VLOOKUP(J1341,银行退!A:F,6,FALSE)</f>
        <v>285.8</v>
      </c>
      <c r="N1341" t="e">
        <f>VLOOKUP(J1341,银行退!A:I,9,FALSE)</f>
        <v>#N/A</v>
      </c>
    </row>
    <row r="1342" spans="1:14" hidden="1">
      <c r="A1342" s="1" t="s">
        <v>13590</v>
      </c>
      <c r="B1342" s="1">
        <v>2100990</v>
      </c>
      <c r="C1342" s="1" t="s">
        <v>8839</v>
      </c>
      <c r="D1342" s="1" t="s">
        <v>8840</v>
      </c>
      <c r="E1342" s="1" t="s">
        <v>8841</v>
      </c>
      <c r="F1342" s="2">
        <v>1459.5</v>
      </c>
      <c r="G1342" s="1" t="s">
        <v>9</v>
      </c>
      <c r="H1342" s="1" t="s">
        <v>192</v>
      </c>
      <c r="I1342" s="1" t="s">
        <v>193</v>
      </c>
      <c r="J1342" s="1" t="s">
        <v>13591</v>
      </c>
      <c r="K1342" s="1" t="s">
        <v>13592</v>
      </c>
      <c r="M1342">
        <f>VLOOKUP(J1342,银行退!A:F,6,FALSE)</f>
        <v>1459.5</v>
      </c>
      <c r="N1342" t="e">
        <f>VLOOKUP(J1342,银行退!A:I,9,FALSE)</f>
        <v>#N/A</v>
      </c>
    </row>
    <row r="1343" spans="1:14" hidden="1">
      <c r="A1343" s="1" t="s">
        <v>13593</v>
      </c>
      <c r="B1343" s="1">
        <v>2101284</v>
      </c>
      <c r="C1343" s="1" t="s">
        <v>8843</v>
      </c>
      <c r="D1343" s="1" t="s">
        <v>8844</v>
      </c>
      <c r="E1343" s="1" t="s">
        <v>8845</v>
      </c>
      <c r="F1343" s="2">
        <v>1993.74</v>
      </c>
      <c r="G1343" s="1" t="s">
        <v>9</v>
      </c>
      <c r="H1343" s="1" t="s">
        <v>192</v>
      </c>
      <c r="I1343" s="1" t="s">
        <v>193</v>
      </c>
      <c r="J1343" s="1" t="s">
        <v>13594</v>
      </c>
      <c r="K1343" s="1" t="s">
        <v>13595</v>
      </c>
      <c r="M1343">
        <f>VLOOKUP(J1343,银行退!A:F,6,FALSE)</f>
        <v>1993.74</v>
      </c>
      <c r="N1343" t="e">
        <f>VLOOKUP(J1343,银行退!A:I,9,FALSE)</f>
        <v>#N/A</v>
      </c>
    </row>
    <row r="1344" spans="1:14" hidden="1">
      <c r="A1344" s="1" t="s">
        <v>13596</v>
      </c>
      <c r="B1344" s="1">
        <v>2101583</v>
      </c>
      <c r="C1344" s="1" t="s">
        <v>8847</v>
      </c>
      <c r="D1344" s="1" t="s">
        <v>8848</v>
      </c>
      <c r="E1344" s="1" t="s">
        <v>8849</v>
      </c>
      <c r="F1344" s="2">
        <v>100</v>
      </c>
      <c r="G1344" s="1" t="s">
        <v>9</v>
      </c>
      <c r="H1344" s="1" t="s">
        <v>192</v>
      </c>
      <c r="I1344" s="1" t="s">
        <v>193</v>
      </c>
      <c r="J1344" s="1" t="s">
        <v>13597</v>
      </c>
      <c r="K1344" s="1" t="s">
        <v>13598</v>
      </c>
      <c r="M1344">
        <f>VLOOKUP(J1344,银行退!A:F,6,FALSE)</f>
        <v>100</v>
      </c>
      <c r="N1344" t="e">
        <f>VLOOKUP(J1344,银行退!A:I,9,FALSE)</f>
        <v>#N/A</v>
      </c>
    </row>
    <row r="1345" spans="1:14" hidden="1">
      <c r="A1345" s="1" t="s">
        <v>13599</v>
      </c>
      <c r="B1345" s="1">
        <v>2101685</v>
      </c>
      <c r="C1345" s="1" t="s">
        <v>8851</v>
      </c>
      <c r="D1345" s="1" t="s">
        <v>8852</v>
      </c>
      <c r="E1345" s="1" t="s">
        <v>8853</v>
      </c>
      <c r="F1345" s="2">
        <v>2700</v>
      </c>
      <c r="G1345" s="1" t="s">
        <v>9</v>
      </c>
      <c r="H1345" s="1" t="s">
        <v>192</v>
      </c>
      <c r="I1345" s="1" t="s">
        <v>193</v>
      </c>
      <c r="J1345" s="1" t="s">
        <v>13600</v>
      </c>
      <c r="K1345" s="1" t="s">
        <v>13601</v>
      </c>
      <c r="M1345">
        <f>VLOOKUP(J1345,银行退!A:F,6,FALSE)</f>
        <v>2700</v>
      </c>
      <c r="N1345" t="e">
        <f>VLOOKUP(J1345,银行退!A:I,9,FALSE)</f>
        <v>#N/A</v>
      </c>
    </row>
    <row r="1346" spans="1:14" hidden="1">
      <c r="A1346" s="1" t="s">
        <v>13602</v>
      </c>
      <c r="B1346" s="1">
        <v>2101861</v>
      </c>
      <c r="C1346" s="1" t="s">
        <v>8855</v>
      </c>
      <c r="D1346" s="1" t="s">
        <v>8856</v>
      </c>
      <c r="E1346" s="1" t="s">
        <v>8857</v>
      </c>
      <c r="F1346" s="2">
        <v>911.4</v>
      </c>
      <c r="G1346" s="1" t="s">
        <v>9</v>
      </c>
      <c r="H1346" s="1" t="s">
        <v>192</v>
      </c>
      <c r="I1346" s="1" t="s">
        <v>193</v>
      </c>
      <c r="J1346" s="1" t="s">
        <v>13603</v>
      </c>
      <c r="K1346" s="1" t="s">
        <v>13604</v>
      </c>
      <c r="M1346">
        <f>VLOOKUP(J1346,银行退!A:F,6,FALSE)</f>
        <v>911.4</v>
      </c>
      <c r="N1346" t="e">
        <f>VLOOKUP(J1346,银行退!A:I,9,FALSE)</f>
        <v>#N/A</v>
      </c>
    </row>
    <row r="1347" spans="1:14" hidden="1">
      <c r="A1347" s="1" t="s">
        <v>13605</v>
      </c>
      <c r="B1347" s="1">
        <v>2101980</v>
      </c>
      <c r="C1347" s="1" t="s">
        <v>8859</v>
      </c>
      <c r="D1347" s="1" t="s">
        <v>8860</v>
      </c>
      <c r="E1347" s="1" t="s">
        <v>8861</v>
      </c>
      <c r="F1347" s="2">
        <v>94.5</v>
      </c>
      <c r="G1347" s="1" t="s">
        <v>9</v>
      </c>
      <c r="H1347" s="1" t="s">
        <v>192</v>
      </c>
      <c r="I1347" s="1" t="s">
        <v>193</v>
      </c>
      <c r="J1347" s="1" t="s">
        <v>13606</v>
      </c>
      <c r="K1347" s="1" t="s">
        <v>13607</v>
      </c>
      <c r="M1347">
        <f>VLOOKUP(J1347,银行退!A:F,6,FALSE)</f>
        <v>94.5</v>
      </c>
      <c r="N1347" t="e">
        <f>VLOOKUP(J1347,银行退!A:I,9,FALSE)</f>
        <v>#N/A</v>
      </c>
    </row>
    <row r="1348" spans="1:14" hidden="1">
      <c r="A1348" s="1" t="s">
        <v>13608</v>
      </c>
      <c r="B1348" s="1">
        <v>2102042</v>
      </c>
      <c r="C1348" s="1" t="s">
        <v>8867</v>
      </c>
      <c r="D1348" s="1" t="s">
        <v>8868</v>
      </c>
      <c r="E1348" s="1" t="s">
        <v>8869</v>
      </c>
      <c r="F1348" s="2">
        <v>81</v>
      </c>
      <c r="G1348" s="1" t="s">
        <v>9</v>
      </c>
      <c r="H1348" s="1" t="s">
        <v>192</v>
      </c>
      <c r="I1348" s="1" t="s">
        <v>193</v>
      </c>
      <c r="J1348" s="1" t="s">
        <v>13609</v>
      </c>
      <c r="K1348" s="1" t="s">
        <v>13610</v>
      </c>
      <c r="M1348">
        <f>VLOOKUP(J1348,银行退!A:F,6,FALSE)</f>
        <v>81</v>
      </c>
      <c r="N1348" t="e">
        <f>VLOOKUP(J1348,银行退!A:I,9,FALSE)</f>
        <v>#N/A</v>
      </c>
    </row>
    <row r="1349" spans="1:14" hidden="1">
      <c r="A1349" s="1" t="s">
        <v>13611</v>
      </c>
      <c r="B1349" s="1">
        <v>2102040</v>
      </c>
      <c r="C1349" s="1" t="s">
        <v>8863</v>
      </c>
      <c r="D1349" s="1" t="s">
        <v>8864</v>
      </c>
      <c r="E1349" s="1" t="s">
        <v>8865</v>
      </c>
      <c r="F1349" s="2">
        <v>380</v>
      </c>
      <c r="G1349" s="1" t="s">
        <v>9</v>
      </c>
      <c r="H1349" s="1" t="s">
        <v>192</v>
      </c>
      <c r="I1349" s="1" t="s">
        <v>193</v>
      </c>
      <c r="J1349" s="1" t="s">
        <v>13612</v>
      </c>
      <c r="K1349" s="1" t="s">
        <v>13613</v>
      </c>
      <c r="M1349">
        <f>VLOOKUP(J1349,银行退!A:F,6,FALSE)</f>
        <v>380</v>
      </c>
      <c r="N1349" t="e">
        <f>VLOOKUP(J1349,银行退!A:I,9,FALSE)</f>
        <v>#N/A</v>
      </c>
    </row>
    <row r="1350" spans="1:14" hidden="1">
      <c r="A1350" s="1" t="s">
        <v>13614</v>
      </c>
      <c r="B1350" s="1">
        <v>2102059</v>
      </c>
      <c r="C1350" s="1" t="s">
        <v>8871</v>
      </c>
      <c r="D1350" s="1" t="s">
        <v>8872</v>
      </c>
      <c r="E1350" s="1" t="s">
        <v>8873</v>
      </c>
      <c r="F1350" s="2">
        <v>8258.66</v>
      </c>
      <c r="G1350" s="1" t="s">
        <v>9</v>
      </c>
      <c r="H1350" s="1" t="s">
        <v>192</v>
      </c>
      <c r="I1350" s="1" t="s">
        <v>193</v>
      </c>
      <c r="J1350" s="1" t="s">
        <v>13615</v>
      </c>
      <c r="K1350" s="1" t="s">
        <v>13616</v>
      </c>
      <c r="M1350">
        <f>VLOOKUP(J1350,银行退!A:F,6,FALSE)</f>
        <v>8258.66</v>
      </c>
      <c r="N1350" t="e">
        <f>VLOOKUP(J1350,银行退!A:I,9,FALSE)</f>
        <v>#N/A</v>
      </c>
    </row>
    <row r="1351" spans="1:14" hidden="1">
      <c r="A1351" s="1" t="s">
        <v>13617</v>
      </c>
      <c r="B1351" s="1">
        <v>2102092</v>
      </c>
      <c r="C1351" s="1" t="s">
        <v>8875</v>
      </c>
      <c r="D1351" s="1" t="s">
        <v>8876</v>
      </c>
      <c r="E1351" s="1" t="s">
        <v>8877</v>
      </c>
      <c r="F1351" s="2">
        <v>180</v>
      </c>
      <c r="G1351" s="1" t="s">
        <v>9</v>
      </c>
      <c r="H1351" s="1" t="s">
        <v>192</v>
      </c>
      <c r="I1351" s="1" t="s">
        <v>193</v>
      </c>
      <c r="J1351" s="1" t="s">
        <v>13618</v>
      </c>
      <c r="K1351" s="1" t="s">
        <v>13619</v>
      </c>
      <c r="M1351">
        <f>VLOOKUP(J1351,银行退!A:F,6,FALSE)</f>
        <v>180</v>
      </c>
      <c r="N1351" t="e">
        <f>VLOOKUP(J1351,银行退!A:I,9,FALSE)</f>
        <v>#N/A</v>
      </c>
    </row>
    <row r="1352" spans="1:14" hidden="1">
      <c r="A1352" s="1" t="s">
        <v>13620</v>
      </c>
      <c r="B1352" s="1">
        <v>2102244</v>
      </c>
      <c r="C1352" s="1" t="s">
        <v>8879</v>
      </c>
      <c r="D1352" s="1" t="s">
        <v>8880</v>
      </c>
      <c r="E1352" s="1" t="s">
        <v>8881</v>
      </c>
      <c r="F1352" s="2">
        <v>2000</v>
      </c>
      <c r="G1352" s="1" t="s">
        <v>9</v>
      </c>
      <c r="H1352" s="1" t="s">
        <v>192</v>
      </c>
      <c r="I1352" s="1" t="s">
        <v>193</v>
      </c>
      <c r="J1352" s="1" t="s">
        <v>13621</v>
      </c>
      <c r="K1352" s="1" t="s">
        <v>13622</v>
      </c>
      <c r="M1352">
        <f>VLOOKUP(J1352,银行退!A:F,6,FALSE)</f>
        <v>2000</v>
      </c>
      <c r="N1352" t="e">
        <f>VLOOKUP(J1352,银行退!A:I,9,FALSE)</f>
        <v>#N/A</v>
      </c>
    </row>
    <row r="1353" spans="1:14" hidden="1">
      <c r="A1353" s="1" t="s">
        <v>13623</v>
      </c>
      <c r="B1353" s="1">
        <v>2102307</v>
      </c>
      <c r="C1353" s="1" t="s">
        <v>8883</v>
      </c>
      <c r="D1353" s="1" t="s">
        <v>8884</v>
      </c>
      <c r="E1353" s="1" t="s">
        <v>8885</v>
      </c>
      <c r="F1353" s="2">
        <v>875.52</v>
      </c>
      <c r="G1353" s="1" t="s">
        <v>9</v>
      </c>
      <c r="H1353" s="1" t="s">
        <v>192</v>
      </c>
      <c r="I1353" s="1" t="s">
        <v>193</v>
      </c>
      <c r="J1353" s="1" t="s">
        <v>13624</v>
      </c>
      <c r="K1353" s="1" t="s">
        <v>7710</v>
      </c>
      <c r="M1353">
        <f>VLOOKUP(J1353,银行退!A:F,6,FALSE)</f>
        <v>875.52</v>
      </c>
      <c r="N1353" t="e">
        <f>VLOOKUP(J1353,银行退!A:I,9,FALSE)</f>
        <v>#N/A</v>
      </c>
    </row>
    <row r="1354" spans="1:14" hidden="1">
      <c r="A1354" s="1" t="s">
        <v>13625</v>
      </c>
      <c r="B1354" s="1">
        <v>2102343</v>
      </c>
      <c r="C1354" s="1" t="s">
        <v>8887</v>
      </c>
      <c r="D1354" s="1" t="s">
        <v>8888</v>
      </c>
      <c r="E1354" s="1" t="s">
        <v>8889</v>
      </c>
      <c r="F1354" s="2">
        <v>790</v>
      </c>
      <c r="G1354" s="1" t="s">
        <v>9</v>
      </c>
      <c r="H1354" s="1" t="s">
        <v>192</v>
      </c>
      <c r="I1354" s="1" t="s">
        <v>193</v>
      </c>
      <c r="J1354" s="1" t="s">
        <v>13626</v>
      </c>
      <c r="K1354" s="1" t="s">
        <v>13627</v>
      </c>
      <c r="M1354">
        <f>VLOOKUP(J1354,银行退!A:F,6,FALSE)</f>
        <v>790</v>
      </c>
      <c r="N1354" t="e">
        <f>VLOOKUP(J1354,银行退!A:I,9,FALSE)</f>
        <v>#N/A</v>
      </c>
    </row>
    <row r="1355" spans="1:14" hidden="1">
      <c r="A1355" s="1" t="s">
        <v>13628</v>
      </c>
      <c r="B1355" s="1">
        <v>2102351</v>
      </c>
      <c r="C1355" s="1" t="s">
        <v>13629</v>
      </c>
      <c r="D1355" s="1" t="s">
        <v>8891</v>
      </c>
      <c r="E1355" s="1" t="s">
        <v>8892</v>
      </c>
      <c r="F1355" s="2">
        <v>1059.94</v>
      </c>
      <c r="G1355" s="1" t="s">
        <v>9</v>
      </c>
      <c r="H1355" s="1" t="s">
        <v>194</v>
      </c>
      <c r="I1355" s="1" t="s">
        <v>194</v>
      </c>
      <c r="J1355" s="1" t="s">
        <v>13630</v>
      </c>
      <c r="K1355" s="1" t="s">
        <v>13631</v>
      </c>
      <c r="M1355">
        <f>VLOOKUP(J1355,银行退!A:F,6,FALSE)</f>
        <v>1059.94</v>
      </c>
      <c r="N1355" t="str">
        <f>VLOOKUP(J1355,银行退!A:I,9,FALSE)</f>
        <v>2017-09-19</v>
      </c>
    </row>
    <row r="1356" spans="1:14" hidden="1">
      <c r="A1356" s="1" t="s">
        <v>13632</v>
      </c>
      <c r="B1356" s="1">
        <v>2102445</v>
      </c>
      <c r="C1356" s="1" t="s">
        <v>13633</v>
      </c>
      <c r="D1356" s="1" t="s">
        <v>8894</v>
      </c>
      <c r="E1356" s="1" t="s">
        <v>8895</v>
      </c>
      <c r="F1356" s="2">
        <v>5001</v>
      </c>
      <c r="G1356" s="1" t="s">
        <v>9</v>
      </c>
      <c r="H1356" s="1" t="s">
        <v>194</v>
      </c>
      <c r="I1356" s="1" t="s">
        <v>194</v>
      </c>
      <c r="J1356" s="1" t="s">
        <v>13634</v>
      </c>
      <c r="K1356" s="1" t="s">
        <v>13635</v>
      </c>
      <c r="M1356">
        <f>VLOOKUP(J1356,银行退!A:F,6,FALSE)</f>
        <v>5001</v>
      </c>
      <c r="N1356" t="str">
        <f>VLOOKUP(J1356,银行退!A:I,9,FALSE)</f>
        <v>2017-09-19</v>
      </c>
    </row>
    <row r="1357" spans="1:14" hidden="1">
      <c r="A1357" s="1" t="s">
        <v>13636</v>
      </c>
      <c r="B1357" s="1">
        <v>2102523</v>
      </c>
      <c r="C1357" s="1" t="s">
        <v>8897</v>
      </c>
      <c r="D1357" s="1" t="s">
        <v>8898</v>
      </c>
      <c r="E1357" s="1" t="s">
        <v>8899</v>
      </c>
      <c r="F1357" s="2">
        <v>9000</v>
      </c>
      <c r="G1357" s="1" t="s">
        <v>9</v>
      </c>
      <c r="H1357" s="1" t="s">
        <v>192</v>
      </c>
      <c r="I1357" s="1" t="s">
        <v>193</v>
      </c>
      <c r="J1357" s="1" t="s">
        <v>13637</v>
      </c>
      <c r="K1357" s="1" t="s">
        <v>13638</v>
      </c>
      <c r="M1357">
        <f>VLOOKUP(J1357,银行退!A:F,6,FALSE)</f>
        <v>9000</v>
      </c>
      <c r="N1357" t="e">
        <f>VLOOKUP(J1357,银行退!A:I,9,FALSE)</f>
        <v>#N/A</v>
      </c>
    </row>
    <row r="1358" spans="1:14" hidden="1">
      <c r="A1358" s="1" t="s">
        <v>13639</v>
      </c>
      <c r="B1358" s="1">
        <v>2102542</v>
      </c>
      <c r="C1358" s="1" t="s">
        <v>8901</v>
      </c>
      <c r="D1358" s="1" t="s">
        <v>8898</v>
      </c>
      <c r="E1358" s="1" t="s">
        <v>8899</v>
      </c>
      <c r="F1358" s="2">
        <v>9000</v>
      </c>
      <c r="G1358" s="1" t="s">
        <v>9</v>
      </c>
      <c r="H1358" s="1" t="s">
        <v>192</v>
      </c>
      <c r="I1358" s="1" t="s">
        <v>193</v>
      </c>
      <c r="J1358" s="1" t="s">
        <v>13640</v>
      </c>
      <c r="K1358" s="1" t="s">
        <v>13638</v>
      </c>
      <c r="M1358">
        <f>VLOOKUP(J1358,银行退!A:F,6,FALSE)</f>
        <v>9000</v>
      </c>
      <c r="N1358" t="e">
        <f>VLOOKUP(J1358,银行退!A:I,9,FALSE)</f>
        <v>#N/A</v>
      </c>
    </row>
    <row r="1359" spans="1:14" hidden="1">
      <c r="A1359" s="1" t="s">
        <v>13641</v>
      </c>
      <c r="B1359" s="1">
        <v>2102547</v>
      </c>
      <c r="C1359" s="1" t="s">
        <v>8903</v>
      </c>
      <c r="D1359" s="1" t="s">
        <v>8898</v>
      </c>
      <c r="E1359" s="1" t="s">
        <v>8899</v>
      </c>
      <c r="F1359" s="2">
        <v>9000</v>
      </c>
      <c r="G1359" s="1" t="s">
        <v>9</v>
      </c>
      <c r="H1359" s="1" t="s">
        <v>192</v>
      </c>
      <c r="I1359" s="1" t="s">
        <v>193</v>
      </c>
      <c r="J1359" s="1" t="s">
        <v>13642</v>
      </c>
      <c r="K1359" s="1" t="s">
        <v>13638</v>
      </c>
      <c r="M1359">
        <f>VLOOKUP(J1359,银行退!A:F,6,FALSE)</f>
        <v>9000</v>
      </c>
      <c r="N1359" t="e">
        <f>VLOOKUP(J1359,银行退!A:I,9,FALSE)</f>
        <v>#N/A</v>
      </c>
    </row>
    <row r="1360" spans="1:14" hidden="1">
      <c r="A1360" s="1" t="s">
        <v>13643</v>
      </c>
      <c r="B1360" s="1">
        <v>2102557</v>
      </c>
      <c r="C1360" s="1" t="s">
        <v>8905</v>
      </c>
      <c r="D1360" s="1" t="s">
        <v>8898</v>
      </c>
      <c r="E1360" s="1" t="s">
        <v>8899</v>
      </c>
      <c r="F1360" s="2">
        <v>1600</v>
      </c>
      <c r="G1360" s="1" t="s">
        <v>9</v>
      </c>
      <c r="H1360" s="1" t="s">
        <v>192</v>
      </c>
      <c r="I1360" s="1" t="s">
        <v>193</v>
      </c>
      <c r="J1360" s="1" t="s">
        <v>13644</v>
      </c>
      <c r="K1360" s="1" t="s">
        <v>13638</v>
      </c>
      <c r="M1360">
        <f>VLOOKUP(J1360,银行退!A:F,6,FALSE)</f>
        <v>1600</v>
      </c>
      <c r="N1360" t="e">
        <f>VLOOKUP(J1360,银行退!A:I,9,FALSE)</f>
        <v>#N/A</v>
      </c>
    </row>
    <row r="1361" spans="1:14" hidden="1">
      <c r="A1361" s="1" t="s">
        <v>13645</v>
      </c>
      <c r="B1361" s="1">
        <v>2102639</v>
      </c>
      <c r="C1361" s="1" t="s">
        <v>8907</v>
      </c>
      <c r="D1361" s="1" t="s">
        <v>8908</v>
      </c>
      <c r="E1361" s="1" t="s">
        <v>8909</v>
      </c>
      <c r="F1361" s="2">
        <v>300</v>
      </c>
      <c r="G1361" s="1" t="s">
        <v>9</v>
      </c>
      <c r="H1361" s="1" t="s">
        <v>192</v>
      </c>
      <c r="I1361" s="1" t="s">
        <v>193</v>
      </c>
      <c r="J1361" s="1" t="s">
        <v>13646</v>
      </c>
      <c r="K1361" s="1" t="s">
        <v>13647</v>
      </c>
      <c r="M1361">
        <f>VLOOKUP(J1361,银行退!A:F,6,FALSE)</f>
        <v>300</v>
      </c>
      <c r="N1361" t="e">
        <f>VLOOKUP(J1361,银行退!A:I,9,FALSE)</f>
        <v>#N/A</v>
      </c>
    </row>
    <row r="1362" spans="1:14" hidden="1">
      <c r="A1362" s="1" t="s">
        <v>13648</v>
      </c>
      <c r="B1362" s="1">
        <v>2102643</v>
      </c>
      <c r="C1362" s="1" t="s">
        <v>8911</v>
      </c>
      <c r="D1362" s="1" t="s">
        <v>8648</v>
      </c>
      <c r="E1362" s="1" t="s">
        <v>8649</v>
      </c>
      <c r="F1362" s="2">
        <v>10000</v>
      </c>
      <c r="G1362" s="1" t="s">
        <v>9</v>
      </c>
      <c r="H1362" s="1" t="s">
        <v>192</v>
      </c>
      <c r="I1362" s="1" t="s">
        <v>193</v>
      </c>
      <c r="J1362" s="1" t="s">
        <v>13649</v>
      </c>
      <c r="K1362" s="1" t="s">
        <v>13650</v>
      </c>
      <c r="M1362">
        <f>VLOOKUP(J1362,银行退!A:F,6,FALSE)</f>
        <v>10000</v>
      </c>
      <c r="N1362" t="e">
        <f>VLOOKUP(J1362,银行退!A:I,9,FALSE)</f>
        <v>#N/A</v>
      </c>
    </row>
    <row r="1363" spans="1:14" hidden="1">
      <c r="A1363" s="1" t="s">
        <v>13651</v>
      </c>
      <c r="B1363" s="1">
        <v>2102793</v>
      </c>
      <c r="C1363" s="1" t="s">
        <v>8913</v>
      </c>
      <c r="D1363" s="1" t="s">
        <v>120</v>
      </c>
      <c r="E1363" s="1" t="s">
        <v>8914</v>
      </c>
      <c r="F1363" s="2">
        <v>500</v>
      </c>
      <c r="G1363" s="1" t="s">
        <v>9</v>
      </c>
      <c r="H1363" s="1" t="s">
        <v>192</v>
      </c>
      <c r="I1363" s="1" t="s">
        <v>193</v>
      </c>
      <c r="J1363" s="1" t="s">
        <v>13652</v>
      </c>
      <c r="K1363" s="1" t="s">
        <v>72</v>
      </c>
      <c r="M1363">
        <f>VLOOKUP(J1363,银行退!A:F,6,FALSE)</f>
        <v>500</v>
      </c>
      <c r="N1363" t="e">
        <f>VLOOKUP(J1363,银行退!A:I,9,FALSE)</f>
        <v>#N/A</v>
      </c>
    </row>
    <row r="1364" spans="1:14" hidden="1">
      <c r="A1364" s="1" t="s">
        <v>13653</v>
      </c>
      <c r="B1364" s="1">
        <v>2102893</v>
      </c>
      <c r="C1364" s="1" t="s">
        <v>8916</v>
      </c>
      <c r="D1364" s="1" t="s">
        <v>8917</v>
      </c>
      <c r="E1364" s="1" t="s">
        <v>8918</v>
      </c>
      <c r="F1364" s="2">
        <v>7005</v>
      </c>
      <c r="G1364" s="1" t="s">
        <v>9</v>
      </c>
      <c r="H1364" s="1" t="s">
        <v>192</v>
      </c>
      <c r="I1364" s="1" t="s">
        <v>193</v>
      </c>
      <c r="J1364" s="1" t="s">
        <v>13654</v>
      </c>
      <c r="K1364" s="1" t="s">
        <v>13655</v>
      </c>
      <c r="M1364">
        <f>VLOOKUP(J1364,银行退!A:F,6,FALSE)</f>
        <v>7005</v>
      </c>
      <c r="N1364" t="e">
        <f>VLOOKUP(J1364,银行退!A:I,9,FALSE)</f>
        <v>#N/A</v>
      </c>
    </row>
    <row r="1365" spans="1:14" hidden="1">
      <c r="A1365" s="1" t="s">
        <v>13656</v>
      </c>
      <c r="B1365" s="1">
        <v>2103067</v>
      </c>
      <c r="C1365" s="1" t="s">
        <v>8920</v>
      </c>
      <c r="D1365" s="1" t="s">
        <v>8921</v>
      </c>
      <c r="E1365" s="1" t="s">
        <v>8922</v>
      </c>
      <c r="F1365" s="2">
        <v>3572.31</v>
      </c>
      <c r="G1365" s="1" t="s">
        <v>9</v>
      </c>
      <c r="H1365" s="1" t="s">
        <v>192</v>
      </c>
      <c r="I1365" s="1" t="s">
        <v>193</v>
      </c>
      <c r="J1365" s="1" t="s">
        <v>13657</v>
      </c>
      <c r="K1365" s="1" t="s">
        <v>13658</v>
      </c>
      <c r="M1365">
        <f>VLOOKUP(J1365,银行退!A:F,6,FALSE)</f>
        <v>3572.31</v>
      </c>
      <c r="N1365" t="e">
        <f>VLOOKUP(J1365,银行退!A:I,9,FALSE)</f>
        <v>#N/A</v>
      </c>
    </row>
    <row r="1366" spans="1:14" hidden="1">
      <c r="A1366" s="1" t="s">
        <v>13659</v>
      </c>
      <c r="B1366" s="1">
        <v>2103116</v>
      </c>
      <c r="C1366" s="1" t="s">
        <v>8924</v>
      </c>
      <c r="D1366" s="1" t="s">
        <v>8921</v>
      </c>
      <c r="E1366" s="1" t="s">
        <v>8922</v>
      </c>
      <c r="F1366" s="2">
        <v>5000</v>
      </c>
      <c r="G1366" s="1" t="s">
        <v>9</v>
      </c>
      <c r="H1366" s="1" t="s">
        <v>192</v>
      </c>
      <c r="I1366" s="1" t="s">
        <v>193</v>
      </c>
      <c r="J1366" s="1" t="s">
        <v>13660</v>
      </c>
      <c r="K1366" s="1" t="s">
        <v>13661</v>
      </c>
      <c r="M1366">
        <f>VLOOKUP(J1366,银行退!A:F,6,FALSE)</f>
        <v>5000</v>
      </c>
      <c r="N1366" t="e">
        <f>VLOOKUP(J1366,银行退!A:I,9,FALSE)</f>
        <v>#N/A</v>
      </c>
    </row>
    <row r="1367" spans="1:14" hidden="1">
      <c r="A1367" s="1" t="s">
        <v>13662</v>
      </c>
      <c r="B1367" s="1">
        <v>2103257</v>
      </c>
      <c r="C1367" s="1" t="s">
        <v>8926</v>
      </c>
      <c r="D1367" s="1" t="s">
        <v>8927</v>
      </c>
      <c r="E1367" s="1" t="s">
        <v>8928</v>
      </c>
      <c r="F1367" s="2">
        <v>1741.94</v>
      </c>
      <c r="G1367" s="1" t="s">
        <v>9</v>
      </c>
      <c r="H1367" s="1" t="s">
        <v>192</v>
      </c>
      <c r="I1367" s="1" t="s">
        <v>193</v>
      </c>
      <c r="J1367" s="1" t="s">
        <v>13663</v>
      </c>
      <c r="K1367" s="1" t="s">
        <v>13664</v>
      </c>
      <c r="M1367">
        <f>VLOOKUP(J1367,银行退!A:F,6,FALSE)</f>
        <v>1741.94</v>
      </c>
      <c r="N1367" t="e">
        <f>VLOOKUP(J1367,银行退!A:I,9,FALSE)</f>
        <v>#N/A</v>
      </c>
    </row>
    <row r="1368" spans="1:14" hidden="1">
      <c r="A1368" s="1" t="s">
        <v>13665</v>
      </c>
      <c r="B1368" s="1">
        <v>2103704</v>
      </c>
      <c r="C1368" s="1" t="s">
        <v>8930</v>
      </c>
      <c r="D1368" s="1" t="s">
        <v>8931</v>
      </c>
      <c r="E1368" s="1" t="s">
        <v>8932</v>
      </c>
      <c r="F1368" s="2">
        <v>3009.1</v>
      </c>
      <c r="G1368" s="1" t="s">
        <v>9</v>
      </c>
      <c r="H1368" s="1" t="s">
        <v>192</v>
      </c>
      <c r="I1368" s="1" t="s">
        <v>193</v>
      </c>
      <c r="J1368" s="1" t="s">
        <v>13666</v>
      </c>
      <c r="K1368" s="1" t="s">
        <v>13667</v>
      </c>
      <c r="M1368">
        <f>VLOOKUP(J1368,银行退!A:F,6,FALSE)</f>
        <v>3009.1</v>
      </c>
      <c r="N1368" t="e">
        <f>VLOOKUP(J1368,银行退!A:I,9,FALSE)</f>
        <v>#N/A</v>
      </c>
    </row>
    <row r="1369" spans="1:14" hidden="1">
      <c r="A1369" s="1" t="s">
        <v>13668</v>
      </c>
      <c r="B1369" s="1">
        <v>2103806</v>
      </c>
      <c r="C1369" s="1" t="s">
        <v>8934</v>
      </c>
      <c r="D1369" s="1" t="s">
        <v>8921</v>
      </c>
      <c r="E1369" s="1" t="s">
        <v>8922</v>
      </c>
      <c r="F1369" s="2">
        <v>10000</v>
      </c>
      <c r="G1369" s="1" t="s">
        <v>9</v>
      </c>
      <c r="H1369" s="1" t="s">
        <v>192</v>
      </c>
      <c r="I1369" s="1" t="s">
        <v>193</v>
      </c>
      <c r="J1369" s="1" t="s">
        <v>13669</v>
      </c>
      <c r="K1369" s="1" t="s">
        <v>13670</v>
      </c>
      <c r="M1369">
        <f>VLOOKUP(J1369,银行退!A:F,6,FALSE)</f>
        <v>10000</v>
      </c>
      <c r="N1369" t="e">
        <f>VLOOKUP(J1369,银行退!A:I,9,FALSE)</f>
        <v>#N/A</v>
      </c>
    </row>
    <row r="1370" spans="1:14" hidden="1">
      <c r="A1370" s="1" t="s">
        <v>13671</v>
      </c>
      <c r="B1370" s="1">
        <v>2104628</v>
      </c>
      <c r="C1370" s="1" t="s">
        <v>8936</v>
      </c>
      <c r="D1370" s="1" t="s">
        <v>8937</v>
      </c>
      <c r="E1370" s="1" t="s">
        <v>8938</v>
      </c>
      <c r="F1370" s="2">
        <v>1000</v>
      </c>
      <c r="G1370" s="1" t="s">
        <v>9</v>
      </c>
      <c r="H1370" s="1" t="s">
        <v>192</v>
      </c>
      <c r="I1370" s="1" t="s">
        <v>193</v>
      </c>
      <c r="J1370" s="1" t="s">
        <v>13672</v>
      </c>
      <c r="K1370" s="1" t="s">
        <v>13673</v>
      </c>
      <c r="M1370">
        <f>VLOOKUP(J1370,银行退!A:F,6,FALSE)</f>
        <v>1000</v>
      </c>
      <c r="N1370" t="e">
        <f>VLOOKUP(J1370,银行退!A:I,9,FALSE)</f>
        <v>#N/A</v>
      </c>
    </row>
    <row r="1371" spans="1:14" hidden="1">
      <c r="A1371" s="1" t="s">
        <v>13674</v>
      </c>
      <c r="B1371" s="1">
        <v>2105070</v>
      </c>
      <c r="C1371" s="1" t="s">
        <v>8940</v>
      </c>
      <c r="D1371" s="1" t="s">
        <v>8941</v>
      </c>
      <c r="E1371" s="1" t="s">
        <v>8942</v>
      </c>
      <c r="F1371" s="2">
        <v>189.6</v>
      </c>
      <c r="G1371" s="1" t="s">
        <v>9</v>
      </c>
      <c r="H1371" s="1" t="s">
        <v>192</v>
      </c>
      <c r="I1371" s="1" t="s">
        <v>193</v>
      </c>
      <c r="J1371" s="1" t="s">
        <v>13675</v>
      </c>
      <c r="K1371" s="1" t="s">
        <v>13676</v>
      </c>
      <c r="M1371">
        <f>VLOOKUP(J1371,银行退!A:F,6,FALSE)</f>
        <v>189.6</v>
      </c>
      <c r="N1371" t="e">
        <f>VLOOKUP(J1371,银行退!A:I,9,FALSE)</f>
        <v>#N/A</v>
      </c>
    </row>
    <row r="1372" spans="1:14" hidden="1">
      <c r="A1372" s="1" t="s">
        <v>13677</v>
      </c>
      <c r="B1372" s="1">
        <v>2105478</v>
      </c>
      <c r="C1372" s="1" t="s">
        <v>8944</v>
      </c>
      <c r="D1372" s="1" t="s">
        <v>8945</v>
      </c>
      <c r="E1372" s="1" t="s">
        <v>8946</v>
      </c>
      <c r="F1372" s="2">
        <v>8750</v>
      </c>
      <c r="G1372" s="1" t="s">
        <v>9</v>
      </c>
      <c r="H1372" s="1" t="s">
        <v>192</v>
      </c>
      <c r="I1372" s="1" t="s">
        <v>193</v>
      </c>
      <c r="J1372" s="1" t="s">
        <v>13678</v>
      </c>
      <c r="K1372" s="1" t="s">
        <v>13679</v>
      </c>
      <c r="M1372">
        <f>VLOOKUP(J1372,银行退!A:F,6,FALSE)</f>
        <v>8750</v>
      </c>
      <c r="N1372" t="e">
        <f>VLOOKUP(J1372,银行退!A:I,9,FALSE)</f>
        <v>#N/A</v>
      </c>
    </row>
    <row r="1373" spans="1:14" hidden="1">
      <c r="A1373" s="1" t="s">
        <v>13680</v>
      </c>
      <c r="B1373" s="1">
        <v>2105878</v>
      </c>
      <c r="C1373" s="1" t="s">
        <v>8948</v>
      </c>
      <c r="D1373" s="1" t="s">
        <v>8949</v>
      </c>
      <c r="E1373" s="1" t="s">
        <v>8950</v>
      </c>
      <c r="F1373" s="2">
        <v>2.42</v>
      </c>
      <c r="G1373" s="1" t="s">
        <v>9</v>
      </c>
      <c r="H1373" s="1" t="s">
        <v>192</v>
      </c>
      <c r="I1373" s="1" t="s">
        <v>193</v>
      </c>
      <c r="J1373" s="1" t="s">
        <v>13681</v>
      </c>
      <c r="K1373" s="1" t="s">
        <v>13682</v>
      </c>
      <c r="M1373">
        <f>VLOOKUP(J1373,银行退!A:F,6,FALSE)</f>
        <v>2.42</v>
      </c>
      <c r="N1373" t="e">
        <f>VLOOKUP(J1373,银行退!A:I,9,FALSE)</f>
        <v>#N/A</v>
      </c>
    </row>
    <row r="1374" spans="1:14" hidden="1">
      <c r="A1374" s="1" t="s">
        <v>13683</v>
      </c>
      <c r="B1374" s="1">
        <v>2105970</v>
      </c>
      <c r="C1374" s="1" t="s">
        <v>8952</v>
      </c>
      <c r="D1374" s="1" t="s">
        <v>8949</v>
      </c>
      <c r="E1374" s="1" t="s">
        <v>8950</v>
      </c>
      <c r="F1374" s="2">
        <v>2.44</v>
      </c>
      <c r="G1374" s="1" t="s">
        <v>9</v>
      </c>
      <c r="H1374" s="1" t="s">
        <v>192</v>
      </c>
      <c r="I1374" s="1" t="s">
        <v>193</v>
      </c>
      <c r="J1374" s="1" t="s">
        <v>13684</v>
      </c>
      <c r="K1374" s="1" t="s">
        <v>13682</v>
      </c>
      <c r="M1374">
        <f>VLOOKUP(J1374,银行退!A:F,6,FALSE)</f>
        <v>2.44</v>
      </c>
      <c r="N1374" t="e">
        <f>VLOOKUP(J1374,银行退!A:I,9,FALSE)</f>
        <v>#N/A</v>
      </c>
    </row>
    <row r="1375" spans="1:14" hidden="1">
      <c r="A1375" s="1" t="s">
        <v>13685</v>
      </c>
      <c r="B1375" s="1">
        <v>2106026</v>
      </c>
      <c r="C1375" s="1" t="s">
        <v>8954</v>
      </c>
      <c r="D1375" s="1" t="s">
        <v>8949</v>
      </c>
      <c r="E1375" s="1" t="s">
        <v>8950</v>
      </c>
      <c r="F1375" s="2">
        <v>2415.98</v>
      </c>
      <c r="G1375" s="1" t="s">
        <v>9</v>
      </c>
      <c r="H1375" s="1" t="s">
        <v>192</v>
      </c>
      <c r="I1375" s="1" t="s">
        <v>193</v>
      </c>
      <c r="J1375" s="1" t="s">
        <v>13686</v>
      </c>
      <c r="K1375" s="1" t="s">
        <v>13682</v>
      </c>
      <c r="M1375">
        <f>VLOOKUP(J1375,银行退!A:F,6,FALSE)</f>
        <v>2415.98</v>
      </c>
      <c r="N1375" t="e">
        <f>VLOOKUP(J1375,银行退!A:I,9,FALSE)</f>
        <v>#N/A</v>
      </c>
    </row>
    <row r="1376" spans="1:14" hidden="1">
      <c r="A1376" s="1" t="s">
        <v>13687</v>
      </c>
      <c r="B1376" s="1">
        <v>2106482</v>
      </c>
      <c r="C1376" s="1" t="s">
        <v>8956</v>
      </c>
      <c r="D1376" s="1" t="s">
        <v>8957</v>
      </c>
      <c r="E1376" s="1" t="s">
        <v>8958</v>
      </c>
      <c r="F1376" s="2">
        <v>7000</v>
      </c>
      <c r="G1376" s="1" t="s">
        <v>9</v>
      </c>
      <c r="H1376" s="1" t="s">
        <v>192</v>
      </c>
      <c r="I1376" s="1" t="s">
        <v>193</v>
      </c>
      <c r="J1376" s="1" t="s">
        <v>13688</v>
      </c>
      <c r="K1376" s="1" t="s">
        <v>13689</v>
      </c>
      <c r="M1376">
        <f>VLOOKUP(J1376,银行退!A:F,6,FALSE)</f>
        <v>7000</v>
      </c>
      <c r="N1376" t="e">
        <f>VLOOKUP(J1376,银行退!A:I,9,FALSE)</f>
        <v>#N/A</v>
      </c>
    </row>
    <row r="1377" spans="1:14" hidden="1">
      <c r="A1377" s="1" t="s">
        <v>13690</v>
      </c>
      <c r="B1377" s="1">
        <v>2106613</v>
      </c>
      <c r="C1377" s="1" t="s">
        <v>8960</v>
      </c>
      <c r="D1377" s="1" t="s">
        <v>8961</v>
      </c>
      <c r="E1377" s="1" t="s">
        <v>8962</v>
      </c>
      <c r="F1377" s="2">
        <v>1600</v>
      </c>
      <c r="G1377" s="1" t="s">
        <v>9</v>
      </c>
      <c r="H1377" s="1" t="s">
        <v>192</v>
      </c>
      <c r="I1377" s="1" t="s">
        <v>193</v>
      </c>
      <c r="J1377" s="1" t="s">
        <v>13691</v>
      </c>
      <c r="K1377" s="1" t="s">
        <v>13692</v>
      </c>
      <c r="M1377">
        <f>VLOOKUP(J1377,银行退!A:F,6,FALSE)</f>
        <v>1600</v>
      </c>
      <c r="N1377" t="e">
        <f>VLOOKUP(J1377,银行退!A:I,9,FALSE)</f>
        <v>#N/A</v>
      </c>
    </row>
    <row r="1378" spans="1:14" hidden="1">
      <c r="A1378" s="1" t="s">
        <v>13693</v>
      </c>
      <c r="B1378" s="1">
        <v>2106672</v>
      </c>
      <c r="C1378" s="1" t="s">
        <v>8964</v>
      </c>
      <c r="D1378" s="1" t="s">
        <v>8965</v>
      </c>
      <c r="E1378" s="1" t="s">
        <v>8966</v>
      </c>
      <c r="F1378" s="2">
        <v>1000</v>
      </c>
      <c r="G1378" s="1" t="s">
        <v>9</v>
      </c>
      <c r="H1378" s="1" t="s">
        <v>192</v>
      </c>
      <c r="I1378" s="1" t="s">
        <v>193</v>
      </c>
      <c r="J1378" s="1" t="s">
        <v>13694</v>
      </c>
      <c r="K1378" s="1" t="s">
        <v>13692</v>
      </c>
      <c r="M1378">
        <f>VLOOKUP(J1378,银行退!A:F,6,FALSE)</f>
        <v>1000</v>
      </c>
      <c r="N1378" t="e">
        <f>VLOOKUP(J1378,银行退!A:I,9,FALSE)</f>
        <v>#N/A</v>
      </c>
    </row>
    <row r="1379" spans="1:14" hidden="1">
      <c r="A1379" s="1" t="s">
        <v>13695</v>
      </c>
      <c r="B1379" s="1">
        <v>2107104</v>
      </c>
      <c r="C1379" s="1" t="s">
        <v>8968</v>
      </c>
      <c r="D1379" s="1" t="s">
        <v>8969</v>
      </c>
      <c r="E1379" s="1" t="s">
        <v>8970</v>
      </c>
      <c r="F1379" s="2">
        <v>2900</v>
      </c>
      <c r="G1379" s="1" t="s">
        <v>9</v>
      </c>
      <c r="H1379" s="1" t="s">
        <v>192</v>
      </c>
      <c r="I1379" s="1" t="s">
        <v>193</v>
      </c>
      <c r="J1379" s="1" t="s">
        <v>13696</v>
      </c>
      <c r="K1379" s="1" t="s">
        <v>13697</v>
      </c>
      <c r="M1379">
        <f>VLOOKUP(J1379,银行退!A:F,6,FALSE)</f>
        <v>2900</v>
      </c>
      <c r="N1379" t="e">
        <f>VLOOKUP(J1379,银行退!A:I,9,FALSE)</f>
        <v>#N/A</v>
      </c>
    </row>
    <row r="1380" spans="1:14" hidden="1">
      <c r="A1380" s="1" t="s">
        <v>13698</v>
      </c>
      <c r="B1380" s="1">
        <v>2107345</v>
      </c>
      <c r="C1380" s="1" t="s">
        <v>8972</v>
      </c>
      <c r="D1380" s="1" t="s">
        <v>8973</v>
      </c>
      <c r="E1380" s="1" t="s">
        <v>8974</v>
      </c>
      <c r="F1380" s="2">
        <v>716</v>
      </c>
      <c r="G1380" s="1" t="s">
        <v>9</v>
      </c>
      <c r="H1380" s="1" t="s">
        <v>192</v>
      </c>
      <c r="I1380" s="1" t="s">
        <v>193</v>
      </c>
      <c r="J1380" s="1" t="s">
        <v>13699</v>
      </c>
      <c r="K1380" s="1" t="s">
        <v>13700</v>
      </c>
      <c r="M1380">
        <f>VLOOKUP(J1380,银行退!A:F,6,FALSE)</f>
        <v>716</v>
      </c>
      <c r="N1380" t="e">
        <f>VLOOKUP(J1380,银行退!A:I,9,FALSE)</f>
        <v>#N/A</v>
      </c>
    </row>
    <row r="1381" spans="1:14" hidden="1">
      <c r="A1381" s="1" t="s">
        <v>13701</v>
      </c>
      <c r="B1381" s="1">
        <v>2107357</v>
      </c>
      <c r="C1381" s="1" t="s">
        <v>8976</v>
      </c>
      <c r="D1381" s="1" t="s">
        <v>8977</v>
      </c>
      <c r="E1381" s="1" t="s">
        <v>8978</v>
      </c>
      <c r="F1381" s="2">
        <v>9945.4</v>
      </c>
      <c r="G1381" s="1" t="s">
        <v>9</v>
      </c>
      <c r="H1381" s="1" t="s">
        <v>192</v>
      </c>
      <c r="I1381" s="1" t="s">
        <v>193</v>
      </c>
      <c r="J1381" s="1" t="s">
        <v>13702</v>
      </c>
      <c r="K1381" s="1" t="s">
        <v>13703</v>
      </c>
      <c r="M1381">
        <f>VLOOKUP(J1381,银行退!A:F,6,FALSE)</f>
        <v>9945.4</v>
      </c>
      <c r="N1381" t="e">
        <f>VLOOKUP(J1381,银行退!A:I,9,FALSE)</f>
        <v>#N/A</v>
      </c>
    </row>
    <row r="1382" spans="1:14" hidden="1">
      <c r="A1382" s="1" t="s">
        <v>13704</v>
      </c>
      <c r="B1382" s="1">
        <v>2108100</v>
      </c>
      <c r="C1382" s="1" t="s">
        <v>8980</v>
      </c>
      <c r="D1382" s="1" t="s">
        <v>8981</v>
      </c>
      <c r="E1382" s="1" t="s">
        <v>8982</v>
      </c>
      <c r="F1382" s="2">
        <v>11855.38</v>
      </c>
      <c r="G1382" s="1" t="s">
        <v>9</v>
      </c>
      <c r="H1382" s="1" t="s">
        <v>192</v>
      </c>
      <c r="I1382" s="1" t="s">
        <v>193</v>
      </c>
      <c r="J1382" s="1" t="s">
        <v>13705</v>
      </c>
      <c r="K1382" s="1" t="s">
        <v>13706</v>
      </c>
      <c r="M1382">
        <f>VLOOKUP(J1382,银行退!A:F,6,FALSE)</f>
        <v>11855.38</v>
      </c>
      <c r="N1382" t="e">
        <f>VLOOKUP(J1382,银行退!A:I,9,FALSE)</f>
        <v>#N/A</v>
      </c>
    </row>
    <row r="1383" spans="1:14" hidden="1">
      <c r="A1383" s="1" t="s">
        <v>13707</v>
      </c>
      <c r="B1383" s="1">
        <v>2108752</v>
      </c>
      <c r="C1383" s="1" t="s">
        <v>8984</v>
      </c>
      <c r="D1383" s="1" t="s">
        <v>8985</v>
      </c>
      <c r="E1383" s="1" t="s">
        <v>8986</v>
      </c>
      <c r="F1383" s="2">
        <v>50</v>
      </c>
      <c r="G1383" s="1" t="s">
        <v>9</v>
      </c>
      <c r="H1383" s="1" t="s">
        <v>192</v>
      </c>
      <c r="I1383" s="1" t="s">
        <v>193</v>
      </c>
      <c r="J1383" s="1" t="s">
        <v>13708</v>
      </c>
      <c r="K1383" s="1" t="s">
        <v>13709</v>
      </c>
      <c r="M1383">
        <f>VLOOKUP(J1383,银行退!A:F,6,FALSE)</f>
        <v>50</v>
      </c>
      <c r="N1383" t="e">
        <f>VLOOKUP(J1383,银行退!A:I,9,FALSE)</f>
        <v>#N/A</v>
      </c>
    </row>
    <row r="1384" spans="1:14" hidden="1">
      <c r="A1384" s="1" t="s">
        <v>13710</v>
      </c>
      <c r="B1384" s="1">
        <v>2108780</v>
      </c>
      <c r="C1384" s="1" t="s">
        <v>8988</v>
      </c>
      <c r="D1384" s="1" t="s">
        <v>8989</v>
      </c>
      <c r="E1384" s="1" t="s">
        <v>8990</v>
      </c>
      <c r="F1384" s="2">
        <v>190</v>
      </c>
      <c r="G1384" s="1" t="s">
        <v>9</v>
      </c>
      <c r="H1384" s="1" t="s">
        <v>192</v>
      </c>
      <c r="I1384" s="1" t="s">
        <v>193</v>
      </c>
      <c r="J1384" s="1" t="s">
        <v>13711</v>
      </c>
      <c r="K1384" s="1" t="s">
        <v>13712</v>
      </c>
      <c r="M1384">
        <f>VLOOKUP(J1384,银行退!A:F,6,FALSE)</f>
        <v>190</v>
      </c>
      <c r="N1384" t="e">
        <f>VLOOKUP(J1384,银行退!A:I,9,FALSE)</f>
        <v>#N/A</v>
      </c>
    </row>
    <row r="1385" spans="1:14" hidden="1">
      <c r="A1385" s="1" t="s">
        <v>13713</v>
      </c>
      <c r="B1385" s="1">
        <v>2108896</v>
      </c>
      <c r="C1385" s="1" t="s">
        <v>8992</v>
      </c>
      <c r="D1385" s="1" t="s">
        <v>8993</v>
      </c>
      <c r="E1385" s="1" t="s">
        <v>8994</v>
      </c>
      <c r="F1385" s="2">
        <v>2762</v>
      </c>
      <c r="G1385" s="1" t="s">
        <v>9</v>
      </c>
      <c r="H1385" s="1" t="s">
        <v>192</v>
      </c>
      <c r="I1385" s="1" t="s">
        <v>193</v>
      </c>
      <c r="J1385" s="1" t="s">
        <v>13714</v>
      </c>
      <c r="K1385" s="1" t="s">
        <v>13715</v>
      </c>
      <c r="M1385">
        <f>VLOOKUP(J1385,银行退!A:F,6,FALSE)</f>
        <v>2762</v>
      </c>
      <c r="N1385" t="e">
        <f>VLOOKUP(J1385,银行退!A:I,9,FALSE)</f>
        <v>#N/A</v>
      </c>
    </row>
    <row r="1386" spans="1:14" hidden="1">
      <c r="A1386" s="1" t="s">
        <v>13716</v>
      </c>
      <c r="B1386" s="1">
        <v>2108920</v>
      </c>
      <c r="C1386" s="1" t="s">
        <v>8996</v>
      </c>
      <c r="D1386" s="1" t="s">
        <v>8993</v>
      </c>
      <c r="E1386" s="1" t="s">
        <v>8994</v>
      </c>
      <c r="F1386" s="2">
        <v>1000</v>
      </c>
      <c r="G1386" s="1" t="s">
        <v>9</v>
      </c>
      <c r="H1386" s="1" t="s">
        <v>192</v>
      </c>
      <c r="I1386" s="1" t="s">
        <v>193</v>
      </c>
      <c r="J1386" s="1" t="s">
        <v>13717</v>
      </c>
      <c r="K1386" s="1" t="s">
        <v>13718</v>
      </c>
      <c r="M1386">
        <f>VLOOKUP(J1386,银行退!A:F,6,FALSE)</f>
        <v>1000</v>
      </c>
      <c r="N1386" t="e">
        <f>VLOOKUP(J1386,银行退!A:I,9,FALSE)</f>
        <v>#N/A</v>
      </c>
    </row>
    <row r="1387" spans="1:14" hidden="1">
      <c r="A1387" s="1" t="s">
        <v>13719</v>
      </c>
      <c r="B1387" s="1">
        <v>2109112</v>
      </c>
      <c r="C1387" s="1" t="s">
        <v>8998</v>
      </c>
      <c r="D1387" s="1" t="s">
        <v>8999</v>
      </c>
      <c r="E1387" s="1" t="s">
        <v>9000</v>
      </c>
      <c r="F1387" s="2">
        <v>300</v>
      </c>
      <c r="G1387" s="1" t="s">
        <v>9</v>
      </c>
      <c r="H1387" s="1" t="s">
        <v>192</v>
      </c>
      <c r="I1387" s="1" t="s">
        <v>193</v>
      </c>
      <c r="J1387" s="1" t="s">
        <v>13720</v>
      </c>
      <c r="K1387" s="1" t="s">
        <v>13721</v>
      </c>
      <c r="M1387">
        <f>VLOOKUP(J1387,银行退!A:F,6,FALSE)</f>
        <v>300</v>
      </c>
      <c r="N1387" t="e">
        <f>VLOOKUP(J1387,银行退!A:I,9,FALSE)</f>
        <v>#N/A</v>
      </c>
    </row>
    <row r="1388" spans="1:14" hidden="1">
      <c r="A1388" s="1" t="s">
        <v>13722</v>
      </c>
      <c r="B1388" s="1">
        <v>2109280</v>
      </c>
      <c r="C1388" s="1" t="s">
        <v>9002</v>
      </c>
      <c r="D1388" s="1" t="s">
        <v>9003</v>
      </c>
      <c r="E1388" s="1" t="s">
        <v>9004</v>
      </c>
      <c r="F1388" s="2">
        <v>1109.5</v>
      </c>
      <c r="G1388" s="1" t="s">
        <v>9</v>
      </c>
      <c r="H1388" s="1" t="s">
        <v>192</v>
      </c>
      <c r="I1388" s="1" t="s">
        <v>193</v>
      </c>
      <c r="J1388" s="1" t="s">
        <v>13723</v>
      </c>
      <c r="K1388" s="1" t="s">
        <v>13724</v>
      </c>
      <c r="M1388">
        <f>VLOOKUP(J1388,银行退!A:F,6,FALSE)</f>
        <v>1109.5</v>
      </c>
      <c r="N1388" t="e">
        <f>VLOOKUP(J1388,银行退!A:I,9,FALSE)</f>
        <v>#N/A</v>
      </c>
    </row>
    <row r="1389" spans="1:14" hidden="1">
      <c r="A1389" s="1" t="s">
        <v>13725</v>
      </c>
      <c r="B1389" s="1">
        <v>2109400</v>
      </c>
      <c r="C1389" s="1" t="s">
        <v>9006</v>
      </c>
      <c r="D1389" s="1" t="s">
        <v>9007</v>
      </c>
      <c r="E1389" s="1" t="s">
        <v>9008</v>
      </c>
      <c r="F1389" s="2">
        <v>1000</v>
      </c>
      <c r="G1389" s="1" t="s">
        <v>9</v>
      </c>
      <c r="H1389" s="1" t="s">
        <v>192</v>
      </c>
      <c r="I1389" s="1" t="s">
        <v>193</v>
      </c>
      <c r="J1389" s="1" t="s">
        <v>13726</v>
      </c>
      <c r="K1389" s="1" t="s">
        <v>13727</v>
      </c>
      <c r="M1389">
        <f>VLOOKUP(J1389,银行退!A:F,6,FALSE)</f>
        <v>1000</v>
      </c>
      <c r="N1389" t="e">
        <f>VLOOKUP(J1389,银行退!A:I,9,FALSE)</f>
        <v>#N/A</v>
      </c>
    </row>
    <row r="1390" spans="1:14" hidden="1">
      <c r="A1390" s="1" t="s">
        <v>13728</v>
      </c>
      <c r="B1390" s="1">
        <v>2109546</v>
      </c>
      <c r="C1390" s="1" t="s">
        <v>9010</v>
      </c>
      <c r="D1390" s="1" t="s">
        <v>4857</v>
      </c>
      <c r="E1390" s="1" t="s">
        <v>4858</v>
      </c>
      <c r="F1390" s="2">
        <v>149</v>
      </c>
      <c r="G1390" s="1" t="s">
        <v>9</v>
      </c>
      <c r="H1390" s="1" t="s">
        <v>192</v>
      </c>
      <c r="I1390" s="1" t="s">
        <v>193</v>
      </c>
      <c r="J1390" s="1" t="s">
        <v>13729</v>
      </c>
      <c r="K1390" s="1" t="s">
        <v>7874</v>
      </c>
      <c r="M1390">
        <f>VLOOKUP(J1390,银行退!A:F,6,FALSE)</f>
        <v>149</v>
      </c>
      <c r="N1390" t="e">
        <f>VLOOKUP(J1390,银行退!A:I,9,FALSE)</f>
        <v>#N/A</v>
      </c>
    </row>
    <row r="1391" spans="1:14" hidden="1">
      <c r="A1391" s="1" t="s">
        <v>13730</v>
      </c>
      <c r="B1391" s="1">
        <v>2109602</v>
      </c>
      <c r="C1391" s="1" t="s">
        <v>9012</v>
      </c>
      <c r="D1391" s="1" t="s">
        <v>9003</v>
      </c>
      <c r="E1391" s="1" t="s">
        <v>9004</v>
      </c>
      <c r="F1391" s="2">
        <v>1300</v>
      </c>
      <c r="G1391" s="1" t="s">
        <v>9</v>
      </c>
      <c r="H1391" s="1" t="s">
        <v>192</v>
      </c>
      <c r="I1391" s="1" t="s">
        <v>193</v>
      </c>
      <c r="J1391" s="1" t="s">
        <v>13731</v>
      </c>
      <c r="K1391" s="1" t="s">
        <v>13724</v>
      </c>
      <c r="M1391">
        <f>VLOOKUP(J1391,银行退!A:F,6,FALSE)</f>
        <v>1300</v>
      </c>
      <c r="N1391" t="e">
        <f>VLOOKUP(J1391,银行退!A:I,9,FALSE)</f>
        <v>#N/A</v>
      </c>
    </row>
    <row r="1392" spans="1:14" hidden="1">
      <c r="A1392" s="1" t="s">
        <v>13732</v>
      </c>
      <c r="B1392" s="1">
        <v>2110040</v>
      </c>
      <c r="C1392" s="1" t="s">
        <v>9014</v>
      </c>
      <c r="D1392" s="1" t="s">
        <v>9015</v>
      </c>
      <c r="E1392" s="1" t="s">
        <v>9016</v>
      </c>
      <c r="F1392" s="2">
        <v>82.5</v>
      </c>
      <c r="G1392" s="1" t="s">
        <v>9</v>
      </c>
      <c r="H1392" s="1" t="s">
        <v>192</v>
      </c>
      <c r="I1392" s="1" t="s">
        <v>193</v>
      </c>
      <c r="J1392" s="1" t="s">
        <v>13733</v>
      </c>
      <c r="K1392" s="1" t="s">
        <v>13734</v>
      </c>
      <c r="M1392">
        <f>VLOOKUP(J1392,银行退!A:F,6,FALSE)</f>
        <v>82.5</v>
      </c>
      <c r="N1392" t="e">
        <f>VLOOKUP(J1392,银行退!A:I,9,FALSE)</f>
        <v>#N/A</v>
      </c>
    </row>
    <row r="1393" spans="1:14" hidden="1">
      <c r="A1393" s="1" t="s">
        <v>13735</v>
      </c>
      <c r="B1393" s="1">
        <v>2110051</v>
      </c>
      <c r="C1393" s="1" t="s">
        <v>9018</v>
      </c>
      <c r="D1393" s="1" t="s">
        <v>9019</v>
      </c>
      <c r="E1393" s="1" t="s">
        <v>9020</v>
      </c>
      <c r="F1393" s="2">
        <v>6309.3</v>
      </c>
      <c r="G1393" s="1" t="s">
        <v>9</v>
      </c>
      <c r="H1393" s="1" t="s">
        <v>192</v>
      </c>
      <c r="I1393" s="1" t="s">
        <v>193</v>
      </c>
      <c r="J1393" s="1" t="s">
        <v>13736</v>
      </c>
      <c r="K1393" s="1" t="s">
        <v>13737</v>
      </c>
      <c r="M1393">
        <f>VLOOKUP(J1393,银行退!A:F,6,FALSE)</f>
        <v>6309.3</v>
      </c>
      <c r="N1393" t="e">
        <f>VLOOKUP(J1393,银行退!A:I,9,FALSE)</f>
        <v>#N/A</v>
      </c>
    </row>
    <row r="1394" spans="1:14" hidden="1">
      <c r="A1394" s="1" t="s">
        <v>13738</v>
      </c>
      <c r="B1394" s="1">
        <v>2110137</v>
      </c>
      <c r="C1394" s="1" t="s">
        <v>9022</v>
      </c>
      <c r="D1394" s="1" t="s">
        <v>9023</v>
      </c>
      <c r="E1394" s="1" t="s">
        <v>9024</v>
      </c>
      <c r="F1394" s="2">
        <v>3000</v>
      </c>
      <c r="G1394" s="1" t="s">
        <v>9</v>
      </c>
      <c r="H1394" s="1" t="s">
        <v>192</v>
      </c>
      <c r="I1394" s="1" t="s">
        <v>193</v>
      </c>
      <c r="J1394" s="1" t="s">
        <v>13739</v>
      </c>
      <c r="K1394" s="1" t="s">
        <v>13740</v>
      </c>
      <c r="M1394">
        <f>VLOOKUP(J1394,银行退!A:F,6,FALSE)</f>
        <v>3000</v>
      </c>
      <c r="N1394" t="e">
        <f>VLOOKUP(J1394,银行退!A:I,9,FALSE)</f>
        <v>#N/A</v>
      </c>
    </row>
    <row r="1395" spans="1:14" hidden="1">
      <c r="A1395" s="1" t="s">
        <v>13741</v>
      </c>
      <c r="B1395" s="1">
        <v>2110149</v>
      </c>
      <c r="C1395" s="1" t="s">
        <v>9026</v>
      </c>
      <c r="D1395" s="1" t="s">
        <v>9027</v>
      </c>
      <c r="E1395" s="1" t="s">
        <v>9008</v>
      </c>
      <c r="F1395" s="2">
        <v>2000</v>
      </c>
      <c r="G1395" s="1" t="s">
        <v>9</v>
      </c>
      <c r="H1395" s="1" t="s">
        <v>192</v>
      </c>
      <c r="I1395" s="1" t="s">
        <v>193</v>
      </c>
      <c r="J1395" s="1" t="s">
        <v>13742</v>
      </c>
      <c r="K1395" s="1" t="s">
        <v>13727</v>
      </c>
      <c r="M1395">
        <f>VLOOKUP(J1395,银行退!A:F,6,FALSE)</f>
        <v>2000</v>
      </c>
      <c r="N1395" t="e">
        <f>VLOOKUP(J1395,银行退!A:I,9,FALSE)</f>
        <v>#N/A</v>
      </c>
    </row>
    <row r="1396" spans="1:14" hidden="1">
      <c r="A1396" s="1" t="s">
        <v>13743</v>
      </c>
      <c r="B1396" s="1">
        <v>2110220</v>
      </c>
      <c r="C1396" s="1" t="s">
        <v>9029</v>
      </c>
      <c r="D1396" s="1" t="s">
        <v>9030</v>
      </c>
      <c r="E1396" s="1" t="s">
        <v>9031</v>
      </c>
      <c r="F1396" s="2">
        <v>77.400000000000006</v>
      </c>
      <c r="G1396" s="1" t="s">
        <v>9</v>
      </c>
      <c r="H1396" s="1" t="s">
        <v>192</v>
      </c>
      <c r="I1396" s="1" t="s">
        <v>193</v>
      </c>
      <c r="J1396" s="1" t="s">
        <v>13744</v>
      </c>
      <c r="K1396" s="1" t="s">
        <v>13745</v>
      </c>
      <c r="M1396">
        <f>VLOOKUP(J1396,银行退!A:F,6,FALSE)</f>
        <v>77.400000000000006</v>
      </c>
      <c r="N1396" t="e">
        <f>VLOOKUP(J1396,银行退!A:I,9,FALSE)</f>
        <v>#N/A</v>
      </c>
    </row>
    <row r="1397" spans="1:14" hidden="1">
      <c r="A1397" s="1" t="s">
        <v>13746</v>
      </c>
      <c r="B1397" s="1">
        <v>2110255</v>
      </c>
      <c r="C1397" s="1" t="s">
        <v>9033</v>
      </c>
      <c r="D1397" s="1" t="s">
        <v>9034</v>
      </c>
      <c r="E1397" s="1" t="s">
        <v>9035</v>
      </c>
      <c r="F1397" s="2">
        <v>177.17</v>
      </c>
      <c r="G1397" s="1" t="s">
        <v>9</v>
      </c>
      <c r="H1397" s="1" t="s">
        <v>192</v>
      </c>
      <c r="I1397" s="1" t="s">
        <v>193</v>
      </c>
      <c r="J1397" s="1" t="s">
        <v>13747</v>
      </c>
      <c r="K1397" s="1" t="s">
        <v>13748</v>
      </c>
      <c r="M1397">
        <f>VLOOKUP(J1397,银行退!A:F,6,FALSE)</f>
        <v>177.17</v>
      </c>
      <c r="N1397" t="e">
        <f>VLOOKUP(J1397,银行退!A:I,9,FALSE)</f>
        <v>#N/A</v>
      </c>
    </row>
    <row r="1398" spans="1:14" hidden="1">
      <c r="A1398" s="1" t="s">
        <v>13749</v>
      </c>
      <c r="B1398" s="1">
        <v>2110443</v>
      </c>
      <c r="C1398" s="1" t="s">
        <v>9037</v>
      </c>
      <c r="D1398" s="1" t="s">
        <v>9038</v>
      </c>
      <c r="E1398" s="1" t="s">
        <v>9039</v>
      </c>
      <c r="F1398" s="2">
        <v>869.24</v>
      </c>
      <c r="G1398" s="1" t="s">
        <v>9</v>
      </c>
      <c r="H1398" s="1" t="s">
        <v>192</v>
      </c>
      <c r="I1398" s="1" t="s">
        <v>193</v>
      </c>
      <c r="J1398" s="1" t="s">
        <v>13750</v>
      </c>
      <c r="K1398" s="1" t="s">
        <v>13751</v>
      </c>
      <c r="M1398">
        <f>VLOOKUP(J1398,银行退!A:F,6,FALSE)</f>
        <v>869.24</v>
      </c>
      <c r="N1398" t="e">
        <f>VLOOKUP(J1398,银行退!A:I,9,FALSE)</f>
        <v>#N/A</v>
      </c>
    </row>
    <row r="1399" spans="1:14" hidden="1">
      <c r="A1399" s="1" t="s">
        <v>13752</v>
      </c>
      <c r="B1399" s="1">
        <v>2110570</v>
      </c>
      <c r="C1399" s="1" t="s">
        <v>9041</v>
      </c>
      <c r="D1399" s="1" t="s">
        <v>9042</v>
      </c>
      <c r="E1399" s="1" t="s">
        <v>9043</v>
      </c>
      <c r="F1399" s="2">
        <v>5000</v>
      </c>
      <c r="G1399" s="1" t="s">
        <v>9</v>
      </c>
      <c r="H1399" s="1" t="s">
        <v>192</v>
      </c>
      <c r="I1399" s="1" t="s">
        <v>193</v>
      </c>
      <c r="J1399" s="1" t="s">
        <v>13753</v>
      </c>
      <c r="K1399" s="1" t="s">
        <v>13754</v>
      </c>
      <c r="M1399">
        <f>VLOOKUP(J1399,银行退!A:F,6,FALSE)</f>
        <v>5000</v>
      </c>
      <c r="N1399" t="e">
        <f>VLOOKUP(J1399,银行退!A:I,9,FALSE)</f>
        <v>#N/A</v>
      </c>
    </row>
    <row r="1400" spans="1:14" hidden="1">
      <c r="A1400" s="1" t="s">
        <v>13755</v>
      </c>
      <c r="B1400" s="1">
        <v>2110758</v>
      </c>
      <c r="C1400" s="1" t="s">
        <v>9045</v>
      </c>
      <c r="D1400" s="1" t="s">
        <v>9046</v>
      </c>
      <c r="E1400" s="1" t="s">
        <v>9047</v>
      </c>
      <c r="F1400" s="2">
        <v>83.5</v>
      </c>
      <c r="G1400" s="1" t="s">
        <v>9</v>
      </c>
      <c r="H1400" s="1" t="s">
        <v>192</v>
      </c>
      <c r="I1400" s="1" t="s">
        <v>193</v>
      </c>
      <c r="J1400" s="1" t="s">
        <v>13756</v>
      </c>
      <c r="K1400" s="1" t="s">
        <v>13757</v>
      </c>
      <c r="M1400">
        <f>VLOOKUP(J1400,银行退!A:F,6,FALSE)</f>
        <v>83.5</v>
      </c>
      <c r="N1400" t="e">
        <f>VLOOKUP(J1400,银行退!A:I,9,FALSE)</f>
        <v>#N/A</v>
      </c>
    </row>
    <row r="1401" spans="1:14" hidden="1">
      <c r="A1401" s="1" t="s">
        <v>13758</v>
      </c>
      <c r="B1401" s="1">
        <v>2110853</v>
      </c>
      <c r="C1401" s="1" t="s">
        <v>9049</v>
      </c>
      <c r="D1401" s="1" t="s">
        <v>9050</v>
      </c>
      <c r="E1401" s="1" t="s">
        <v>9004</v>
      </c>
      <c r="F1401" s="2">
        <v>820.24</v>
      </c>
      <c r="G1401" s="1" t="s">
        <v>9</v>
      </c>
      <c r="H1401" s="1" t="s">
        <v>192</v>
      </c>
      <c r="I1401" s="1" t="s">
        <v>193</v>
      </c>
      <c r="J1401" s="1" t="s">
        <v>13759</v>
      </c>
      <c r="K1401" s="1" t="s">
        <v>13724</v>
      </c>
      <c r="M1401">
        <f>VLOOKUP(J1401,银行退!A:F,6,FALSE)</f>
        <v>820.24</v>
      </c>
      <c r="N1401" t="e">
        <f>VLOOKUP(J1401,银行退!A:I,9,FALSE)</f>
        <v>#N/A</v>
      </c>
    </row>
    <row r="1402" spans="1:14" hidden="1">
      <c r="A1402" s="1" t="s">
        <v>13760</v>
      </c>
      <c r="B1402" s="1">
        <v>2111151</v>
      </c>
      <c r="C1402" s="1" t="s">
        <v>9052</v>
      </c>
      <c r="D1402" s="1" t="s">
        <v>9053</v>
      </c>
      <c r="E1402" s="1" t="s">
        <v>9054</v>
      </c>
      <c r="F1402" s="2">
        <v>544.22</v>
      </c>
      <c r="G1402" s="1" t="s">
        <v>9</v>
      </c>
      <c r="H1402" s="1" t="s">
        <v>192</v>
      </c>
      <c r="I1402" s="1" t="s">
        <v>193</v>
      </c>
      <c r="J1402" s="1" t="s">
        <v>13761</v>
      </c>
      <c r="K1402" s="1" t="s">
        <v>13762</v>
      </c>
      <c r="M1402">
        <f>VLOOKUP(J1402,银行退!A:F,6,FALSE)</f>
        <v>544.22</v>
      </c>
      <c r="N1402" t="e">
        <f>VLOOKUP(J1402,银行退!A:I,9,FALSE)</f>
        <v>#N/A</v>
      </c>
    </row>
    <row r="1403" spans="1:14" hidden="1">
      <c r="A1403" s="1" t="s">
        <v>13763</v>
      </c>
      <c r="B1403" s="1">
        <v>2111222</v>
      </c>
      <c r="C1403" s="1" t="s">
        <v>9056</v>
      </c>
      <c r="D1403" s="1" t="s">
        <v>9057</v>
      </c>
      <c r="E1403" s="1" t="s">
        <v>9058</v>
      </c>
      <c r="F1403" s="2">
        <v>252</v>
      </c>
      <c r="G1403" s="1" t="s">
        <v>9</v>
      </c>
      <c r="H1403" s="1" t="s">
        <v>192</v>
      </c>
      <c r="I1403" s="1" t="s">
        <v>193</v>
      </c>
      <c r="J1403" s="1" t="s">
        <v>13764</v>
      </c>
      <c r="K1403" s="1" t="s">
        <v>13765</v>
      </c>
      <c r="M1403">
        <f>VLOOKUP(J1403,银行退!A:F,6,FALSE)</f>
        <v>252</v>
      </c>
      <c r="N1403" t="e">
        <f>VLOOKUP(J1403,银行退!A:I,9,FALSE)</f>
        <v>#N/A</v>
      </c>
    </row>
    <row r="1404" spans="1:14" hidden="1">
      <c r="A1404" s="1" t="s">
        <v>13766</v>
      </c>
      <c r="B1404" s="1">
        <v>2111306</v>
      </c>
      <c r="C1404" s="1" t="s">
        <v>9060</v>
      </c>
      <c r="D1404" s="1" t="s">
        <v>9061</v>
      </c>
      <c r="E1404" s="1" t="s">
        <v>9062</v>
      </c>
      <c r="F1404" s="2">
        <v>1858</v>
      </c>
      <c r="G1404" s="1" t="s">
        <v>9</v>
      </c>
      <c r="H1404" s="1" t="s">
        <v>192</v>
      </c>
      <c r="I1404" s="1" t="s">
        <v>193</v>
      </c>
      <c r="J1404" s="1" t="s">
        <v>13767</v>
      </c>
      <c r="K1404" s="1" t="s">
        <v>13768</v>
      </c>
      <c r="M1404">
        <f>VLOOKUP(J1404,银行退!A:F,6,FALSE)</f>
        <v>1858</v>
      </c>
      <c r="N1404" t="e">
        <f>VLOOKUP(J1404,银行退!A:I,9,FALSE)</f>
        <v>#N/A</v>
      </c>
    </row>
    <row r="1405" spans="1:14" hidden="1">
      <c r="A1405" s="1" t="s">
        <v>13769</v>
      </c>
      <c r="B1405" s="1">
        <v>2111333</v>
      </c>
      <c r="C1405" s="1" t="s">
        <v>9064</v>
      </c>
      <c r="D1405" s="1" t="s">
        <v>9065</v>
      </c>
      <c r="E1405" s="1" t="s">
        <v>9066</v>
      </c>
      <c r="F1405" s="2">
        <v>172</v>
      </c>
      <c r="G1405" s="1" t="s">
        <v>9</v>
      </c>
      <c r="H1405" s="1" t="s">
        <v>192</v>
      </c>
      <c r="I1405" s="1" t="s">
        <v>193</v>
      </c>
      <c r="J1405" s="1" t="s">
        <v>13770</v>
      </c>
      <c r="K1405" s="1" t="s">
        <v>13771</v>
      </c>
      <c r="M1405">
        <f>VLOOKUP(J1405,银行退!A:F,6,FALSE)</f>
        <v>172</v>
      </c>
      <c r="N1405" t="e">
        <f>VLOOKUP(J1405,银行退!A:I,9,FALSE)</f>
        <v>#N/A</v>
      </c>
    </row>
    <row r="1406" spans="1:14" hidden="1">
      <c r="A1406" s="1" t="s">
        <v>13772</v>
      </c>
      <c r="B1406" s="1">
        <v>2111344</v>
      </c>
      <c r="C1406" s="1" t="s">
        <v>9068</v>
      </c>
      <c r="D1406" s="1" t="s">
        <v>9069</v>
      </c>
      <c r="E1406" s="1" t="s">
        <v>9070</v>
      </c>
      <c r="F1406" s="2">
        <v>6.76</v>
      </c>
      <c r="G1406" s="1" t="s">
        <v>9</v>
      </c>
      <c r="H1406" s="1" t="s">
        <v>192</v>
      </c>
      <c r="I1406" s="1" t="s">
        <v>193</v>
      </c>
      <c r="J1406" s="1" t="s">
        <v>13773</v>
      </c>
      <c r="K1406" s="1" t="s">
        <v>13565</v>
      </c>
      <c r="M1406">
        <f>VLOOKUP(J1406,银行退!A:F,6,FALSE)</f>
        <v>6.76</v>
      </c>
      <c r="N1406" t="e">
        <f>VLOOKUP(J1406,银行退!A:I,9,FALSE)</f>
        <v>#N/A</v>
      </c>
    </row>
    <row r="1407" spans="1:14" hidden="1">
      <c r="A1407" s="1" t="s">
        <v>13774</v>
      </c>
      <c r="B1407" s="1">
        <v>2112910</v>
      </c>
      <c r="C1407" s="1" t="s">
        <v>9072</v>
      </c>
      <c r="D1407" s="1" t="s">
        <v>9073</v>
      </c>
      <c r="E1407" s="1" t="s">
        <v>9074</v>
      </c>
      <c r="F1407" s="2">
        <v>19.46</v>
      </c>
      <c r="G1407" s="1" t="s">
        <v>9</v>
      </c>
      <c r="H1407" s="1" t="s">
        <v>192</v>
      </c>
      <c r="I1407" s="1" t="s">
        <v>193</v>
      </c>
      <c r="J1407" s="1" t="s">
        <v>13775</v>
      </c>
      <c r="K1407" s="1" t="s">
        <v>13776</v>
      </c>
      <c r="M1407">
        <f>VLOOKUP(J1407,银行退!A:F,6,FALSE)</f>
        <v>19.46</v>
      </c>
      <c r="N1407" t="e">
        <f>VLOOKUP(J1407,银行退!A:I,9,FALSE)</f>
        <v>#N/A</v>
      </c>
    </row>
    <row r="1408" spans="1:14" hidden="1">
      <c r="A1408" s="1" t="s">
        <v>13777</v>
      </c>
      <c r="B1408" s="1">
        <v>2113261</v>
      </c>
      <c r="C1408" s="1" t="s">
        <v>9076</v>
      </c>
      <c r="D1408" s="1" t="s">
        <v>9077</v>
      </c>
      <c r="E1408" s="1" t="s">
        <v>9078</v>
      </c>
      <c r="F1408" s="2">
        <v>5000</v>
      </c>
      <c r="G1408" s="1" t="s">
        <v>9</v>
      </c>
      <c r="H1408" s="1" t="s">
        <v>192</v>
      </c>
      <c r="I1408" s="1" t="s">
        <v>193</v>
      </c>
      <c r="J1408" s="1" t="s">
        <v>13778</v>
      </c>
      <c r="K1408" s="1" t="s">
        <v>13779</v>
      </c>
      <c r="M1408">
        <f>VLOOKUP(J1408,银行退!A:F,6,FALSE)</f>
        <v>5000</v>
      </c>
      <c r="N1408" t="e">
        <f>VLOOKUP(J1408,银行退!A:I,9,FALSE)</f>
        <v>#N/A</v>
      </c>
    </row>
    <row r="1409" spans="1:14" hidden="1">
      <c r="A1409" s="1" t="s">
        <v>13780</v>
      </c>
      <c r="B1409" s="1">
        <v>2113295</v>
      </c>
      <c r="C1409" s="1" t="s">
        <v>9080</v>
      </c>
      <c r="D1409" s="1" t="s">
        <v>9077</v>
      </c>
      <c r="E1409" s="1" t="s">
        <v>9078</v>
      </c>
      <c r="F1409" s="2">
        <v>1551.56</v>
      </c>
      <c r="G1409" s="1" t="s">
        <v>9</v>
      </c>
      <c r="H1409" s="1" t="s">
        <v>192</v>
      </c>
      <c r="I1409" s="1" t="s">
        <v>193</v>
      </c>
      <c r="J1409" s="1" t="s">
        <v>13781</v>
      </c>
      <c r="K1409" s="1" t="s">
        <v>13779</v>
      </c>
      <c r="M1409">
        <f>VLOOKUP(J1409,银行退!A:F,6,FALSE)</f>
        <v>1551.56</v>
      </c>
      <c r="N1409" t="e">
        <f>VLOOKUP(J1409,银行退!A:I,9,FALSE)</f>
        <v>#N/A</v>
      </c>
    </row>
    <row r="1410" spans="1:14" hidden="1">
      <c r="A1410" s="1" t="s">
        <v>13782</v>
      </c>
      <c r="B1410" s="1">
        <v>2116840</v>
      </c>
      <c r="C1410" s="1" t="s">
        <v>9082</v>
      </c>
      <c r="D1410" s="1" t="s">
        <v>9083</v>
      </c>
      <c r="E1410" s="1" t="s">
        <v>9084</v>
      </c>
      <c r="F1410" s="2">
        <v>100</v>
      </c>
      <c r="G1410" s="1" t="s">
        <v>9</v>
      </c>
      <c r="H1410" s="1" t="s">
        <v>192</v>
      </c>
      <c r="I1410" s="1" t="s">
        <v>193</v>
      </c>
      <c r="J1410" s="1" t="s">
        <v>13783</v>
      </c>
      <c r="K1410" s="1" t="s">
        <v>13784</v>
      </c>
      <c r="M1410">
        <f>VLOOKUP(J1410,银行退!A:F,6,FALSE)</f>
        <v>100</v>
      </c>
      <c r="N1410" t="e">
        <f>VLOOKUP(J1410,银行退!A:I,9,FALSE)</f>
        <v>#N/A</v>
      </c>
    </row>
    <row r="1411" spans="1:14" hidden="1">
      <c r="A1411" s="1" t="s">
        <v>13785</v>
      </c>
      <c r="B1411" s="1">
        <v>2117010</v>
      </c>
      <c r="C1411" s="1" t="s">
        <v>9086</v>
      </c>
      <c r="D1411" s="1" t="s">
        <v>9087</v>
      </c>
      <c r="E1411" s="1" t="s">
        <v>1631</v>
      </c>
      <c r="F1411" s="2">
        <v>1000</v>
      </c>
      <c r="G1411" s="1" t="s">
        <v>9</v>
      </c>
      <c r="H1411" s="1" t="s">
        <v>192</v>
      </c>
      <c r="I1411" s="1" t="s">
        <v>193</v>
      </c>
      <c r="J1411" s="1" t="s">
        <v>13786</v>
      </c>
      <c r="K1411" s="1" t="s">
        <v>5445</v>
      </c>
      <c r="M1411">
        <f>VLOOKUP(J1411,银行退!A:F,6,FALSE)</f>
        <v>1000</v>
      </c>
      <c r="N1411" t="e">
        <f>VLOOKUP(J1411,银行退!A:I,9,FALSE)</f>
        <v>#N/A</v>
      </c>
    </row>
    <row r="1412" spans="1:14" hidden="1">
      <c r="A1412" s="1" t="s">
        <v>13787</v>
      </c>
      <c r="B1412" s="1">
        <v>2117330</v>
      </c>
      <c r="C1412" s="1" t="s">
        <v>9089</v>
      </c>
      <c r="D1412" s="1" t="s">
        <v>9090</v>
      </c>
      <c r="E1412" s="1" t="s">
        <v>9091</v>
      </c>
      <c r="F1412" s="2">
        <v>192</v>
      </c>
      <c r="G1412" s="1" t="s">
        <v>9</v>
      </c>
      <c r="H1412" s="1" t="s">
        <v>192</v>
      </c>
      <c r="I1412" s="1" t="s">
        <v>193</v>
      </c>
      <c r="J1412" s="1" t="s">
        <v>13788</v>
      </c>
      <c r="K1412" s="1" t="s">
        <v>13789</v>
      </c>
      <c r="M1412">
        <f>VLOOKUP(J1412,银行退!A:F,6,FALSE)</f>
        <v>192</v>
      </c>
      <c r="N1412" t="e">
        <f>VLOOKUP(J1412,银行退!A:I,9,FALSE)</f>
        <v>#N/A</v>
      </c>
    </row>
    <row r="1413" spans="1:14" hidden="1">
      <c r="A1413" s="1" t="s">
        <v>13790</v>
      </c>
      <c r="B1413" s="1">
        <v>2117400</v>
      </c>
      <c r="C1413" s="1" t="s">
        <v>9093</v>
      </c>
      <c r="D1413" s="1" t="s">
        <v>9094</v>
      </c>
      <c r="E1413" s="1" t="s">
        <v>9095</v>
      </c>
      <c r="F1413" s="2">
        <v>500</v>
      </c>
      <c r="G1413" s="1" t="s">
        <v>9</v>
      </c>
      <c r="H1413" s="1" t="s">
        <v>192</v>
      </c>
      <c r="I1413" s="1" t="s">
        <v>193</v>
      </c>
      <c r="J1413" s="1" t="s">
        <v>13791</v>
      </c>
      <c r="K1413" s="1" t="s">
        <v>13792</v>
      </c>
      <c r="M1413">
        <f>VLOOKUP(J1413,银行退!A:F,6,FALSE)</f>
        <v>500</v>
      </c>
      <c r="N1413" t="e">
        <f>VLOOKUP(J1413,银行退!A:I,9,FALSE)</f>
        <v>#N/A</v>
      </c>
    </row>
    <row r="1414" spans="1:14" hidden="1">
      <c r="A1414" s="1" t="s">
        <v>13793</v>
      </c>
      <c r="B1414" s="1">
        <v>2117821</v>
      </c>
      <c r="C1414" s="1" t="s">
        <v>9097</v>
      </c>
      <c r="D1414" s="1" t="s">
        <v>9098</v>
      </c>
      <c r="E1414" s="1" t="s">
        <v>9099</v>
      </c>
      <c r="F1414" s="2">
        <v>5442.19</v>
      </c>
      <c r="G1414" s="1" t="s">
        <v>9</v>
      </c>
      <c r="H1414" s="1" t="s">
        <v>192</v>
      </c>
      <c r="I1414" s="1" t="s">
        <v>193</v>
      </c>
      <c r="J1414" s="1" t="s">
        <v>13794</v>
      </c>
      <c r="K1414" s="1" t="s">
        <v>13795</v>
      </c>
      <c r="M1414">
        <f>VLOOKUP(J1414,银行退!A:F,6,FALSE)</f>
        <v>5442.19</v>
      </c>
      <c r="N1414" t="e">
        <f>VLOOKUP(J1414,银行退!A:I,9,FALSE)</f>
        <v>#N/A</v>
      </c>
    </row>
    <row r="1415" spans="1:14" hidden="1">
      <c r="A1415" s="1" t="s">
        <v>13796</v>
      </c>
      <c r="B1415" s="1">
        <v>2117998</v>
      </c>
      <c r="C1415" s="1" t="s">
        <v>9101</v>
      </c>
      <c r="D1415" s="1" t="s">
        <v>9102</v>
      </c>
      <c r="E1415" s="1" t="s">
        <v>9103</v>
      </c>
      <c r="F1415" s="2">
        <v>7500</v>
      </c>
      <c r="G1415" s="1" t="s">
        <v>9</v>
      </c>
      <c r="H1415" s="1" t="s">
        <v>192</v>
      </c>
      <c r="I1415" s="1" t="s">
        <v>193</v>
      </c>
      <c r="J1415" s="1" t="s">
        <v>13797</v>
      </c>
      <c r="K1415" s="1" t="s">
        <v>13798</v>
      </c>
      <c r="M1415">
        <f>VLOOKUP(J1415,银行退!A:F,6,FALSE)</f>
        <v>7500</v>
      </c>
      <c r="N1415" t="e">
        <f>VLOOKUP(J1415,银行退!A:I,9,FALSE)</f>
        <v>#N/A</v>
      </c>
    </row>
    <row r="1416" spans="1:14" hidden="1">
      <c r="A1416" s="1" t="s">
        <v>13799</v>
      </c>
      <c r="B1416" s="1">
        <v>2118089</v>
      </c>
      <c r="C1416" s="1" t="s">
        <v>9105</v>
      </c>
      <c r="D1416" s="1" t="s">
        <v>9106</v>
      </c>
      <c r="E1416" s="1" t="s">
        <v>9107</v>
      </c>
      <c r="F1416" s="2">
        <v>237.36</v>
      </c>
      <c r="G1416" s="1" t="s">
        <v>9</v>
      </c>
      <c r="H1416" s="1" t="s">
        <v>192</v>
      </c>
      <c r="I1416" s="1" t="s">
        <v>193</v>
      </c>
      <c r="J1416" s="1" t="s">
        <v>13800</v>
      </c>
      <c r="K1416" s="1" t="s">
        <v>13801</v>
      </c>
      <c r="M1416">
        <f>VLOOKUP(J1416,银行退!A:F,6,FALSE)</f>
        <v>237.36</v>
      </c>
      <c r="N1416" t="e">
        <f>VLOOKUP(J1416,银行退!A:I,9,FALSE)</f>
        <v>#N/A</v>
      </c>
    </row>
    <row r="1417" spans="1:14" hidden="1">
      <c r="A1417" s="1" t="s">
        <v>13802</v>
      </c>
      <c r="B1417" s="1">
        <v>2118409</v>
      </c>
      <c r="C1417" s="1" t="s">
        <v>13803</v>
      </c>
      <c r="D1417" s="1" t="s">
        <v>9109</v>
      </c>
      <c r="E1417" s="1" t="s">
        <v>9110</v>
      </c>
      <c r="F1417" s="2">
        <v>980</v>
      </c>
      <c r="G1417" s="1" t="s">
        <v>9</v>
      </c>
      <c r="H1417" s="1" t="s">
        <v>194</v>
      </c>
      <c r="I1417" s="1" t="s">
        <v>194</v>
      </c>
      <c r="J1417" s="1" t="s">
        <v>13804</v>
      </c>
      <c r="K1417" s="1" t="s">
        <v>13805</v>
      </c>
      <c r="M1417">
        <f>VLOOKUP(J1417,银行退!A:F,6,FALSE)</f>
        <v>980</v>
      </c>
      <c r="N1417" t="str">
        <f>VLOOKUP(J1417,银行退!A:I,9,FALSE)</f>
        <v>2017-09-21</v>
      </c>
    </row>
    <row r="1418" spans="1:14" hidden="1">
      <c r="A1418" s="1" t="s">
        <v>13806</v>
      </c>
      <c r="B1418" s="1">
        <v>2119352</v>
      </c>
      <c r="C1418" s="1" t="s">
        <v>9112</v>
      </c>
      <c r="D1418" s="1" t="s">
        <v>9113</v>
      </c>
      <c r="E1418" s="1" t="s">
        <v>9114</v>
      </c>
      <c r="F1418" s="2">
        <v>1000</v>
      </c>
      <c r="G1418" s="1" t="s">
        <v>9</v>
      </c>
      <c r="H1418" s="1" t="s">
        <v>192</v>
      </c>
      <c r="I1418" s="1" t="s">
        <v>193</v>
      </c>
      <c r="J1418" s="1" t="s">
        <v>13807</v>
      </c>
      <c r="K1418" s="1" t="s">
        <v>13808</v>
      </c>
      <c r="M1418">
        <f>VLOOKUP(J1418,银行退!A:F,6,FALSE)</f>
        <v>1000</v>
      </c>
      <c r="N1418" t="e">
        <f>VLOOKUP(J1418,银行退!A:I,9,FALSE)</f>
        <v>#N/A</v>
      </c>
    </row>
    <row r="1419" spans="1:14" hidden="1">
      <c r="A1419" s="1" t="s">
        <v>13809</v>
      </c>
      <c r="B1419" s="1">
        <v>2119818</v>
      </c>
      <c r="C1419" s="1" t="s">
        <v>9116</v>
      </c>
      <c r="D1419" s="1" t="s">
        <v>9117</v>
      </c>
      <c r="E1419" s="1" t="s">
        <v>9118</v>
      </c>
      <c r="F1419" s="2">
        <v>486</v>
      </c>
      <c r="G1419" s="1" t="s">
        <v>9</v>
      </c>
      <c r="H1419" s="1" t="s">
        <v>192</v>
      </c>
      <c r="I1419" s="1" t="s">
        <v>193</v>
      </c>
      <c r="J1419" s="1" t="s">
        <v>13810</v>
      </c>
      <c r="K1419" s="1" t="s">
        <v>13811</v>
      </c>
      <c r="M1419">
        <f>VLOOKUP(J1419,银行退!A:F,6,FALSE)</f>
        <v>486</v>
      </c>
      <c r="N1419" t="e">
        <f>VLOOKUP(J1419,银行退!A:I,9,FALSE)</f>
        <v>#N/A</v>
      </c>
    </row>
    <row r="1420" spans="1:14" hidden="1">
      <c r="A1420" s="1" t="s">
        <v>13812</v>
      </c>
      <c r="B1420" s="1">
        <v>2120161</v>
      </c>
      <c r="C1420" s="1" t="s">
        <v>9120</v>
      </c>
      <c r="D1420" s="1" t="s">
        <v>9121</v>
      </c>
      <c r="E1420" s="1" t="s">
        <v>9122</v>
      </c>
      <c r="F1420" s="2">
        <v>4762</v>
      </c>
      <c r="G1420" s="1" t="s">
        <v>9</v>
      </c>
      <c r="H1420" s="1" t="s">
        <v>192</v>
      </c>
      <c r="I1420" s="1" t="s">
        <v>193</v>
      </c>
      <c r="J1420" s="1" t="s">
        <v>13813</v>
      </c>
      <c r="K1420" s="1" t="s">
        <v>13814</v>
      </c>
      <c r="M1420">
        <f>VLOOKUP(J1420,银行退!A:F,6,FALSE)</f>
        <v>4762</v>
      </c>
      <c r="N1420" t="e">
        <f>VLOOKUP(J1420,银行退!A:I,9,FALSE)</f>
        <v>#N/A</v>
      </c>
    </row>
    <row r="1421" spans="1:14" hidden="1">
      <c r="A1421" s="1" t="s">
        <v>13815</v>
      </c>
      <c r="B1421" s="1">
        <v>2120502</v>
      </c>
      <c r="C1421" s="1" t="s">
        <v>9124</v>
      </c>
      <c r="D1421" s="1" t="s">
        <v>9125</v>
      </c>
      <c r="E1421" s="1" t="s">
        <v>9126</v>
      </c>
      <c r="F1421" s="2">
        <v>3670</v>
      </c>
      <c r="G1421" s="1" t="s">
        <v>9</v>
      </c>
      <c r="H1421" s="1" t="s">
        <v>192</v>
      </c>
      <c r="I1421" s="1" t="s">
        <v>193</v>
      </c>
      <c r="J1421" s="1" t="s">
        <v>13816</v>
      </c>
      <c r="K1421" s="1" t="s">
        <v>13817</v>
      </c>
      <c r="M1421">
        <f>VLOOKUP(J1421,银行退!A:F,6,FALSE)</f>
        <v>3670</v>
      </c>
      <c r="N1421" t="e">
        <f>VLOOKUP(J1421,银行退!A:I,9,FALSE)</f>
        <v>#N/A</v>
      </c>
    </row>
    <row r="1422" spans="1:14" hidden="1">
      <c r="A1422" s="1" t="s">
        <v>13818</v>
      </c>
      <c r="B1422" s="1">
        <v>2120554</v>
      </c>
      <c r="C1422" s="1" t="s">
        <v>13819</v>
      </c>
      <c r="D1422" s="1" t="s">
        <v>9128</v>
      </c>
      <c r="E1422" s="1" t="s">
        <v>9129</v>
      </c>
      <c r="F1422" s="2">
        <v>128.51</v>
      </c>
      <c r="G1422" s="1" t="s">
        <v>9</v>
      </c>
      <c r="H1422" s="1" t="s">
        <v>194</v>
      </c>
      <c r="I1422" s="1" t="s">
        <v>194</v>
      </c>
      <c r="J1422" s="1" t="s">
        <v>13820</v>
      </c>
      <c r="K1422" s="1" t="s">
        <v>13821</v>
      </c>
      <c r="M1422">
        <f>VLOOKUP(J1422,银行退!A:F,6,FALSE)</f>
        <v>128.51</v>
      </c>
      <c r="N1422" t="str">
        <f>VLOOKUP(J1422,银行退!A:I,9,FALSE)</f>
        <v>2017-09-21</v>
      </c>
    </row>
    <row r="1423" spans="1:14" hidden="1">
      <c r="A1423" s="1" t="s">
        <v>13822</v>
      </c>
      <c r="B1423" s="1">
        <v>2120615</v>
      </c>
      <c r="C1423" s="1" t="s">
        <v>13823</v>
      </c>
      <c r="D1423" s="1" t="s">
        <v>9128</v>
      </c>
      <c r="E1423" s="1" t="s">
        <v>9129</v>
      </c>
      <c r="F1423" s="2">
        <v>71.489999999999995</v>
      </c>
      <c r="G1423" s="1" t="s">
        <v>9</v>
      </c>
      <c r="H1423" s="1" t="s">
        <v>194</v>
      </c>
      <c r="I1423" s="1" t="s">
        <v>194</v>
      </c>
      <c r="J1423" s="1" t="s">
        <v>13824</v>
      </c>
      <c r="K1423" s="1" t="s">
        <v>13821</v>
      </c>
      <c r="M1423">
        <f>VLOOKUP(J1423,银行退!A:F,6,FALSE)</f>
        <v>71.489999999999995</v>
      </c>
      <c r="N1423" t="str">
        <f>VLOOKUP(J1423,银行退!A:I,9,FALSE)</f>
        <v>2017-09-21</v>
      </c>
    </row>
    <row r="1424" spans="1:14" hidden="1">
      <c r="A1424" s="1" t="s">
        <v>13825</v>
      </c>
      <c r="B1424" s="1">
        <v>2120808</v>
      </c>
      <c r="C1424" s="1" t="s">
        <v>9135</v>
      </c>
      <c r="D1424" s="1" t="s">
        <v>9136</v>
      </c>
      <c r="E1424" s="1" t="s">
        <v>9137</v>
      </c>
      <c r="F1424" s="2">
        <v>88.5</v>
      </c>
      <c r="G1424" s="1" t="s">
        <v>9</v>
      </c>
      <c r="H1424" s="1" t="s">
        <v>192</v>
      </c>
      <c r="I1424" s="1" t="s">
        <v>193</v>
      </c>
      <c r="J1424" s="1" t="s">
        <v>13826</v>
      </c>
      <c r="K1424" s="1" t="s">
        <v>13827</v>
      </c>
      <c r="M1424">
        <f>VLOOKUP(J1424,银行退!A:F,6,FALSE)</f>
        <v>88.5</v>
      </c>
      <c r="N1424" t="e">
        <f>VLOOKUP(J1424,银行退!A:I,9,FALSE)</f>
        <v>#N/A</v>
      </c>
    </row>
    <row r="1425" spans="1:14" hidden="1">
      <c r="A1425" s="1" t="s">
        <v>13825</v>
      </c>
      <c r="B1425" s="1">
        <v>2120811</v>
      </c>
      <c r="C1425" s="1" t="s">
        <v>9132</v>
      </c>
      <c r="D1425" s="1" t="s">
        <v>239</v>
      </c>
      <c r="E1425" s="1" t="s">
        <v>9133</v>
      </c>
      <c r="F1425" s="2">
        <v>35000</v>
      </c>
      <c r="G1425" s="1" t="s">
        <v>9</v>
      </c>
      <c r="H1425" s="1" t="s">
        <v>192</v>
      </c>
      <c r="I1425" s="1" t="s">
        <v>193</v>
      </c>
      <c r="J1425" s="1" t="s">
        <v>13828</v>
      </c>
      <c r="K1425" s="1" t="s">
        <v>240</v>
      </c>
      <c r="M1425">
        <f>VLOOKUP(J1425,银行退!A:F,6,FALSE)</f>
        <v>35000</v>
      </c>
      <c r="N1425" t="e">
        <f>VLOOKUP(J1425,银行退!A:I,9,FALSE)</f>
        <v>#N/A</v>
      </c>
    </row>
    <row r="1426" spans="1:14" hidden="1">
      <c r="A1426" s="1" t="s">
        <v>13829</v>
      </c>
      <c r="B1426" s="1">
        <v>2120816</v>
      </c>
      <c r="C1426" s="1" t="s">
        <v>9139</v>
      </c>
      <c r="D1426" s="1" t="s">
        <v>9140</v>
      </c>
      <c r="E1426" s="1" t="s">
        <v>9141</v>
      </c>
      <c r="F1426" s="2">
        <v>1000</v>
      </c>
      <c r="G1426" s="1" t="s">
        <v>9</v>
      </c>
      <c r="H1426" s="1" t="s">
        <v>192</v>
      </c>
      <c r="I1426" s="1" t="s">
        <v>193</v>
      </c>
      <c r="J1426" s="1" t="s">
        <v>13830</v>
      </c>
      <c r="K1426" s="1" t="s">
        <v>13831</v>
      </c>
      <c r="M1426">
        <f>VLOOKUP(J1426,银行退!A:F,6,FALSE)</f>
        <v>1000</v>
      </c>
      <c r="N1426" t="e">
        <f>VLOOKUP(J1426,银行退!A:I,9,FALSE)</f>
        <v>#N/A</v>
      </c>
    </row>
    <row r="1427" spans="1:14" hidden="1">
      <c r="A1427" s="1" t="s">
        <v>13832</v>
      </c>
      <c r="B1427" s="1">
        <v>2120946</v>
      </c>
      <c r="C1427" s="1" t="s">
        <v>9143</v>
      </c>
      <c r="D1427" s="1" t="s">
        <v>9144</v>
      </c>
      <c r="E1427" s="1" t="s">
        <v>9145</v>
      </c>
      <c r="F1427" s="2">
        <v>2267.44</v>
      </c>
      <c r="G1427" s="1" t="s">
        <v>9</v>
      </c>
      <c r="H1427" s="1" t="s">
        <v>192</v>
      </c>
      <c r="I1427" s="1" t="s">
        <v>193</v>
      </c>
      <c r="J1427" s="1" t="s">
        <v>13833</v>
      </c>
      <c r="K1427" s="1" t="s">
        <v>13834</v>
      </c>
      <c r="M1427">
        <f>VLOOKUP(J1427,银行退!A:F,6,FALSE)</f>
        <v>2267.44</v>
      </c>
      <c r="N1427" t="e">
        <f>VLOOKUP(J1427,银行退!A:I,9,FALSE)</f>
        <v>#N/A</v>
      </c>
    </row>
    <row r="1428" spans="1:14" hidden="1">
      <c r="A1428" s="1" t="s">
        <v>13832</v>
      </c>
      <c r="B1428" s="1">
        <v>2120945</v>
      </c>
      <c r="C1428" s="1" t="s">
        <v>9146</v>
      </c>
      <c r="D1428" s="1" t="s">
        <v>239</v>
      </c>
      <c r="E1428" s="1" t="s">
        <v>9133</v>
      </c>
      <c r="F1428" s="2">
        <v>11000</v>
      </c>
      <c r="G1428" s="1" t="s">
        <v>9</v>
      </c>
      <c r="H1428" s="1" t="s">
        <v>192</v>
      </c>
      <c r="I1428" s="1" t="s">
        <v>193</v>
      </c>
      <c r="J1428" s="1" t="s">
        <v>13835</v>
      </c>
      <c r="K1428" s="1" t="s">
        <v>240</v>
      </c>
      <c r="M1428">
        <f>VLOOKUP(J1428,银行退!A:F,6,FALSE)</f>
        <v>11000</v>
      </c>
      <c r="N1428" t="e">
        <f>VLOOKUP(J1428,银行退!A:I,9,FALSE)</f>
        <v>#N/A</v>
      </c>
    </row>
    <row r="1429" spans="1:14" hidden="1">
      <c r="A1429" s="1" t="s">
        <v>13836</v>
      </c>
      <c r="B1429" s="1">
        <v>2121215</v>
      </c>
      <c r="C1429" s="1" t="s">
        <v>9148</v>
      </c>
      <c r="D1429" s="1" t="s">
        <v>9149</v>
      </c>
      <c r="E1429" s="1" t="s">
        <v>9150</v>
      </c>
      <c r="F1429" s="2">
        <v>825.77</v>
      </c>
      <c r="G1429" s="1" t="s">
        <v>9</v>
      </c>
      <c r="H1429" s="1" t="s">
        <v>192</v>
      </c>
      <c r="I1429" s="1" t="s">
        <v>193</v>
      </c>
      <c r="J1429" s="1" t="s">
        <v>13837</v>
      </c>
      <c r="K1429" s="1" t="s">
        <v>13838</v>
      </c>
      <c r="M1429">
        <f>VLOOKUP(J1429,银行退!A:F,6,FALSE)</f>
        <v>825.77</v>
      </c>
      <c r="N1429" t="e">
        <f>VLOOKUP(J1429,银行退!A:I,9,FALSE)</f>
        <v>#N/A</v>
      </c>
    </row>
    <row r="1430" spans="1:14" hidden="1">
      <c r="A1430" s="1" t="s">
        <v>13839</v>
      </c>
      <c r="B1430" s="1">
        <v>2121243</v>
      </c>
      <c r="C1430" s="1" t="s">
        <v>9152</v>
      </c>
      <c r="D1430" s="1" t="s">
        <v>9153</v>
      </c>
      <c r="E1430" s="1" t="s">
        <v>9154</v>
      </c>
      <c r="F1430" s="2">
        <v>3760.2</v>
      </c>
      <c r="G1430" s="1" t="s">
        <v>9</v>
      </c>
      <c r="H1430" s="1" t="s">
        <v>192</v>
      </c>
      <c r="I1430" s="1" t="s">
        <v>193</v>
      </c>
      <c r="J1430" s="1" t="s">
        <v>13840</v>
      </c>
      <c r="K1430" s="1" t="s">
        <v>13841</v>
      </c>
      <c r="M1430">
        <f>VLOOKUP(J1430,银行退!A:F,6,FALSE)</f>
        <v>3760.2</v>
      </c>
      <c r="N1430" t="e">
        <f>VLOOKUP(J1430,银行退!A:I,9,FALSE)</f>
        <v>#N/A</v>
      </c>
    </row>
    <row r="1431" spans="1:14" hidden="1">
      <c r="A1431" s="1" t="s">
        <v>13842</v>
      </c>
      <c r="B1431" s="1">
        <v>2121280</v>
      </c>
      <c r="C1431" s="1" t="s">
        <v>9156</v>
      </c>
      <c r="D1431" s="1" t="s">
        <v>9157</v>
      </c>
      <c r="E1431" s="1" t="s">
        <v>9158</v>
      </c>
      <c r="F1431" s="2">
        <v>1500</v>
      </c>
      <c r="G1431" s="1" t="s">
        <v>9</v>
      </c>
      <c r="H1431" s="1" t="s">
        <v>192</v>
      </c>
      <c r="I1431" s="1" t="s">
        <v>193</v>
      </c>
      <c r="J1431" s="1" t="s">
        <v>13843</v>
      </c>
      <c r="K1431" s="1" t="s">
        <v>13844</v>
      </c>
      <c r="M1431">
        <f>VLOOKUP(J1431,银行退!A:F,6,FALSE)</f>
        <v>1500</v>
      </c>
      <c r="N1431" t="e">
        <f>VLOOKUP(J1431,银行退!A:I,9,FALSE)</f>
        <v>#N/A</v>
      </c>
    </row>
    <row r="1432" spans="1:14" hidden="1">
      <c r="A1432" s="1" t="s">
        <v>13845</v>
      </c>
      <c r="B1432" s="1">
        <v>2121485</v>
      </c>
      <c r="C1432" s="1" t="s">
        <v>9160</v>
      </c>
      <c r="D1432" s="1" t="s">
        <v>9157</v>
      </c>
      <c r="E1432" s="1" t="s">
        <v>9158</v>
      </c>
      <c r="F1432" s="2">
        <v>3000</v>
      </c>
      <c r="G1432" s="1" t="s">
        <v>9</v>
      </c>
      <c r="H1432" s="1" t="s">
        <v>192</v>
      </c>
      <c r="I1432" s="1" t="s">
        <v>193</v>
      </c>
      <c r="J1432" s="1" t="s">
        <v>13846</v>
      </c>
      <c r="K1432" s="1" t="s">
        <v>13847</v>
      </c>
      <c r="M1432">
        <f>VLOOKUP(J1432,银行退!A:F,6,FALSE)</f>
        <v>3000</v>
      </c>
      <c r="N1432" t="e">
        <f>VLOOKUP(J1432,银行退!A:I,9,FALSE)</f>
        <v>#N/A</v>
      </c>
    </row>
    <row r="1433" spans="1:14" hidden="1">
      <c r="A1433" s="1" t="s">
        <v>13848</v>
      </c>
      <c r="B1433" s="1">
        <v>2121855</v>
      </c>
      <c r="C1433" s="1" t="s">
        <v>9162</v>
      </c>
      <c r="D1433" s="1" t="s">
        <v>9163</v>
      </c>
      <c r="E1433" s="1" t="s">
        <v>9164</v>
      </c>
      <c r="F1433" s="2">
        <v>59</v>
      </c>
      <c r="G1433" s="1" t="s">
        <v>9</v>
      </c>
      <c r="H1433" s="1" t="s">
        <v>192</v>
      </c>
      <c r="I1433" s="1" t="s">
        <v>193</v>
      </c>
      <c r="J1433" s="1" t="s">
        <v>13849</v>
      </c>
      <c r="K1433" s="1" t="s">
        <v>13850</v>
      </c>
      <c r="M1433">
        <f>VLOOKUP(J1433,银行退!A:F,6,FALSE)</f>
        <v>59</v>
      </c>
      <c r="N1433" t="e">
        <f>VLOOKUP(J1433,银行退!A:I,9,FALSE)</f>
        <v>#N/A</v>
      </c>
    </row>
    <row r="1434" spans="1:14" hidden="1">
      <c r="A1434" s="1" t="s">
        <v>13851</v>
      </c>
      <c r="B1434" s="1">
        <v>2122085</v>
      </c>
      <c r="C1434" s="1" t="s">
        <v>9166</v>
      </c>
      <c r="D1434" s="1" t="s">
        <v>9167</v>
      </c>
      <c r="E1434" s="1" t="s">
        <v>9168</v>
      </c>
      <c r="F1434" s="2">
        <v>60</v>
      </c>
      <c r="G1434" s="1" t="s">
        <v>9</v>
      </c>
      <c r="H1434" s="1" t="s">
        <v>192</v>
      </c>
      <c r="I1434" s="1" t="s">
        <v>193</v>
      </c>
      <c r="J1434" s="1" t="s">
        <v>13852</v>
      </c>
      <c r="K1434" s="1" t="s">
        <v>13853</v>
      </c>
      <c r="M1434">
        <f>VLOOKUP(J1434,银行退!A:F,6,FALSE)</f>
        <v>60</v>
      </c>
      <c r="N1434" t="e">
        <f>VLOOKUP(J1434,银行退!A:I,9,FALSE)</f>
        <v>#N/A</v>
      </c>
    </row>
    <row r="1435" spans="1:14" hidden="1">
      <c r="A1435" s="1" t="s">
        <v>13854</v>
      </c>
      <c r="B1435" s="1">
        <v>2122534</v>
      </c>
      <c r="C1435" s="1" t="s">
        <v>9170</v>
      </c>
      <c r="D1435" s="1" t="s">
        <v>9171</v>
      </c>
      <c r="E1435" s="1" t="s">
        <v>9172</v>
      </c>
      <c r="F1435" s="2">
        <v>1000</v>
      </c>
      <c r="G1435" s="1" t="s">
        <v>9</v>
      </c>
      <c r="H1435" s="1" t="s">
        <v>192</v>
      </c>
      <c r="I1435" s="1" t="s">
        <v>193</v>
      </c>
      <c r="J1435" s="1" t="s">
        <v>13855</v>
      </c>
      <c r="K1435" s="1" t="s">
        <v>13856</v>
      </c>
      <c r="M1435">
        <f>VLOOKUP(J1435,银行退!A:F,6,FALSE)</f>
        <v>1000</v>
      </c>
      <c r="N1435" t="e">
        <f>VLOOKUP(J1435,银行退!A:I,9,FALSE)</f>
        <v>#N/A</v>
      </c>
    </row>
    <row r="1436" spans="1:14" hidden="1">
      <c r="A1436" s="1" t="s">
        <v>13857</v>
      </c>
      <c r="B1436" s="1">
        <v>2122710</v>
      </c>
      <c r="C1436" s="1" t="s">
        <v>9174</v>
      </c>
      <c r="D1436" s="1" t="s">
        <v>9175</v>
      </c>
      <c r="E1436" s="1" t="s">
        <v>9176</v>
      </c>
      <c r="F1436" s="2">
        <v>5421.99</v>
      </c>
      <c r="G1436" s="1" t="s">
        <v>9</v>
      </c>
      <c r="H1436" s="1" t="s">
        <v>192</v>
      </c>
      <c r="I1436" s="1" t="s">
        <v>193</v>
      </c>
      <c r="J1436" s="1" t="s">
        <v>13858</v>
      </c>
      <c r="K1436" s="1" t="s">
        <v>13859</v>
      </c>
      <c r="M1436">
        <f>VLOOKUP(J1436,银行退!A:F,6,FALSE)</f>
        <v>5421.99</v>
      </c>
      <c r="N1436" t="e">
        <f>VLOOKUP(J1436,银行退!A:I,9,FALSE)</f>
        <v>#N/A</v>
      </c>
    </row>
    <row r="1437" spans="1:14" hidden="1">
      <c r="A1437" s="1" t="s">
        <v>13860</v>
      </c>
      <c r="B1437" s="1">
        <v>2122889</v>
      </c>
      <c r="C1437" s="1" t="s">
        <v>9178</v>
      </c>
      <c r="D1437" s="1" t="s">
        <v>9179</v>
      </c>
      <c r="E1437" s="1" t="s">
        <v>9180</v>
      </c>
      <c r="F1437" s="2">
        <v>270</v>
      </c>
      <c r="G1437" s="1" t="s">
        <v>9</v>
      </c>
      <c r="H1437" s="1" t="s">
        <v>192</v>
      </c>
      <c r="I1437" s="1" t="s">
        <v>193</v>
      </c>
      <c r="J1437" s="1" t="s">
        <v>13861</v>
      </c>
      <c r="K1437" s="1" t="s">
        <v>13862</v>
      </c>
      <c r="M1437">
        <f>VLOOKUP(J1437,银行退!A:F,6,FALSE)</f>
        <v>270</v>
      </c>
      <c r="N1437" t="e">
        <f>VLOOKUP(J1437,银行退!A:I,9,FALSE)</f>
        <v>#N/A</v>
      </c>
    </row>
    <row r="1438" spans="1:14" hidden="1">
      <c r="A1438" s="1" t="s">
        <v>13863</v>
      </c>
      <c r="B1438" s="1">
        <v>2123015</v>
      </c>
      <c r="C1438" s="1" t="s">
        <v>9182</v>
      </c>
      <c r="D1438" s="1" t="s">
        <v>9179</v>
      </c>
      <c r="E1438" s="1" t="s">
        <v>9180</v>
      </c>
      <c r="F1438" s="2">
        <v>7.37</v>
      </c>
      <c r="G1438" s="1" t="s">
        <v>9</v>
      </c>
      <c r="H1438" s="1" t="s">
        <v>192</v>
      </c>
      <c r="I1438" s="1" t="s">
        <v>193</v>
      </c>
      <c r="J1438" s="1" t="s">
        <v>13864</v>
      </c>
      <c r="K1438" s="1" t="s">
        <v>13862</v>
      </c>
      <c r="M1438">
        <f>VLOOKUP(J1438,银行退!A:F,6,FALSE)</f>
        <v>7.37</v>
      </c>
      <c r="N1438" t="e">
        <f>VLOOKUP(J1438,银行退!A:I,9,FALSE)</f>
        <v>#N/A</v>
      </c>
    </row>
    <row r="1439" spans="1:14" hidden="1">
      <c r="A1439" s="1" t="s">
        <v>13865</v>
      </c>
      <c r="B1439" s="1">
        <v>2123122</v>
      </c>
      <c r="C1439" s="1" t="s">
        <v>9184</v>
      </c>
      <c r="D1439" s="1" t="s">
        <v>9185</v>
      </c>
      <c r="E1439" s="1" t="s">
        <v>9186</v>
      </c>
      <c r="F1439" s="2">
        <v>2352</v>
      </c>
      <c r="G1439" s="1" t="s">
        <v>9</v>
      </c>
      <c r="H1439" s="1" t="s">
        <v>192</v>
      </c>
      <c r="I1439" s="1" t="s">
        <v>193</v>
      </c>
      <c r="J1439" s="1" t="s">
        <v>13866</v>
      </c>
      <c r="K1439" s="1" t="s">
        <v>13867</v>
      </c>
      <c r="M1439">
        <f>VLOOKUP(J1439,银行退!A:F,6,FALSE)</f>
        <v>2352</v>
      </c>
      <c r="N1439" t="e">
        <f>VLOOKUP(J1439,银行退!A:I,9,FALSE)</f>
        <v>#N/A</v>
      </c>
    </row>
    <row r="1440" spans="1:14" hidden="1">
      <c r="A1440" s="1" t="s">
        <v>13868</v>
      </c>
      <c r="B1440" s="1">
        <v>2123415</v>
      </c>
      <c r="C1440" s="1" t="s">
        <v>9188</v>
      </c>
      <c r="D1440" s="1" t="s">
        <v>9189</v>
      </c>
      <c r="E1440" s="1" t="s">
        <v>9190</v>
      </c>
      <c r="F1440" s="2">
        <v>1741.94</v>
      </c>
      <c r="G1440" s="1" t="s">
        <v>9</v>
      </c>
      <c r="H1440" s="1" t="s">
        <v>192</v>
      </c>
      <c r="I1440" s="1" t="s">
        <v>193</v>
      </c>
      <c r="J1440" s="1" t="s">
        <v>13869</v>
      </c>
      <c r="K1440" s="1" t="s">
        <v>13870</v>
      </c>
      <c r="M1440">
        <f>VLOOKUP(J1440,银行退!A:F,6,FALSE)</f>
        <v>1741.94</v>
      </c>
      <c r="N1440" t="e">
        <f>VLOOKUP(J1440,银行退!A:I,9,FALSE)</f>
        <v>#N/A</v>
      </c>
    </row>
    <row r="1441" spans="1:14" hidden="1">
      <c r="A1441" s="1" t="s">
        <v>13871</v>
      </c>
      <c r="B1441" s="1">
        <v>2123461</v>
      </c>
      <c r="C1441" s="1" t="s">
        <v>9192</v>
      </c>
      <c r="D1441" s="1" t="s">
        <v>9193</v>
      </c>
      <c r="E1441" s="1" t="s">
        <v>9194</v>
      </c>
      <c r="F1441" s="2">
        <v>20</v>
      </c>
      <c r="G1441" s="1" t="s">
        <v>9</v>
      </c>
      <c r="H1441" s="1" t="s">
        <v>192</v>
      </c>
      <c r="I1441" s="1" t="s">
        <v>193</v>
      </c>
      <c r="J1441" s="1" t="s">
        <v>13872</v>
      </c>
      <c r="K1441" s="1" t="s">
        <v>13873</v>
      </c>
      <c r="M1441">
        <f>VLOOKUP(J1441,银行退!A:F,6,FALSE)</f>
        <v>20</v>
      </c>
      <c r="N1441" t="e">
        <f>VLOOKUP(J1441,银行退!A:I,9,FALSE)</f>
        <v>#N/A</v>
      </c>
    </row>
    <row r="1442" spans="1:14" hidden="1">
      <c r="A1442" s="1" t="s">
        <v>13874</v>
      </c>
      <c r="B1442" s="1">
        <v>2123566</v>
      </c>
      <c r="C1442" s="1" t="s">
        <v>9196</v>
      </c>
      <c r="D1442" s="1" t="s">
        <v>9197</v>
      </c>
      <c r="E1442" s="1" t="s">
        <v>9198</v>
      </c>
      <c r="F1442" s="2">
        <v>600</v>
      </c>
      <c r="G1442" s="1" t="s">
        <v>9</v>
      </c>
      <c r="H1442" s="1" t="s">
        <v>192</v>
      </c>
      <c r="I1442" s="1" t="s">
        <v>193</v>
      </c>
      <c r="J1442" s="1" t="s">
        <v>13875</v>
      </c>
      <c r="K1442" s="1" t="s">
        <v>13876</v>
      </c>
      <c r="M1442">
        <f>VLOOKUP(J1442,银行退!A:F,6,FALSE)</f>
        <v>600</v>
      </c>
      <c r="N1442" t="e">
        <f>VLOOKUP(J1442,银行退!A:I,9,FALSE)</f>
        <v>#N/A</v>
      </c>
    </row>
    <row r="1443" spans="1:14" hidden="1">
      <c r="A1443" s="1" t="s">
        <v>13877</v>
      </c>
      <c r="B1443" s="1">
        <v>2124264</v>
      </c>
      <c r="C1443" s="1" t="s">
        <v>13878</v>
      </c>
      <c r="D1443" s="1" t="s">
        <v>9200</v>
      </c>
      <c r="E1443" s="1" t="s">
        <v>9201</v>
      </c>
      <c r="F1443" s="2">
        <v>71.400000000000006</v>
      </c>
      <c r="G1443" s="1" t="s">
        <v>9</v>
      </c>
      <c r="H1443" s="1" t="s">
        <v>194</v>
      </c>
      <c r="I1443" s="1" t="s">
        <v>194</v>
      </c>
      <c r="J1443" s="1" t="s">
        <v>13879</v>
      </c>
      <c r="K1443" s="1" t="s">
        <v>13880</v>
      </c>
      <c r="M1443">
        <f>VLOOKUP(J1443,银行退!A:F,6,FALSE)</f>
        <v>71.400000000000006</v>
      </c>
      <c r="N1443" t="str">
        <f>VLOOKUP(J1443,银行退!A:I,9,FALSE)</f>
        <v>2017-09-21</v>
      </c>
    </row>
    <row r="1444" spans="1:14" hidden="1">
      <c r="A1444" s="1" t="s">
        <v>13881</v>
      </c>
      <c r="B1444" s="1">
        <v>2124286</v>
      </c>
      <c r="C1444" s="1" t="s">
        <v>9203</v>
      </c>
      <c r="D1444" s="1" t="s">
        <v>9204</v>
      </c>
      <c r="E1444" s="1" t="s">
        <v>9205</v>
      </c>
      <c r="F1444" s="2">
        <v>1981</v>
      </c>
      <c r="G1444" s="1" t="s">
        <v>9</v>
      </c>
      <c r="H1444" s="1" t="s">
        <v>192</v>
      </c>
      <c r="I1444" s="1" t="s">
        <v>193</v>
      </c>
      <c r="J1444" s="1" t="s">
        <v>13882</v>
      </c>
      <c r="K1444" s="1" t="s">
        <v>13883</v>
      </c>
      <c r="M1444">
        <f>VLOOKUP(J1444,银行退!A:F,6,FALSE)</f>
        <v>1981</v>
      </c>
      <c r="N1444" t="e">
        <f>VLOOKUP(J1444,银行退!A:I,9,FALSE)</f>
        <v>#N/A</v>
      </c>
    </row>
    <row r="1445" spans="1:14" hidden="1">
      <c r="A1445" s="1" t="s">
        <v>13884</v>
      </c>
      <c r="B1445" s="1">
        <v>2124866</v>
      </c>
      <c r="C1445" s="1" t="s">
        <v>9207</v>
      </c>
      <c r="D1445" s="1" t="s">
        <v>9208</v>
      </c>
      <c r="E1445" s="1" t="s">
        <v>9209</v>
      </c>
      <c r="F1445" s="2">
        <v>1797.26</v>
      </c>
      <c r="G1445" s="1" t="s">
        <v>9</v>
      </c>
      <c r="H1445" s="1" t="s">
        <v>192</v>
      </c>
      <c r="I1445" s="1" t="s">
        <v>193</v>
      </c>
      <c r="J1445" s="1" t="s">
        <v>13885</v>
      </c>
      <c r="K1445" s="1" t="s">
        <v>13886</v>
      </c>
      <c r="M1445">
        <f>VLOOKUP(J1445,银行退!A:F,6,FALSE)</f>
        <v>1797.26</v>
      </c>
      <c r="N1445" t="e">
        <f>VLOOKUP(J1445,银行退!A:I,9,FALSE)</f>
        <v>#N/A</v>
      </c>
    </row>
    <row r="1446" spans="1:14" hidden="1">
      <c r="A1446" s="1" t="s">
        <v>13887</v>
      </c>
      <c r="B1446" s="1">
        <v>2124985</v>
      </c>
      <c r="C1446" s="1" t="s">
        <v>9211</v>
      </c>
      <c r="D1446" s="1" t="s">
        <v>9212</v>
      </c>
      <c r="E1446" s="1" t="s">
        <v>9213</v>
      </c>
      <c r="F1446" s="2">
        <v>500</v>
      </c>
      <c r="G1446" s="1" t="s">
        <v>9</v>
      </c>
      <c r="H1446" s="1" t="s">
        <v>192</v>
      </c>
      <c r="I1446" s="1" t="s">
        <v>193</v>
      </c>
      <c r="J1446" s="1" t="s">
        <v>13888</v>
      </c>
      <c r="K1446" s="1" t="s">
        <v>13889</v>
      </c>
      <c r="M1446">
        <f>VLOOKUP(J1446,银行退!A:F,6,FALSE)</f>
        <v>500</v>
      </c>
      <c r="N1446" t="e">
        <f>VLOOKUP(J1446,银行退!A:I,9,FALSE)</f>
        <v>#N/A</v>
      </c>
    </row>
    <row r="1447" spans="1:14" hidden="1">
      <c r="A1447" s="1" t="s">
        <v>13890</v>
      </c>
      <c r="B1447" s="1">
        <v>2125223</v>
      </c>
      <c r="C1447" s="1" t="s">
        <v>13891</v>
      </c>
      <c r="D1447" s="1" t="s">
        <v>9215</v>
      </c>
      <c r="E1447" s="1" t="s">
        <v>9216</v>
      </c>
      <c r="F1447" s="2">
        <v>265</v>
      </c>
      <c r="G1447" s="1" t="s">
        <v>9</v>
      </c>
      <c r="H1447" s="1" t="s">
        <v>194</v>
      </c>
      <c r="I1447" s="1" t="s">
        <v>194</v>
      </c>
      <c r="J1447" s="1" t="s">
        <v>13892</v>
      </c>
      <c r="K1447" s="1" t="s">
        <v>13893</v>
      </c>
      <c r="M1447">
        <f>VLOOKUP(J1447,银行退!A:F,6,FALSE)</f>
        <v>265</v>
      </c>
      <c r="N1447" t="str">
        <f>VLOOKUP(J1447,银行退!A:I,9,FALSE)</f>
        <v>2017-09-21</v>
      </c>
    </row>
    <row r="1448" spans="1:14" hidden="1">
      <c r="A1448" s="1" t="s">
        <v>13894</v>
      </c>
      <c r="B1448" s="1">
        <v>2125344</v>
      </c>
      <c r="C1448" s="1" t="s">
        <v>9218</v>
      </c>
      <c r="D1448" s="1" t="s">
        <v>9219</v>
      </c>
      <c r="E1448" s="1" t="s">
        <v>9220</v>
      </c>
      <c r="F1448" s="2">
        <v>280</v>
      </c>
      <c r="G1448" s="1" t="s">
        <v>9</v>
      </c>
      <c r="H1448" s="1" t="s">
        <v>192</v>
      </c>
      <c r="I1448" s="1" t="s">
        <v>193</v>
      </c>
      <c r="J1448" s="1" t="s">
        <v>13895</v>
      </c>
      <c r="K1448" s="1" t="s">
        <v>13896</v>
      </c>
      <c r="M1448">
        <f>VLOOKUP(J1448,银行退!A:F,6,FALSE)</f>
        <v>280</v>
      </c>
      <c r="N1448" t="e">
        <f>VLOOKUP(J1448,银行退!A:I,9,FALSE)</f>
        <v>#N/A</v>
      </c>
    </row>
    <row r="1449" spans="1:14" hidden="1">
      <c r="A1449" s="1" t="s">
        <v>13897</v>
      </c>
      <c r="B1449" s="1">
        <v>2125655</v>
      </c>
      <c r="C1449" s="1" t="s">
        <v>9222</v>
      </c>
      <c r="D1449" s="1" t="s">
        <v>180</v>
      </c>
      <c r="E1449" s="1" t="s">
        <v>9223</v>
      </c>
      <c r="F1449" s="2">
        <v>365.5</v>
      </c>
      <c r="G1449" s="1" t="s">
        <v>9</v>
      </c>
      <c r="H1449" s="1" t="s">
        <v>192</v>
      </c>
      <c r="I1449" s="1" t="s">
        <v>193</v>
      </c>
      <c r="J1449" s="1" t="s">
        <v>13898</v>
      </c>
      <c r="K1449" s="1" t="s">
        <v>39</v>
      </c>
      <c r="M1449">
        <f>VLOOKUP(J1449,银行退!A:F,6,FALSE)</f>
        <v>365.5</v>
      </c>
      <c r="N1449" t="e">
        <f>VLOOKUP(J1449,银行退!A:I,9,FALSE)</f>
        <v>#N/A</v>
      </c>
    </row>
    <row r="1450" spans="1:14" hidden="1">
      <c r="A1450" s="1" t="s">
        <v>13899</v>
      </c>
      <c r="B1450" s="1">
        <v>2125737</v>
      </c>
      <c r="C1450" s="1" t="s">
        <v>9225</v>
      </c>
      <c r="D1450" s="1" t="s">
        <v>9226</v>
      </c>
      <c r="E1450" s="1" t="s">
        <v>9227</v>
      </c>
      <c r="F1450" s="2">
        <v>500</v>
      </c>
      <c r="G1450" s="1" t="s">
        <v>9</v>
      </c>
      <c r="H1450" s="1" t="s">
        <v>192</v>
      </c>
      <c r="I1450" s="1" t="s">
        <v>193</v>
      </c>
      <c r="J1450" s="1" t="s">
        <v>13900</v>
      </c>
      <c r="K1450" s="1" t="s">
        <v>13901</v>
      </c>
      <c r="M1450">
        <f>VLOOKUP(J1450,银行退!A:F,6,FALSE)</f>
        <v>500</v>
      </c>
      <c r="N1450" t="e">
        <f>VLOOKUP(J1450,银行退!A:I,9,FALSE)</f>
        <v>#N/A</v>
      </c>
    </row>
    <row r="1451" spans="1:14" hidden="1">
      <c r="A1451" s="1" t="s">
        <v>13902</v>
      </c>
      <c r="B1451" s="1">
        <v>2125877</v>
      </c>
      <c r="C1451" s="1" t="s">
        <v>9229</v>
      </c>
      <c r="D1451" s="1" t="s">
        <v>3352</v>
      </c>
      <c r="E1451" s="1" t="s">
        <v>3353</v>
      </c>
      <c r="F1451" s="2">
        <v>576.72</v>
      </c>
      <c r="G1451" s="1" t="s">
        <v>9</v>
      </c>
      <c r="H1451" s="1" t="s">
        <v>192</v>
      </c>
      <c r="I1451" s="1" t="s">
        <v>193</v>
      </c>
      <c r="J1451" s="1" t="s">
        <v>13903</v>
      </c>
      <c r="K1451" s="1" t="s">
        <v>6737</v>
      </c>
      <c r="M1451">
        <f>VLOOKUP(J1451,银行退!A:F,6,FALSE)</f>
        <v>576.72</v>
      </c>
      <c r="N1451" t="e">
        <f>VLOOKUP(J1451,银行退!A:I,9,FALSE)</f>
        <v>#N/A</v>
      </c>
    </row>
    <row r="1452" spans="1:14" hidden="1">
      <c r="A1452" s="1" t="s">
        <v>13904</v>
      </c>
      <c r="B1452" s="1">
        <v>2125943</v>
      </c>
      <c r="C1452" s="1" t="s">
        <v>9231</v>
      </c>
      <c r="D1452" s="1" t="s">
        <v>9232</v>
      </c>
      <c r="E1452" s="1" t="s">
        <v>9233</v>
      </c>
      <c r="F1452" s="2">
        <v>1490</v>
      </c>
      <c r="G1452" s="1" t="s">
        <v>9</v>
      </c>
      <c r="H1452" s="1" t="s">
        <v>192</v>
      </c>
      <c r="I1452" s="1" t="s">
        <v>193</v>
      </c>
      <c r="J1452" s="1" t="s">
        <v>13905</v>
      </c>
      <c r="K1452" s="1" t="s">
        <v>13906</v>
      </c>
      <c r="M1452">
        <f>VLOOKUP(J1452,银行退!A:F,6,FALSE)</f>
        <v>1490</v>
      </c>
      <c r="N1452" t="e">
        <f>VLOOKUP(J1452,银行退!A:I,9,FALSE)</f>
        <v>#N/A</v>
      </c>
    </row>
    <row r="1453" spans="1:14" hidden="1">
      <c r="A1453" s="1" t="s">
        <v>13907</v>
      </c>
      <c r="B1453" s="1">
        <v>2125995</v>
      </c>
      <c r="C1453" s="1" t="s">
        <v>13908</v>
      </c>
      <c r="D1453" s="1" t="s">
        <v>9235</v>
      </c>
      <c r="E1453" s="1" t="s">
        <v>9236</v>
      </c>
      <c r="F1453" s="2">
        <v>500</v>
      </c>
      <c r="G1453" s="1" t="s">
        <v>9</v>
      </c>
      <c r="H1453" s="1" t="s">
        <v>194</v>
      </c>
      <c r="I1453" s="1" t="s">
        <v>194</v>
      </c>
      <c r="J1453" s="1" t="s">
        <v>13909</v>
      </c>
      <c r="K1453" s="1" t="s">
        <v>13910</v>
      </c>
      <c r="M1453">
        <f>VLOOKUP(J1453,银行退!A:F,6,FALSE)</f>
        <v>500</v>
      </c>
      <c r="N1453" t="str">
        <f>VLOOKUP(J1453,银行退!A:I,9,FALSE)</f>
        <v>2017-09-21</v>
      </c>
    </row>
    <row r="1454" spans="1:14" hidden="1">
      <c r="A1454" s="1" t="s">
        <v>13911</v>
      </c>
      <c r="B1454" s="1">
        <v>2126040</v>
      </c>
      <c r="C1454" s="1" t="s">
        <v>9238</v>
      </c>
      <c r="D1454" s="1" t="s">
        <v>9239</v>
      </c>
      <c r="E1454" s="1" t="s">
        <v>9240</v>
      </c>
      <c r="F1454" s="2">
        <v>20</v>
      </c>
      <c r="G1454" s="1" t="s">
        <v>9</v>
      </c>
      <c r="H1454" s="1" t="s">
        <v>192</v>
      </c>
      <c r="I1454" s="1" t="s">
        <v>193</v>
      </c>
      <c r="J1454" s="1" t="s">
        <v>13912</v>
      </c>
      <c r="K1454" s="1" t="s">
        <v>13913</v>
      </c>
      <c r="M1454">
        <f>VLOOKUP(J1454,银行退!A:F,6,FALSE)</f>
        <v>20</v>
      </c>
      <c r="N1454" t="e">
        <f>VLOOKUP(J1454,银行退!A:I,9,FALSE)</f>
        <v>#N/A</v>
      </c>
    </row>
    <row r="1455" spans="1:14" hidden="1">
      <c r="A1455" s="1" t="s">
        <v>13914</v>
      </c>
      <c r="B1455" s="1">
        <v>2126062</v>
      </c>
      <c r="C1455" s="1" t="s">
        <v>13915</v>
      </c>
      <c r="D1455" s="1" t="s">
        <v>9242</v>
      </c>
      <c r="E1455" s="1" t="s">
        <v>9243</v>
      </c>
      <c r="F1455" s="2">
        <v>486</v>
      </c>
      <c r="G1455" s="1" t="s">
        <v>9</v>
      </c>
      <c r="H1455" s="1" t="s">
        <v>194</v>
      </c>
      <c r="I1455" s="1" t="s">
        <v>194</v>
      </c>
      <c r="J1455" s="1" t="s">
        <v>13916</v>
      </c>
      <c r="K1455" s="1" t="s">
        <v>13917</v>
      </c>
      <c r="M1455">
        <f>VLOOKUP(J1455,银行退!A:F,6,FALSE)</f>
        <v>486</v>
      </c>
      <c r="N1455" t="str">
        <f>VLOOKUP(J1455,银行退!A:I,9,FALSE)</f>
        <v>2017-09-21</v>
      </c>
    </row>
    <row r="1456" spans="1:14" hidden="1">
      <c r="A1456" s="1" t="s">
        <v>13918</v>
      </c>
      <c r="B1456" s="1">
        <v>2126181</v>
      </c>
      <c r="C1456" s="1" t="s">
        <v>9245</v>
      </c>
      <c r="D1456" s="1" t="s">
        <v>9246</v>
      </c>
      <c r="E1456" s="1" t="s">
        <v>9247</v>
      </c>
      <c r="F1456" s="2">
        <v>2436.27</v>
      </c>
      <c r="G1456" s="1" t="s">
        <v>9</v>
      </c>
      <c r="H1456" s="1" t="s">
        <v>192</v>
      </c>
      <c r="I1456" s="1" t="s">
        <v>193</v>
      </c>
      <c r="J1456" s="1" t="s">
        <v>13919</v>
      </c>
      <c r="K1456" s="1" t="s">
        <v>13920</v>
      </c>
      <c r="M1456">
        <f>VLOOKUP(J1456,银行退!A:F,6,FALSE)</f>
        <v>2436.27</v>
      </c>
      <c r="N1456" t="e">
        <f>VLOOKUP(J1456,银行退!A:I,9,FALSE)</f>
        <v>#N/A</v>
      </c>
    </row>
    <row r="1457" spans="1:14" hidden="1">
      <c r="A1457" s="1" t="s">
        <v>13921</v>
      </c>
      <c r="B1457" s="1">
        <v>2126225</v>
      </c>
      <c r="C1457" s="1" t="s">
        <v>9249</v>
      </c>
      <c r="D1457" s="1" t="s">
        <v>9250</v>
      </c>
      <c r="E1457" s="1" t="s">
        <v>9251</v>
      </c>
      <c r="F1457" s="2">
        <v>4207</v>
      </c>
      <c r="G1457" s="1" t="s">
        <v>9</v>
      </c>
      <c r="H1457" s="1" t="s">
        <v>192</v>
      </c>
      <c r="I1457" s="1" t="s">
        <v>193</v>
      </c>
      <c r="J1457" s="1" t="s">
        <v>13922</v>
      </c>
      <c r="K1457" s="1" t="s">
        <v>13923</v>
      </c>
      <c r="M1457">
        <f>VLOOKUP(J1457,银行退!A:F,6,FALSE)</f>
        <v>4207</v>
      </c>
      <c r="N1457" t="e">
        <f>VLOOKUP(J1457,银行退!A:I,9,FALSE)</f>
        <v>#N/A</v>
      </c>
    </row>
    <row r="1458" spans="1:14" hidden="1">
      <c r="A1458" s="1" t="s">
        <v>13924</v>
      </c>
      <c r="B1458" s="1">
        <v>2126246</v>
      </c>
      <c r="C1458" s="1" t="s">
        <v>13925</v>
      </c>
      <c r="D1458" s="1" t="s">
        <v>9253</v>
      </c>
      <c r="E1458" s="1" t="s">
        <v>9254</v>
      </c>
      <c r="F1458" s="2">
        <v>1647</v>
      </c>
      <c r="G1458" s="1" t="s">
        <v>9</v>
      </c>
      <c r="H1458" s="1" t="s">
        <v>194</v>
      </c>
      <c r="I1458" s="1" t="s">
        <v>194</v>
      </c>
      <c r="J1458" s="1" t="s">
        <v>13926</v>
      </c>
      <c r="K1458" s="1" t="s">
        <v>13927</v>
      </c>
      <c r="M1458">
        <f>VLOOKUP(J1458,银行退!A:F,6,FALSE)</f>
        <v>1647</v>
      </c>
      <c r="N1458" t="str">
        <f>VLOOKUP(J1458,银行退!A:I,9,FALSE)</f>
        <v>2017-09-21</v>
      </c>
    </row>
    <row r="1459" spans="1:14" hidden="1">
      <c r="A1459" s="1" t="s">
        <v>13928</v>
      </c>
      <c r="B1459" s="1">
        <v>2126274</v>
      </c>
      <c r="C1459" s="1" t="s">
        <v>9256</v>
      </c>
      <c r="D1459" s="1" t="s">
        <v>9257</v>
      </c>
      <c r="E1459" s="1" t="s">
        <v>9258</v>
      </c>
      <c r="F1459" s="2">
        <v>1539.71</v>
      </c>
      <c r="G1459" s="1" t="s">
        <v>9</v>
      </c>
      <c r="H1459" s="1" t="s">
        <v>192</v>
      </c>
      <c r="I1459" s="1" t="s">
        <v>193</v>
      </c>
      <c r="J1459" s="1" t="s">
        <v>13929</v>
      </c>
      <c r="K1459" s="1" t="s">
        <v>13930</v>
      </c>
      <c r="M1459">
        <f>VLOOKUP(J1459,银行退!A:F,6,FALSE)</f>
        <v>1539.71</v>
      </c>
      <c r="N1459" t="e">
        <f>VLOOKUP(J1459,银行退!A:I,9,FALSE)</f>
        <v>#N/A</v>
      </c>
    </row>
    <row r="1460" spans="1:14" hidden="1">
      <c r="A1460" s="1" t="s">
        <v>13931</v>
      </c>
      <c r="B1460" s="1">
        <v>2126298</v>
      </c>
      <c r="C1460" s="1" t="s">
        <v>9260</v>
      </c>
      <c r="D1460" s="1" t="s">
        <v>9261</v>
      </c>
      <c r="E1460" s="1" t="s">
        <v>9262</v>
      </c>
      <c r="F1460" s="2">
        <v>842</v>
      </c>
      <c r="G1460" s="1" t="s">
        <v>9</v>
      </c>
      <c r="H1460" s="1" t="s">
        <v>192</v>
      </c>
      <c r="I1460" s="1" t="s">
        <v>193</v>
      </c>
      <c r="J1460" s="1" t="s">
        <v>13932</v>
      </c>
      <c r="K1460" s="1" t="s">
        <v>13933</v>
      </c>
      <c r="M1460">
        <f>VLOOKUP(J1460,银行退!A:F,6,FALSE)</f>
        <v>842</v>
      </c>
      <c r="N1460" t="e">
        <f>VLOOKUP(J1460,银行退!A:I,9,FALSE)</f>
        <v>#N/A</v>
      </c>
    </row>
    <row r="1461" spans="1:14" hidden="1">
      <c r="A1461" s="1" t="s">
        <v>13934</v>
      </c>
      <c r="B1461" s="1">
        <v>2126946</v>
      </c>
      <c r="C1461" s="1" t="s">
        <v>9264</v>
      </c>
      <c r="D1461" s="1" t="s">
        <v>9265</v>
      </c>
      <c r="E1461" s="1" t="s">
        <v>9266</v>
      </c>
      <c r="F1461" s="2">
        <v>100</v>
      </c>
      <c r="G1461" s="1" t="s">
        <v>9</v>
      </c>
      <c r="H1461" s="1" t="s">
        <v>192</v>
      </c>
      <c r="I1461" s="1" t="s">
        <v>193</v>
      </c>
      <c r="J1461" s="1" t="s">
        <v>13935</v>
      </c>
      <c r="K1461" s="1" t="s">
        <v>13936</v>
      </c>
      <c r="M1461">
        <f>VLOOKUP(J1461,银行退!A:F,6,FALSE)</f>
        <v>100</v>
      </c>
      <c r="N1461" t="e">
        <f>VLOOKUP(J1461,银行退!A:I,9,FALSE)</f>
        <v>#N/A</v>
      </c>
    </row>
    <row r="1462" spans="1:14" hidden="1">
      <c r="A1462" s="1" t="s">
        <v>13937</v>
      </c>
      <c r="B1462" s="1">
        <v>2127029</v>
      </c>
      <c r="C1462" s="1" t="s">
        <v>9268</v>
      </c>
      <c r="D1462" s="1" t="s">
        <v>9269</v>
      </c>
      <c r="E1462" s="1" t="s">
        <v>9270</v>
      </c>
      <c r="F1462" s="2">
        <v>104.4</v>
      </c>
      <c r="G1462" s="1" t="s">
        <v>9</v>
      </c>
      <c r="H1462" s="1" t="s">
        <v>192</v>
      </c>
      <c r="I1462" s="1" t="s">
        <v>193</v>
      </c>
      <c r="J1462" s="1" t="s">
        <v>13938</v>
      </c>
      <c r="K1462" s="1" t="s">
        <v>13939</v>
      </c>
      <c r="M1462">
        <f>VLOOKUP(J1462,银行退!A:F,6,FALSE)</f>
        <v>104.4</v>
      </c>
      <c r="N1462" t="e">
        <f>VLOOKUP(J1462,银行退!A:I,9,FALSE)</f>
        <v>#N/A</v>
      </c>
    </row>
    <row r="1463" spans="1:14" hidden="1">
      <c r="A1463" s="1" t="s">
        <v>13940</v>
      </c>
      <c r="B1463" s="1">
        <v>2127282</v>
      </c>
      <c r="C1463" s="1" t="s">
        <v>9272</v>
      </c>
      <c r="D1463" s="1" t="s">
        <v>9273</v>
      </c>
      <c r="E1463" s="1" t="s">
        <v>9274</v>
      </c>
      <c r="F1463" s="2">
        <v>1326.82</v>
      </c>
      <c r="G1463" s="1" t="s">
        <v>9</v>
      </c>
      <c r="H1463" s="1" t="s">
        <v>192</v>
      </c>
      <c r="I1463" s="1" t="s">
        <v>193</v>
      </c>
      <c r="J1463" s="1" t="s">
        <v>13941</v>
      </c>
      <c r="K1463" s="1" t="s">
        <v>13942</v>
      </c>
      <c r="M1463">
        <f>VLOOKUP(J1463,银行退!A:F,6,FALSE)</f>
        <v>1326.82</v>
      </c>
      <c r="N1463" t="e">
        <f>VLOOKUP(J1463,银行退!A:I,9,FALSE)</f>
        <v>#N/A</v>
      </c>
    </row>
    <row r="1464" spans="1:14" hidden="1">
      <c r="A1464" s="1" t="s">
        <v>13943</v>
      </c>
      <c r="B1464" s="1">
        <v>2127542</v>
      </c>
      <c r="C1464" s="1" t="s">
        <v>9276</v>
      </c>
      <c r="D1464" s="1" t="s">
        <v>9277</v>
      </c>
      <c r="E1464" s="1" t="s">
        <v>9278</v>
      </c>
      <c r="F1464" s="2">
        <v>166.6</v>
      </c>
      <c r="G1464" s="1" t="s">
        <v>9</v>
      </c>
      <c r="H1464" s="1" t="s">
        <v>192</v>
      </c>
      <c r="I1464" s="1" t="s">
        <v>193</v>
      </c>
      <c r="J1464" s="1" t="s">
        <v>13944</v>
      </c>
      <c r="K1464" s="1" t="s">
        <v>13945</v>
      </c>
      <c r="M1464">
        <f>VLOOKUP(J1464,银行退!A:F,6,FALSE)</f>
        <v>166.6</v>
      </c>
      <c r="N1464" t="e">
        <f>VLOOKUP(J1464,银行退!A:I,9,FALSE)</f>
        <v>#N/A</v>
      </c>
    </row>
    <row r="1465" spans="1:14" hidden="1">
      <c r="A1465" s="1" t="s">
        <v>13946</v>
      </c>
      <c r="B1465" s="1">
        <v>2127663</v>
      </c>
      <c r="C1465" s="1" t="s">
        <v>13947</v>
      </c>
      <c r="D1465" s="1" t="s">
        <v>9280</v>
      </c>
      <c r="E1465" s="1" t="s">
        <v>9281</v>
      </c>
      <c r="F1465" s="2">
        <v>352</v>
      </c>
      <c r="G1465" s="1" t="s">
        <v>9</v>
      </c>
      <c r="H1465" s="1" t="s">
        <v>194</v>
      </c>
      <c r="I1465" s="1" t="s">
        <v>194</v>
      </c>
      <c r="J1465" s="1" t="s">
        <v>13948</v>
      </c>
      <c r="K1465" s="1" t="s">
        <v>13949</v>
      </c>
      <c r="M1465">
        <f>VLOOKUP(J1465,银行退!A:F,6,FALSE)</f>
        <v>352</v>
      </c>
      <c r="N1465" t="str">
        <f>VLOOKUP(J1465,银行退!A:I,9,FALSE)</f>
        <v>2017-09-21</v>
      </c>
    </row>
    <row r="1466" spans="1:14" hidden="1">
      <c r="A1466" s="1" t="s">
        <v>13950</v>
      </c>
      <c r="B1466" s="1">
        <v>2128275</v>
      </c>
      <c r="C1466" s="1" t="s">
        <v>13951</v>
      </c>
      <c r="D1466" s="1" t="s">
        <v>9283</v>
      </c>
      <c r="E1466" s="1" t="s">
        <v>9284</v>
      </c>
      <c r="F1466" s="2">
        <v>1861</v>
      </c>
      <c r="G1466" s="1" t="s">
        <v>9</v>
      </c>
      <c r="H1466" s="1" t="s">
        <v>194</v>
      </c>
      <c r="I1466" s="1" t="s">
        <v>194</v>
      </c>
      <c r="J1466" s="1" t="s">
        <v>13952</v>
      </c>
      <c r="K1466" s="1" t="s">
        <v>13953</v>
      </c>
      <c r="M1466">
        <f>VLOOKUP(J1466,银行退!A:F,6,FALSE)</f>
        <v>1861</v>
      </c>
      <c r="N1466" t="str">
        <f>VLOOKUP(J1466,银行退!A:I,9,FALSE)</f>
        <v>2017-09-21</v>
      </c>
    </row>
    <row r="1467" spans="1:14" hidden="1">
      <c r="A1467" s="1" t="s">
        <v>13954</v>
      </c>
      <c r="B1467" s="1">
        <v>2128454</v>
      </c>
      <c r="C1467" s="1" t="s">
        <v>9286</v>
      </c>
      <c r="D1467" s="1" t="s">
        <v>9287</v>
      </c>
      <c r="E1467" s="1" t="s">
        <v>9288</v>
      </c>
      <c r="F1467" s="2">
        <v>101.6</v>
      </c>
      <c r="G1467" s="1" t="s">
        <v>9</v>
      </c>
      <c r="H1467" s="1" t="s">
        <v>192</v>
      </c>
      <c r="I1467" s="1" t="s">
        <v>193</v>
      </c>
      <c r="J1467" s="1" t="s">
        <v>13955</v>
      </c>
      <c r="K1467" s="1" t="s">
        <v>13956</v>
      </c>
      <c r="M1467">
        <f>VLOOKUP(J1467,银行退!A:F,6,FALSE)</f>
        <v>101.6</v>
      </c>
      <c r="N1467" t="e">
        <f>VLOOKUP(J1467,银行退!A:I,9,FALSE)</f>
        <v>#N/A</v>
      </c>
    </row>
    <row r="1468" spans="1:14" hidden="1">
      <c r="A1468" s="1" t="s">
        <v>13957</v>
      </c>
      <c r="B1468" s="1">
        <v>2128707</v>
      </c>
      <c r="C1468" s="1" t="s">
        <v>9290</v>
      </c>
      <c r="D1468" s="1" t="s">
        <v>8921</v>
      </c>
      <c r="E1468" s="1" t="s">
        <v>8922</v>
      </c>
      <c r="F1468" s="2">
        <v>5000</v>
      </c>
      <c r="G1468" s="1" t="s">
        <v>9</v>
      </c>
      <c r="H1468" s="1" t="s">
        <v>192</v>
      </c>
      <c r="I1468" s="1" t="s">
        <v>193</v>
      </c>
      <c r="J1468" s="1" t="s">
        <v>13958</v>
      </c>
      <c r="K1468" s="1" t="s">
        <v>13959</v>
      </c>
      <c r="M1468">
        <f>VLOOKUP(J1468,银行退!A:F,6,FALSE)</f>
        <v>5000</v>
      </c>
      <c r="N1468" t="e">
        <f>VLOOKUP(J1468,银行退!A:I,9,FALSE)</f>
        <v>#N/A</v>
      </c>
    </row>
    <row r="1469" spans="1:14" hidden="1">
      <c r="A1469" s="1" t="s">
        <v>13960</v>
      </c>
      <c r="B1469" s="1">
        <v>2129038</v>
      </c>
      <c r="C1469" s="1" t="s">
        <v>9292</v>
      </c>
      <c r="D1469" s="1" t="s">
        <v>9293</v>
      </c>
      <c r="E1469" s="1" t="s">
        <v>9294</v>
      </c>
      <c r="F1469" s="2">
        <v>698.5</v>
      </c>
      <c r="G1469" s="1" t="s">
        <v>9</v>
      </c>
      <c r="H1469" s="1" t="s">
        <v>192</v>
      </c>
      <c r="I1469" s="1" t="s">
        <v>193</v>
      </c>
      <c r="J1469" s="1" t="s">
        <v>13961</v>
      </c>
      <c r="K1469" s="1" t="s">
        <v>13962</v>
      </c>
      <c r="M1469">
        <f>VLOOKUP(J1469,银行退!A:F,6,FALSE)</f>
        <v>698.5</v>
      </c>
      <c r="N1469" t="e">
        <f>VLOOKUP(J1469,银行退!A:I,9,FALSE)</f>
        <v>#N/A</v>
      </c>
    </row>
    <row r="1470" spans="1:14" hidden="1">
      <c r="A1470" s="1" t="s">
        <v>13963</v>
      </c>
      <c r="B1470" s="1">
        <v>2129763</v>
      </c>
      <c r="C1470" s="1" t="s">
        <v>9296</v>
      </c>
      <c r="D1470" s="1" t="s">
        <v>9297</v>
      </c>
      <c r="E1470" s="1" t="s">
        <v>9298</v>
      </c>
      <c r="F1470" s="2">
        <v>1800</v>
      </c>
      <c r="G1470" s="1" t="s">
        <v>9</v>
      </c>
      <c r="H1470" s="1" t="s">
        <v>192</v>
      </c>
      <c r="I1470" s="1" t="s">
        <v>193</v>
      </c>
      <c r="J1470" s="1" t="s">
        <v>13964</v>
      </c>
      <c r="K1470" s="1" t="s">
        <v>13965</v>
      </c>
      <c r="M1470">
        <f>VLOOKUP(J1470,银行退!A:F,6,FALSE)</f>
        <v>1800</v>
      </c>
      <c r="N1470" t="e">
        <f>VLOOKUP(J1470,银行退!A:I,9,FALSE)</f>
        <v>#N/A</v>
      </c>
    </row>
    <row r="1471" spans="1:14" hidden="1">
      <c r="A1471" s="1" t="s">
        <v>13966</v>
      </c>
      <c r="B1471" s="1">
        <v>2129808</v>
      </c>
      <c r="C1471" s="1" t="s">
        <v>9300</v>
      </c>
      <c r="D1471" s="1" t="s">
        <v>9301</v>
      </c>
      <c r="E1471" s="1" t="s">
        <v>9302</v>
      </c>
      <c r="F1471" s="2">
        <v>222.5</v>
      </c>
      <c r="G1471" s="1" t="s">
        <v>9</v>
      </c>
      <c r="H1471" s="1" t="s">
        <v>192</v>
      </c>
      <c r="I1471" s="1" t="s">
        <v>193</v>
      </c>
      <c r="J1471" s="1" t="s">
        <v>13967</v>
      </c>
      <c r="K1471" s="1" t="s">
        <v>13968</v>
      </c>
      <c r="M1471">
        <f>VLOOKUP(J1471,银行退!A:F,6,FALSE)</f>
        <v>222.5</v>
      </c>
      <c r="N1471" t="e">
        <f>VLOOKUP(J1471,银行退!A:I,9,FALSE)</f>
        <v>#N/A</v>
      </c>
    </row>
    <row r="1472" spans="1:14" hidden="1">
      <c r="A1472" s="1" t="s">
        <v>13969</v>
      </c>
      <c r="B1472" s="1">
        <v>2129809</v>
      </c>
      <c r="C1472" s="1" t="s">
        <v>9304</v>
      </c>
      <c r="D1472" s="1" t="s">
        <v>9305</v>
      </c>
      <c r="E1472" s="1" t="s">
        <v>9306</v>
      </c>
      <c r="F1472" s="2">
        <v>95.44</v>
      </c>
      <c r="G1472" s="1" t="s">
        <v>9</v>
      </c>
      <c r="H1472" s="1" t="s">
        <v>192</v>
      </c>
      <c r="I1472" s="1" t="s">
        <v>193</v>
      </c>
      <c r="J1472" s="1" t="s">
        <v>13970</v>
      </c>
      <c r="K1472" s="1" t="s">
        <v>13971</v>
      </c>
      <c r="M1472">
        <f>VLOOKUP(J1472,银行退!A:F,6,FALSE)</f>
        <v>95.44</v>
      </c>
      <c r="N1472" t="e">
        <f>VLOOKUP(J1472,银行退!A:I,9,FALSE)</f>
        <v>#N/A</v>
      </c>
    </row>
    <row r="1473" spans="1:14" hidden="1">
      <c r="A1473" s="1" t="s">
        <v>13972</v>
      </c>
      <c r="B1473" s="1">
        <v>2130281</v>
      </c>
      <c r="C1473" s="1" t="s">
        <v>9308</v>
      </c>
      <c r="D1473" s="1" t="s">
        <v>9309</v>
      </c>
      <c r="E1473" s="1" t="s">
        <v>9310</v>
      </c>
      <c r="F1473" s="2">
        <v>3113</v>
      </c>
      <c r="G1473" s="1" t="s">
        <v>9</v>
      </c>
      <c r="H1473" s="1" t="s">
        <v>192</v>
      </c>
      <c r="I1473" s="1" t="s">
        <v>193</v>
      </c>
      <c r="J1473" s="1" t="s">
        <v>13973</v>
      </c>
      <c r="K1473" s="1" t="s">
        <v>13974</v>
      </c>
      <c r="M1473">
        <f>VLOOKUP(J1473,银行退!A:F,6,FALSE)</f>
        <v>3113</v>
      </c>
      <c r="N1473" t="e">
        <f>VLOOKUP(J1473,银行退!A:I,9,FALSE)</f>
        <v>#N/A</v>
      </c>
    </row>
    <row r="1474" spans="1:14" hidden="1">
      <c r="A1474" s="1" t="s">
        <v>13975</v>
      </c>
      <c r="B1474" s="1">
        <v>2130377</v>
      </c>
      <c r="C1474" s="1" t="s">
        <v>9312</v>
      </c>
      <c r="D1474" s="1" t="s">
        <v>9313</v>
      </c>
      <c r="E1474" s="1" t="s">
        <v>9314</v>
      </c>
      <c r="F1474" s="2">
        <v>10000</v>
      </c>
      <c r="G1474" s="1" t="s">
        <v>9</v>
      </c>
      <c r="H1474" s="1" t="s">
        <v>192</v>
      </c>
      <c r="I1474" s="1" t="s">
        <v>193</v>
      </c>
      <c r="J1474" s="1" t="s">
        <v>13976</v>
      </c>
      <c r="K1474" s="1" t="s">
        <v>13977</v>
      </c>
      <c r="M1474">
        <f>VLOOKUP(J1474,银行退!A:F,6,FALSE)</f>
        <v>10000</v>
      </c>
      <c r="N1474" t="e">
        <f>VLOOKUP(J1474,银行退!A:I,9,FALSE)</f>
        <v>#N/A</v>
      </c>
    </row>
    <row r="1475" spans="1:14" hidden="1">
      <c r="A1475" s="1" t="s">
        <v>13978</v>
      </c>
      <c r="B1475" s="1">
        <v>2130738</v>
      </c>
      <c r="C1475" s="1" t="s">
        <v>9316</v>
      </c>
      <c r="D1475" s="1" t="s">
        <v>9317</v>
      </c>
      <c r="E1475" s="1" t="s">
        <v>9318</v>
      </c>
      <c r="F1475" s="2">
        <v>311</v>
      </c>
      <c r="G1475" s="1" t="s">
        <v>9</v>
      </c>
      <c r="H1475" s="1" t="s">
        <v>192</v>
      </c>
      <c r="I1475" s="1" t="s">
        <v>193</v>
      </c>
      <c r="J1475" s="1" t="s">
        <v>13979</v>
      </c>
      <c r="K1475" s="1" t="s">
        <v>13980</v>
      </c>
      <c r="M1475">
        <f>VLOOKUP(J1475,银行退!A:F,6,FALSE)</f>
        <v>311</v>
      </c>
      <c r="N1475" t="e">
        <f>VLOOKUP(J1475,银行退!A:I,9,FALSE)</f>
        <v>#N/A</v>
      </c>
    </row>
    <row r="1476" spans="1:14" hidden="1">
      <c r="A1476" s="1" t="s">
        <v>13981</v>
      </c>
      <c r="B1476" s="1">
        <v>2130919</v>
      </c>
      <c r="C1476" s="1" t="s">
        <v>9320</v>
      </c>
      <c r="D1476" s="1" t="s">
        <v>9321</v>
      </c>
      <c r="E1476" s="1" t="s">
        <v>9322</v>
      </c>
      <c r="F1476" s="2">
        <v>200</v>
      </c>
      <c r="G1476" s="1" t="s">
        <v>9</v>
      </c>
      <c r="H1476" s="1" t="s">
        <v>192</v>
      </c>
      <c r="I1476" s="1" t="s">
        <v>193</v>
      </c>
      <c r="J1476" s="1" t="s">
        <v>13982</v>
      </c>
      <c r="K1476" s="1" t="s">
        <v>13983</v>
      </c>
      <c r="M1476">
        <f>VLOOKUP(J1476,银行退!A:F,6,FALSE)</f>
        <v>200</v>
      </c>
      <c r="N1476" t="e">
        <f>VLOOKUP(J1476,银行退!A:I,9,FALSE)</f>
        <v>#N/A</v>
      </c>
    </row>
    <row r="1477" spans="1:14" hidden="1">
      <c r="A1477" s="1" t="s">
        <v>13984</v>
      </c>
      <c r="B1477" s="1">
        <v>2131095</v>
      </c>
      <c r="C1477" s="1" t="s">
        <v>13985</v>
      </c>
      <c r="D1477" s="1" t="s">
        <v>9324</v>
      </c>
      <c r="E1477" s="1" t="s">
        <v>9325</v>
      </c>
      <c r="F1477" s="2">
        <v>68.59</v>
      </c>
      <c r="G1477" s="1" t="s">
        <v>9</v>
      </c>
      <c r="H1477" s="1" t="s">
        <v>194</v>
      </c>
      <c r="I1477" s="1" t="s">
        <v>194</v>
      </c>
      <c r="J1477" s="1" t="s">
        <v>13986</v>
      </c>
      <c r="K1477" s="1" t="s">
        <v>13987</v>
      </c>
      <c r="M1477">
        <f>VLOOKUP(J1477,银行退!A:F,6,FALSE)</f>
        <v>68.59</v>
      </c>
      <c r="N1477" t="str">
        <f>VLOOKUP(J1477,银行退!A:I,9,FALSE)</f>
        <v>2017-09-21</v>
      </c>
    </row>
    <row r="1478" spans="1:14" hidden="1">
      <c r="A1478" s="1" t="s">
        <v>13988</v>
      </c>
      <c r="B1478" s="1">
        <v>2131143</v>
      </c>
      <c r="C1478" s="1" t="s">
        <v>9327</v>
      </c>
      <c r="D1478" s="1" t="s">
        <v>9328</v>
      </c>
      <c r="E1478" s="1" t="s">
        <v>9329</v>
      </c>
      <c r="F1478" s="2">
        <v>65.64</v>
      </c>
      <c r="G1478" s="1" t="s">
        <v>9</v>
      </c>
      <c r="H1478" s="1" t="s">
        <v>192</v>
      </c>
      <c r="I1478" s="1" t="s">
        <v>193</v>
      </c>
      <c r="J1478" s="1" t="s">
        <v>13989</v>
      </c>
      <c r="K1478" s="1" t="s">
        <v>13990</v>
      </c>
      <c r="M1478">
        <f>VLOOKUP(J1478,银行退!A:F,6,FALSE)</f>
        <v>65.64</v>
      </c>
      <c r="N1478" t="e">
        <f>VLOOKUP(J1478,银行退!A:I,9,FALSE)</f>
        <v>#N/A</v>
      </c>
    </row>
    <row r="1479" spans="1:14" hidden="1">
      <c r="A1479" s="1" t="s">
        <v>13991</v>
      </c>
      <c r="B1479" s="1">
        <v>2131323</v>
      </c>
      <c r="C1479" s="1" t="s">
        <v>9331</v>
      </c>
      <c r="D1479" s="1" t="s">
        <v>9332</v>
      </c>
      <c r="E1479" s="1" t="s">
        <v>9322</v>
      </c>
      <c r="F1479" s="2">
        <v>10000</v>
      </c>
      <c r="G1479" s="1" t="s">
        <v>9</v>
      </c>
      <c r="H1479" s="1" t="s">
        <v>192</v>
      </c>
      <c r="I1479" s="1" t="s">
        <v>193</v>
      </c>
      <c r="J1479" s="1" t="s">
        <v>13992</v>
      </c>
      <c r="K1479" s="1" t="s">
        <v>13993</v>
      </c>
      <c r="M1479">
        <f>VLOOKUP(J1479,银行退!A:F,6,FALSE)</f>
        <v>10000</v>
      </c>
      <c r="N1479" t="e">
        <f>VLOOKUP(J1479,银行退!A:I,9,FALSE)</f>
        <v>#N/A</v>
      </c>
    </row>
    <row r="1480" spans="1:14" hidden="1">
      <c r="A1480" s="1" t="s">
        <v>13994</v>
      </c>
      <c r="B1480" s="1">
        <v>2131517</v>
      </c>
      <c r="C1480" s="1" t="s">
        <v>9334</v>
      </c>
      <c r="D1480" s="1" t="s">
        <v>8723</v>
      </c>
      <c r="E1480" s="1" t="s">
        <v>8724</v>
      </c>
      <c r="F1480" s="2">
        <v>9981.64</v>
      </c>
      <c r="G1480" s="1" t="s">
        <v>9</v>
      </c>
      <c r="H1480" s="1" t="s">
        <v>192</v>
      </c>
      <c r="I1480" s="1" t="s">
        <v>193</v>
      </c>
      <c r="J1480" s="1" t="s">
        <v>13995</v>
      </c>
      <c r="K1480" s="1" t="s">
        <v>13996</v>
      </c>
      <c r="M1480">
        <f>VLOOKUP(J1480,银行退!A:F,6,FALSE)</f>
        <v>9981.64</v>
      </c>
      <c r="N1480" t="e">
        <f>VLOOKUP(J1480,银行退!A:I,9,FALSE)</f>
        <v>#N/A</v>
      </c>
    </row>
    <row r="1481" spans="1:14" hidden="1">
      <c r="A1481" s="1" t="s">
        <v>13997</v>
      </c>
      <c r="B1481" s="1">
        <v>2131712</v>
      </c>
      <c r="C1481" s="1" t="s">
        <v>9336</v>
      </c>
      <c r="D1481" s="1" t="s">
        <v>9337</v>
      </c>
      <c r="E1481" s="1" t="s">
        <v>9338</v>
      </c>
      <c r="F1481" s="2">
        <v>4855.6000000000004</v>
      </c>
      <c r="G1481" s="1" t="s">
        <v>9</v>
      </c>
      <c r="H1481" s="1" t="s">
        <v>192</v>
      </c>
      <c r="I1481" s="1" t="s">
        <v>193</v>
      </c>
      <c r="J1481" s="1" t="s">
        <v>13998</v>
      </c>
      <c r="K1481" s="1" t="s">
        <v>13999</v>
      </c>
      <c r="M1481">
        <f>VLOOKUP(J1481,银行退!A:F,6,FALSE)</f>
        <v>4855.6000000000004</v>
      </c>
      <c r="N1481" t="e">
        <f>VLOOKUP(J1481,银行退!A:I,9,FALSE)</f>
        <v>#N/A</v>
      </c>
    </row>
    <row r="1482" spans="1:14" hidden="1">
      <c r="A1482" s="1" t="s">
        <v>14000</v>
      </c>
      <c r="B1482" s="1">
        <v>2131885</v>
      </c>
      <c r="C1482" s="1" t="s">
        <v>9340</v>
      </c>
      <c r="D1482" s="1" t="s">
        <v>9341</v>
      </c>
      <c r="E1482" s="1" t="s">
        <v>9342</v>
      </c>
      <c r="F1482" s="2">
        <v>1780</v>
      </c>
      <c r="G1482" s="1" t="s">
        <v>9</v>
      </c>
      <c r="H1482" s="1" t="s">
        <v>192</v>
      </c>
      <c r="I1482" s="1" t="s">
        <v>193</v>
      </c>
      <c r="J1482" s="1" t="s">
        <v>14001</v>
      </c>
      <c r="K1482" s="1" t="s">
        <v>14002</v>
      </c>
      <c r="M1482">
        <f>VLOOKUP(J1482,银行退!A:F,6,FALSE)</f>
        <v>1780</v>
      </c>
      <c r="N1482" t="e">
        <f>VLOOKUP(J1482,银行退!A:I,9,FALSE)</f>
        <v>#N/A</v>
      </c>
    </row>
    <row r="1483" spans="1:14" hidden="1">
      <c r="A1483" s="1" t="s">
        <v>14003</v>
      </c>
      <c r="B1483" s="1">
        <v>2131988</v>
      </c>
      <c r="C1483" s="1" t="s">
        <v>9344</v>
      </c>
      <c r="D1483" s="1" t="s">
        <v>9345</v>
      </c>
      <c r="E1483" s="1" t="s">
        <v>9346</v>
      </c>
      <c r="F1483" s="2">
        <v>3000</v>
      </c>
      <c r="G1483" s="1" t="s">
        <v>9</v>
      </c>
      <c r="H1483" s="1" t="s">
        <v>192</v>
      </c>
      <c r="I1483" s="1" t="s">
        <v>193</v>
      </c>
      <c r="J1483" s="1" t="s">
        <v>14004</v>
      </c>
      <c r="K1483" s="1" t="s">
        <v>14005</v>
      </c>
      <c r="M1483">
        <f>VLOOKUP(J1483,银行退!A:F,6,FALSE)</f>
        <v>3000</v>
      </c>
      <c r="N1483" t="e">
        <f>VLOOKUP(J1483,银行退!A:I,9,FALSE)</f>
        <v>#N/A</v>
      </c>
    </row>
    <row r="1484" spans="1:14" hidden="1">
      <c r="A1484" s="1" t="s">
        <v>14006</v>
      </c>
      <c r="B1484" s="1">
        <v>2132018</v>
      </c>
      <c r="C1484" s="1" t="s">
        <v>9348</v>
      </c>
      <c r="D1484" s="1" t="s">
        <v>9349</v>
      </c>
      <c r="E1484" s="1" t="s">
        <v>9350</v>
      </c>
      <c r="F1484" s="2">
        <v>5000</v>
      </c>
      <c r="G1484" s="1" t="s">
        <v>9</v>
      </c>
      <c r="H1484" s="1" t="s">
        <v>192</v>
      </c>
      <c r="I1484" s="1" t="s">
        <v>193</v>
      </c>
      <c r="J1484" s="1" t="s">
        <v>14007</v>
      </c>
      <c r="K1484" s="1" t="s">
        <v>14008</v>
      </c>
      <c r="M1484">
        <f>VLOOKUP(J1484,银行退!A:F,6,FALSE)</f>
        <v>5000</v>
      </c>
      <c r="N1484" t="e">
        <f>VLOOKUP(J1484,银行退!A:I,9,FALSE)</f>
        <v>#N/A</v>
      </c>
    </row>
    <row r="1485" spans="1:14" hidden="1">
      <c r="A1485" s="1" t="s">
        <v>14009</v>
      </c>
      <c r="B1485" s="1">
        <v>2132163</v>
      </c>
      <c r="C1485" s="1" t="s">
        <v>9352</v>
      </c>
      <c r="D1485" s="1" t="s">
        <v>9353</v>
      </c>
      <c r="E1485" s="1" t="s">
        <v>9354</v>
      </c>
      <c r="F1485" s="2">
        <v>5000</v>
      </c>
      <c r="G1485" s="1" t="s">
        <v>9</v>
      </c>
      <c r="H1485" s="1" t="s">
        <v>192</v>
      </c>
      <c r="I1485" s="1" t="s">
        <v>193</v>
      </c>
      <c r="J1485" s="1" t="s">
        <v>14010</v>
      </c>
      <c r="K1485" s="1" t="s">
        <v>14011</v>
      </c>
      <c r="M1485">
        <f>VLOOKUP(J1485,银行退!A:F,6,FALSE)</f>
        <v>5000</v>
      </c>
      <c r="N1485" t="e">
        <f>VLOOKUP(J1485,银行退!A:I,9,FALSE)</f>
        <v>#N/A</v>
      </c>
    </row>
    <row r="1486" spans="1:14" hidden="1">
      <c r="A1486" s="1" t="s">
        <v>14012</v>
      </c>
      <c r="B1486" s="1">
        <v>2132486</v>
      </c>
      <c r="C1486" s="1" t="s">
        <v>9356</v>
      </c>
      <c r="D1486" s="1" t="s">
        <v>9357</v>
      </c>
      <c r="E1486" s="1" t="s">
        <v>9358</v>
      </c>
      <c r="F1486" s="2">
        <v>156.44999999999999</v>
      </c>
      <c r="G1486" s="1" t="s">
        <v>9</v>
      </c>
      <c r="H1486" s="1" t="s">
        <v>192</v>
      </c>
      <c r="I1486" s="1" t="s">
        <v>193</v>
      </c>
      <c r="J1486" s="1" t="s">
        <v>14013</v>
      </c>
      <c r="K1486" s="1" t="s">
        <v>14014</v>
      </c>
      <c r="M1486">
        <f>VLOOKUP(J1486,银行退!A:F,6,FALSE)</f>
        <v>156.44999999999999</v>
      </c>
      <c r="N1486" t="e">
        <f>VLOOKUP(J1486,银行退!A:I,9,FALSE)</f>
        <v>#N/A</v>
      </c>
    </row>
    <row r="1487" spans="1:14" hidden="1">
      <c r="A1487" s="1" t="s">
        <v>14015</v>
      </c>
      <c r="B1487" s="1">
        <v>2132528</v>
      </c>
      <c r="C1487" s="1" t="s">
        <v>9360</v>
      </c>
      <c r="D1487" s="1" t="s">
        <v>9361</v>
      </c>
      <c r="E1487" s="1" t="s">
        <v>9362</v>
      </c>
      <c r="F1487" s="2">
        <v>20</v>
      </c>
      <c r="G1487" s="1" t="s">
        <v>9</v>
      </c>
      <c r="H1487" s="1" t="s">
        <v>192</v>
      </c>
      <c r="I1487" s="1" t="s">
        <v>193</v>
      </c>
      <c r="J1487" s="1" t="s">
        <v>14016</v>
      </c>
      <c r="K1487" s="1" t="s">
        <v>14017</v>
      </c>
      <c r="M1487">
        <f>VLOOKUP(J1487,银行退!A:F,6,FALSE)</f>
        <v>20</v>
      </c>
      <c r="N1487" t="e">
        <f>VLOOKUP(J1487,银行退!A:I,9,FALSE)</f>
        <v>#N/A</v>
      </c>
    </row>
    <row r="1488" spans="1:14" hidden="1">
      <c r="A1488" s="1" t="s">
        <v>14018</v>
      </c>
      <c r="B1488" s="1">
        <v>2132553</v>
      </c>
      <c r="C1488" s="1" t="s">
        <v>9364</v>
      </c>
      <c r="D1488" s="1" t="s">
        <v>9365</v>
      </c>
      <c r="E1488" s="1" t="s">
        <v>9366</v>
      </c>
      <c r="F1488" s="2">
        <v>14.5</v>
      </c>
      <c r="G1488" s="1" t="s">
        <v>9</v>
      </c>
      <c r="H1488" s="1" t="s">
        <v>192</v>
      </c>
      <c r="I1488" s="1" t="s">
        <v>193</v>
      </c>
      <c r="J1488" s="1" t="s">
        <v>14019</v>
      </c>
      <c r="K1488" s="1" t="s">
        <v>14017</v>
      </c>
      <c r="M1488">
        <f>VLOOKUP(J1488,银行退!A:F,6,FALSE)</f>
        <v>14.5</v>
      </c>
      <c r="N1488" t="e">
        <f>VLOOKUP(J1488,银行退!A:I,9,FALSE)</f>
        <v>#N/A</v>
      </c>
    </row>
    <row r="1489" spans="1:14" hidden="1">
      <c r="A1489" s="1" t="s">
        <v>14020</v>
      </c>
      <c r="B1489" s="1">
        <v>2132737</v>
      </c>
      <c r="C1489" s="1" t="s">
        <v>9368</v>
      </c>
      <c r="D1489" s="1" t="s">
        <v>9369</v>
      </c>
      <c r="E1489" s="1" t="s">
        <v>9370</v>
      </c>
      <c r="F1489" s="2">
        <v>600</v>
      </c>
      <c r="G1489" s="1" t="s">
        <v>9</v>
      </c>
      <c r="H1489" s="1" t="s">
        <v>192</v>
      </c>
      <c r="I1489" s="1" t="s">
        <v>193</v>
      </c>
      <c r="J1489" s="1" t="s">
        <v>14021</v>
      </c>
      <c r="K1489" s="1" t="s">
        <v>14022</v>
      </c>
      <c r="M1489">
        <f>VLOOKUP(J1489,银行退!A:F,6,FALSE)</f>
        <v>600</v>
      </c>
      <c r="N1489" t="e">
        <f>VLOOKUP(J1489,银行退!A:I,9,FALSE)</f>
        <v>#N/A</v>
      </c>
    </row>
    <row r="1490" spans="1:14" hidden="1">
      <c r="A1490" s="1" t="s">
        <v>14023</v>
      </c>
      <c r="B1490" s="1">
        <v>2132807</v>
      </c>
      <c r="C1490" s="1" t="s">
        <v>9372</v>
      </c>
      <c r="D1490" s="1" t="s">
        <v>9373</v>
      </c>
      <c r="E1490" s="1" t="s">
        <v>9374</v>
      </c>
      <c r="F1490" s="2">
        <v>4004.72</v>
      </c>
      <c r="G1490" s="1" t="s">
        <v>9</v>
      </c>
      <c r="H1490" s="1" t="s">
        <v>192</v>
      </c>
      <c r="I1490" s="1" t="s">
        <v>193</v>
      </c>
      <c r="J1490" s="1" t="s">
        <v>14024</v>
      </c>
      <c r="K1490" s="1" t="s">
        <v>14022</v>
      </c>
      <c r="M1490">
        <f>VLOOKUP(J1490,银行退!A:F,6,FALSE)</f>
        <v>4004.72</v>
      </c>
      <c r="N1490" t="e">
        <f>VLOOKUP(J1490,银行退!A:I,9,FALSE)</f>
        <v>#N/A</v>
      </c>
    </row>
    <row r="1491" spans="1:14" hidden="1">
      <c r="A1491" s="1" t="s">
        <v>14025</v>
      </c>
      <c r="B1491" s="1">
        <v>2133619</v>
      </c>
      <c r="C1491" s="1" t="s">
        <v>9376</v>
      </c>
      <c r="D1491" s="1" t="s">
        <v>9377</v>
      </c>
      <c r="E1491" s="1" t="s">
        <v>9318</v>
      </c>
      <c r="F1491" s="2">
        <v>112</v>
      </c>
      <c r="G1491" s="1" t="s">
        <v>9</v>
      </c>
      <c r="H1491" s="1" t="s">
        <v>192</v>
      </c>
      <c r="I1491" s="1" t="s">
        <v>193</v>
      </c>
      <c r="J1491" s="1" t="s">
        <v>14026</v>
      </c>
      <c r="K1491" s="1" t="s">
        <v>14027</v>
      </c>
      <c r="M1491">
        <f>VLOOKUP(J1491,银行退!A:F,6,FALSE)</f>
        <v>112</v>
      </c>
      <c r="N1491" t="e">
        <f>VLOOKUP(J1491,银行退!A:I,9,FALSE)</f>
        <v>#N/A</v>
      </c>
    </row>
    <row r="1492" spans="1:14" hidden="1">
      <c r="A1492" s="1" t="s">
        <v>14028</v>
      </c>
      <c r="B1492" s="1">
        <v>2133778</v>
      </c>
      <c r="C1492" s="1" t="s">
        <v>9379</v>
      </c>
      <c r="D1492" s="1" t="s">
        <v>9380</v>
      </c>
      <c r="E1492" s="1" t="s">
        <v>9381</v>
      </c>
      <c r="F1492" s="2">
        <v>40.1</v>
      </c>
      <c r="G1492" s="1" t="s">
        <v>9</v>
      </c>
      <c r="H1492" s="1" t="s">
        <v>192</v>
      </c>
      <c r="I1492" s="1" t="s">
        <v>193</v>
      </c>
      <c r="J1492" s="1" t="s">
        <v>14029</v>
      </c>
      <c r="K1492" s="1" t="s">
        <v>14030</v>
      </c>
      <c r="M1492">
        <f>VLOOKUP(J1492,银行退!A:F,6,FALSE)</f>
        <v>40.1</v>
      </c>
      <c r="N1492" t="e">
        <f>VLOOKUP(J1492,银行退!A:I,9,FALSE)</f>
        <v>#N/A</v>
      </c>
    </row>
    <row r="1493" spans="1:14" hidden="1">
      <c r="A1493" s="1" t="s">
        <v>14031</v>
      </c>
      <c r="B1493" s="1">
        <v>2133802</v>
      </c>
      <c r="C1493" s="1" t="s">
        <v>9383</v>
      </c>
      <c r="D1493" s="1" t="s">
        <v>9384</v>
      </c>
      <c r="E1493" s="1" t="s">
        <v>9385</v>
      </c>
      <c r="F1493" s="2">
        <v>1120</v>
      </c>
      <c r="G1493" s="1" t="s">
        <v>9</v>
      </c>
      <c r="H1493" s="1" t="s">
        <v>192</v>
      </c>
      <c r="I1493" s="1" t="s">
        <v>193</v>
      </c>
      <c r="J1493" s="1" t="s">
        <v>14032</v>
      </c>
      <c r="K1493" s="1" t="s">
        <v>14033</v>
      </c>
      <c r="M1493">
        <f>VLOOKUP(J1493,银行退!A:F,6,FALSE)</f>
        <v>1120</v>
      </c>
      <c r="N1493" t="e">
        <f>VLOOKUP(J1493,银行退!A:I,9,FALSE)</f>
        <v>#N/A</v>
      </c>
    </row>
    <row r="1494" spans="1:14" hidden="1">
      <c r="A1494" s="1" t="s">
        <v>14034</v>
      </c>
      <c r="B1494" s="1">
        <v>2133999</v>
      </c>
      <c r="C1494" s="1" t="s">
        <v>9387</v>
      </c>
      <c r="D1494" s="1" t="s">
        <v>9388</v>
      </c>
      <c r="E1494" s="1" t="s">
        <v>9389</v>
      </c>
      <c r="F1494" s="2">
        <v>50.04</v>
      </c>
      <c r="G1494" s="1" t="s">
        <v>9</v>
      </c>
      <c r="H1494" s="1" t="s">
        <v>192</v>
      </c>
      <c r="I1494" s="1" t="s">
        <v>193</v>
      </c>
      <c r="J1494" s="1" t="s">
        <v>14035</v>
      </c>
      <c r="K1494" s="1" t="s">
        <v>14036</v>
      </c>
      <c r="M1494">
        <f>VLOOKUP(J1494,银行退!A:F,6,FALSE)</f>
        <v>50.04</v>
      </c>
      <c r="N1494" t="e">
        <f>VLOOKUP(J1494,银行退!A:I,9,FALSE)</f>
        <v>#N/A</v>
      </c>
    </row>
    <row r="1495" spans="1:14" hidden="1">
      <c r="A1495" s="1" t="s">
        <v>14037</v>
      </c>
      <c r="B1495" s="1">
        <v>2134079</v>
      </c>
      <c r="C1495" s="1" t="s">
        <v>9391</v>
      </c>
      <c r="D1495" s="1" t="s">
        <v>9392</v>
      </c>
      <c r="E1495" s="1" t="s">
        <v>9393</v>
      </c>
      <c r="F1495" s="2">
        <v>4374</v>
      </c>
      <c r="G1495" s="1" t="s">
        <v>9</v>
      </c>
      <c r="H1495" s="1" t="s">
        <v>192</v>
      </c>
      <c r="I1495" s="1" t="s">
        <v>193</v>
      </c>
      <c r="J1495" s="1" t="s">
        <v>14038</v>
      </c>
      <c r="K1495" s="1" t="s">
        <v>14039</v>
      </c>
      <c r="M1495">
        <f>VLOOKUP(J1495,银行退!A:F,6,FALSE)</f>
        <v>4374</v>
      </c>
      <c r="N1495" t="e">
        <f>VLOOKUP(J1495,银行退!A:I,9,FALSE)</f>
        <v>#N/A</v>
      </c>
    </row>
    <row r="1496" spans="1:14" hidden="1">
      <c r="A1496" s="1" t="s">
        <v>14040</v>
      </c>
      <c r="B1496" s="1">
        <v>2134147</v>
      </c>
      <c r="C1496" s="1" t="s">
        <v>9395</v>
      </c>
      <c r="D1496" s="1" t="s">
        <v>9396</v>
      </c>
      <c r="E1496" s="1" t="s">
        <v>9397</v>
      </c>
      <c r="F1496" s="2">
        <v>755.3</v>
      </c>
      <c r="G1496" s="1" t="s">
        <v>9</v>
      </c>
      <c r="H1496" s="1" t="s">
        <v>192</v>
      </c>
      <c r="I1496" s="1" t="s">
        <v>193</v>
      </c>
      <c r="J1496" s="1" t="s">
        <v>14041</v>
      </c>
      <c r="K1496" s="1" t="s">
        <v>14042</v>
      </c>
      <c r="M1496">
        <f>VLOOKUP(J1496,银行退!A:F,6,FALSE)</f>
        <v>755.3</v>
      </c>
      <c r="N1496" t="e">
        <f>VLOOKUP(J1496,银行退!A:I,9,FALSE)</f>
        <v>#N/A</v>
      </c>
    </row>
    <row r="1497" spans="1:14" hidden="1">
      <c r="A1497" s="1" t="s">
        <v>14043</v>
      </c>
      <c r="B1497" s="1">
        <v>2134167</v>
      </c>
      <c r="C1497" s="1" t="s">
        <v>9399</v>
      </c>
      <c r="D1497" s="1" t="s">
        <v>9400</v>
      </c>
      <c r="E1497" s="1" t="s">
        <v>9401</v>
      </c>
      <c r="F1497" s="2">
        <v>194.63</v>
      </c>
      <c r="G1497" s="1" t="s">
        <v>9</v>
      </c>
      <c r="H1497" s="1" t="s">
        <v>192</v>
      </c>
      <c r="I1497" s="1" t="s">
        <v>193</v>
      </c>
      <c r="J1497" s="1" t="s">
        <v>14044</v>
      </c>
      <c r="K1497" s="1" t="s">
        <v>14045</v>
      </c>
      <c r="M1497">
        <f>VLOOKUP(J1497,银行退!A:F,6,FALSE)</f>
        <v>194.63</v>
      </c>
      <c r="N1497" t="e">
        <f>VLOOKUP(J1497,银行退!A:I,9,FALSE)</f>
        <v>#N/A</v>
      </c>
    </row>
    <row r="1498" spans="1:14" hidden="1">
      <c r="A1498" s="1" t="s">
        <v>14046</v>
      </c>
      <c r="B1498" s="1">
        <v>2134206</v>
      </c>
      <c r="C1498" s="1" t="s">
        <v>9403</v>
      </c>
      <c r="D1498" s="1" t="s">
        <v>9404</v>
      </c>
      <c r="E1498" s="1" t="s">
        <v>9405</v>
      </c>
      <c r="F1498" s="2">
        <v>477</v>
      </c>
      <c r="G1498" s="1" t="s">
        <v>9</v>
      </c>
      <c r="H1498" s="1" t="s">
        <v>192</v>
      </c>
      <c r="I1498" s="1" t="s">
        <v>193</v>
      </c>
      <c r="J1498" s="1" t="s">
        <v>14047</v>
      </c>
      <c r="K1498" s="1" t="s">
        <v>14048</v>
      </c>
      <c r="M1498">
        <f>VLOOKUP(J1498,银行退!A:F,6,FALSE)</f>
        <v>477</v>
      </c>
      <c r="N1498" t="e">
        <f>VLOOKUP(J1498,银行退!A:I,9,FALSE)</f>
        <v>#N/A</v>
      </c>
    </row>
    <row r="1499" spans="1:14" hidden="1">
      <c r="A1499" s="1" t="s">
        <v>14049</v>
      </c>
      <c r="B1499" s="1">
        <v>2134409</v>
      </c>
      <c r="C1499" s="1" t="s">
        <v>9407</v>
      </c>
      <c r="D1499" s="1" t="s">
        <v>9408</v>
      </c>
      <c r="E1499" s="1" t="s">
        <v>9409</v>
      </c>
      <c r="F1499" s="2">
        <v>2000</v>
      </c>
      <c r="G1499" s="1" t="s">
        <v>9</v>
      </c>
      <c r="H1499" s="1" t="s">
        <v>192</v>
      </c>
      <c r="I1499" s="1" t="s">
        <v>193</v>
      </c>
      <c r="J1499" s="1" t="s">
        <v>14050</v>
      </c>
      <c r="K1499" s="1" t="s">
        <v>14051</v>
      </c>
      <c r="M1499">
        <f>VLOOKUP(J1499,银行退!A:F,6,FALSE)</f>
        <v>2000</v>
      </c>
      <c r="N1499" t="e">
        <f>VLOOKUP(J1499,银行退!A:I,9,FALSE)</f>
        <v>#N/A</v>
      </c>
    </row>
    <row r="1500" spans="1:14" hidden="1">
      <c r="A1500" s="1" t="s">
        <v>14052</v>
      </c>
      <c r="B1500" s="1">
        <v>2134431</v>
      </c>
      <c r="C1500" s="1" t="s">
        <v>9411</v>
      </c>
      <c r="D1500" s="1" t="s">
        <v>9412</v>
      </c>
      <c r="E1500" s="1" t="s">
        <v>9413</v>
      </c>
      <c r="F1500" s="2">
        <v>166</v>
      </c>
      <c r="G1500" s="1" t="s">
        <v>9</v>
      </c>
      <c r="H1500" s="1" t="s">
        <v>192</v>
      </c>
      <c r="I1500" s="1" t="s">
        <v>193</v>
      </c>
      <c r="J1500" s="1" t="s">
        <v>14053</v>
      </c>
      <c r="K1500" s="1" t="s">
        <v>6532</v>
      </c>
      <c r="M1500">
        <f>VLOOKUP(J1500,银行退!A:F,6,FALSE)</f>
        <v>166</v>
      </c>
      <c r="N1500" t="e">
        <f>VLOOKUP(J1500,银行退!A:I,9,FALSE)</f>
        <v>#N/A</v>
      </c>
    </row>
    <row r="1501" spans="1:14" hidden="1">
      <c r="A1501" s="1" t="s">
        <v>14054</v>
      </c>
      <c r="B1501" s="1">
        <v>2134509</v>
      </c>
      <c r="C1501" s="1" t="s">
        <v>9415</v>
      </c>
      <c r="D1501" s="1" t="s">
        <v>9416</v>
      </c>
      <c r="E1501" s="1" t="s">
        <v>9417</v>
      </c>
      <c r="F1501" s="2">
        <v>192.06</v>
      </c>
      <c r="G1501" s="1" t="s">
        <v>9</v>
      </c>
      <c r="H1501" s="1" t="s">
        <v>192</v>
      </c>
      <c r="I1501" s="1" t="s">
        <v>193</v>
      </c>
      <c r="J1501" s="1" t="s">
        <v>14055</v>
      </c>
      <c r="K1501" s="1" t="s">
        <v>14056</v>
      </c>
      <c r="M1501">
        <f>VLOOKUP(J1501,银行退!A:F,6,FALSE)</f>
        <v>192.06</v>
      </c>
      <c r="N1501" t="e">
        <f>VLOOKUP(J1501,银行退!A:I,9,FALSE)</f>
        <v>#N/A</v>
      </c>
    </row>
    <row r="1502" spans="1:14" hidden="1">
      <c r="A1502" s="1" t="s">
        <v>14057</v>
      </c>
      <c r="B1502" s="1">
        <v>2134528</v>
      </c>
      <c r="C1502" s="1" t="s">
        <v>9419</v>
      </c>
      <c r="D1502" s="1" t="s">
        <v>9416</v>
      </c>
      <c r="E1502" s="1" t="s">
        <v>9417</v>
      </c>
      <c r="F1502" s="2">
        <v>80</v>
      </c>
      <c r="G1502" s="1" t="s">
        <v>9</v>
      </c>
      <c r="H1502" s="1" t="s">
        <v>192</v>
      </c>
      <c r="I1502" s="1" t="s">
        <v>193</v>
      </c>
      <c r="J1502" s="1" t="s">
        <v>14058</v>
      </c>
      <c r="K1502" s="1" t="s">
        <v>14056</v>
      </c>
      <c r="M1502">
        <f>VLOOKUP(J1502,银行退!A:F,6,FALSE)</f>
        <v>80</v>
      </c>
      <c r="N1502" t="e">
        <f>VLOOKUP(J1502,银行退!A:I,9,FALSE)</f>
        <v>#N/A</v>
      </c>
    </row>
    <row r="1503" spans="1:14" hidden="1">
      <c r="A1503" s="1" t="s">
        <v>14059</v>
      </c>
      <c r="B1503" s="1">
        <v>2134891</v>
      </c>
      <c r="C1503" s="1" t="s">
        <v>14060</v>
      </c>
      <c r="D1503" s="1" t="s">
        <v>9421</v>
      </c>
      <c r="E1503" s="1" t="s">
        <v>1839</v>
      </c>
      <c r="F1503" s="2">
        <v>2912.45</v>
      </c>
      <c r="G1503" s="1" t="s">
        <v>9</v>
      </c>
      <c r="H1503" s="1" t="s">
        <v>194</v>
      </c>
      <c r="I1503" s="1" t="s">
        <v>194</v>
      </c>
      <c r="J1503" s="1" t="s">
        <v>14061</v>
      </c>
      <c r="K1503" s="1" t="s">
        <v>14062</v>
      </c>
      <c r="M1503">
        <f>VLOOKUP(J1503,银行退!A:F,6,FALSE)</f>
        <v>2912.45</v>
      </c>
      <c r="N1503" t="str">
        <f>VLOOKUP(J1503,银行退!A:I,9,FALSE)</f>
        <v>2017-09-22</v>
      </c>
    </row>
    <row r="1504" spans="1:14" hidden="1">
      <c r="A1504" s="1" t="s">
        <v>14063</v>
      </c>
      <c r="B1504" s="1">
        <v>2136040</v>
      </c>
      <c r="C1504" s="1" t="s">
        <v>9423</v>
      </c>
      <c r="D1504" s="1" t="s">
        <v>9424</v>
      </c>
      <c r="E1504" s="1" t="s">
        <v>9425</v>
      </c>
      <c r="F1504" s="2">
        <v>80</v>
      </c>
      <c r="G1504" s="1" t="s">
        <v>9</v>
      </c>
      <c r="H1504" s="1" t="s">
        <v>192</v>
      </c>
      <c r="I1504" s="1" t="s">
        <v>193</v>
      </c>
      <c r="J1504" s="1" t="s">
        <v>14064</v>
      </c>
      <c r="K1504" s="1" t="s">
        <v>14065</v>
      </c>
      <c r="M1504">
        <f>VLOOKUP(J1504,银行退!A:F,6,FALSE)</f>
        <v>80</v>
      </c>
      <c r="N1504" t="e">
        <f>VLOOKUP(J1504,银行退!A:I,9,FALSE)</f>
        <v>#N/A</v>
      </c>
    </row>
    <row r="1505" spans="1:14" hidden="1">
      <c r="A1505" s="1" t="s">
        <v>14066</v>
      </c>
      <c r="B1505" s="1">
        <v>2138056</v>
      </c>
      <c r="C1505" s="1" t="s">
        <v>9427</v>
      </c>
      <c r="D1505" s="1" t="s">
        <v>9428</v>
      </c>
      <c r="E1505" s="1" t="s">
        <v>9429</v>
      </c>
      <c r="F1505" s="2">
        <v>900</v>
      </c>
      <c r="G1505" s="1" t="s">
        <v>9</v>
      </c>
      <c r="H1505" s="1" t="s">
        <v>192</v>
      </c>
      <c r="I1505" s="1" t="s">
        <v>193</v>
      </c>
      <c r="J1505" s="1" t="s">
        <v>14067</v>
      </c>
      <c r="K1505" s="1" t="s">
        <v>14068</v>
      </c>
      <c r="M1505">
        <f>VLOOKUP(J1505,银行退!A:F,6,FALSE)</f>
        <v>900</v>
      </c>
      <c r="N1505" t="e">
        <f>VLOOKUP(J1505,银行退!A:I,9,FALSE)</f>
        <v>#N/A</v>
      </c>
    </row>
    <row r="1506" spans="1:14" hidden="1">
      <c r="A1506" s="1" t="s">
        <v>14069</v>
      </c>
      <c r="B1506" s="1">
        <v>2139656</v>
      </c>
      <c r="C1506" s="1" t="s">
        <v>9431</v>
      </c>
      <c r="D1506" s="1" t="s">
        <v>4117</v>
      </c>
      <c r="E1506" s="1" t="s">
        <v>924</v>
      </c>
      <c r="F1506" s="2">
        <v>5010</v>
      </c>
      <c r="G1506" s="1" t="s">
        <v>9</v>
      </c>
      <c r="H1506" s="1" t="s">
        <v>192</v>
      </c>
      <c r="I1506" s="1" t="s">
        <v>193</v>
      </c>
      <c r="J1506" s="1" t="s">
        <v>14070</v>
      </c>
      <c r="K1506" s="1" t="s">
        <v>923</v>
      </c>
      <c r="M1506">
        <f>VLOOKUP(J1506,银行退!A:F,6,FALSE)</f>
        <v>5010</v>
      </c>
      <c r="N1506" t="e">
        <f>VLOOKUP(J1506,银行退!A:I,9,FALSE)</f>
        <v>#N/A</v>
      </c>
    </row>
    <row r="1507" spans="1:14" hidden="1">
      <c r="A1507" s="1" t="s">
        <v>14071</v>
      </c>
      <c r="B1507" s="1">
        <v>2139745</v>
      </c>
      <c r="C1507" s="1" t="s">
        <v>9433</v>
      </c>
      <c r="D1507" s="1" t="s">
        <v>9434</v>
      </c>
      <c r="E1507" s="1" t="s">
        <v>9435</v>
      </c>
      <c r="F1507" s="2">
        <v>6842.5</v>
      </c>
      <c r="G1507" s="1" t="s">
        <v>9</v>
      </c>
      <c r="H1507" s="1" t="s">
        <v>192</v>
      </c>
      <c r="I1507" s="1" t="s">
        <v>193</v>
      </c>
      <c r="J1507" s="1" t="s">
        <v>14072</v>
      </c>
      <c r="K1507" s="1" t="s">
        <v>14073</v>
      </c>
      <c r="M1507">
        <f>VLOOKUP(J1507,银行退!A:F,6,FALSE)</f>
        <v>6842.5</v>
      </c>
      <c r="N1507" t="e">
        <f>VLOOKUP(J1507,银行退!A:I,9,FALSE)</f>
        <v>#N/A</v>
      </c>
    </row>
    <row r="1508" spans="1:14" hidden="1">
      <c r="A1508" s="1" t="s">
        <v>14074</v>
      </c>
      <c r="B1508" s="1">
        <v>2140021</v>
      </c>
      <c r="C1508" s="1" t="s">
        <v>9437</v>
      </c>
      <c r="D1508" s="1" t="s">
        <v>9438</v>
      </c>
      <c r="E1508" s="1" t="s">
        <v>9439</v>
      </c>
      <c r="F1508" s="2">
        <v>4012.5</v>
      </c>
      <c r="G1508" s="1" t="s">
        <v>9</v>
      </c>
      <c r="H1508" s="1" t="s">
        <v>192</v>
      </c>
      <c r="I1508" s="1" t="s">
        <v>193</v>
      </c>
      <c r="J1508" s="1" t="s">
        <v>14075</v>
      </c>
      <c r="K1508" s="1" t="s">
        <v>14076</v>
      </c>
      <c r="M1508">
        <f>VLOOKUP(J1508,银行退!A:F,6,FALSE)</f>
        <v>4012.5</v>
      </c>
      <c r="N1508" t="e">
        <f>VLOOKUP(J1508,银行退!A:I,9,FALSE)</f>
        <v>#N/A</v>
      </c>
    </row>
    <row r="1509" spans="1:14" hidden="1">
      <c r="A1509" s="1" t="s">
        <v>14077</v>
      </c>
      <c r="B1509" s="1">
        <v>2140454</v>
      </c>
      <c r="C1509" s="1" t="s">
        <v>9441</v>
      </c>
      <c r="D1509" s="1" t="s">
        <v>9442</v>
      </c>
      <c r="E1509" s="1" t="s">
        <v>9443</v>
      </c>
      <c r="F1509" s="2">
        <v>2000</v>
      </c>
      <c r="G1509" s="1" t="s">
        <v>9</v>
      </c>
      <c r="H1509" s="1" t="s">
        <v>192</v>
      </c>
      <c r="I1509" s="1" t="s">
        <v>193</v>
      </c>
      <c r="J1509" s="1" t="s">
        <v>14078</v>
      </c>
      <c r="K1509" s="1" t="s">
        <v>14079</v>
      </c>
      <c r="M1509">
        <f>VLOOKUP(J1509,银行退!A:F,6,FALSE)</f>
        <v>2000</v>
      </c>
      <c r="N1509" t="e">
        <f>VLOOKUP(J1509,银行退!A:I,9,FALSE)</f>
        <v>#N/A</v>
      </c>
    </row>
    <row r="1510" spans="1:14" hidden="1">
      <c r="A1510" s="1" t="s">
        <v>14080</v>
      </c>
      <c r="B1510" s="1">
        <v>2140746</v>
      </c>
      <c r="C1510" s="1" t="s">
        <v>9445</v>
      </c>
      <c r="D1510" s="1" t="s">
        <v>9446</v>
      </c>
      <c r="E1510" s="1" t="s">
        <v>9447</v>
      </c>
      <c r="F1510" s="2">
        <v>2500</v>
      </c>
      <c r="G1510" s="1" t="s">
        <v>9</v>
      </c>
      <c r="H1510" s="1" t="s">
        <v>192</v>
      </c>
      <c r="I1510" s="1" t="s">
        <v>193</v>
      </c>
      <c r="J1510" s="1" t="s">
        <v>14081</v>
      </c>
      <c r="K1510" s="1" t="s">
        <v>14082</v>
      </c>
      <c r="M1510">
        <f>VLOOKUP(J1510,银行退!A:F,6,FALSE)</f>
        <v>2500</v>
      </c>
      <c r="N1510" t="e">
        <f>VLOOKUP(J1510,银行退!A:I,9,FALSE)</f>
        <v>#N/A</v>
      </c>
    </row>
    <row r="1511" spans="1:14" hidden="1">
      <c r="A1511" s="1" t="s">
        <v>14083</v>
      </c>
      <c r="B1511" s="1">
        <v>2140950</v>
      </c>
      <c r="C1511" s="1" t="s">
        <v>9449</v>
      </c>
      <c r="D1511" s="1" t="s">
        <v>9450</v>
      </c>
      <c r="E1511" s="1" t="s">
        <v>9451</v>
      </c>
      <c r="F1511" s="2">
        <v>300</v>
      </c>
      <c r="G1511" s="1" t="s">
        <v>9</v>
      </c>
      <c r="H1511" s="1" t="s">
        <v>192</v>
      </c>
      <c r="I1511" s="1" t="s">
        <v>193</v>
      </c>
      <c r="J1511" s="1" t="s">
        <v>14084</v>
      </c>
      <c r="K1511" s="1" t="s">
        <v>14085</v>
      </c>
      <c r="M1511">
        <f>VLOOKUP(J1511,银行退!A:F,6,FALSE)</f>
        <v>300</v>
      </c>
      <c r="N1511" t="e">
        <f>VLOOKUP(J1511,银行退!A:I,9,FALSE)</f>
        <v>#N/A</v>
      </c>
    </row>
    <row r="1512" spans="1:14" hidden="1">
      <c r="A1512" s="1" t="s">
        <v>14086</v>
      </c>
      <c r="B1512" s="1">
        <v>2141030</v>
      </c>
      <c r="C1512" s="1" t="s">
        <v>9453</v>
      </c>
      <c r="D1512" s="1" t="s">
        <v>9450</v>
      </c>
      <c r="E1512" s="1" t="s">
        <v>9451</v>
      </c>
      <c r="F1512" s="2">
        <v>1057</v>
      </c>
      <c r="G1512" s="1" t="s">
        <v>9</v>
      </c>
      <c r="H1512" s="1" t="s">
        <v>192</v>
      </c>
      <c r="I1512" s="1" t="s">
        <v>193</v>
      </c>
      <c r="J1512" s="1" t="s">
        <v>14087</v>
      </c>
      <c r="K1512" s="1" t="s">
        <v>14085</v>
      </c>
      <c r="M1512">
        <f>VLOOKUP(J1512,银行退!A:F,6,FALSE)</f>
        <v>1057</v>
      </c>
      <c r="N1512" t="e">
        <f>VLOOKUP(J1512,银行退!A:I,9,FALSE)</f>
        <v>#N/A</v>
      </c>
    </row>
    <row r="1513" spans="1:14" hidden="1">
      <c r="A1513" s="1" t="s">
        <v>14088</v>
      </c>
      <c r="B1513" s="1">
        <v>2141885</v>
      </c>
      <c r="C1513" s="1" t="s">
        <v>9455</v>
      </c>
      <c r="D1513" s="1" t="s">
        <v>9456</v>
      </c>
      <c r="E1513" s="1" t="s">
        <v>9457</v>
      </c>
      <c r="F1513" s="2">
        <v>482.5</v>
      </c>
      <c r="G1513" s="1" t="s">
        <v>9</v>
      </c>
      <c r="H1513" s="1" t="s">
        <v>192</v>
      </c>
      <c r="I1513" s="1" t="s">
        <v>193</v>
      </c>
      <c r="J1513" s="1" t="s">
        <v>14089</v>
      </c>
      <c r="K1513" s="1" t="s">
        <v>14090</v>
      </c>
      <c r="M1513">
        <f>VLOOKUP(J1513,银行退!A:F,6,FALSE)</f>
        <v>482.5</v>
      </c>
      <c r="N1513" t="e">
        <f>VLOOKUP(J1513,银行退!A:I,9,FALSE)</f>
        <v>#N/A</v>
      </c>
    </row>
    <row r="1514" spans="1:14" hidden="1">
      <c r="A1514" s="1" t="s">
        <v>14091</v>
      </c>
      <c r="B1514" s="1">
        <v>2141898</v>
      </c>
      <c r="C1514" s="1" t="s">
        <v>9459</v>
      </c>
      <c r="D1514" s="1" t="s">
        <v>9460</v>
      </c>
      <c r="E1514" s="1" t="s">
        <v>9461</v>
      </c>
      <c r="F1514" s="2">
        <v>142.25</v>
      </c>
      <c r="G1514" s="1" t="s">
        <v>9</v>
      </c>
      <c r="H1514" s="1" t="s">
        <v>192</v>
      </c>
      <c r="I1514" s="1" t="s">
        <v>193</v>
      </c>
      <c r="J1514" s="1" t="s">
        <v>14092</v>
      </c>
      <c r="K1514" s="1" t="s">
        <v>14093</v>
      </c>
      <c r="M1514">
        <f>VLOOKUP(J1514,银行退!A:F,6,FALSE)</f>
        <v>142.25</v>
      </c>
      <c r="N1514" t="e">
        <f>VLOOKUP(J1514,银行退!A:I,9,FALSE)</f>
        <v>#N/A</v>
      </c>
    </row>
    <row r="1515" spans="1:14" hidden="1">
      <c r="A1515" s="1" t="s">
        <v>14094</v>
      </c>
      <c r="B1515" s="1">
        <v>2142182</v>
      </c>
      <c r="C1515" s="1" t="s">
        <v>9463</v>
      </c>
      <c r="D1515" s="1" t="s">
        <v>9464</v>
      </c>
      <c r="E1515" s="1" t="s">
        <v>9465</v>
      </c>
      <c r="F1515" s="2">
        <v>9471.2999999999993</v>
      </c>
      <c r="G1515" s="1" t="s">
        <v>9</v>
      </c>
      <c r="H1515" s="1" t="s">
        <v>192</v>
      </c>
      <c r="I1515" s="1" t="s">
        <v>193</v>
      </c>
      <c r="J1515" s="1" t="s">
        <v>14095</v>
      </c>
      <c r="K1515" s="1" t="s">
        <v>14096</v>
      </c>
      <c r="M1515">
        <f>VLOOKUP(J1515,银行退!A:F,6,FALSE)</f>
        <v>9471.2999999999993</v>
      </c>
      <c r="N1515" t="e">
        <f>VLOOKUP(J1515,银行退!A:I,9,FALSE)</f>
        <v>#N/A</v>
      </c>
    </row>
    <row r="1516" spans="1:14" hidden="1">
      <c r="A1516" s="1" t="s">
        <v>14097</v>
      </c>
      <c r="B1516" s="1">
        <v>2143084</v>
      </c>
      <c r="C1516" s="1" t="s">
        <v>9467</v>
      </c>
      <c r="D1516" s="1" t="s">
        <v>9468</v>
      </c>
      <c r="E1516" s="1" t="s">
        <v>9469</v>
      </c>
      <c r="F1516" s="2">
        <v>2953</v>
      </c>
      <c r="G1516" s="1" t="s">
        <v>9</v>
      </c>
      <c r="H1516" s="1" t="s">
        <v>192</v>
      </c>
      <c r="I1516" s="1" t="s">
        <v>193</v>
      </c>
      <c r="J1516" s="1" t="s">
        <v>14098</v>
      </c>
      <c r="K1516" s="1" t="s">
        <v>14099</v>
      </c>
      <c r="M1516">
        <f>VLOOKUP(J1516,银行退!A:F,6,FALSE)</f>
        <v>2953</v>
      </c>
      <c r="N1516" t="e">
        <f>VLOOKUP(J1516,银行退!A:I,9,FALSE)</f>
        <v>#N/A</v>
      </c>
    </row>
    <row r="1517" spans="1:14" hidden="1">
      <c r="A1517" s="1" t="s">
        <v>14100</v>
      </c>
      <c r="B1517" s="1">
        <v>2143101</v>
      </c>
      <c r="C1517" s="1" t="s">
        <v>9471</v>
      </c>
      <c r="D1517" s="1" t="s">
        <v>9472</v>
      </c>
      <c r="E1517" s="1" t="s">
        <v>9473</v>
      </c>
      <c r="F1517" s="2">
        <v>2255.5700000000002</v>
      </c>
      <c r="G1517" s="1" t="s">
        <v>9</v>
      </c>
      <c r="H1517" s="1" t="s">
        <v>192</v>
      </c>
      <c r="I1517" s="1" t="s">
        <v>193</v>
      </c>
      <c r="J1517" s="1" t="s">
        <v>14101</v>
      </c>
      <c r="K1517" s="1" t="s">
        <v>14102</v>
      </c>
      <c r="M1517">
        <f>VLOOKUP(J1517,银行退!A:F,6,FALSE)</f>
        <v>2255.5700000000002</v>
      </c>
      <c r="N1517" t="e">
        <f>VLOOKUP(J1517,银行退!A:I,9,FALSE)</f>
        <v>#N/A</v>
      </c>
    </row>
    <row r="1518" spans="1:14" hidden="1">
      <c r="A1518" s="1" t="s">
        <v>14103</v>
      </c>
      <c r="B1518" s="1">
        <v>2143108</v>
      </c>
      <c r="C1518" s="1" t="s">
        <v>9475</v>
      </c>
      <c r="D1518" s="1" t="s">
        <v>9476</v>
      </c>
      <c r="E1518" s="1" t="s">
        <v>9457</v>
      </c>
      <c r="F1518" s="2">
        <v>7501.96</v>
      </c>
      <c r="G1518" s="1" t="s">
        <v>9</v>
      </c>
      <c r="H1518" s="1" t="s">
        <v>192</v>
      </c>
      <c r="I1518" s="1" t="s">
        <v>193</v>
      </c>
      <c r="J1518" s="1" t="s">
        <v>14104</v>
      </c>
      <c r="K1518" s="1" t="s">
        <v>14090</v>
      </c>
      <c r="M1518">
        <f>VLOOKUP(J1518,银行退!A:F,6,FALSE)</f>
        <v>7501.96</v>
      </c>
      <c r="N1518" t="e">
        <f>VLOOKUP(J1518,银行退!A:I,9,FALSE)</f>
        <v>#N/A</v>
      </c>
    </row>
    <row r="1519" spans="1:14" hidden="1">
      <c r="A1519" s="1" t="s">
        <v>14105</v>
      </c>
      <c r="B1519" s="1">
        <v>2143245</v>
      </c>
      <c r="C1519" s="1" t="s">
        <v>9482</v>
      </c>
      <c r="D1519" s="1" t="s">
        <v>9483</v>
      </c>
      <c r="E1519" s="1" t="s">
        <v>9484</v>
      </c>
      <c r="F1519" s="2">
        <v>355</v>
      </c>
      <c r="G1519" s="1" t="s">
        <v>9</v>
      </c>
      <c r="H1519" s="1" t="s">
        <v>192</v>
      </c>
      <c r="I1519" s="1" t="s">
        <v>193</v>
      </c>
      <c r="J1519" s="1" t="s">
        <v>14106</v>
      </c>
      <c r="K1519" s="1" t="s">
        <v>14107</v>
      </c>
      <c r="M1519">
        <f>VLOOKUP(J1519,银行退!A:F,6,FALSE)</f>
        <v>355</v>
      </c>
      <c r="N1519" t="e">
        <f>VLOOKUP(J1519,银行退!A:I,9,FALSE)</f>
        <v>#N/A</v>
      </c>
    </row>
    <row r="1520" spans="1:14" hidden="1">
      <c r="A1520" s="1" t="s">
        <v>14108</v>
      </c>
      <c r="B1520" s="1">
        <v>2143230</v>
      </c>
      <c r="C1520" s="1" t="s">
        <v>9478</v>
      </c>
      <c r="D1520" s="1" t="s">
        <v>9479</v>
      </c>
      <c r="E1520" s="1" t="s">
        <v>9480</v>
      </c>
      <c r="F1520" s="2">
        <v>32.5</v>
      </c>
      <c r="G1520" s="1" t="s">
        <v>9</v>
      </c>
      <c r="H1520" s="1" t="s">
        <v>192</v>
      </c>
      <c r="I1520" s="1" t="s">
        <v>193</v>
      </c>
      <c r="J1520" s="1" t="s">
        <v>14109</v>
      </c>
      <c r="K1520" s="1" t="s">
        <v>14110</v>
      </c>
      <c r="M1520">
        <f>VLOOKUP(J1520,银行退!A:F,6,FALSE)</f>
        <v>32.5</v>
      </c>
      <c r="N1520" t="e">
        <f>VLOOKUP(J1520,银行退!A:I,9,FALSE)</f>
        <v>#N/A</v>
      </c>
    </row>
    <row r="1521" spans="1:14" hidden="1">
      <c r="A1521" s="1" t="s">
        <v>14111</v>
      </c>
      <c r="B1521" s="1">
        <v>2143486</v>
      </c>
      <c r="C1521" s="1" t="s">
        <v>9486</v>
      </c>
      <c r="D1521" s="1" t="s">
        <v>9487</v>
      </c>
      <c r="E1521" s="1" t="s">
        <v>9488</v>
      </c>
      <c r="F1521" s="2">
        <v>650</v>
      </c>
      <c r="G1521" s="1" t="s">
        <v>9</v>
      </c>
      <c r="H1521" s="1" t="s">
        <v>192</v>
      </c>
      <c r="I1521" s="1" t="s">
        <v>193</v>
      </c>
      <c r="J1521" s="1" t="s">
        <v>14112</v>
      </c>
      <c r="K1521" s="1" t="s">
        <v>14113</v>
      </c>
      <c r="M1521">
        <f>VLOOKUP(J1521,银行退!A:F,6,FALSE)</f>
        <v>650</v>
      </c>
      <c r="N1521" t="e">
        <f>VLOOKUP(J1521,银行退!A:I,9,FALSE)</f>
        <v>#N/A</v>
      </c>
    </row>
    <row r="1522" spans="1:14" hidden="1">
      <c r="A1522" s="1" t="s">
        <v>14114</v>
      </c>
      <c r="B1522" s="1">
        <v>2143517</v>
      </c>
      <c r="C1522" s="1" t="s">
        <v>9490</v>
      </c>
      <c r="D1522" s="1" t="s">
        <v>9491</v>
      </c>
      <c r="E1522" s="1" t="s">
        <v>9492</v>
      </c>
      <c r="F1522" s="2">
        <v>826.67</v>
      </c>
      <c r="G1522" s="1" t="s">
        <v>9</v>
      </c>
      <c r="H1522" s="1" t="s">
        <v>192</v>
      </c>
      <c r="I1522" s="1" t="s">
        <v>193</v>
      </c>
      <c r="J1522" s="1" t="s">
        <v>14115</v>
      </c>
      <c r="K1522" s="1" t="s">
        <v>14116</v>
      </c>
      <c r="M1522">
        <f>VLOOKUP(J1522,银行退!A:F,6,FALSE)</f>
        <v>826.67</v>
      </c>
      <c r="N1522" t="e">
        <f>VLOOKUP(J1522,银行退!A:I,9,FALSE)</f>
        <v>#N/A</v>
      </c>
    </row>
    <row r="1523" spans="1:14" hidden="1">
      <c r="A1523" s="1" t="s">
        <v>14117</v>
      </c>
      <c r="B1523" s="1">
        <v>2143549</v>
      </c>
      <c r="C1523" s="1" t="s">
        <v>9494</v>
      </c>
      <c r="D1523" s="1" t="s">
        <v>9495</v>
      </c>
      <c r="E1523" s="1" t="s">
        <v>4152</v>
      </c>
      <c r="F1523" s="2">
        <v>148.91999999999999</v>
      </c>
      <c r="G1523" s="1" t="s">
        <v>9</v>
      </c>
      <c r="H1523" s="1" t="s">
        <v>192</v>
      </c>
      <c r="I1523" s="1" t="s">
        <v>193</v>
      </c>
      <c r="J1523" s="1" t="s">
        <v>14118</v>
      </c>
      <c r="K1523" s="1" t="s">
        <v>14119</v>
      </c>
      <c r="M1523">
        <f>VLOOKUP(J1523,银行退!A:F,6,FALSE)</f>
        <v>148.91999999999999</v>
      </c>
      <c r="N1523" t="e">
        <f>VLOOKUP(J1523,银行退!A:I,9,FALSE)</f>
        <v>#N/A</v>
      </c>
    </row>
    <row r="1524" spans="1:14" hidden="1">
      <c r="A1524" s="1" t="s">
        <v>14120</v>
      </c>
      <c r="B1524" s="1">
        <v>2143610</v>
      </c>
      <c r="C1524" s="1" t="s">
        <v>9497</v>
      </c>
      <c r="D1524" s="1" t="s">
        <v>9498</v>
      </c>
      <c r="E1524" s="1" t="s">
        <v>9499</v>
      </c>
      <c r="F1524" s="2">
        <v>202.9</v>
      </c>
      <c r="G1524" s="1" t="s">
        <v>9</v>
      </c>
      <c r="H1524" s="1" t="s">
        <v>192</v>
      </c>
      <c r="I1524" s="1" t="s">
        <v>193</v>
      </c>
      <c r="J1524" s="1" t="s">
        <v>14121</v>
      </c>
      <c r="K1524" s="1" t="s">
        <v>14119</v>
      </c>
      <c r="M1524">
        <f>VLOOKUP(J1524,银行退!A:F,6,FALSE)</f>
        <v>202.9</v>
      </c>
      <c r="N1524" t="e">
        <f>VLOOKUP(J1524,银行退!A:I,9,FALSE)</f>
        <v>#N/A</v>
      </c>
    </row>
    <row r="1525" spans="1:14" hidden="1">
      <c r="A1525" s="1" t="s">
        <v>14122</v>
      </c>
      <c r="B1525" s="1">
        <v>2144218</v>
      </c>
      <c r="C1525" s="1" t="s">
        <v>9501</v>
      </c>
      <c r="D1525" s="1" t="s">
        <v>9424</v>
      </c>
      <c r="E1525" s="1" t="s">
        <v>9425</v>
      </c>
      <c r="F1525" s="2">
        <v>330</v>
      </c>
      <c r="G1525" s="1" t="s">
        <v>9</v>
      </c>
      <c r="H1525" s="1" t="s">
        <v>192</v>
      </c>
      <c r="I1525" s="1" t="s">
        <v>193</v>
      </c>
      <c r="J1525" s="1" t="s">
        <v>14123</v>
      </c>
      <c r="K1525" s="1" t="s">
        <v>14065</v>
      </c>
      <c r="M1525">
        <f>VLOOKUP(J1525,银行退!A:F,6,FALSE)</f>
        <v>330</v>
      </c>
      <c r="N1525" t="e">
        <f>VLOOKUP(J1525,银行退!A:I,9,FALSE)</f>
        <v>#N/A</v>
      </c>
    </row>
    <row r="1526" spans="1:14" hidden="1">
      <c r="A1526" s="1" t="s">
        <v>14124</v>
      </c>
      <c r="B1526" s="1">
        <v>2144291</v>
      </c>
      <c r="C1526" s="1" t="s">
        <v>9503</v>
      </c>
      <c r="D1526" s="1" t="s">
        <v>9504</v>
      </c>
      <c r="E1526" s="1" t="s">
        <v>9505</v>
      </c>
      <c r="F1526" s="2">
        <v>293.94</v>
      </c>
      <c r="G1526" s="1" t="s">
        <v>9</v>
      </c>
      <c r="H1526" s="1" t="s">
        <v>192</v>
      </c>
      <c r="I1526" s="1" t="s">
        <v>193</v>
      </c>
      <c r="J1526" s="1" t="s">
        <v>14125</v>
      </c>
      <c r="K1526" s="1" t="s">
        <v>14065</v>
      </c>
      <c r="M1526">
        <f>VLOOKUP(J1526,银行退!A:F,6,FALSE)</f>
        <v>293.94</v>
      </c>
      <c r="N1526" t="e">
        <f>VLOOKUP(J1526,银行退!A:I,9,FALSE)</f>
        <v>#N/A</v>
      </c>
    </row>
    <row r="1527" spans="1:14" hidden="1">
      <c r="A1527" s="1" t="s">
        <v>14126</v>
      </c>
      <c r="B1527" s="1">
        <v>2144310</v>
      </c>
      <c r="C1527" s="1" t="s">
        <v>9507</v>
      </c>
      <c r="D1527" s="1" t="s">
        <v>9508</v>
      </c>
      <c r="E1527" s="1" t="s">
        <v>9509</v>
      </c>
      <c r="F1527" s="2">
        <v>434.32</v>
      </c>
      <c r="G1527" s="1" t="s">
        <v>9</v>
      </c>
      <c r="H1527" s="1" t="s">
        <v>192</v>
      </c>
      <c r="I1527" s="1" t="s">
        <v>193</v>
      </c>
      <c r="J1527" s="1" t="s">
        <v>14127</v>
      </c>
      <c r="K1527" s="1" t="s">
        <v>14128</v>
      </c>
      <c r="M1527">
        <f>VLOOKUP(J1527,银行退!A:F,6,FALSE)</f>
        <v>434.32</v>
      </c>
      <c r="N1527" t="e">
        <f>VLOOKUP(J1527,银行退!A:I,9,FALSE)</f>
        <v>#N/A</v>
      </c>
    </row>
    <row r="1528" spans="1:14" hidden="1">
      <c r="A1528" s="1" t="s">
        <v>14129</v>
      </c>
      <c r="B1528" s="1">
        <v>2144582</v>
      </c>
      <c r="C1528" s="1" t="s">
        <v>9511</v>
      </c>
      <c r="D1528" s="1" t="s">
        <v>9512</v>
      </c>
      <c r="E1528" s="1" t="s">
        <v>9513</v>
      </c>
      <c r="F1528" s="2">
        <v>2741.64</v>
      </c>
      <c r="G1528" s="1" t="s">
        <v>9</v>
      </c>
      <c r="H1528" s="1" t="s">
        <v>192</v>
      </c>
      <c r="I1528" s="1" t="s">
        <v>193</v>
      </c>
      <c r="J1528" s="1" t="s">
        <v>14130</v>
      </c>
      <c r="K1528" s="1" t="s">
        <v>14131</v>
      </c>
      <c r="M1528">
        <f>VLOOKUP(J1528,银行退!A:F,6,FALSE)</f>
        <v>2741.64</v>
      </c>
      <c r="N1528" t="e">
        <f>VLOOKUP(J1528,银行退!A:I,9,FALSE)</f>
        <v>#N/A</v>
      </c>
    </row>
    <row r="1529" spans="1:14" hidden="1">
      <c r="A1529" s="1" t="s">
        <v>14132</v>
      </c>
      <c r="B1529" s="1">
        <v>2145740</v>
      </c>
      <c r="C1529" s="1" t="s">
        <v>9515</v>
      </c>
      <c r="D1529" s="1" t="s">
        <v>9516</v>
      </c>
      <c r="E1529" s="1" t="s">
        <v>9517</v>
      </c>
      <c r="F1529" s="2">
        <v>630</v>
      </c>
      <c r="G1529" s="1" t="s">
        <v>9</v>
      </c>
      <c r="H1529" s="1" t="s">
        <v>192</v>
      </c>
      <c r="I1529" s="1" t="s">
        <v>193</v>
      </c>
      <c r="J1529" s="1" t="s">
        <v>14133</v>
      </c>
      <c r="K1529" s="1" t="s">
        <v>14134</v>
      </c>
      <c r="M1529">
        <f>VLOOKUP(J1529,银行退!A:F,6,FALSE)</f>
        <v>630</v>
      </c>
      <c r="N1529" t="e">
        <f>VLOOKUP(J1529,银行退!A:I,9,FALSE)</f>
        <v>#N/A</v>
      </c>
    </row>
    <row r="1530" spans="1:14" hidden="1">
      <c r="A1530" s="1" t="s">
        <v>14135</v>
      </c>
      <c r="B1530" s="1">
        <v>2145828</v>
      </c>
      <c r="C1530" s="1" t="s">
        <v>9519</v>
      </c>
      <c r="D1530" s="1" t="s">
        <v>2835</v>
      </c>
      <c r="E1530" s="1" t="s">
        <v>1061</v>
      </c>
      <c r="F1530" s="2">
        <v>5000</v>
      </c>
      <c r="G1530" s="1" t="s">
        <v>9</v>
      </c>
      <c r="H1530" s="1" t="s">
        <v>192</v>
      </c>
      <c r="I1530" s="1" t="s">
        <v>193</v>
      </c>
      <c r="J1530" s="1" t="s">
        <v>14136</v>
      </c>
      <c r="K1530" s="1" t="s">
        <v>1060</v>
      </c>
      <c r="M1530" t="str">
        <f>VLOOKUP(J1530,银行退!A:F,6,FALSE)</f>
        <v>5000.0</v>
      </c>
      <c r="N1530" t="e">
        <f>VLOOKUP(J1530,银行退!A:I,9,FALSE)</f>
        <v>#N/A</v>
      </c>
    </row>
    <row r="1531" spans="1:14" hidden="1">
      <c r="A1531" s="1" t="s">
        <v>14137</v>
      </c>
      <c r="B1531" s="1">
        <v>2146577</v>
      </c>
      <c r="C1531" s="1" t="s">
        <v>9521</v>
      </c>
      <c r="D1531" s="1" t="s">
        <v>9522</v>
      </c>
      <c r="E1531" s="1" t="s">
        <v>9523</v>
      </c>
      <c r="F1531" s="2">
        <v>6031.73</v>
      </c>
      <c r="G1531" s="1" t="s">
        <v>9</v>
      </c>
      <c r="H1531" s="1" t="s">
        <v>192</v>
      </c>
      <c r="I1531" s="1" t="s">
        <v>193</v>
      </c>
      <c r="J1531" s="1" t="s">
        <v>14138</v>
      </c>
      <c r="K1531" s="1" t="s">
        <v>14139</v>
      </c>
      <c r="M1531">
        <f>VLOOKUP(J1531,银行退!A:F,6,FALSE)</f>
        <v>6031.73</v>
      </c>
      <c r="N1531" t="e">
        <f>VLOOKUP(J1531,银行退!A:I,9,FALSE)</f>
        <v>#N/A</v>
      </c>
    </row>
    <row r="1532" spans="1:14" hidden="1">
      <c r="A1532" s="1" t="s">
        <v>14140</v>
      </c>
      <c r="B1532" s="1">
        <v>2146797</v>
      </c>
      <c r="C1532" s="1" t="s">
        <v>9525</v>
      </c>
      <c r="D1532" s="1" t="s">
        <v>1323</v>
      </c>
      <c r="E1532" s="1" t="s">
        <v>1192</v>
      </c>
      <c r="F1532" s="2">
        <v>100</v>
      </c>
      <c r="G1532" s="1" t="s">
        <v>9</v>
      </c>
      <c r="H1532" s="1" t="s">
        <v>192</v>
      </c>
      <c r="I1532" s="1" t="s">
        <v>193</v>
      </c>
      <c r="J1532" s="1" t="s">
        <v>14141</v>
      </c>
      <c r="K1532" s="1" t="s">
        <v>1191</v>
      </c>
      <c r="M1532">
        <f>VLOOKUP(J1532,银行退!A:F,6,FALSE)</f>
        <v>100</v>
      </c>
      <c r="N1532" t="e">
        <f>VLOOKUP(J1532,银行退!A:I,9,FALSE)</f>
        <v>#N/A</v>
      </c>
    </row>
    <row r="1533" spans="1:14" hidden="1">
      <c r="A1533" s="1" t="s">
        <v>14142</v>
      </c>
      <c r="B1533" s="1">
        <v>2147037</v>
      </c>
      <c r="C1533" s="1" t="s">
        <v>14143</v>
      </c>
      <c r="D1533" s="1" t="s">
        <v>9527</v>
      </c>
      <c r="E1533" s="1" t="s">
        <v>9528</v>
      </c>
      <c r="F1533" s="2">
        <v>7139</v>
      </c>
      <c r="G1533" s="1" t="s">
        <v>9</v>
      </c>
      <c r="H1533" s="1" t="s">
        <v>194</v>
      </c>
      <c r="I1533" s="1" t="s">
        <v>194</v>
      </c>
      <c r="J1533" s="1" t="s">
        <v>14144</v>
      </c>
      <c r="K1533" s="1" t="s">
        <v>14145</v>
      </c>
      <c r="M1533">
        <f>VLOOKUP(J1533,银行退!A:F,6,FALSE)</f>
        <v>7139</v>
      </c>
      <c r="N1533" t="str">
        <f>VLOOKUP(J1533,银行退!A:I,9,FALSE)</f>
        <v>2017-09-22</v>
      </c>
    </row>
    <row r="1534" spans="1:14" hidden="1">
      <c r="A1534" s="1" t="s">
        <v>14146</v>
      </c>
      <c r="B1534" s="1">
        <v>2147040</v>
      </c>
      <c r="C1534" s="1" t="s">
        <v>9530</v>
      </c>
      <c r="D1534" s="1" t="s">
        <v>9531</v>
      </c>
      <c r="E1534" s="1" t="s">
        <v>9532</v>
      </c>
      <c r="F1534" s="2">
        <v>854.07</v>
      </c>
      <c r="G1534" s="1" t="s">
        <v>9</v>
      </c>
      <c r="H1534" s="1" t="s">
        <v>192</v>
      </c>
      <c r="I1534" s="1" t="s">
        <v>193</v>
      </c>
      <c r="J1534" s="1" t="s">
        <v>14147</v>
      </c>
      <c r="K1534" s="1" t="s">
        <v>14148</v>
      </c>
      <c r="M1534">
        <f>VLOOKUP(J1534,银行退!A:F,6,FALSE)</f>
        <v>854.07</v>
      </c>
      <c r="N1534" t="e">
        <f>VLOOKUP(J1534,银行退!A:I,9,FALSE)</f>
        <v>#N/A</v>
      </c>
    </row>
    <row r="1535" spans="1:14" hidden="1">
      <c r="A1535" s="1" t="s">
        <v>14149</v>
      </c>
      <c r="B1535" s="1">
        <v>2147180</v>
      </c>
      <c r="C1535" s="1" t="s">
        <v>9534</v>
      </c>
      <c r="D1535" s="1" t="s">
        <v>9535</v>
      </c>
      <c r="E1535" s="1" t="s">
        <v>9536</v>
      </c>
      <c r="F1535" s="2">
        <v>500</v>
      </c>
      <c r="G1535" s="1" t="s">
        <v>9</v>
      </c>
      <c r="H1535" s="1" t="s">
        <v>192</v>
      </c>
      <c r="I1535" s="1" t="s">
        <v>193</v>
      </c>
      <c r="J1535" s="1" t="s">
        <v>14150</v>
      </c>
      <c r="K1535" s="1" t="s">
        <v>14151</v>
      </c>
      <c r="M1535">
        <f>VLOOKUP(J1535,银行退!A:F,6,FALSE)</f>
        <v>500</v>
      </c>
      <c r="N1535" t="e">
        <f>VLOOKUP(J1535,银行退!A:I,9,FALSE)</f>
        <v>#N/A</v>
      </c>
    </row>
    <row r="1536" spans="1:14" hidden="1">
      <c r="A1536" s="1" t="s">
        <v>14152</v>
      </c>
      <c r="B1536" s="1">
        <v>2147417</v>
      </c>
      <c r="C1536" s="1" t="s">
        <v>9538</v>
      </c>
      <c r="D1536" s="1" t="s">
        <v>8453</v>
      </c>
      <c r="E1536" s="1" t="s">
        <v>8454</v>
      </c>
      <c r="F1536" s="2">
        <v>94.5</v>
      </c>
      <c r="G1536" s="1" t="s">
        <v>9</v>
      </c>
      <c r="H1536" s="1" t="s">
        <v>192</v>
      </c>
      <c r="I1536" s="1" t="s">
        <v>193</v>
      </c>
      <c r="J1536" s="1" t="s">
        <v>14153</v>
      </c>
      <c r="K1536" s="1" t="s">
        <v>13287</v>
      </c>
      <c r="M1536">
        <f>VLOOKUP(J1536,银行退!A:F,6,FALSE)</f>
        <v>94.5</v>
      </c>
      <c r="N1536" t="e">
        <f>VLOOKUP(J1536,银行退!A:I,9,FALSE)</f>
        <v>#N/A</v>
      </c>
    </row>
    <row r="1537" spans="1:14" hidden="1">
      <c r="A1537" s="1" t="s">
        <v>14154</v>
      </c>
      <c r="B1537" s="1">
        <v>2147436</v>
      </c>
      <c r="C1537" s="1" t="s">
        <v>9540</v>
      </c>
      <c r="D1537" s="1" t="s">
        <v>9541</v>
      </c>
      <c r="E1537" s="1" t="s">
        <v>9542</v>
      </c>
      <c r="F1537" s="2">
        <v>6911.22</v>
      </c>
      <c r="G1537" s="1" t="s">
        <v>9</v>
      </c>
      <c r="H1537" s="1" t="s">
        <v>192</v>
      </c>
      <c r="I1537" s="1" t="s">
        <v>193</v>
      </c>
      <c r="J1537" s="1" t="s">
        <v>14155</v>
      </c>
      <c r="K1537" s="1" t="s">
        <v>14156</v>
      </c>
      <c r="M1537">
        <f>VLOOKUP(J1537,银行退!A:F,6,FALSE)</f>
        <v>6911.22</v>
      </c>
      <c r="N1537" t="e">
        <f>VLOOKUP(J1537,银行退!A:I,9,FALSE)</f>
        <v>#N/A</v>
      </c>
    </row>
    <row r="1538" spans="1:14" hidden="1">
      <c r="A1538" s="1" t="s">
        <v>14157</v>
      </c>
      <c r="B1538" s="1">
        <v>2147625</v>
      </c>
      <c r="C1538" s="1" t="s">
        <v>9544</v>
      </c>
      <c r="D1538" s="1" t="s">
        <v>9545</v>
      </c>
      <c r="E1538" s="1" t="s">
        <v>9546</v>
      </c>
      <c r="F1538" s="2">
        <v>7000</v>
      </c>
      <c r="G1538" s="1" t="s">
        <v>9</v>
      </c>
      <c r="H1538" s="1" t="s">
        <v>192</v>
      </c>
      <c r="I1538" s="1" t="s">
        <v>193</v>
      </c>
      <c r="J1538" s="1" t="s">
        <v>14158</v>
      </c>
      <c r="K1538" s="1" t="s">
        <v>14159</v>
      </c>
      <c r="M1538">
        <f>VLOOKUP(J1538,银行退!A:F,6,FALSE)</f>
        <v>7000</v>
      </c>
      <c r="N1538" t="e">
        <f>VLOOKUP(J1538,银行退!A:I,9,FALSE)</f>
        <v>#N/A</v>
      </c>
    </row>
    <row r="1539" spans="1:14" hidden="1">
      <c r="A1539" s="1" t="s">
        <v>14160</v>
      </c>
      <c r="B1539" s="1">
        <v>2147659</v>
      </c>
      <c r="C1539" s="1" t="s">
        <v>9548</v>
      </c>
      <c r="D1539" s="1" t="s">
        <v>9549</v>
      </c>
      <c r="E1539" s="1" t="s">
        <v>9550</v>
      </c>
      <c r="F1539" s="2">
        <v>350.5</v>
      </c>
      <c r="G1539" s="1" t="s">
        <v>9</v>
      </c>
      <c r="H1539" s="1" t="s">
        <v>192</v>
      </c>
      <c r="I1539" s="1" t="s">
        <v>193</v>
      </c>
      <c r="J1539" s="1" t="s">
        <v>14161</v>
      </c>
      <c r="K1539" s="1" t="s">
        <v>14162</v>
      </c>
      <c r="M1539">
        <f>VLOOKUP(J1539,银行退!A:F,6,FALSE)</f>
        <v>350.5</v>
      </c>
      <c r="N1539" t="e">
        <f>VLOOKUP(J1539,银行退!A:I,9,FALSE)</f>
        <v>#N/A</v>
      </c>
    </row>
    <row r="1540" spans="1:14" hidden="1">
      <c r="A1540" s="1" t="s">
        <v>14163</v>
      </c>
      <c r="B1540" s="1">
        <v>2147789</v>
      </c>
      <c r="C1540" s="1" t="s">
        <v>9552</v>
      </c>
      <c r="D1540" s="1" t="s">
        <v>9553</v>
      </c>
      <c r="E1540" s="1" t="s">
        <v>9554</v>
      </c>
      <c r="F1540" s="2">
        <v>10</v>
      </c>
      <c r="G1540" s="1" t="s">
        <v>9</v>
      </c>
      <c r="H1540" s="1" t="s">
        <v>192</v>
      </c>
      <c r="I1540" s="1" t="s">
        <v>193</v>
      </c>
      <c r="J1540" s="1" t="s">
        <v>14164</v>
      </c>
      <c r="K1540" s="1" t="s">
        <v>14165</v>
      </c>
      <c r="M1540">
        <f>VLOOKUP(J1540,银行退!A:F,6,FALSE)</f>
        <v>10</v>
      </c>
      <c r="N1540" t="e">
        <f>VLOOKUP(J1540,银行退!A:I,9,FALSE)</f>
        <v>#N/A</v>
      </c>
    </row>
    <row r="1541" spans="1:14" hidden="1">
      <c r="A1541" s="1" t="s">
        <v>14166</v>
      </c>
      <c r="B1541" s="1">
        <v>2147832</v>
      </c>
      <c r="C1541" s="1" t="s">
        <v>9556</v>
      </c>
      <c r="D1541" s="1" t="s">
        <v>9557</v>
      </c>
      <c r="E1541" s="1" t="s">
        <v>9558</v>
      </c>
      <c r="F1541" s="2">
        <v>350</v>
      </c>
      <c r="G1541" s="1" t="s">
        <v>9</v>
      </c>
      <c r="H1541" s="1" t="s">
        <v>192</v>
      </c>
      <c r="I1541" s="1" t="s">
        <v>193</v>
      </c>
      <c r="J1541" s="1" t="s">
        <v>14167</v>
      </c>
      <c r="K1541" s="1" t="s">
        <v>14168</v>
      </c>
      <c r="M1541">
        <f>VLOOKUP(J1541,银行退!A:F,6,FALSE)</f>
        <v>350</v>
      </c>
      <c r="N1541" t="e">
        <f>VLOOKUP(J1541,银行退!A:I,9,FALSE)</f>
        <v>#N/A</v>
      </c>
    </row>
    <row r="1542" spans="1:14" hidden="1">
      <c r="A1542" s="1" t="s">
        <v>14169</v>
      </c>
      <c r="B1542" s="1">
        <v>2147854</v>
      </c>
      <c r="C1542" s="1" t="s">
        <v>9560</v>
      </c>
      <c r="D1542" s="1" t="s">
        <v>9561</v>
      </c>
      <c r="E1542" s="1" t="s">
        <v>4106</v>
      </c>
      <c r="F1542" s="2">
        <v>4843.58</v>
      </c>
      <c r="G1542" s="1" t="s">
        <v>9</v>
      </c>
      <c r="H1542" s="1" t="s">
        <v>192</v>
      </c>
      <c r="I1542" s="1" t="s">
        <v>193</v>
      </c>
      <c r="J1542" s="1" t="s">
        <v>14170</v>
      </c>
      <c r="K1542" s="1" t="s">
        <v>14171</v>
      </c>
      <c r="M1542">
        <f>VLOOKUP(J1542,银行退!A:F,6,FALSE)</f>
        <v>4843.58</v>
      </c>
      <c r="N1542" t="e">
        <f>VLOOKUP(J1542,银行退!A:I,9,FALSE)</f>
        <v>#N/A</v>
      </c>
    </row>
    <row r="1543" spans="1:14" hidden="1">
      <c r="A1543" s="1" t="s">
        <v>14172</v>
      </c>
      <c r="B1543" s="1">
        <v>2147885</v>
      </c>
      <c r="C1543" s="1" t="s">
        <v>9563</v>
      </c>
      <c r="D1543" s="1" t="s">
        <v>9564</v>
      </c>
      <c r="E1543" s="1" t="s">
        <v>9565</v>
      </c>
      <c r="F1543" s="2">
        <v>4332.68</v>
      </c>
      <c r="G1543" s="1" t="s">
        <v>9</v>
      </c>
      <c r="H1543" s="1" t="s">
        <v>192</v>
      </c>
      <c r="I1543" s="1" t="s">
        <v>193</v>
      </c>
      <c r="J1543" s="1" t="s">
        <v>14173</v>
      </c>
      <c r="K1543" s="1" t="s">
        <v>14174</v>
      </c>
      <c r="M1543">
        <f>VLOOKUP(J1543,银行退!A:F,6,FALSE)</f>
        <v>4332.68</v>
      </c>
      <c r="N1543" t="e">
        <f>VLOOKUP(J1543,银行退!A:I,9,FALSE)</f>
        <v>#N/A</v>
      </c>
    </row>
    <row r="1544" spans="1:14" hidden="1">
      <c r="A1544" s="1" t="s">
        <v>14175</v>
      </c>
      <c r="B1544" s="1">
        <v>2148002</v>
      </c>
      <c r="C1544" s="1" t="s">
        <v>9567</v>
      </c>
      <c r="D1544" s="1" t="s">
        <v>9568</v>
      </c>
      <c r="E1544" s="1" t="s">
        <v>9569</v>
      </c>
      <c r="F1544" s="2">
        <v>7000</v>
      </c>
      <c r="G1544" s="1" t="s">
        <v>9</v>
      </c>
      <c r="H1544" s="1" t="s">
        <v>192</v>
      </c>
      <c r="I1544" s="1" t="s">
        <v>193</v>
      </c>
      <c r="J1544" s="1" t="s">
        <v>14176</v>
      </c>
      <c r="K1544" s="1" t="s">
        <v>14177</v>
      </c>
      <c r="M1544">
        <f>VLOOKUP(J1544,银行退!A:F,6,FALSE)</f>
        <v>7000</v>
      </c>
      <c r="N1544" t="e">
        <f>VLOOKUP(J1544,银行退!A:I,9,FALSE)</f>
        <v>#N/A</v>
      </c>
    </row>
    <row r="1545" spans="1:14" hidden="1">
      <c r="A1545" s="1" t="s">
        <v>14178</v>
      </c>
      <c r="B1545" s="1">
        <v>2148034</v>
      </c>
      <c r="C1545" s="1" t="s">
        <v>9571</v>
      </c>
      <c r="D1545" s="1" t="s">
        <v>9572</v>
      </c>
      <c r="E1545" s="1" t="s">
        <v>9573</v>
      </c>
      <c r="F1545" s="2">
        <v>300</v>
      </c>
      <c r="G1545" s="1" t="s">
        <v>9</v>
      </c>
      <c r="H1545" s="1" t="s">
        <v>192</v>
      </c>
      <c r="I1545" s="1" t="s">
        <v>193</v>
      </c>
      <c r="J1545" s="1" t="s">
        <v>14179</v>
      </c>
      <c r="K1545" s="1" t="s">
        <v>14180</v>
      </c>
      <c r="M1545">
        <f>VLOOKUP(J1545,银行退!A:F,6,FALSE)</f>
        <v>300</v>
      </c>
      <c r="N1545" t="e">
        <f>VLOOKUP(J1545,银行退!A:I,9,FALSE)</f>
        <v>#N/A</v>
      </c>
    </row>
    <row r="1546" spans="1:14" hidden="1">
      <c r="A1546" s="1" t="s">
        <v>14181</v>
      </c>
      <c r="B1546" s="1">
        <v>2148069</v>
      </c>
      <c r="C1546" s="1" t="s">
        <v>9575</v>
      </c>
      <c r="D1546" s="1" t="s">
        <v>9576</v>
      </c>
      <c r="E1546" s="1" t="s">
        <v>9577</v>
      </c>
      <c r="F1546" s="2">
        <v>1000</v>
      </c>
      <c r="G1546" s="1" t="s">
        <v>9</v>
      </c>
      <c r="H1546" s="1" t="s">
        <v>192</v>
      </c>
      <c r="I1546" s="1" t="s">
        <v>193</v>
      </c>
      <c r="J1546" s="1" t="s">
        <v>14182</v>
      </c>
      <c r="K1546" s="1" t="s">
        <v>14183</v>
      </c>
      <c r="M1546">
        <f>VLOOKUP(J1546,银行退!A:F,6,FALSE)</f>
        <v>1000</v>
      </c>
      <c r="N1546" t="e">
        <f>VLOOKUP(J1546,银行退!A:I,9,FALSE)</f>
        <v>#N/A</v>
      </c>
    </row>
    <row r="1547" spans="1:14" hidden="1">
      <c r="A1547" s="1" t="s">
        <v>14184</v>
      </c>
      <c r="B1547" s="1">
        <v>2148169</v>
      </c>
      <c r="C1547" s="1" t="s">
        <v>9579</v>
      </c>
      <c r="D1547" s="1" t="s">
        <v>9580</v>
      </c>
      <c r="E1547" s="1" t="s">
        <v>9581</v>
      </c>
      <c r="F1547" s="2">
        <v>10000</v>
      </c>
      <c r="G1547" s="1" t="s">
        <v>9</v>
      </c>
      <c r="H1547" s="1" t="s">
        <v>192</v>
      </c>
      <c r="I1547" s="1" t="s">
        <v>193</v>
      </c>
      <c r="J1547" s="1" t="s">
        <v>14185</v>
      </c>
      <c r="K1547" s="1" t="s">
        <v>14186</v>
      </c>
      <c r="M1547">
        <f>VLOOKUP(J1547,银行退!A:F,6,FALSE)</f>
        <v>10000</v>
      </c>
      <c r="N1547" t="e">
        <f>VLOOKUP(J1547,银行退!A:I,9,FALSE)</f>
        <v>#N/A</v>
      </c>
    </row>
    <row r="1548" spans="1:14" hidden="1">
      <c r="A1548" s="1" t="s">
        <v>14187</v>
      </c>
      <c r="B1548" s="1">
        <v>2148187</v>
      </c>
      <c r="C1548" s="1" t="s">
        <v>14188</v>
      </c>
      <c r="D1548" s="1" t="s">
        <v>9583</v>
      </c>
      <c r="E1548" s="1" t="s">
        <v>9581</v>
      </c>
      <c r="F1548" s="2">
        <v>600</v>
      </c>
      <c r="G1548" s="1" t="s">
        <v>9</v>
      </c>
      <c r="H1548" s="1" t="s">
        <v>194</v>
      </c>
      <c r="I1548" s="1" t="s">
        <v>194</v>
      </c>
      <c r="J1548" s="1" t="s">
        <v>14189</v>
      </c>
      <c r="K1548" s="1" t="s">
        <v>14190</v>
      </c>
      <c r="M1548">
        <f>VLOOKUP(J1548,银行退!A:F,6,FALSE)</f>
        <v>600</v>
      </c>
      <c r="N1548" t="str">
        <f>VLOOKUP(J1548,银行退!A:I,9,FALSE)</f>
        <v>2017-09-22</v>
      </c>
    </row>
    <row r="1549" spans="1:14" hidden="1">
      <c r="A1549" s="1" t="s">
        <v>14191</v>
      </c>
      <c r="B1549" s="1">
        <v>2148329</v>
      </c>
      <c r="C1549" s="1" t="s">
        <v>9585</v>
      </c>
      <c r="D1549" s="1" t="s">
        <v>9586</v>
      </c>
      <c r="E1549" s="1" t="s">
        <v>9587</v>
      </c>
      <c r="F1549" s="2">
        <v>9587.65</v>
      </c>
      <c r="G1549" s="1" t="s">
        <v>9</v>
      </c>
      <c r="H1549" s="1" t="s">
        <v>192</v>
      </c>
      <c r="I1549" s="1" t="s">
        <v>193</v>
      </c>
      <c r="J1549" s="1" t="s">
        <v>14192</v>
      </c>
      <c r="K1549" s="1" t="s">
        <v>14193</v>
      </c>
      <c r="M1549">
        <f>VLOOKUP(J1549,银行退!A:F,6,FALSE)</f>
        <v>9587.65</v>
      </c>
      <c r="N1549" t="e">
        <f>VLOOKUP(J1549,银行退!A:I,9,FALSE)</f>
        <v>#N/A</v>
      </c>
    </row>
    <row r="1550" spans="1:14" hidden="1">
      <c r="A1550" s="1" t="s">
        <v>14194</v>
      </c>
      <c r="B1550" s="1">
        <v>2148336</v>
      </c>
      <c r="C1550" s="1" t="s">
        <v>14195</v>
      </c>
      <c r="D1550" s="1" t="s">
        <v>9589</v>
      </c>
      <c r="E1550" s="1" t="s">
        <v>9590</v>
      </c>
      <c r="F1550" s="2">
        <v>1600</v>
      </c>
      <c r="G1550" s="1" t="s">
        <v>9</v>
      </c>
      <c r="H1550" s="1" t="s">
        <v>194</v>
      </c>
      <c r="I1550" s="1" t="s">
        <v>194</v>
      </c>
      <c r="J1550" s="1" t="s">
        <v>14196</v>
      </c>
      <c r="K1550" s="1" t="s">
        <v>14197</v>
      </c>
      <c r="M1550">
        <f>VLOOKUP(J1550,银行退!A:F,6,FALSE)</f>
        <v>1600</v>
      </c>
      <c r="N1550" t="str">
        <f>VLOOKUP(J1550,银行退!A:I,9,FALSE)</f>
        <v>2017-09-21</v>
      </c>
    </row>
    <row r="1551" spans="1:14" hidden="1">
      <c r="A1551" s="1" t="s">
        <v>14198</v>
      </c>
      <c r="B1551" s="1">
        <v>2148343</v>
      </c>
      <c r="C1551" s="1" t="s">
        <v>9592</v>
      </c>
      <c r="D1551" s="1" t="s">
        <v>9593</v>
      </c>
      <c r="E1551" s="1" t="s">
        <v>9594</v>
      </c>
      <c r="F1551" s="2">
        <v>1184.8599999999999</v>
      </c>
      <c r="G1551" s="1" t="s">
        <v>9</v>
      </c>
      <c r="H1551" s="1" t="s">
        <v>192</v>
      </c>
      <c r="I1551" s="1" t="s">
        <v>193</v>
      </c>
      <c r="J1551" s="1" t="s">
        <v>14199</v>
      </c>
      <c r="K1551" s="1" t="s">
        <v>14200</v>
      </c>
      <c r="M1551">
        <f>VLOOKUP(J1551,银行退!A:F,6,FALSE)</f>
        <v>1184.8599999999999</v>
      </c>
      <c r="N1551" t="e">
        <f>VLOOKUP(J1551,银行退!A:I,9,FALSE)</f>
        <v>#N/A</v>
      </c>
    </row>
    <row r="1552" spans="1:14" hidden="1">
      <c r="A1552" s="1" t="s">
        <v>14201</v>
      </c>
      <c r="B1552" s="1">
        <v>2148439</v>
      </c>
      <c r="C1552" s="1" t="s">
        <v>9596</v>
      </c>
      <c r="D1552" s="1" t="s">
        <v>9597</v>
      </c>
      <c r="E1552" s="1" t="s">
        <v>9598</v>
      </c>
      <c r="F1552" s="2">
        <v>5400</v>
      </c>
      <c r="G1552" s="1" t="s">
        <v>9</v>
      </c>
      <c r="H1552" s="1" t="s">
        <v>192</v>
      </c>
      <c r="I1552" s="1" t="s">
        <v>193</v>
      </c>
      <c r="J1552" s="1" t="s">
        <v>14202</v>
      </c>
      <c r="K1552" s="1" t="s">
        <v>14203</v>
      </c>
      <c r="M1552">
        <f>VLOOKUP(J1552,银行退!A:F,6,FALSE)</f>
        <v>5400</v>
      </c>
      <c r="N1552" t="e">
        <f>VLOOKUP(J1552,银行退!A:I,9,FALSE)</f>
        <v>#N/A</v>
      </c>
    </row>
    <row r="1553" spans="1:14" hidden="1">
      <c r="A1553" s="1" t="s">
        <v>14204</v>
      </c>
      <c r="B1553" s="1">
        <v>2148476</v>
      </c>
      <c r="C1553" s="1" t="s">
        <v>9600</v>
      </c>
      <c r="D1553" s="1" t="s">
        <v>9601</v>
      </c>
      <c r="E1553" s="1" t="s">
        <v>9602</v>
      </c>
      <c r="F1553" s="2">
        <v>595</v>
      </c>
      <c r="G1553" s="1" t="s">
        <v>9</v>
      </c>
      <c r="H1553" s="1" t="s">
        <v>192</v>
      </c>
      <c r="I1553" s="1" t="s">
        <v>193</v>
      </c>
      <c r="J1553" s="1" t="s">
        <v>14205</v>
      </c>
      <c r="K1553" s="1" t="s">
        <v>14206</v>
      </c>
      <c r="M1553">
        <f>VLOOKUP(J1553,银行退!A:F,6,FALSE)</f>
        <v>595</v>
      </c>
      <c r="N1553" t="e">
        <f>VLOOKUP(J1553,银行退!A:I,9,FALSE)</f>
        <v>#N/A</v>
      </c>
    </row>
    <row r="1554" spans="1:14" hidden="1">
      <c r="A1554" s="1" t="s">
        <v>14207</v>
      </c>
      <c r="B1554" s="1">
        <v>2148496</v>
      </c>
      <c r="C1554" s="1" t="s">
        <v>14208</v>
      </c>
      <c r="D1554" s="1" t="s">
        <v>9604</v>
      </c>
      <c r="E1554" s="1" t="s">
        <v>9605</v>
      </c>
      <c r="F1554" s="2">
        <v>733</v>
      </c>
      <c r="G1554" s="1" t="s">
        <v>9</v>
      </c>
      <c r="H1554" s="1" t="s">
        <v>194</v>
      </c>
      <c r="I1554" s="1" t="s">
        <v>194</v>
      </c>
      <c r="J1554" s="1" t="s">
        <v>14209</v>
      </c>
      <c r="K1554" s="1" t="s">
        <v>14206</v>
      </c>
      <c r="M1554">
        <f>VLOOKUP(J1554,银行退!A:F,6,FALSE)</f>
        <v>733</v>
      </c>
      <c r="N1554" t="str">
        <f>VLOOKUP(J1554,银行退!A:I,9,FALSE)</f>
        <v>2017-09-22</v>
      </c>
    </row>
    <row r="1555" spans="1:14" hidden="1">
      <c r="A1555" s="1" t="s">
        <v>14210</v>
      </c>
      <c r="B1555" s="1">
        <v>2148513</v>
      </c>
      <c r="C1555" s="1" t="s">
        <v>9607</v>
      </c>
      <c r="D1555" s="1" t="s">
        <v>9608</v>
      </c>
      <c r="E1555" s="1" t="s">
        <v>9609</v>
      </c>
      <c r="F1555" s="2">
        <v>5535.51</v>
      </c>
      <c r="G1555" s="1" t="s">
        <v>9</v>
      </c>
      <c r="H1555" s="1" t="s">
        <v>192</v>
      </c>
      <c r="I1555" s="1" t="s">
        <v>193</v>
      </c>
      <c r="J1555" s="1" t="s">
        <v>14211</v>
      </c>
      <c r="K1555" s="1" t="s">
        <v>14212</v>
      </c>
      <c r="M1555">
        <f>VLOOKUP(J1555,银行退!A:F,6,FALSE)</f>
        <v>5535.51</v>
      </c>
      <c r="N1555" t="e">
        <f>VLOOKUP(J1555,银行退!A:I,9,FALSE)</f>
        <v>#N/A</v>
      </c>
    </row>
    <row r="1556" spans="1:14" hidden="1">
      <c r="A1556" s="1" t="s">
        <v>14213</v>
      </c>
      <c r="B1556" s="1">
        <v>2148583</v>
      </c>
      <c r="C1556" s="1" t="s">
        <v>9611</v>
      </c>
      <c r="D1556" s="1" t="s">
        <v>9612</v>
      </c>
      <c r="E1556" s="1" t="s">
        <v>9613</v>
      </c>
      <c r="F1556" s="2">
        <v>1254.5</v>
      </c>
      <c r="G1556" s="1" t="s">
        <v>9</v>
      </c>
      <c r="H1556" s="1" t="s">
        <v>192</v>
      </c>
      <c r="I1556" s="1" t="s">
        <v>193</v>
      </c>
      <c r="J1556" s="1" t="s">
        <v>14214</v>
      </c>
      <c r="K1556" s="1" t="s">
        <v>14215</v>
      </c>
      <c r="M1556">
        <f>VLOOKUP(J1556,银行退!A:F,6,FALSE)</f>
        <v>1254.5</v>
      </c>
      <c r="N1556" t="e">
        <f>VLOOKUP(J1556,银行退!A:I,9,FALSE)</f>
        <v>#N/A</v>
      </c>
    </row>
    <row r="1557" spans="1:14" hidden="1">
      <c r="A1557" s="1" t="s">
        <v>14216</v>
      </c>
      <c r="B1557" s="1">
        <v>2148674</v>
      </c>
      <c r="C1557" s="1" t="s">
        <v>9615</v>
      </c>
      <c r="D1557" s="1" t="s">
        <v>9616</v>
      </c>
      <c r="E1557" s="1" t="s">
        <v>9617</v>
      </c>
      <c r="F1557" s="2">
        <v>45.5</v>
      </c>
      <c r="G1557" s="1" t="s">
        <v>9</v>
      </c>
      <c r="H1557" s="1" t="s">
        <v>192</v>
      </c>
      <c r="I1557" s="1" t="s">
        <v>193</v>
      </c>
      <c r="J1557" s="1" t="s">
        <v>14217</v>
      </c>
      <c r="K1557" s="1" t="s">
        <v>14218</v>
      </c>
      <c r="M1557">
        <f>VLOOKUP(J1557,银行退!A:F,6,FALSE)</f>
        <v>45.5</v>
      </c>
      <c r="N1557" t="e">
        <f>VLOOKUP(J1557,银行退!A:I,9,FALSE)</f>
        <v>#N/A</v>
      </c>
    </row>
    <row r="1558" spans="1:14" hidden="1">
      <c r="A1558" s="1" t="s">
        <v>14219</v>
      </c>
      <c r="B1558" s="1">
        <v>2148833</v>
      </c>
      <c r="C1558" s="1" t="s">
        <v>9619</v>
      </c>
      <c r="D1558" s="1" t="s">
        <v>9620</v>
      </c>
      <c r="E1558" s="1" t="s">
        <v>9621</v>
      </c>
      <c r="F1558" s="2">
        <v>5000</v>
      </c>
      <c r="G1558" s="1" t="s">
        <v>9</v>
      </c>
      <c r="H1558" s="1" t="s">
        <v>192</v>
      </c>
      <c r="I1558" s="1" t="s">
        <v>193</v>
      </c>
      <c r="J1558" s="1" t="s">
        <v>14220</v>
      </c>
      <c r="K1558" s="1" t="s">
        <v>14221</v>
      </c>
      <c r="M1558">
        <f>VLOOKUP(J1558,银行退!A:F,6,FALSE)</f>
        <v>5000</v>
      </c>
      <c r="N1558" t="e">
        <f>VLOOKUP(J1558,银行退!A:I,9,FALSE)</f>
        <v>#N/A</v>
      </c>
    </row>
    <row r="1559" spans="1:14" hidden="1">
      <c r="A1559" s="1" t="s">
        <v>14222</v>
      </c>
      <c r="B1559" s="1">
        <v>2148841</v>
      </c>
      <c r="C1559" s="1" t="s">
        <v>9623</v>
      </c>
      <c r="D1559" s="1" t="s">
        <v>9620</v>
      </c>
      <c r="E1559" s="1" t="s">
        <v>9621</v>
      </c>
      <c r="F1559" s="2">
        <v>5001</v>
      </c>
      <c r="G1559" s="1" t="s">
        <v>9</v>
      </c>
      <c r="H1559" s="1" t="s">
        <v>192</v>
      </c>
      <c r="I1559" s="1" t="s">
        <v>193</v>
      </c>
      <c r="J1559" s="1" t="s">
        <v>14223</v>
      </c>
      <c r="K1559" s="1" t="s">
        <v>14221</v>
      </c>
      <c r="M1559">
        <f>VLOOKUP(J1559,银行退!A:F,6,FALSE)</f>
        <v>5001</v>
      </c>
      <c r="N1559" t="e">
        <f>VLOOKUP(J1559,银行退!A:I,9,FALSE)</f>
        <v>#N/A</v>
      </c>
    </row>
    <row r="1560" spans="1:14" hidden="1">
      <c r="A1560" s="1" t="s">
        <v>14224</v>
      </c>
      <c r="B1560" s="1">
        <v>2148889</v>
      </c>
      <c r="C1560" s="1" t="s">
        <v>9625</v>
      </c>
      <c r="D1560" s="1" t="s">
        <v>9626</v>
      </c>
      <c r="E1560" s="1" t="s">
        <v>9627</v>
      </c>
      <c r="F1560" s="2">
        <v>2300</v>
      </c>
      <c r="G1560" s="1" t="s">
        <v>9</v>
      </c>
      <c r="H1560" s="1" t="s">
        <v>192</v>
      </c>
      <c r="I1560" s="1" t="s">
        <v>193</v>
      </c>
      <c r="J1560" s="1" t="s">
        <v>14225</v>
      </c>
      <c r="K1560" s="1" t="s">
        <v>14226</v>
      </c>
      <c r="M1560">
        <f>VLOOKUP(J1560,银行退!A:F,6,FALSE)</f>
        <v>2300</v>
      </c>
      <c r="N1560" t="e">
        <f>VLOOKUP(J1560,银行退!A:I,9,FALSE)</f>
        <v>#N/A</v>
      </c>
    </row>
    <row r="1561" spans="1:14" hidden="1">
      <c r="A1561" s="1" t="s">
        <v>14227</v>
      </c>
      <c r="B1561" s="1">
        <v>2149185</v>
      </c>
      <c r="C1561" s="1" t="s">
        <v>9629</v>
      </c>
      <c r="D1561" s="1" t="s">
        <v>9630</v>
      </c>
      <c r="E1561" s="1" t="s">
        <v>9631</v>
      </c>
      <c r="F1561" s="2">
        <v>348.04</v>
      </c>
      <c r="G1561" s="1" t="s">
        <v>9</v>
      </c>
      <c r="H1561" s="1" t="s">
        <v>192</v>
      </c>
      <c r="I1561" s="1" t="s">
        <v>193</v>
      </c>
      <c r="J1561" s="1" t="s">
        <v>14228</v>
      </c>
      <c r="K1561" s="1" t="s">
        <v>14229</v>
      </c>
      <c r="M1561">
        <f>VLOOKUP(J1561,银行退!A:F,6,FALSE)</f>
        <v>348.04</v>
      </c>
      <c r="N1561" t="e">
        <f>VLOOKUP(J1561,银行退!A:I,9,FALSE)</f>
        <v>#N/A</v>
      </c>
    </row>
    <row r="1562" spans="1:14" hidden="1">
      <c r="A1562" s="1" t="s">
        <v>14230</v>
      </c>
      <c r="B1562" s="1">
        <v>2149355</v>
      </c>
      <c r="C1562" s="1" t="s">
        <v>14231</v>
      </c>
      <c r="D1562" s="1" t="s">
        <v>9633</v>
      </c>
      <c r="E1562" s="1" t="s">
        <v>9634</v>
      </c>
      <c r="F1562" s="2">
        <v>21100</v>
      </c>
      <c r="G1562" s="1" t="s">
        <v>9</v>
      </c>
      <c r="H1562" s="1" t="s">
        <v>194</v>
      </c>
      <c r="I1562" s="1" t="s">
        <v>194</v>
      </c>
      <c r="J1562" s="1" t="s">
        <v>14232</v>
      </c>
      <c r="K1562" s="1" t="s">
        <v>14233</v>
      </c>
      <c r="M1562">
        <f>VLOOKUP(J1562,银行退!A:F,6,FALSE)</f>
        <v>21100</v>
      </c>
      <c r="N1562" t="str">
        <f>VLOOKUP(J1562,银行退!A:I,9,FALSE)</f>
        <v>2017-09-22</v>
      </c>
    </row>
    <row r="1563" spans="1:14" hidden="1">
      <c r="A1563" s="1" t="s">
        <v>14234</v>
      </c>
      <c r="B1563" s="1">
        <v>2149569</v>
      </c>
      <c r="C1563" s="1" t="s">
        <v>9636</v>
      </c>
      <c r="D1563" s="1" t="s">
        <v>9637</v>
      </c>
      <c r="E1563" s="1" t="s">
        <v>9638</v>
      </c>
      <c r="F1563" s="2">
        <v>869</v>
      </c>
      <c r="G1563" s="1" t="s">
        <v>9</v>
      </c>
      <c r="H1563" s="1" t="s">
        <v>192</v>
      </c>
      <c r="I1563" s="1" t="s">
        <v>193</v>
      </c>
      <c r="J1563" s="1" t="s">
        <v>14235</v>
      </c>
      <c r="K1563" s="1" t="s">
        <v>14236</v>
      </c>
      <c r="M1563">
        <f>VLOOKUP(J1563,银行退!A:F,6,FALSE)</f>
        <v>869</v>
      </c>
      <c r="N1563" t="e">
        <f>VLOOKUP(J1563,银行退!A:I,9,FALSE)</f>
        <v>#N/A</v>
      </c>
    </row>
    <row r="1564" spans="1:14" hidden="1">
      <c r="A1564" s="1" t="s">
        <v>14237</v>
      </c>
      <c r="B1564" s="1">
        <v>2150048</v>
      </c>
      <c r="C1564" s="1" t="s">
        <v>9640</v>
      </c>
      <c r="D1564" s="1" t="s">
        <v>9641</v>
      </c>
      <c r="E1564" s="1" t="s">
        <v>9642</v>
      </c>
      <c r="F1564" s="2">
        <v>292</v>
      </c>
      <c r="G1564" s="1" t="s">
        <v>9</v>
      </c>
      <c r="H1564" s="1" t="s">
        <v>192</v>
      </c>
      <c r="I1564" s="1" t="s">
        <v>193</v>
      </c>
      <c r="J1564" s="1" t="s">
        <v>14238</v>
      </c>
      <c r="K1564" s="1" t="s">
        <v>14239</v>
      </c>
      <c r="M1564">
        <f>VLOOKUP(J1564,银行退!A:F,6,FALSE)</f>
        <v>292</v>
      </c>
      <c r="N1564" t="e">
        <f>VLOOKUP(J1564,银行退!A:I,9,FALSE)</f>
        <v>#N/A</v>
      </c>
    </row>
    <row r="1565" spans="1:14" hidden="1">
      <c r="A1565" s="1" t="s">
        <v>14240</v>
      </c>
      <c r="B1565" s="1">
        <v>2150545</v>
      </c>
      <c r="C1565" s="1" t="s">
        <v>14241</v>
      </c>
      <c r="D1565" s="1" t="s">
        <v>9644</v>
      </c>
      <c r="E1565" s="1" t="s">
        <v>9645</v>
      </c>
      <c r="F1565" s="2">
        <v>95</v>
      </c>
      <c r="G1565" s="1" t="s">
        <v>9</v>
      </c>
      <c r="H1565" s="1" t="s">
        <v>194</v>
      </c>
      <c r="I1565" s="1" t="s">
        <v>194</v>
      </c>
      <c r="J1565" s="1" t="s">
        <v>14242</v>
      </c>
      <c r="K1565" s="1" t="s">
        <v>14243</v>
      </c>
      <c r="M1565">
        <f>VLOOKUP(J1565,银行退!A:F,6,FALSE)</f>
        <v>95</v>
      </c>
      <c r="N1565" t="str">
        <f>VLOOKUP(J1565,银行退!A:I,9,FALSE)</f>
        <v>2017-09-22</v>
      </c>
    </row>
    <row r="1566" spans="1:14" hidden="1">
      <c r="A1566" s="1" t="s">
        <v>14244</v>
      </c>
      <c r="B1566" s="1">
        <v>2150549</v>
      </c>
      <c r="C1566" s="1" t="s">
        <v>9647</v>
      </c>
      <c r="D1566" s="1" t="s">
        <v>9648</v>
      </c>
      <c r="E1566" s="1" t="s">
        <v>9649</v>
      </c>
      <c r="F1566" s="2">
        <v>64.41</v>
      </c>
      <c r="G1566" s="1" t="s">
        <v>9</v>
      </c>
      <c r="H1566" s="1" t="s">
        <v>192</v>
      </c>
      <c r="I1566" s="1" t="s">
        <v>193</v>
      </c>
      <c r="J1566" s="1" t="s">
        <v>14245</v>
      </c>
      <c r="K1566" s="1" t="s">
        <v>14246</v>
      </c>
      <c r="M1566">
        <f>VLOOKUP(J1566,银行退!A:F,6,FALSE)</f>
        <v>64.41</v>
      </c>
      <c r="N1566" t="e">
        <f>VLOOKUP(J1566,银行退!A:I,9,FALSE)</f>
        <v>#N/A</v>
      </c>
    </row>
    <row r="1567" spans="1:14" hidden="1">
      <c r="A1567" s="1" t="s">
        <v>14247</v>
      </c>
      <c r="B1567" s="1">
        <v>2151166</v>
      </c>
      <c r="C1567" s="1" t="s">
        <v>9651</v>
      </c>
      <c r="D1567" s="1" t="s">
        <v>9652</v>
      </c>
      <c r="E1567" s="1" t="s">
        <v>9653</v>
      </c>
      <c r="F1567" s="2">
        <v>77.83</v>
      </c>
      <c r="G1567" s="1" t="s">
        <v>9</v>
      </c>
      <c r="H1567" s="1" t="s">
        <v>192</v>
      </c>
      <c r="I1567" s="1" t="s">
        <v>193</v>
      </c>
      <c r="J1567" s="1" t="s">
        <v>14248</v>
      </c>
      <c r="K1567" s="1" t="s">
        <v>14249</v>
      </c>
      <c r="M1567">
        <f>VLOOKUP(J1567,银行退!A:F,6,FALSE)</f>
        <v>77.83</v>
      </c>
      <c r="N1567" t="e">
        <f>VLOOKUP(J1567,银行退!A:I,9,FALSE)</f>
        <v>#N/A</v>
      </c>
    </row>
    <row r="1568" spans="1:14" hidden="1">
      <c r="A1568" s="1" t="s">
        <v>14250</v>
      </c>
      <c r="B1568" s="1">
        <v>2151603</v>
      </c>
      <c r="C1568" s="1" t="s">
        <v>9655</v>
      </c>
      <c r="D1568" s="1" t="s">
        <v>9656</v>
      </c>
      <c r="E1568" s="1" t="s">
        <v>9657</v>
      </c>
      <c r="F1568" s="2">
        <v>1000</v>
      </c>
      <c r="G1568" s="1" t="s">
        <v>9</v>
      </c>
      <c r="H1568" s="1" t="s">
        <v>192</v>
      </c>
      <c r="I1568" s="1" t="s">
        <v>193</v>
      </c>
      <c r="J1568" s="1" t="s">
        <v>14251</v>
      </c>
      <c r="K1568" s="1" t="s">
        <v>14252</v>
      </c>
      <c r="M1568">
        <f>VLOOKUP(J1568,银行退!A:F,6,FALSE)</f>
        <v>1000</v>
      </c>
      <c r="N1568" t="e">
        <f>VLOOKUP(J1568,银行退!A:I,9,FALSE)</f>
        <v>#N/A</v>
      </c>
    </row>
    <row r="1569" spans="1:14" hidden="1">
      <c r="A1569" s="1" t="s">
        <v>14253</v>
      </c>
      <c r="B1569" s="1">
        <v>2151913</v>
      </c>
      <c r="C1569" s="1" t="s">
        <v>9659</v>
      </c>
      <c r="D1569" s="1" t="s">
        <v>9660</v>
      </c>
      <c r="E1569" s="1" t="s">
        <v>9661</v>
      </c>
      <c r="F1569" s="2">
        <v>5000</v>
      </c>
      <c r="G1569" s="1" t="s">
        <v>9</v>
      </c>
      <c r="H1569" s="1" t="s">
        <v>192</v>
      </c>
      <c r="I1569" s="1" t="s">
        <v>193</v>
      </c>
      <c r="J1569" s="1" t="s">
        <v>14254</v>
      </c>
      <c r="K1569" s="1" t="s">
        <v>14255</v>
      </c>
      <c r="M1569">
        <f>VLOOKUP(J1569,银行退!A:F,6,FALSE)</f>
        <v>5000</v>
      </c>
      <c r="N1569" t="e">
        <f>VLOOKUP(J1569,银行退!A:I,9,FALSE)</f>
        <v>#N/A</v>
      </c>
    </row>
    <row r="1570" spans="1:14" hidden="1">
      <c r="A1570" s="1" t="s">
        <v>14256</v>
      </c>
      <c r="B1570" s="1">
        <v>2152158</v>
      </c>
      <c r="C1570" s="1" t="s">
        <v>9663</v>
      </c>
      <c r="D1570" s="1" t="s">
        <v>9664</v>
      </c>
      <c r="E1570" s="1" t="s">
        <v>9665</v>
      </c>
      <c r="F1570" s="2">
        <v>44.5</v>
      </c>
      <c r="G1570" s="1" t="s">
        <v>9</v>
      </c>
      <c r="H1570" s="1" t="s">
        <v>192</v>
      </c>
      <c r="I1570" s="1" t="s">
        <v>193</v>
      </c>
      <c r="J1570" s="1" t="s">
        <v>14257</v>
      </c>
      <c r="K1570" s="1" t="s">
        <v>14258</v>
      </c>
      <c r="M1570">
        <f>VLOOKUP(J1570,银行退!A:F,6,FALSE)</f>
        <v>44.5</v>
      </c>
      <c r="N1570" t="e">
        <f>VLOOKUP(J1570,银行退!A:I,9,FALSE)</f>
        <v>#N/A</v>
      </c>
    </row>
    <row r="1571" spans="1:14" hidden="1">
      <c r="A1571" s="1" t="s">
        <v>14259</v>
      </c>
      <c r="B1571" s="1">
        <v>2152172</v>
      </c>
      <c r="C1571" s="1" t="s">
        <v>9667</v>
      </c>
      <c r="D1571" s="1" t="s">
        <v>9668</v>
      </c>
      <c r="E1571" s="1" t="s">
        <v>9669</v>
      </c>
      <c r="F1571" s="2">
        <v>1000</v>
      </c>
      <c r="G1571" s="1" t="s">
        <v>9</v>
      </c>
      <c r="H1571" s="1" t="s">
        <v>192</v>
      </c>
      <c r="I1571" s="1" t="s">
        <v>193</v>
      </c>
      <c r="J1571" s="1" t="s">
        <v>14260</v>
      </c>
      <c r="K1571" s="1" t="s">
        <v>14261</v>
      </c>
      <c r="M1571">
        <f>VLOOKUP(J1571,银行退!A:F,6,FALSE)</f>
        <v>1000</v>
      </c>
      <c r="N1571" t="e">
        <f>VLOOKUP(J1571,银行退!A:I,9,FALSE)</f>
        <v>#N/A</v>
      </c>
    </row>
    <row r="1572" spans="1:14" hidden="1">
      <c r="A1572" s="1" t="s">
        <v>14262</v>
      </c>
      <c r="B1572" s="1">
        <v>2152433</v>
      </c>
      <c r="C1572" s="1" t="s">
        <v>9671</v>
      </c>
      <c r="D1572" s="1" t="s">
        <v>9672</v>
      </c>
      <c r="E1572" s="1" t="s">
        <v>9673</v>
      </c>
      <c r="F1572" s="2">
        <v>1450</v>
      </c>
      <c r="G1572" s="1" t="s">
        <v>9</v>
      </c>
      <c r="H1572" s="1" t="s">
        <v>192</v>
      </c>
      <c r="I1572" s="1" t="s">
        <v>193</v>
      </c>
      <c r="J1572" s="1" t="s">
        <v>14263</v>
      </c>
      <c r="K1572" s="1" t="s">
        <v>14264</v>
      </c>
      <c r="M1572">
        <f>VLOOKUP(J1572,银行退!A:F,6,FALSE)</f>
        <v>1450</v>
      </c>
      <c r="N1572" t="e">
        <f>VLOOKUP(J1572,银行退!A:I,9,FALSE)</f>
        <v>#N/A</v>
      </c>
    </row>
    <row r="1573" spans="1:14" hidden="1">
      <c r="A1573" s="1" t="s">
        <v>14265</v>
      </c>
      <c r="B1573" s="1">
        <v>2152496</v>
      </c>
      <c r="C1573" s="1" t="s">
        <v>9675</v>
      </c>
      <c r="D1573" s="1" t="s">
        <v>9676</v>
      </c>
      <c r="E1573" s="1" t="s">
        <v>9677</v>
      </c>
      <c r="F1573" s="2">
        <v>3815</v>
      </c>
      <c r="G1573" s="1" t="s">
        <v>9</v>
      </c>
      <c r="H1573" s="1" t="s">
        <v>192</v>
      </c>
      <c r="I1573" s="1" t="s">
        <v>193</v>
      </c>
      <c r="J1573" s="1" t="s">
        <v>14266</v>
      </c>
      <c r="K1573" s="1" t="s">
        <v>14267</v>
      </c>
      <c r="M1573">
        <f>VLOOKUP(J1573,银行退!A:F,6,FALSE)</f>
        <v>3815</v>
      </c>
      <c r="N1573" t="e">
        <f>VLOOKUP(J1573,银行退!A:I,9,FALSE)</f>
        <v>#N/A</v>
      </c>
    </row>
    <row r="1574" spans="1:14" hidden="1">
      <c r="A1574" s="1" t="s">
        <v>14268</v>
      </c>
      <c r="B1574" s="1">
        <v>2153184</v>
      </c>
      <c r="C1574" s="1" t="s">
        <v>9679</v>
      </c>
      <c r="D1574" s="1" t="s">
        <v>9680</v>
      </c>
      <c r="E1574" s="1" t="s">
        <v>9681</v>
      </c>
      <c r="F1574" s="2">
        <v>239.92</v>
      </c>
      <c r="G1574" s="1" t="s">
        <v>9</v>
      </c>
      <c r="H1574" s="1" t="s">
        <v>192</v>
      </c>
      <c r="I1574" s="1" t="s">
        <v>193</v>
      </c>
      <c r="J1574" s="1" t="s">
        <v>14269</v>
      </c>
      <c r="K1574" s="1" t="s">
        <v>14270</v>
      </c>
      <c r="M1574">
        <f>VLOOKUP(J1574,银行退!A:F,6,FALSE)</f>
        <v>239.92</v>
      </c>
      <c r="N1574" t="e">
        <f>VLOOKUP(J1574,银行退!A:I,9,FALSE)</f>
        <v>#N/A</v>
      </c>
    </row>
    <row r="1575" spans="1:14" hidden="1">
      <c r="A1575" s="1" t="s">
        <v>14271</v>
      </c>
      <c r="B1575" s="1">
        <v>2153604</v>
      </c>
      <c r="C1575" s="1" t="s">
        <v>9683</v>
      </c>
      <c r="D1575" s="1" t="s">
        <v>9684</v>
      </c>
      <c r="E1575" s="1" t="s">
        <v>9685</v>
      </c>
      <c r="F1575" s="2">
        <v>40224.61</v>
      </c>
      <c r="G1575" s="1" t="s">
        <v>9</v>
      </c>
      <c r="H1575" s="1" t="s">
        <v>192</v>
      </c>
      <c r="I1575" s="1" t="s">
        <v>193</v>
      </c>
      <c r="J1575" s="1" t="s">
        <v>14272</v>
      </c>
      <c r="K1575" s="1" t="s">
        <v>14273</v>
      </c>
      <c r="M1575">
        <f>VLOOKUP(J1575,银行退!A:F,6,FALSE)</f>
        <v>40224.61</v>
      </c>
      <c r="N1575" t="e">
        <f>VLOOKUP(J1575,银行退!A:I,9,FALSE)</f>
        <v>#N/A</v>
      </c>
    </row>
    <row r="1576" spans="1:14" hidden="1">
      <c r="A1576" s="1" t="s">
        <v>14274</v>
      </c>
      <c r="B1576" s="1">
        <v>2153772</v>
      </c>
      <c r="C1576" s="1" t="s">
        <v>9687</v>
      </c>
      <c r="D1576" s="1" t="s">
        <v>9688</v>
      </c>
      <c r="E1576" s="1" t="s">
        <v>9689</v>
      </c>
      <c r="F1576" s="2">
        <v>101</v>
      </c>
      <c r="G1576" s="1" t="s">
        <v>9</v>
      </c>
      <c r="H1576" s="1" t="s">
        <v>192</v>
      </c>
      <c r="I1576" s="1" t="s">
        <v>193</v>
      </c>
      <c r="J1576" s="1" t="s">
        <v>14275</v>
      </c>
      <c r="K1576" s="1" t="s">
        <v>14276</v>
      </c>
      <c r="M1576">
        <f>VLOOKUP(J1576,银行退!A:F,6,FALSE)</f>
        <v>101</v>
      </c>
      <c r="N1576" t="e">
        <f>VLOOKUP(J1576,银行退!A:I,9,FALSE)</f>
        <v>#N/A</v>
      </c>
    </row>
    <row r="1577" spans="1:14" hidden="1">
      <c r="A1577" s="1" t="s">
        <v>14277</v>
      </c>
      <c r="B1577" s="1">
        <v>2153858</v>
      </c>
      <c r="C1577" s="1" t="s">
        <v>9691</v>
      </c>
      <c r="D1577" s="1" t="s">
        <v>9692</v>
      </c>
      <c r="E1577" s="1" t="s">
        <v>9693</v>
      </c>
      <c r="F1577" s="2">
        <v>5000</v>
      </c>
      <c r="G1577" s="1" t="s">
        <v>9</v>
      </c>
      <c r="H1577" s="1" t="s">
        <v>192</v>
      </c>
      <c r="I1577" s="1" t="s">
        <v>193</v>
      </c>
      <c r="J1577" s="1" t="s">
        <v>14278</v>
      </c>
      <c r="K1577" s="1" t="s">
        <v>14279</v>
      </c>
      <c r="M1577">
        <f>VLOOKUP(J1577,银行退!A:F,6,FALSE)</f>
        <v>5000</v>
      </c>
      <c r="N1577" t="e">
        <f>VLOOKUP(J1577,银行退!A:I,9,FALSE)</f>
        <v>#N/A</v>
      </c>
    </row>
    <row r="1578" spans="1:14" hidden="1">
      <c r="A1578" s="1" t="s">
        <v>14280</v>
      </c>
      <c r="B1578" s="1">
        <v>2154055</v>
      </c>
      <c r="C1578" s="1" t="s">
        <v>9695</v>
      </c>
      <c r="D1578" s="1" t="s">
        <v>9696</v>
      </c>
      <c r="E1578" s="1" t="s">
        <v>54</v>
      </c>
      <c r="F1578" s="2">
        <v>487</v>
      </c>
      <c r="G1578" s="1" t="s">
        <v>9</v>
      </c>
      <c r="H1578" s="1" t="s">
        <v>192</v>
      </c>
      <c r="I1578" s="1" t="s">
        <v>193</v>
      </c>
      <c r="J1578" s="1" t="s">
        <v>14281</v>
      </c>
      <c r="K1578" s="1" t="s">
        <v>14282</v>
      </c>
      <c r="M1578">
        <f>VLOOKUP(J1578,银行退!A:F,6,FALSE)</f>
        <v>487</v>
      </c>
      <c r="N1578" t="e">
        <f>VLOOKUP(J1578,银行退!A:I,9,FALSE)</f>
        <v>#N/A</v>
      </c>
    </row>
    <row r="1579" spans="1:14" hidden="1">
      <c r="A1579" s="1" t="s">
        <v>14283</v>
      </c>
      <c r="B1579" s="1">
        <v>2154221</v>
      </c>
      <c r="C1579" s="1" t="s">
        <v>9698</v>
      </c>
      <c r="D1579" s="1" t="s">
        <v>9699</v>
      </c>
      <c r="E1579" s="1" t="s">
        <v>9700</v>
      </c>
      <c r="F1579" s="2">
        <v>816.16</v>
      </c>
      <c r="G1579" s="1" t="s">
        <v>9</v>
      </c>
      <c r="H1579" s="1" t="s">
        <v>192</v>
      </c>
      <c r="I1579" s="1" t="s">
        <v>193</v>
      </c>
      <c r="J1579" s="1" t="s">
        <v>14284</v>
      </c>
      <c r="K1579" s="1" t="s">
        <v>14285</v>
      </c>
      <c r="M1579">
        <f>VLOOKUP(J1579,银行退!A:F,6,FALSE)</f>
        <v>816.16</v>
      </c>
      <c r="N1579" t="e">
        <f>VLOOKUP(J1579,银行退!A:I,9,FALSE)</f>
        <v>#N/A</v>
      </c>
    </row>
    <row r="1580" spans="1:14" hidden="1">
      <c r="A1580" s="1" t="s">
        <v>14286</v>
      </c>
      <c r="B1580" s="1">
        <v>2154380</v>
      </c>
      <c r="C1580" s="1" t="s">
        <v>9702</v>
      </c>
      <c r="D1580" s="1" t="s">
        <v>9703</v>
      </c>
      <c r="E1580" s="1" t="s">
        <v>165</v>
      </c>
      <c r="F1580" s="2">
        <v>1151.44</v>
      </c>
      <c r="G1580" s="1" t="s">
        <v>9</v>
      </c>
      <c r="H1580" s="1" t="s">
        <v>192</v>
      </c>
      <c r="I1580" s="1" t="s">
        <v>193</v>
      </c>
      <c r="J1580" s="1" t="s">
        <v>14287</v>
      </c>
      <c r="K1580" s="1" t="s">
        <v>14288</v>
      </c>
      <c r="M1580">
        <f>VLOOKUP(J1580,银行退!A:F,6,FALSE)</f>
        <v>1151.44</v>
      </c>
      <c r="N1580" t="e">
        <f>VLOOKUP(J1580,银行退!A:I,9,FALSE)</f>
        <v>#N/A</v>
      </c>
    </row>
    <row r="1581" spans="1:14" hidden="1">
      <c r="A1581" s="1" t="s">
        <v>14289</v>
      </c>
      <c r="B1581" s="1">
        <v>2154488</v>
      </c>
      <c r="C1581" s="1" t="s">
        <v>9705</v>
      </c>
      <c r="D1581" s="1" t="s">
        <v>9706</v>
      </c>
      <c r="E1581" s="1" t="s">
        <v>9707</v>
      </c>
      <c r="F1581" s="2">
        <v>3000</v>
      </c>
      <c r="G1581" s="1" t="s">
        <v>9</v>
      </c>
      <c r="H1581" s="1" t="s">
        <v>192</v>
      </c>
      <c r="I1581" s="1" t="s">
        <v>193</v>
      </c>
      <c r="J1581" s="1" t="s">
        <v>14290</v>
      </c>
      <c r="K1581" s="1" t="s">
        <v>14291</v>
      </c>
      <c r="M1581">
        <f>VLOOKUP(J1581,银行退!A:F,6,FALSE)</f>
        <v>3000</v>
      </c>
      <c r="N1581" t="e">
        <f>VLOOKUP(J1581,银行退!A:I,9,FALSE)</f>
        <v>#N/A</v>
      </c>
    </row>
    <row r="1582" spans="1:14" hidden="1">
      <c r="A1582" s="1" t="s">
        <v>14292</v>
      </c>
      <c r="B1582" s="1">
        <v>2155207</v>
      </c>
      <c r="C1582" s="1" t="s">
        <v>9709</v>
      </c>
      <c r="D1582" s="1" t="s">
        <v>9710</v>
      </c>
      <c r="E1582" s="1" t="s">
        <v>9711</v>
      </c>
      <c r="F1582" s="2">
        <v>1505.14</v>
      </c>
      <c r="G1582" s="1" t="s">
        <v>9</v>
      </c>
      <c r="H1582" s="1" t="s">
        <v>192</v>
      </c>
      <c r="I1582" s="1" t="s">
        <v>193</v>
      </c>
      <c r="J1582" s="1" t="s">
        <v>14293</v>
      </c>
      <c r="K1582" s="1" t="s">
        <v>14294</v>
      </c>
      <c r="M1582">
        <f>VLOOKUP(J1582,银行退!A:F,6,FALSE)</f>
        <v>1505.14</v>
      </c>
      <c r="N1582" t="e">
        <f>VLOOKUP(J1582,银行退!A:I,9,FALSE)</f>
        <v>#N/A</v>
      </c>
    </row>
    <row r="1583" spans="1:14" hidden="1">
      <c r="A1583" s="1" t="s">
        <v>14295</v>
      </c>
      <c r="B1583" s="1">
        <v>2155226</v>
      </c>
      <c r="C1583" s="1" t="s">
        <v>9713</v>
      </c>
      <c r="D1583" s="1" t="s">
        <v>4730</v>
      </c>
      <c r="E1583" s="1" t="s">
        <v>135</v>
      </c>
      <c r="F1583" s="2">
        <v>900</v>
      </c>
      <c r="G1583" s="1" t="s">
        <v>9</v>
      </c>
      <c r="H1583" s="1" t="s">
        <v>192</v>
      </c>
      <c r="I1583" s="1" t="s">
        <v>193</v>
      </c>
      <c r="J1583" s="1" t="s">
        <v>14296</v>
      </c>
      <c r="K1583" s="1" t="s">
        <v>875</v>
      </c>
      <c r="M1583" t="str">
        <f>VLOOKUP(J1583,银行退!A:F,6,FALSE)</f>
        <v>900.0</v>
      </c>
      <c r="N1583" t="e">
        <f>VLOOKUP(J1583,银行退!A:I,9,FALSE)</f>
        <v>#N/A</v>
      </c>
    </row>
    <row r="1584" spans="1:14" hidden="1">
      <c r="A1584" s="1" t="s">
        <v>14297</v>
      </c>
      <c r="B1584" s="1">
        <v>2155670</v>
      </c>
      <c r="C1584" s="1" t="s">
        <v>9715</v>
      </c>
      <c r="D1584" s="1" t="s">
        <v>9716</v>
      </c>
      <c r="E1584" s="1" t="s">
        <v>9717</v>
      </c>
      <c r="F1584" s="2">
        <v>14.5</v>
      </c>
      <c r="G1584" s="1" t="s">
        <v>9</v>
      </c>
      <c r="H1584" s="1" t="s">
        <v>192</v>
      </c>
      <c r="I1584" s="1" t="s">
        <v>193</v>
      </c>
      <c r="J1584" s="1" t="s">
        <v>14298</v>
      </c>
      <c r="K1584" s="1" t="s">
        <v>14299</v>
      </c>
      <c r="M1584">
        <f>VLOOKUP(J1584,银行退!A:F,6,FALSE)</f>
        <v>14.5</v>
      </c>
      <c r="N1584" t="e">
        <f>VLOOKUP(J1584,银行退!A:I,9,FALSE)</f>
        <v>#N/A</v>
      </c>
    </row>
    <row r="1585" spans="1:14" hidden="1">
      <c r="A1585" s="1" t="s">
        <v>14300</v>
      </c>
      <c r="B1585" s="1">
        <v>2156065</v>
      </c>
      <c r="C1585" s="1" t="s">
        <v>9719</v>
      </c>
      <c r="D1585" s="1" t="s">
        <v>9720</v>
      </c>
      <c r="E1585" s="1" t="s">
        <v>9721</v>
      </c>
      <c r="F1585" s="2">
        <v>2541.83</v>
      </c>
      <c r="G1585" s="1" t="s">
        <v>9</v>
      </c>
      <c r="H1585" s="1" t="s">
        <v>192</v>
      </c>
      <c r="I1585" s="1" t="s">
        <v>193</v>
      </c>
      <c r="J1585" s="1" t="s">
        <v>14301</v>
      </c>
      <c r="K1585" s="1" t="s">
        <v>14302</v>
      </c>
      <c r="M1585">
        <f>VLOOKUP(J1585,银行退!A:F,6,FALSE)</f>
        <v>2541.83</v>
      </c>
      <c r="N1585" t="e">
        <f>VLOOKUP(J1585,银行退!A:I,9,FALSE)</f>
        <v>#N/A</v>
      </c>
    </row>
    <row r="1586" spans="1:14" hidden="1">
      <c r="A1586" s="1" t="s">
        <v>14303</v>
      </c>
      <c r="B1586" s="1">
        <v>2156219</v>
      </c>
      <c r="C1586" s="1" t="s">
        <v>9723</v>
      </c>
      <c r="D1586" s="1" t="s">
        <v>9724</v>
      </c>
      <c r="E1586" s="1" t="s">
        <v>9725</v>
      </c>
      <c r="F1586" s="2">
        <v>3604</v>
      </c>
      <c r="G1586" s="1" t="s">
        <v>9</v>
      </c>
      <c r="H1586" s="1" t="s">
        <v>192</v>
      </c>
      <c r="I1586" s="1" t="s">
        <v>193</v>
      </c>
      <c r="J1586" s="1" t="s">
        <v>14304</v>
      </c>
      <c r="K1586" s="1" t="s">
        <v>14305</v>
      </c>
      <c r="M1586">
        <f>VLOOKUP(J1586,银行退!A:F,6,FALSE)</f>
        <v>3604</v>
      </c>
      <c r="N1586" t="e">
        <f>VLOOKUP(J1586,银行退!A:I,9,FALSE)</f>
        <v>#N/A</v>
      </c>
    </row>
    <row r="1587" spans="1:14" hidden="1">
      <c r="A1587" s="1" t="s">
        <v>14306</v>
      </c>
      <c r="B1587" s="1">
        <v>2156222</v>
      </c>
      <c r="C1587" s="1" t="s">
        <v>9727</v>
      </c>
      <c r="D1587" s="1" t="s">
        <v>9728</v>
      </c>
      <c r="E1587" s="1" t="s">
        <v>9729</v>
      </c>
      <c r="F1587" s="2">
        <v>107</v>
      </c>
      <c r="G1587" s="1" t="s">
        <v>9</v>
      </c>
      <c r="H1587" s="1" t="s">
        <v>192</v>
      </c>
      <c r="I1587" s="1" t="s">
        <v>193</v>
      </c>
      <c r="J1587" s="1" t="s">
        <v>14307</v>
      </c>
      <c r="K1587" s="1" t="s">
        <v>14308</v>
      </c>
      <c r="M1587">
        <f>VLOOKUP(J1587,银行退!A:F,6,FALSE)</f>
        <v>107</v>
      </c>
      <c r="N1587" t="e">
        <f>VLOOKUP(J1587,银行退!A:I,9,FALSE)</f>
        <v>#N/A</v>
      </c>
    </row>
    <row r="1588" spans="1:14" hidden="1">
      <c r="A1588" s="1" t="s">
        <v>14309</v>
      </c>
      <c r="B1588" s="1">
        <v>2156449</v>
      </c>
      <c r="C1588" s="1" t="s">
        <v>9731</v>
      </c>
      <c r="D1588" s="1" t="s">
        <v>9732</v>
      </c>
      <c r="E1588" s="1" t="s">
        <v>9733</v>
      </c>
      <c r="F1588" s="2">
        <v>200</v>
      </c>
      <c r="G1588" s="1" t="s">
        <v>9</v>
      </c>
      <c r="H1588" s="1" t="s">
        <v>192</v>
      </c>
      <c r="I1588" s="1" t="s">
        <v>193</v>
      </c>
      <c r="J1588" s="1" t="s">
        <v>14310</v>
      </c>
      <c r="K1588" s="1" t="s">
        <v>14311</v>
      </c>
      <c r="M1588">
        <f>VLOOKUP(J1588,银行退!A:F,6,FALSE)</f>
        <v>200</v>
      </c>
      <c r="N1588" t="e">
        <f>VLOOKUP(J1588,银行退!A:I,9,FALSE)</f>
        <v>#N/A</v>
      </c>
    </row>
    <row r="1589" spans="1:14" hidden="1">
      <c r="A1589" s="1" t="s">
        <v>9738</v>
      </c>
      <c r="B1589" s="1">
        <v>2156456</v>
      </c>
      <c r="C1589" s="1" t="s">
        <v>9735</v>
      </c>
      <c r="D1589" s="1" t="s">
        <v>9736</v>
      </c>
      <c r="E1589" s="1" t="s">
        <v>9737</v>
      </c>
      <c r="F1589" s="2">
        <v>480.64</v>
      </c>
      <c r="G1589" s="1" t="s">
        <v>9</v>
      </c>
      <c r="H1589" s="1" t="s">
        <v>192</v>
      </c>
      <c r="I1589" s="1" t="s">
        <v>193</v>
      </c>
      <c r="J1589" s="1" t="s">
        <v>14312</v>
      </c>
      <c r="K1589" s="1" t="s">
        <v>14313</v>
      </c>
      <c r="M1589">
        <f>VLOOKUP(J1589,银行退!A:F,6,FALSE)</f>
        <v>480.64</v>
      </c>
      <c r="N1589" t="e">
        <f>VLOOKUP(J1589,银行退!A:I,9,FALSE)</f>
        <v>#N/A</v>
      </c>
    </row>
    <row r="1590" spans="1:14" hidden="1">
      <c r="A1590" s="1" t="s">
        <v>14314</v>
      </c>
      <c r="B1590" s="1">
        <v>2156483</v>
      </c>
      <c r="C1590" s="1" t="s">
        <v>9739</v>
      </c>
      <c r="D1590" s="1" t="s">
        <v>9740</v>
      </c>
      <c r="E1590" s="1" t="s">
        <v>9741</v>
      </c>
      <c r="F1590" s="2">
        <v>794.5</v>
      </c>
      <c r="G1590" s="1" t="s">
        <v>9</v>
      </c>
      <c r="H1590" s="1" t="s">
        <v>192</v>
      </c>
      <c r="I1590" s="1" t="s">
        <v>193</v>
      </c>
      <c r="J1590" s="1" t="s">
        <v>14315</v>
      </c>
      <c r="K1590" s="1" t="s">
        <v>14313</v>
      </c>
      <c r="M1590">
        <f>VLOOKUP(J1590,银行退!A:F,6,FALSE)</f>
        <v>794.5</v>
      </c>
      <c r="N1590" t="e">
        <f>VLOOKUP(J1590,银行退!A:I,9,FALSE)</f>
        <v>#N/A</v>
      </c>
    </row>
    <row r="1591" spans="1:14" hidden="1">
      <c r="A1591" s="1" t="s">
        <v>14316</v>
      </c>
      <c r="B1591" s="1">
        <v>2156514</v>
      </c>
      <c r="C1591" s="1" t="s">
        <v>9743</v>
      </c>
      <c r="D1591" s="1" t="s">
        <v>9744</v>
      </c>
      <c r="E1591" s="1" t="s">
        <v>9745</v>
      </c>
      <c r="F1591" s="2">
        <v>5000</v>
      </c>
      <c r="G1591" s="1" t="s">
        <v>9</v>
      </c>
      <c r="H1591" s="1" t="s">
        <v>192</v>
      </c>
      <c r="I1591" s="1" t="s">
        <v>193</v>
      </c>
      <c r="J1591" s="1" t="s">
        <v>14317</v>
      </c>
      <c r="K1591" s="1" t="s">
        <v>14318</v>
      </c>
      <c r="M1591">
        <f>VLOOKUP(J1591,银行退!A:F,6,FALSE)</f>
        <v>5000</v>
      </c>
      <c r="N1591" t="e">
        <f>VLOOKUP(J1591,银行退!A:I,9,FALSE)</f>
        <v>#N/A</v>
      </c>
    </row>
    <row r="1592" spans="1:14" hidden="1">
      <c r="A1592" s="1" t="s">
        <v>14319</v>
      </c>
      <c r="B1592" s="1">
        <v>2156538</v>
      </c>
      <c r="C1592" s="1" t="s">
        <v>9747</v>
      </c>
      <c r="D1592" s="1" t="s">
        <v>9744</v>
      </c>
      <c r="E1592" s="1" t="s">
        <v>9745</v>
      </c>
      <c r="F1592" s="2">
        <v>5000</v>
      </c>
      <c r="G1592" s="1" t="s">
        <v>9</v>
      </c>
      <c r="H1592" s="1" t="s">
        <v>192</v>
      </c>
      <c r="I1592" s="1" t="s">
        <v>193</v>
      </c>
      <c r="J1592" s="1" t="s">
        <v>14320</v>
      </c>
      <c r="K1592" s="1" t="s">
        <v>14318</v>
      </c>
      <c r="M1592">
        <f>VLOOKUP(J1592,银行退!A:F,6,FALSE)</f>
        <v>5000</v>
      </c>
      <c r="N1592" t="e">
        <f>VLOOKUP(J1592,银行退!A:I,9,FALSE)</f>
        <v>#N/A</v>
      </c>
    </row>
    <row r="1593" spans="1:14" hidden="1">
      <c r="A1593" s="1" t="s">
        <v>14321</v>
      </c>
      <c r="B1593" s="1">
        <v>2156555</v>
      </c>
      <c r="C1593" s="1" t="s">
        <v>9749</v>
      </c>
      <c r="D1593" s="1" t="s">
        <v>9750</v>
      </c>
      <c r="E1593" s="1" t="s">
        <v>9751</v>
      </c>
      <c r="F1593" s="2">
        <v>8000</v>
      </c>
      <c r="G1593" s="1" t="s">
        <v>9</v>
      </c>
      <c r="H1593" s="1" t="s">
        <v>192</v>
      </c>
      <c r="I1593" s="1" t="s">
        <v>193</v>
      </c>
      <c r="J1593" s="1" t="s">
        <v>14322</v>
      </c>
      <c r="K1593" s="1" t="s">
        <v>14323</v>
      </c>
      <c r="M1593">
        <f>VLOOKUP(J1593,银行退!A:F,6,FALSE)</f>
        <v>8000</v>
      </c>
      <c r="N1593" t="e">
        <f>VLOOKUP(J1593,银行退!A:I,9,FALSE)</f>
        <v>#N/A</v>
      </c>
    </row>
    <row r="1594" spans="1:14" hidden="1">
      <c r="A1594" s="1" t="s">
        <v>14324</v>
      </c>
      <c r="B1594" s="1">
        <v>2156582</v>
      </c>
      <c r="C1594" s="1" t="s">
        <v>9753</v>
      </c>
      <c r="D1594" s="1" t="s">
        <v>9754</v>
      </c>
      <c r="E1594" s="1" t="s">
        <v>9755</v>
      </c>
      <c r="F1594" s="2">
        <v>58.61</v>
      </c>
      <c r="G1594" s="1" t="s">
        <v>9</v>
      </c>
      <c r="H1594" s="1" t="s">
        <v>192</v>
      </c>
      <c r="I1594" s="1" t="s">
        <v>193</v>
      </c>
      <c r="J1594" s="1" t="s">
        <v>14325</v>
      </c>
      <c r="K1594" s="1" t="s">
        <v>14326</v>
      </c>
      <c r="M1594">
        <f>VLOOKUP(J1594,银行退!A:F,6,FALSE)</f>
        <v>58.61</v>
      </c>
      <c r="N1594" t="e">
        <f>VLOOKUP(J1594,银行退!A:I,9,FALSE)</f>
        <v>#N/A</v>
      </c>
    </row>
    <row r="1595" spans="1:14" hidden="1">
      <c r="A1595" s="1" t="s">
        <v>14327</v>
      </c>
      <c r="B1595" s="1">
        <v>2156714</v>
      </c>
      <c r="C1595" s="1" t="s">
        <v>9757</v>
      </c>
      <c r="D1595" s="1" t="s">
        <v>9758</v>
      </c>
      <c r="E1595" s="1" t="s">
        <v>9759</v>
      </c>
      <c r="F1595" s="2">
        <v>335.28</v>
      </c>
      <c r="G1595" s="1" t="s">
        <v>9</v>
      </c>
      <c r="H1595" s="1" t="s">
        <v>192</v>
      </c>
      <c r="I1595" s="1" t="s">
        <v>193</v>
      </c>
      <c r="J1595" s="1" t="s">
        <v>14328</v>
      </c>
      <c r="K1595" s="1" t="s">
        <v>14329</v>
      </c>
      <c r="M1595">
        <f>VLOOKUP(J1595,银行退!A:F,6,FALSE)</f>
        <v>335.28</v>
      </c>
      <c r="N1595" t="e">
        <f>VLOOKUP(J1595,银行退!A:I,9,FALSE)</f>
        <v>#N/A</v>
      </c>
    </row>
    <row r="1596" spans="1:14" hidden="1">
      <c r="A1596" s="1" t="s">
        <v>14330</v>
      </c>
      <c r="B1596" s="1">
        <v>2156772</v>
      </c>
      <c r="C1596" s="1" t="s">
        <v>9761</v>
      </c>
      <c r="D1596" s="1" t="s">
        <v>9762</v>
      </c>
      <c r="E1596" s="1" t="s">
        <v>9763</v>
      </c>
      <c r="F1596" s="2">
        <v>1171.92</v>
      </c>
      <c r="G1596" s="1" t="s">
        <v>9</v>
      </c>
      <c r="H1596" s="1" t="s">
        <v>192</v>
      </c>
      <c r="I1596" s="1" t="s">
        <v>193</v>
      </c>
      <c r="J1596" s="1" t="s">
        <v>14331</v>
      </c>
      <c r="K1596" s="1" t="s">
        <v>14332</v>
      </c>
      <c r="M1596">
        <f>VLOOKUP(J1596,银行退!A:F,6,FALSE)</f>
        <v>1171.92</v>
      </c>
      <c r="N1596" t="e">
        <f>VLOOKUP(J1596,银行退!A:I,9,FALSE)</f>
        <v>#N/A</v>
      </c>
    </row>
    <row r="1597" spans="1:14" hidden="1">
      <c r="A1597" s="1" t="s">
        <v>14333</v>
      </c>
      <c r="B1597" s="1">
        <v>2157185</v>
      </c>
      <c r="C1597" s="1" t="s">
        <v>9765</v>
      </c>
      <c r="D1597" s="1" t="s">
        <v>9766</v>
      </c>
      <c r="E1597" s="1" t="s">
        <v>9767</v>
      </c>
      <c r="F1597" s="2">
        <v>4000</v>
      </c>
      <c r="G1597" s="1" t="s">
        <v>9</v>
      </c>
      <c r="H1597" s="1" t="s">
        <v>192</v>
      </c>
      <c r="I1597" s="1" t="s">
        <v>193</v>
      </c>
      <c r="J1597" s="1" t="s">
        <v>14334</v>
      </c>
      <c r="K1597" s="1" t="s">
        <v>14335</v>
      </c>
      <c r="M1597">
        <f>VLOOKUP(J1597,银行退!A:F,6,FALSE)</f>
        <v>4000</v>
      </c>
      <c r="N1597" t="e">
        <f>VLOOKUP(J1597,银行退!A:I,9,FALSE)</f>
        <v>#N/A</v>
      </c>
    </row>
    <row r="1598" spans="1:14" hidden="1">
      <c r="A1598" s="1" t="s">
        <v>14336</v>
      </c>
      <c r="B1598" s="1">
        <v>2158294</v>
      </c>
      <c r="C1598" s="1" t="s">
        <v>14337</v>
      </c>
      <c r="D1598" s="1" t="s">
        <v>9769</v>
      </c>
      <c r="E1598" s="1" t="s">
        <v>9770</v>
      </c>
      <c r="F1598" s="2">
        <v>20</v>
      </c>
      <c r="G1598" s="1" t="s">
        <v>9</v>
      </c>
      <c r="H1598" s="1" t="s">
        <v>194</v>
      </c>
      <c r="I1598" s="1" t="s">
        <v>194</v>
      </c>
      <c r="J1598" s="1" t="s">
        <v>14338</v>
      </c>
      <c r="K1598" s="1" t="s">
        <v>14339</v>
      </c>
      <c r="M1598">
        <f>VLOOKUP(J1598,银行退!A:F,6,FALSE)</f>
        <v>20</v>
      </c>
      <c r="N1598" t="str">
        <f>VLOOKUP(J1598,银行退!A:I,9,FALSE)</f>
        <v>2017-09-22</v>
      </c>
    </row>
    <row r="1599" spans="1:14" hidden="1">
      <c r="A1599" s="1" t="s">
        <v>14340</v>
      </c>
      <c r="B1599" s="1">
        <v>2159051</v>
      </c>
      <c r="C1599" s="1" t="s">
        <v>9772</v>
      </c>
      <c r="D1599" s="1" t="s">
        <v>9773</v>
      </c>
      <c r="E1599" s="1" t="s">
        <v>9774</v>
      </c>
      <c r="F1599" s="2">
        <v>2000</v>
      </c>
      <c r="G1599" s="1" t="s">
        <v>9</v>
      </c>
      <c r="H1599" s="1" t="s">
        <v>192</v>
      </c>
      <c r="I1599" s="1" t="s">
        <v>193</v>
      </c>
      <c r="J1599" s="1" t="s">
        <v>14341</v>
      </c>
      <c r="K1599" s="1" t="s">
        <v>14342</v>
      </c>
      <c r="M1599">
        <f>VLOOKUP(J1599,银行退!A:F,6,FALSE)</f>
        <v>2000</v>
      </c>
      <c r="N1599" t="e">
        <f>VLOOKUP(J1599,银行退!A:I,9,FALSE)</f>
        <v>#N/A</v>
      </c>
    </row>
    <row r="1600" spans="1:14" hidden="1">
      <c r="A1600" s="1" t="s">
        <v>14343</v>
      </c>
      <c r="B1600" s="1">
        <v>2160430</v>
      </c>
      <c r="C1600" s="1" t="s">
        <v>14344</v>
      </c>
      <c r="D1600" s="1" t="s">
        <v>9776</v>
      </c>
      <c r="E1600" s="1" t="s">
        <v>9777</v>
      </c>
      <c r="F1600" s="2">
        <v>50.68</v>
      </c>
      <c r="G1600" s="1" t="s">
        <v>9</v>
      </c>
      <c r="H1600" s="1" t="s">
        <v>194</v>
      </c>
      <c r="I1600" s="1" t="s">
        <v>194</v>
      </c>
      <c r="J1600" s="1" t="s">
        <v>14345</v>
      </c>
      <c r="K1600" s="1" t="s">
        <v>14346</v>
      </c>
      <c r="M1600">
        <f>VLOOKUP(J1600,银行退!A:F,6,FALSE)</f>
        <v>50.68</v>
      </c>
      <c r="N1600" t="str">
        <f>VLOOKUP(J1600,银行退!A:I,9,FALSE)</f>
        <v>2017-09-22</v>
      </c>
    </row>
    <row r="1601" spans="1:14" hidden="1">
      <c r="A1601" s="1" t="s">
        <v>14347</v>
      </c>
      <c r="B1601" s="1">
        <v>2161039</v>
      </c>
      <c r="C1601" s="1" t="s">
        <v>9779</v>
      </c>
      <c r="D1601" s="1" t="s">
        <v>9780</v>
      </c>
      <c r="E1601" s="1" t="s">
        <v>9781</v>
      </c>
      <c r="F1601" s="2">
        <v>1500</v>
      </c>
      <c r="G1601" s="1" t="s">
        <v>9</v>
      </c>
      <c r="H1601" s="1" t="s">
        <v>192</v>
      </c>
      <c r="I1601" s="1" t="s">
        <v>193</v>
      </c>
      <c r="J1601" s="1" t="s">
        <v>14348</v>
      </c>
      <c r="K1601" s="1" t="s">
        <v>14349</v>
      </c>
      <c r="M1601">
        <f>VLOOKUP(J1601,银行退!A:F,6,FALSE)</f>
        <v>1500</v>
      </c>
      <c r="N1601" t="e">
        <f>VLOOKUP(J1601,银行退!A:I,9,FALSE)</f>
        <v>#N/A</v>
      </c>
    </row>
    <row r="1602" spans="1:14" hidden="1">
      <c r="A1602" s="1" t="s">
        <v>14350</v>
      </c>
      <c r="B1602" s="1">
        <v>2161587</v>
      </c>
      <c r="C1602" s="1" t="s">
        <v>9783</v>
      </c>
      <c r="D1602" s="1" t="s">
        <v>9784</v>
      </c>
      <c r="E1602" s="1" t="s">
        <v>9785</v>
      </c>
      <c r="F1602" s="2">
        <v>1440</v>
      </c>
      <c r="G1602" s="1" t="s">
        <v>9</v>
      </c>
      <c r="H1602" s="1" t="s">
        <v>192</v>
      </c>
      <c r="I1602" s="1" t="s">
        <v>193</v>
      </c>
      <c r="J1602" s="1" t="s">
        <v>14351</v>
      </c>
      <c r="K1602" s="1" t="s">
        <v>14352</v>
      </c>
      <c r="M1602">
        <f>VLOOKUP(J1602,银行退!A:F,6,FALSE)</f>
        <v>1440</v>
      </c>
      <c r="N1602" t="e">
        <f>VLOOKUP(J1602,银行退!A:I,9,FALSE)</f>
        <v>#N/A</v>
      </c>
    </row>
    <row r="1603" spans="1:14" hidden="1">
      <c r="A1603" s="1" t="s">
        <v>14353</v>
      </c>
      <c r="B1603" s="1">
        <v>2161712</v>
      </c>
      <c r="C1603" s="1" t="s">
        <v>9787</v>
      </c>
      <c r="D1603" s="1" t="s">
        <v>9788</v>
      </c>
      <c r="E1603" s="1" t="s">
        <v>9789</v>
      </c>
      <c r="F1603" s="2">
        <v>111.56</v>
      </c>
      <c r="G1603" s="1" t="s">
        <v>9</v>
      </c>
      <c r="H1603" s="1" t="s">
        <v>192</v>
      </c>
      <c r="I1603" s="1" t="s">
        <v>193</v>
      </c>
      <c r="J1603" s="1" t="s">
        <v>14354</v>
      </c>
      <c r="K1603" s="1" t="s">
        <v>14355</v>
      </c>
      <c r="M1603">
        <f>VLOOKUP(J1603,银行退!A:F,6,FALSE)</f>
        <v>111.56</v>
      </c>
      <c r="N1603" t="e">
        <f>VLOOKUP(J1603,银行退!A:I,9,FALSE)</f>
        <v>#N/A</v>
      </c>
    </row>
    <row r="1604" spans="1:14" hidden="1">
      <c r="A1604" s="1" t="s">
        <v>14356</v>
      </c>
      <c r="B1604" s="1">
        <v>2163266</v>
      </c>
      <c r="C1604" s="1" t="s">
        <v>9791</v>
      </c>
      <c r="D1604" s="1" t="s">
        <v>9792</v>
      </c>
      <c r="E1604" s="1" t="s">
        <v>9793</v>
      </c>
      <c r="F1604" s="2">
        <v>459.62</v>
      </c>
      <c r="G1604" s="1" t="s">
        <v>9</v>
      </c>
      <c r="H1604" s="1" t="s">
        <v>192</v>
      </c>
      <c r="I1604" s="1" t="s">
        <v>193</v>
      </c>
      <c r="J1604" s="1" t="s">
        <v>14357</v>
      </c>
      <c r="K1604" s="1" t="s">
        <v>14358</v>
      </c>
      <c r="M1604">
        <f>VLOOKUP(J1604,银行退!A:F,6,FALSE)</f>
        <v>459.62</v>
      </c>
      <c r="N1604" t="e">
        <f>VLOOKUP(J1604,银行退!A:I,9,FALSE)</f>
        <v>#N/A</v>
      </c>
    </row>
    <row r="1605" spans="1:14" hidden="1">
      <c r="A1605" s="1" t="s">
        <v>14359</v>
      </c>
      <c r="B1605" s="1">
        <v>2163294</v>
      </c>
      <c r="C1605" s="1" t="s">
        <v>9795</v>
      </c>
      <c r="D1605" s="1" t="s">
        <v>9796</v>
      </c>
      <c r="E1605" s="1" t="s">
        <v>9797</v>
      </c>
      <c r="F1605" s="2">
        <v>109</v>
      </c>
      <c r="G1605" s="1" t="s">
        <v>9</v>
      </c>
      <c r="H1605" s="1" t="s">
        <v>192</v>
      </c>
      <c r="I1605" s="1" t="s">
        <v>193</v>
      </c>
      <c r="J1605" s="1" t="s">
        <v>14360</v>
      </c>
      <c r="K1605" s="1" t="s">
        <v>14361</v>
      </c>
      <c r="M1605">
        <f>VLOOKUP(J1605,银行退!A:F,6,FALSE)</f>
        <v>109</v>
      </c>
      <c r="N1605" t="e">
        <f>VLOOKUP(J1605,银行退!A:I,9,FALSE)</f>
        <v>#N/A</v>
      </c>
    </row>
    <row r="1606" spans="1:14" hidden="1">
      <c r="A1606" s="1" t="s">
        <v>14362</v>
      </c>
      <c r="B1606" s="1">
        <v>2164417</v>
      </c>
      <c r="C1606" s="1" t="s">
        <v>9799</v>
      </c>
      <c r="D1606" s="1" t="s">
        <v>9800</v>
      </c>
      <c r="E1606" s="1" t="s">
        <v>9801</v>
      </c>
      <c r="F1606" s="2">
        <v>37.46</v>
      </c>
      <c r="G1606" s="1" t="s">
        <v>9</v>
      </c>
      <c r="H1606" s="1" t="s">
        <v>192</v>
      </c>
      <c r="I1606" s="1" t="s">
        <v>193</v>
      </c>
      <c r="J1606" s="1" t="s">
        <v>14363</v>
      </c>
      <c r="K1606" s="1" t="s">
        <v>14364</v>
      </c>
      <c r="M1606">
        <f>VLOOKUP(J1606,银行退!A:F,6,FALSE)</f>
        <v>37.46</v>
      </c>
      <c r="N1606" t="e">
        <f>VLOOKUP(J1606,银行退!A:I,9,FALSE)</f>
        <v>#N/A</v>
      </c>
    </row>
    <row r="1607" spans="1:14" hidden="1">
      <c r="A1607" s="1" t="s">
        <v>14365</v>
      </c>
      <c r="B1607" s="1">
        <v>2164723</v>
      </c>
      <c r="C1607" s="1" t="s">
        <v>9803</v>
      </c>
      <c r="D1607" s="1" t="s">
        <v>9804</v>
      </c>
      <c r="E1607" s="1" t="s">
        <v>9805</v>
      </c>
      <c r="F1607" s="2">
        <v>67.3</v>
      </c>
      <c r="G1607" s="1" t="s">
        <v>9</v>
      </c>
      <c r="H1607" s="1" t="s">
        <v>192</v>
      </c>
      <c r="I1607" s="1" t="s">
        <v>193</v>
      </c>
      <c r="J1607" s="1" t="s">
        <v>14366</v>
      </c>
      <c r="K1607" s="1" t="s">
        <v>14367</v>
      </c>
      <c r="M1607">
        <f>VLOOKUP(J1607,银行退!A:F,6,FALSE)</f>
        <v>67.3</v>
      </c>
      <c r="N1607" t="e">
        <f>VLOOKUP(J1607,银行退!A:I,9,FALSE)</f>
        <v>#N/A</v>
      </c>
    </row>
    <row r="1608" spans="1:14" hidden="1">
      <c r="A1608" s="1" t="s">
        <v>14368</v>
      </c>
      <c r="B1608" s="1">
        <v>2164851</v>
      </c>
      <c r="C1608" s="1" t="s">
        <v>14369</v>
      </c>
      <c r="D1608" s="1" t="s">
        <v>9807</v>
      </c>
      <c r="E1608" s="1" t="s">
        <v>9808</v>
      </c>
      <c r="F1608" s="2">
        <v>4.51</v>
      </c>
      <c r="G1608" s="1" t="s">
        <v>9</v>
      </c>
      <c r="H1608" s="1" t="s">
        <v>194</v>
      </c>
      <c r="I1608" s="1" t="s">
        <v>194</v>
      </c>
      <c r="J1608" s="1" t="s">
        <v>14370</v>
      </c>
      <c r="K1608" s="1" t="s">
        <v>14371</v>
      </c>
      <c r="M1608">
        <f>VLOOKUP(J1608,银行退!A:F,6,FALSE)</f>
        <v>4.51</v>
      </c>
      <c r="N1608" t="str">
        <f>VLOOKUP(J1608,银行退!A:I,9,FALSE)</f>
        <v>2017-09-22</v>
      </c>
    </row>
    <row r="1609" spans="1:14" hidden="1">
      <c r="A1609" s="1" t="s">
        <v>14372</v>
      </c>
      <c r="B1609" s="1">
        <v>2165132</v>
      </c>
      <c r="C1609" s="1" t="s">
        <v>9810</v>
      </c>
      <c r="D1609" s="1" t="s">
        <v>9811</v>
      </c>
      <c r="E1609" s="1" t="s">
        <v>9812</v>
      </c>
      <c r="F1609" s="2">
        <v>789.63</v>
      </c>
      <c r="G1609" s="1" t="s">
        <v>9</v>
      </c>
      <c r="H1609" s="1" t="s">
        <v>192</v>
      </c>
      <c r="I1609" s="1" t="s">
        <v>193</v>
      </c>
      <c r="J1609" s="1" t="s">
        <v>14373</v>
      </c>
      <c r="K1609" s="1" t="s">
        <v>14374</v>
      </c>
      <c r="M1609">
        <f>VLOOKUP(J1609,银行退!A:F,6,FALSE)</f>
        <v>789.63</v>
      </c>
      <c r="N1609" t="e">
        <f>VLOOKUP(J1609,银行退!A:I,9,FALSE)</f>
        <v>#N/A</v>
      </c>
    </row>
    <row r="1610" spans="1:14" hidden="1">
      <c r="A1610" s="1" t="s">
        <v>14375</v>
      </c>
      <c r="B1610" s="1">
        <v>2165621</v>
      </c>
      <c r="C1610" s="1" t="s">
        <v>9814</v>
      </c>
      <c r="D1610" s="1" t="s">
        <v>9706</v>
      </c>
      <c r="E1610" s="1" t="s">
        <v>9707</v>
      </c>
      <c r="F1610" s="2">
        <v>800</v>
      </c>
      <c r="G1610" s="1" t="s">
        <v>9</v>
      </c>
      <c r="H1610" s="1" t="s">
        <v>192</v>
      </c>
      <c r="I1610" s="1" t="s">
        <v>193</v>
      </c>
      <c r="J1610" s="1" t="s">
        <v>14376</v>
      </c>
      <c r="K1610" s="1" t="s">
        <v>14291</v>
      </c>
      <c r="M1610">
        <f>VLOOKUP(J1610,银行退!A:F,6,FALSE)</f>
        <v>800</v>
      </c>
      <c r="N1610" t="e">
        <f>VLOOKUP(J1610,银行退!A:I,9,FALSE)</f>
        <v>#N/A</v>
      </c>
    </row>
    <row r="1611" spans="1:14" hidden="1">
      <c r="A1611" s="1" t="s">
        <v>14377</v>
      </c>
      <c r="B1611" s="1">
        <v>2165978</v>
      </c>
      <c r="C1611" s="1" t="s">
        <v>14378</v>
      </c>
      <c r="D1611" s="1" t="s">
        <v>9816</v>
      </c>
      <c r="E1611" s="1" t="s">
        <v>9817</v>
      </c>
      <c r="F1611" s="2">
        <v>78</v>
      </c>
      <c r="G1611" s="1" t="s">
        <v>9</v>
      </c>
      <c r="H1611" s="1" t="s">
        <v>194</v>
      </c>
      <c r="I1611" s="1" t="s">
        <v>194</v>
      </c>
      <c r="J1611" s="1" t="s">
        <v>14379</v>
      </c>
      <c r="K1611" s="1" t="s">
        <v>14380</v>
      </c>
      <c r="M1611">
        <f>VLOOKUP(J1611,银行退!A:F,6,FALSE)</f>
        <v>78</v>
      </c>
      <c r="N1611" t="str">
        <f>VLOOKUP(J1611,银行退!A:I,9,FALSE)</f>
        <v>2017-09-22</v>
      </c>
    </row>
    <row r="1612" spans="1:14" hidden="1">
      <c r="A1612" s="1" t="s">
        <v>14381</v>
      </c>
      <c r="B1612" s="1">
        <v>2166070</v>
      </c>
      <c r="C1612" s="1" t="s">
        <v>9819</v>
      </c>
      <c r="D1612" s="1" t="s">
        <v>9820</v>
      </c>
      <c r="E1612" s="1" t="s">
        <v>9821</v>
      </c>
      <c r="F1612" s="2">
        <v>4736</v>
      </c>
      <c r="G1612" s="1" t="s">
        <v>9</v>
      </c>
      <c r="H1612" s="1" t="s">
        <v>192</v>
      </c>
      <c r="I1612" s="1" t="s">
        <v>193</v>
      </c>
      <c r="J1612" s="1" t="s">
        <v>14382</v>
      </c>
      <c r="K1612" s="1" t="s">
        <v>14383</v>
      </c>
      <c r="M1612">
        <f>VLOOKUP(J1612,银行退!A:F,6,FALSE)</f>
        <v>4736</v>
      </c>
      <c r="N1612" t="e">
        <f>VLOOKUP(J1612,银行退!A:I,9,FALSE)</f>
        <v>#N/A</v>
      </c>
    </row>
    <row r="1613" spans="1:14" hidden="1">
      <c r="A1613" s="1" t="s">
        <v>14384</v>
      </c>
      <c r="B1613" s="1">
        <v>2166938</v>
      </c>
      <c r="C1613" s="1" t="s">
        <v>9823</v>
      </c>
      <c r="D1613" s="1" t="s">
        <v>9824</v>
      </c>
      <c r="E1613" s="1" t="s">
        <v>2415</v>
      </c>
      <c r="F1613" s="2">
        <v>725.56</v>
      </c>
      <c r="G1613" s="1" t="s">
        <v>9</v>
      </c>
      <c r="H1613" s="1" t="s">
        <v>192</v>
      </c>
      <c r="I1613" s="1" t="s">
        <v>193</v>
      </c>
      <c r="J1613" s="1" t="s">
        <v>14385</v>
      </c>
      <c r="K1613" s="1" t="s">
        <v>14386</v>
      </c>
      <c r="M1613">
        <f>VLOOKUP(J1613,银行退!A:F,6,FALSE)</f>
        <v>725.56</v>
      </c>
      <c r="N1613" t="e">
        <f>VLOOKUP(J1613,银行退!A:I,9,FALSE)</f>
        <v>#N/A</v>
      </c>
    </row>
    <row r="1614" spans="1:14" hidden="1">
      <c r="A1614" s="1" t="s">
        <v>14387</v>
      </c>
      <c r="B1614" s="1">
        <v>2167156</v>
      </c>
      <c r="C1614" s="1" t="s">
        <v>9826</v>
      </c>
      <c r="D1614" s="1" t="s">
        <v>9827</v>
      </c>
      <c r="E1614" s="1" t="s">
        <v>9828</v>
      </c>
      <c r="F1614" s="2">
        <v>8890.82</v>
      </c>
      <c r="G1614" s="1" t="s">
        <v>9</v>
      </c>
      <c r="H1614" s="1" t="s">
        <v>192</v>
      </c>
      <c r="I1614" s="1" t="s">
        <v>193</v>
      </c>
      <c r="J1614" s="1" t="s">
        <v>14388</v>
      </c>
      <c r="K1614" s="1" t="s">
        <v>14389</v>
      </c>
      <c r="M1614">
        <f>VLOOKUP(J1614,银行退!A:F,6,FALSE)</f>
        <v>8890.82</v>
      </c>
      <c r="N1614" t="e">
        <f>VLOOKUP(J1614,银行退!A:I,9,FALSE)</f>
        <v>#N/A</v>
      </c>
    </row>
    <row r="1615" spans="1:14" hidden="1">
      <c r="A1615" s="1" t="s">
        <v>14390</v>
      </c>
      <c r="B1615" s="1">
        <v>2167192</v>
      </c>
      <c r="C1615" s="1" t="s">
        <v>9830</v>
      </c>
      <c r="D1615" s="1" t="s">
        <v>9831</v>
      </c>
      <c r="E1615" s="1" t="s">
        <v>9832</v>
      </c>
      <c r="F1615" s="2">
        <v>1000</v>
      </c>
      <c r="G1615" s="1" t="s">
        <v>9</v>
      </c>
      <c r="H1615" s="1" t="s">
        <v>192</v>
      </c>
      <c r="I1615" s="1" t="s">
        <v>193</v>
      </c>
      <c r="J1615" s="1" t="s">
        <v>14391</v>
      </c>
      <c r="K1615" s="1" t="s">
        <v>14392</v>
      </c>
      <c r="M1615">
        <f>VLOOKUP(J1615,银行退!A:F,6,FALSE)</f>
        <v>1000</v>
      </c>
      <c r="N1615" t="e">
        <f>VLOOKUP(J1615,银行退!A:I,9,FALSE)</f>
        <v>#N/A</v>
      </c>
    </row>
    <row r="1616" spans="1:14" hidden="1">
      <c r="A1616" s="1" t="s">
        <v>14393</v>
      </c>
      <c r="B1616" s="1">
        <v>2167255</v>
      </c>
      <c r="C1616" s="1" t="s">
        <v>14394</v>
      </c>
      <c r="D1616" s="1" t="s">
        <v>9834</v>
      </c>
      <c r="E1616" s="1" t="s">
        <v>9835</v>
      </c>
      <c r="F1616" s="2">
        <v>400</v>
      </c>
      <c r="G1616" s="1" t="s">
        <v>9</v>
      </c>
      <c r="H1616" s="1" t="s">
        <v>194</v>
      </c>
      <c r="I1616" s="1" t="s">
        <v>194</v>
      </c>
      <c r="J1616" s="1" t="s">
        <v>14395</v>
      </c>
      <c r="K1616" s="1" t="s">
        <v>14396</v>
      </c>
      <c r="M1616">
        <f>VLOOKUP(J1616,银行退!A:F,6,FALSE)</f>
        <v>400</v>
      </c>
      <c r="N1616" t="str">
        <f>VLOOKUP(J1616,银行退!A:I,9,FALSE)</f>
        <v>2017-09-22</v>
      </c>
    </row>
    <row r="1617" spans="1:14" hidden="1">
      <c r="A1617" s="1" t="s">
        <v>14397</v>
      </c>
      <c r="B1617" s="1">
        <v>2167268</v>
      </c>
      <c r="C1617" s="1" t="s">
        <v>9837</v>
      </c>
      <c r="D1617" s="1" t="s">
        <v>9838</v>
      </c>
      <c r="E1617" s="1" t="s">
        <v>145</v>
      </c>
      <c r="F1617" s="2">
        <v>85</v>
      </c>
      <c r="G1617" s="1" t="s">
        <v>9</v>
      </c>
      <c r="H1617" s="1" t="s">
        <v>192</v>
      </c>
      <c r="I1617" s="1" t="s">
        <v>193</v>
      </c>
      <c r="J1617" s="1" t="s">
        <v>14398</v>
      </c>
      <c r="K1617" s="1" t="s">
        <v>14399</v>
      </c>
      <c r="M1617">
        <f>VLOOKUP(J1617,银行退!A:F,6,FALSE)</f>
        <v>85</v>
      </c>
      <c r="N1617" t="e">
        <f>VLOOKUP(J1617,银行退!A:I,9,FALSE)</f>
        <v>#N/A</v>
      </c>
    </row>
    <row r="1618" spans="1:14" hidden="1">
      <c r="A1618" s="1" t="s">
        <v>14400</v>
      </c>
      <c r="B1618" s="1">
        <v>2167608</v>
      </c>
      <c r="C1618" s="1" t="s">
        <v>9840</v>
      </c>
      <c r="D1618" s="1" t="s">
        <v>9841</v>
      </c>
      <c r="E1618" s="1" t="s">
        <v>9842</v>
      </c>
      <c r="F1618" s="2">
        <v>4291</v>
      </c>
      <c r="G1618" s="1" t="s">
        <v>9</v>
      </c>
      <c r="H1618" s="1" t="s">
        <v>192</v>
      </c>
      <c r="I1618" s="1" t="s">
        <v>193</v>
      </c>
      <c r="J1618" s="1" t="s">
        <v>14401</v>
      </c>
      <c r="K1618" s="1" t="s">
        <v>14402</v>
      </c>
      <c r="M1618">
        <f>VLOOKUP(J1618,银行退!A:F,6,FALSE)</f>
        <v>4291</v>
      </c>
      <c r="N1618" t="e">
        <f>VLOOKUP(J1618,银行退!A:I,9,FALSE)</f>
        <v>#N/A</v>
      </c>
    </row>
    <row r="1619" spans="1:14" hidden="1">
      <c r="A1619" s="1" t="s">
        <v>14403</v>
      </c>
      <c r="B1619" s="1">
        <v>2167773</v>
      </c>
      <c r="C1619" s="1" t="s">
        <v>9844</v>
      </c>
      <c r="D1619" s="1" t="s">
        <v>9845</v>
      </c>
      <c r="E1619" s="1" t="s">
        <v>9846</v>
      </c>
      <c r="F1619" s="2">
        <v>650</v>
      </c>
      <c r="G1619" s="1" t="s">
        <v>9</v>
      </c>
      <c r="H1619" s="1" t="s">
        <v>192</v>
      </c>
      <c r="I1619" s="1" t="s">
        <v>193</v>
      </c>
      <c r="J1619" s="1" t="s">
        <v>14404</v>
      </c>
      <c r="K1619" s="1" t="s">
        <v>14405</v>
      </c>
      <c r="M1619">
        <f>VLOOKUP(J1619,银行退!A:F,6,FALSE)</f>
        <v>650</v>
      </c>
      <c r="N1619" t="e">
        <f>VLOOKUP(J1619,银行退!A:I,9,FALSE)</f>
        <v>#N/A</v>
      </c>
    </row>
    <row r="1620" spans="1:14" hidden="1">
      <c r="A1620" s="1" t="s">
        <v>14406</v>
      </c>
      <c r="B1620" s="1">
        <v>2167869</v>
      </c>
      <c r="C1620" s="1" t="s">
        <v>9848</v>
      </c>
      <c r="D1620" s="1" t="s">
        <v>9849</v>
      </c>
      <c r="E1620" s="1" t="s">
        <v>9850</v>
      </c>
      <c r="F1620" s="2">
        <v>103.72</v>
      </c>
      <c r="G1620" s="1" t="s">
        <v>9</v>
      </c>
      <c r="H1620" s="1" t="s">
        <v>192</v>
      </c>
      <c r="I1620" s="1" t="s">
        <v>193</v>
      </c>
      <c r="J1620" s="1" t="s">
        <v>14407</v>
      </c>
      <c r="K1620" s="1" t="s">
        <v>14408</v>
      </c>
      <c r="M1620">
        <f>VLOOKUP(J1620,银行退!A:F,6,FALSE)</f>
        <v>103.72</v>
      </c>
      <c r="N1620" t="e">
        <f>VLOOKUP(J1620,银行退!A:I,9,FALSE)</f>
        <v>#N/A</v>
      </c>
    </row>
    <row r="1621" spans="1:14" hidden="1">
      <c r="A1621" s="1" t="s">
        <v>14409</v>
      </c>
      <c r="B1621" s="1">
        <v>2168186</v>
      </c>
      <c r="C1621" s="1" t="s">
        <v>9852</v>
      </c>
      <c r="D1621" s="1" t="s">
        <v>9853</v>
      </c>
      <c r="E1621" s="1" t="s">
        <v>9854</v>
      </c>
      <c r="F1621" s="2">
        <v>8623.1299999999992</v>
      </c>
      <c r="G1621" s="1" t="s">
        <v>9</v>
      </c>
      <c r="H1621" s="1" t="s">
        <v>192</v>
      </c>
      <c r="I1621" s="1" t="s">
        <v>193</v>
      </c>
      <c r="J1621" s="1" t="s">
        <v>14410</v>
      </c>
      <c r="K1621" s="1" t="s">
        <v>14411</v>
      </c>
      <c r="M1621">
        <f>VLOOKUP(J1621,银行退!A:F,6,FALSE)</f>
        <v>8623.1299999999992</v>
      </c>
      <c r="N1621" t="e">
        <f>VLOOKUP(J1621,银行退!A:I,9,FALSE)</f>
        <v>#N/A</v>
      </c>
    </row>
    <row r="1622" spans="1:14" hidden="1">
      <c r="A1622" s="1" t="s">
        <v>14412</v>
      </c>
      <c r="B1622" s="1">
        <v>2168263</v>
      </c>
      <c r="C1622" s="1" t="s">
        <v>9856</v>
      </c>
      <c r="D1622" s="1" t="s">
        <v>9857</v>
      </c>
      <c r="E1622" s="1" t="s">
        <v>9858</v>
      </c>
      <c r="F1622" s="2">
        <v>2120.39</v>
      </c>
      <c r="G1622" s="1" t="s">
        <v>9</v>
      </c>
      <c r="H1622" s="1" t="s">
        <v>192</v>
      </c>
      <c r="I1622" s="1" t="s">
        <v>193</v>
      </c>
      <c r="J1622" s="1" t="s">
        <v>14413</v>
      </c>
      <c r="K1622" s="1" t="s">
        <v>14414</v>
      </c>
      <c r="M1622">
        <f>VLOOKUP(J1622,银行退!A:F,6,FALSE)</f>
        <v>2120.39</v>
      </c>
      <c r="N1622" t="e">
        <f>VLOOKUP(J1622,银行退!A:I,9,FALSE)</f>
        <v>#N/A</v>
      </c>
    </row>
    <row r="1623" spans="1:14" hidden="1">
      <c r="A1623" s="1" t="s">
        <v>14415</v>
      </c>
      <c r="B1623" s="1">
        <v>2168624</v>
      </c>
      <c r="C1623" s="1" t="s">
        <v>9860</v>
      </c>
      <c r="D1623" s="1" t="s">
        <v>4182</v>
      </c>
      <c r="E1623" s="1" t="s">
        <v>4183</v>
      </c>
      <c r="F1623" s="2">
        <v>5045</v>
      </c>
      <c r="G1623" s="1" t="s">
        <v>9</v>
      </c>
      <c r="H1623" s="1" t="s">
        <v>192</v>
      </c>
      <c r="I1623" s="1" t="s">
        <v>193</v>
      </c>
      <c r="J1623" s="1" t="s">
        <v>14416</v>
      </c>
      <c r="K1623" s="1" t="s">
        <v>7362</v>
      </c>
      <c r="M1623">
        <f>VLOOKUP(J1623,银行退!A:F,6,FALSE)</f>
        <v>5045</v>
      </c>
      <c r="N1623" t="e">
        <f>VLOOKUP(J1623,银行退!A:I,9,FALSE)</f>
        <v>#N/A</v>
      </c>
    </row>
    <row r="1624" spans="1:14" hidden="1">
      <c r="A1624" s="1" t="s">
        <v>14417</v>
      </c>
      <c r="B1624" s="1">
        <v>2168628</v>
      </c>
      <c r="C1624" s="1" t="s">
        <v>9862</v>
      </c>
      <c r="D1624" s="1" t="s">
        <v>9863</v>
      </c>
      <c r="E1624" s="1" t="s">
        <v>9864</v>
      </c>
      <c r="F1624" s="2">
        <v>80</v>
      </c>
      <c r="G1624" s="1" t="s">
        <v>9</v>
      </c>
      <c r="H1624" s="1" t="s">
        <v>192</v>
      </c>
      <c r="I1624" s="1" t="s">
        <v>193</v>
      </c>
      <c r="J1624" s="1" t="s">
        <v>14418</v>
      </c>
      <c r="K1624" s="1" t="s">
        <v>14419</v>
      </c>
      <c r="M1624">
        <f>VLOOKUP(J1624,银行退!A:F,6,FALSE)</f>
        <v>80</v>
      </c>
      <c r="N1624" t="e">
        <f>VLOOKUP(J1624,银行退!A:I,9,FALSE)</f>
        <v>#N/A</v>
      </c>
    </row>
    <row r="1625" spans="1:14" hidden="1">
      <c r="A1625" s="1" t="s">
        <v>14420</v>
      </c>
      <c r="B1625" s="1">
        <v>2168662</v>
      </c>
      <c r="C1625" s="1" t="s">
        <v>9866</v>
      </c>
      <c r="D1625" s="1" t="s">
        <v>9867</v>
      </c>
      <c r="E1625" s="1" t="s">
        <v>9868</v>
      </c>
      <c r="F1625" s="2">
        <v>44.25</v>
      </c>
      <c r="G1625" s="1" t="s">
        <v>9</v>
      </c>
      <c r="H1625" s="1" t="s">
        <v>192</v>
      </c>
      <c r="I1625" s="1" t="s">
        <v>193</v>
      </c>
      <c r="J1625" s="1" t="s">
        <v>14421</v>
      </c>
      <c r="K1625" s="1" t="s">
        <v>14422</v>
      </c>
      <c r="M1625">
        <f>VLOOKUP(J1625,银行退!A:F,6,FALSE)</f>
        <v>44.25</v>
      </c>
      <c r="N1625" t="e">
        <f>VLOOKUP(J1625,银行退!A:I,9,FALSE)</f>
        <v>#N/A</v>
      </c>
    </row>
    <row r="1626" spans="1:14" hidden="1">
      <c r="A1626" s="1" t="s">
        <v>14423</v>
      </c>
      <c r="B1626" s="1">
        <v>2168708</v>
      </c>
      <c r="C1626" s="1" t="s">
        <v>9870</v>
      </c>
      <c r="D1626" s="1" t="s">
        <v>9867</v>
      </c>
      <c r="E1626" s="1" t="s">
        <v>9868</v>
      </c>
      <c r="F1626" s="2">
        <v>1100</v>
      </c>
      <c r="G1626" s="1" t="s">
        <v>9</v>
      </c>
      <c r="H1626" s="1" t="s">
        <v>192</v>
      </c>
      <c r="I1626" s="1" t="s">
        <v>193</v>
      </c>
      <c r="J1626" s="1" t="s">
        <v>14424</v>
      </c>
      <c r="K1626" s="1" t="s">
        <v>14425</v>
      </c>
      <c r="M1626">
        <f>VLOOKUP(J1626,银行退!A:F,6,FALSE)</f>
        <v>1100</v>
      </c>
      <c r="N1626" t="e">
        <f>VLOOKUP(J1626,银行退!A:I,9,FALSE)</f>
        <v>#N/A</v>
      </c>
    </row>
    <row r="1627" spans="1:14" hidden="1">
      <c r="A1627" s="1" t="s">
        <v>14426</v>
      </c>
      <c r="B1627" s="1">
        <v>2168716</v>
      </c>
      <c r="C1627" s="1" t="s">
        <v>9872</v>
      </c>
      <c r="D1627" s="1" t="s">
        <v>9873</v>
      </c>
      <c r="E1627" s="1" t="s">
        <v>3703</v>
      </c>
      <c r="F1627" s="2">
        <v>82.22</v>
      </c>
      <c r="G1627" s="1" t="s">
        <v>9</v>
      </c>
      <c r="H1627" s="1" t="s">
        <v>192</v>
      </c>
      <c r="I1627" s="1" t="s">
        <v>193</v>
      </c>
      <c r="J1627" s="1" t="s">
        <v>14427</v>
      </c>
      <c r="K1627" s="1" t="s">
        <v>14428</v>
      </c>
      <c r="M1627">
        <f>VLOOKUP(J1627,银行退!A:F,6,FALSE)</f>
        <v>82.22</v>
      </c>
      <c r="N1627" t="e">
        <f>VLOOKUP(J1627,银行退!A:I,9,FALSE)</f>
        <v>#N/A</v>
      </c>
    </row>
    <row r="1628" spans="1:14" hidden="1">
      <c r="A1628" s="1" t="s">
        <v>14429</v>
      </c>
      <c r="B1628" s="1">
        <v>2168753</v>
      </c>
      <c r="C1628" s="1" t="s">
        <v>9875</v>
      </c>
      <c r="D1628" s="1" t="s">
        <v>9876</v>
      </c>
      <c r="E1628" s="1" t="s">
        <v>9877</v>
      </c>
      <c r="F1628" s="2">
        <v>590.79</v>
      </c>
      <c r="G1628" s="1" t="s">
        <v>9</v>
      </c>
      <c r="H1628" s="1" t="s">
        <v>192</v>
      </c>
      <c r="I1628" s="1" t="s">
        <v>193</v>
      </c>
      <c r="J1628" s="1" t="s">
        <v>14430</v>
      </c>
      <c r="K1628" s="1" t="s">
        <v>14431</v>
      </c>
      <c r="M1628">
        <f>VLOOKUP(J1628,银行退!A:F,6,FALSE)</f>
        <v>590.79</v>
      </c>
      <c r="N1628" t="e">
        <f>VLOOKUP(J1628,银行退!A:I,9,FALSE)</f>
        <v>#N/A</v>
      </c>
    </row>
    <row r="1629" spans="1:14" hidden="1">
      <c r="A1629" s="1" t="s">
        <v>14432</v>
      </c>
      <c r="B1629" s="1">
        <v>2168837</v>
      </c>
      <c r="C1629" s="1" t="s">
        <v>9879</v>
      </c>
      <c r="D1629" s="1" t="s">
        <v>9880</v>
      </c>
      <c r="E1629" s="1" t="s">
        <v>9881</v>
      </c>
      <c r="F1629" s="2">
        <v>3481.55</v>
      </c>
      <c r="G1629" s="1" t="s">
        <v>9</v>
      </c>
      <c r="H1629" s="1" t="s">
        <v>192</v>
      </c>
      <c r="I1629" s="1" t="s">
        <v>193</v>
      </c>
      <c r="J1629" s="1" t="s">
        <v>14433</v>
      </c>
      <c r="K1629" s="1" t="s">
        <v>14434</v>
      </c>
      <c r="M1629">
        <f>VLOOKUP(J1629,银行退!A:F,6,FALSE)</f>
        <v>3481.55</v>
      </c>
      <c r="N1629" t="e">
        <f>VLOOKUP(J1629,银行退!A:I,9,FALSE)</f>
        <v>#N/A</v>
      </c>
    </row>
    <row r="1630" spans="1:14" hidden="1">
      <c r="A1630" s="1" t="s">
        <v>14435</v>
      </c>
      <c r="B1630" s="1">
        <v>2168900</v>
      </c>
      <c r="C1630" s="1" t="s">
        <v>9883</v>
      </c>
      <c r="D1630" s="1" t="s">
        <v>9884</v>
      </c>
      <c r="E1630" s="1" t="s">
        <v>9885</v>
      </c>
      <c r="F1630" s="2">
        <v>2720</v>
      </c>
      <c r="G1630" s="1" t="s">
        <v>9</v>
      </c>
      <c r="H1630" s="1" t="s">
        <v>192</v>
      </c>
      <c r="I1630" s="1" t="s">
        <v>193</v>
      </c>
      <c r="J1630" s="1" t="s">
        <v>14436</v>
      </c>
      <c r="K1630" s="1" t="s">
        <v>14437</v>
      </c>
      <c r="M1630">
        <f>VLOOKUP(J1630,银行退!A:F,6,FALSE)</f>
        <v>2720</v>
      </c>
      <c r="N1630" t="e">
        <f>VLOOKUP(J1630,银行退!A:I,9,FALSE)</f>
        <v>#N/A</v>
      </c>
    </row>
    <row r="1631" spans="1:14" hidden="1">
      <c r="A1631" s="1" t="s">
        <v>14438</v>
      </c>
      <c r="B1631" s="1">
        <v>2169111</v>
      </c>
      <c r="C1631" s="1" t="s">
        <v>14439</v>
      </c>
      <c r="D1631" s="1" t="s">
        <v>9887</v>
      </c>
      <c r="E1631" s="1" t="s">
        <v>9888</v>
      </c>
      <c r="F1631" s="2">
        <v>70</v>
      </c>
      <c r="G1631" s="1" t="s">
        <v>9</v>
      </c>
      <c r="H1631" s="1" t="s">
        <v>194</v>
      </c>
      <c r="I1631" s="1" t="s">
        <v>194</v>
      </c>
      <c r="J1631" s="1" t="s">
        <v>14440</v>
      </c>
      <c r="K1631" s="1" t="s">
        <v>14441</v>
      </c>
      <c r="M1631">
        <f>VLOOKUP(J1631,银行退!A:F,6,FALSE)</f>
        <v>70</v>
      </c>
      <c r="N1631" t="str">
        <f>VLOOKUP(J1631,银行退!A:I,9,FALSE)</f>
        <v>2017-09-22</v>
      </c>
    </row>
    <row r="1632" spans="1:14" hidden="1">
      <c r="A1632" s="1" t="s">
        <v>14442</v>
      </c>
      <c r="B1632" s="1">
        <v>2169149</v>
      </c>
      <c r="C1632" s="1" t="s">
        <v>9894</v>
      </c>
      <c r="D1632" s="1" t="s">
        <v>9895</v>
      </c>
      <c r="E1632" s="1" t="s">
        <v>9896</v>
      </c>
      <c r="F1632" s="2">
        <v>228</v>
      </c>
      <c r="G1632" s="1" t="s">
        <v>9</v>
      </c>
      <c r="H1632" s="1" t="s">
        <v>192</v>
      </c>
      <c r="I1632" s="1" t="s">
        <v>193</v>
      </c>
      <c r="J1632" s="1" t="s">
        <v>14443</v>
      </c>
      <c r="K1632" s="1" t="s">
        <v>14444</v>
      </c>
      <c r="M1632">
        <f>VLOOKUP(J1632,银行退!A:F,6,FALSE)</f>
        <v>228</v>
      </c>
      <c r="N1632" t="e">
        <f>VLOOKUP(J1632,银行退!A:I,9,FALSE)</f>
        <v>#N/A</v>
      </c>
    </row>
    <row r="1633" spans="1:14" hidden="1">
      <c r="A1633" s="1" t="s">
        <v>14445</v>
      </c>
      <c r="B1633" s="1">
        <v>2169135</v>
      </c>
      <c r="C1633" s="1" t="s">
        <v>9890</v>
      </c>
      <c r="D1633" s="1" t="s">
        <v>9891</v>
      </c>
      <c r="E1633" s="1" t="s">
        <v>9892</v>
      </c>
      <c r="F1633" s="2">
        <v>5179.79</v>
      </c>
      <c r="G1633" s="1" t="s">
        <v>9</v>
      </c>
      <c r="H1633" s="1" t="s">
        <v>192</v>
      </c>
      <c r="I1633" s="1" t="s">
        <v>193</v>
      </c>
      <c r="J1633" s="1" t="s">
        <v>14446</v>
      </c>
      <c r="K1633" s="1" t="s">
        <v>14447</v>
      </c>
      <c r="M1633">
        <f>VLOOKUP(J1633,银行退!A:F,6,FALSE)</f>
        <v>5179.79</v>
      </c>
      <c r="N1633" t="e">
        <f>VLOOKUP(J1633,银行退!A:I,9,FALSE)</f>
        <v>#N/A</v>
      </c>
    </row>
    <row r="1634" spans="1:14" hidden="1">
      <c r="A1634" s="1" t="s">
        <v>14448</v>
      </c>
      <c r="B1634" s="1">
        <v>2169226</v>
      </c>
      <c r="C1634" s="1" t="s">
        <v>9898</v>
      </c>
      <c r="D1634" s="1" t="s">
        <v>9899</v>
      </c>
      <c r="E1634" s="1" t="s">
        <v>9900</v>
      </c>
      <c r="F1634" s="2">
        <v>100</v>
      </c>
      <c r="G1634" s="1" t="s">
        <v>9</v>
      </c>
      <c r="H1634" s="1" t="s">
        <v>192</v>
      </c>
      <c r="I1634" s="1" t="s">
        <v>193</v>
      </c>
      <c r="J1634" s="1" t="s">
        <v>14449</v>
      </c>
      <c r="K1634" s="1" t="s">
        <v>14450</v>
      </c>
      <c r="M1634">
        <f>VLOOKUP(J1634,银行退!A:F,6,FALSE)</f>
        <v>100</v>
      </c>
      <c r="N1634" t="e">
        <f>VLOOKUP(J1634,银行退!A:I,9,FALSE)</f>
        <v>#N/A</v>
      </c>
    </row>
    <row r="1635" spans="1:14" hidden="1">
      <c r="A1635" s="1" t="s">
        <v>14451</v>
      </c>
      <c r="B1635" s="1">
        <v>2169245</v>
      </c>
      <c r="C1635" s="1" t="s">
        <v>9902</v>
      </c>
      <c r="D1635" s="1" t="s">
        <v>9903</v>
      </c>
      <c r="E1635" s="1" t="s">
        <v>294</v>
      </c>
      <c r="F1635" s="2">
        <v>520</v>
      </c>
      <c r="G1635" s="1" t="s">
        <v>9</v>
      </c>
      <c r="H1635" s="1" t="s">
        <v>192</v>
      </c>
      <c r="I1635" s="1" t="s">
        <v>193</v>
      </c>
      <c r="J1635" s="1" t="s">
        <v>14452</v>
      </c>
      <c r="K1635" s="1" t="s">
        <v>14453</v>
      </c>
      <c r="M1635">
        <f>VLOOKUP(J1635,银行退!A:F,6,FALSE)</f>
        <v>520</v>
      </c>
      <c r="N1635" t="e">
        <f>VLOOKUP(J1635,银行退!A:I,9,FALSE)</f>
        <v>#N/A</v>
      </c>
    </row>
    <row r="1636" spans="1:14" hidden="1">
      <c r="A1636" s="1" t="s">
        <v>14454</v>
      </c>
      <c r="B1636" s="1">
        <v>2169536</v>
      </c>
      <c r="C1636" s="1" t="s">
        <v>9905</v>
      </c>
      <c r="D1636" s="1" t="s">
        <v>9906</v>
      </c>
      <c r="E1636" s="1" t="s">
        <v>9907</v>
      </c>
      <c r="F1636" s="2">
        <v>855.5</v>
      </c>
      <c r="G1636" s="1" t="s">
        <v>9</v>
      </c>
      <c r="H1636" s="1" t="s">
        <v>192</v>
      </c>
      <c r="I1636" s="1" t="s">
        <v>193</v>
      </c>
      <c r="J1636" s="1" t="s">
        <v>14455</v>
      </c>
      <c r="K1636" s="1" t="s">
        <v>14456</v>
      </c>
      <c r="M1636">
        <f>VLOOKUP(J1636,银行退!A:F,6,FALSE)</f>
        <v>855.5</v>
      </c>
      <c r="N1636" t="e">
        <f>VLOOKUP(J1636,银行退!A:I,9,FALSE)</f>
        <v>#N/A</v>
      </c>
    </row>
    <row r="1637" spans="1:14" hidden="1">
      <c r="A1637" s="1" t="s">
        <v>14457</v>
      </c>
      <c r="B1637" s="1">
        <v>2169602</v>
      </c>
      <c r="C1637" s="1" t="s">
        <v>9909</v>
      </c>
      <c r="D1637" s="1" t="s">
        <v>9910</v>
      </c>
      <c r="E1637" s="1" t="s">
        <v>9911</v>
      </c>
      <c r="F1637" s="2">
        <v>217.56</v>
      </c>
      <c r="G1637" s="1" t="s">
        <v>9</v>
      </c>
      <c r="H1637" s="1" t="s">
        <v>192</v>
      </c>
      <c r="I1637" s="1" t="s">
        <v>193</v>
      </c>
      <c r="J1637" s="1" t="s">
        <v>14458</v>
      </c>
      <c r="K1637" s="1" t="s">
        <v>14459</v>
      </c>
      <c r="M1637">
        <f>VLOOKUP(J1637,银行退!A:F,6,FALSE)</f>
        <v>217.56</v>
      </c>
      <c r="N1637" t="e">
        <f>VLOOKUP(J1637,银行退!A:I,9,FALSE)</f>
        <v>#N/A</v>
      </c>
    </row>
    <row r="1638" spans="1:14" hidden="1">
      <c r="A1638" s="1" t="s">
        <v>14460</v>
      </c>
      <c r="B1638" s="1">
        <v>2169734</v>
      </c>
      <c r="C1638" s="1" t="s">
        <v>9913</v>
      </c>
      <c r="D1638" s="1" t="s">
        <v>9914</v>
      </c>
      <c r="E1638" s="1" t="s">
        <v>9915</v>
      </c>
      <c r="F1638" s="2">
        <v>40</v>
      </c>
      <c r="G1638" s="1" t="s">
        <v>9</v>
      </c>
      <c r="H1638" s="1" t="s">
        <v>192</v>
      </c>
      <c r="I1638" s="1" t="s">
        <v>193</v>
      </c>
      <c r="J1638" s="1" t="s">
        <v>14461</v>
      </c>
      <c r="K1638" s="1" t="s">
        <v>14462</v>
      </c>
      <c r="M1638">
        <f>VLOOKUP(J1638,银行退!A:F,6,FALSE)</f>
        <v>40</v>
      </c>
      <c r="N1638" t="e">
        <f>VLOOKUP(J1638,银行退!A:I,9,FALSE)</f>
        <v>#N/A</v>
      </c>
    </row>
    <row r="1639" spans="1:14" hidden="1">
      <c r="A1639" s="1" t="s">
        <v>14463</v>
      </c>
      <c r="B1639" s="1">
        <v>2169741</v>
      </c>
      <c r="C1639" s="1" t="s">
        <v>9917</v>
      </c>
      <c r="D1639" s="1" t="s">
        <v>9918</v>
      </c>
      <c r="E1639" s="1" t="s">
        <v>9919</v>
      </c>
      <c r="F1639" s="2">
        <v>11309.9</v>
      </c>
      <c r="G1639" s="1" t="s">
        <v>9</v>
      </c>
      <c r="H1639" s="1" t="s">
        <v>192</v>
      </c>
      <c r="I1639" s="1" t="s">
        <v>193</v>
      </c>
      <c r="J1639" s="1" t="s">
        <v>14464</v>
      </c>
      <c r="K1639" s="1" t="s">
        <v>14465</v>
      </c>
      <c r="M1639">
        <f>VLOOKUP(J1639,银行退!A:F,6,FALSE)</f>
        <v>11309.9</v>
      </c>
      <c r="N1639" t="e">
        <f>VLOOKUP(J1639,银行退!A:I,9,FALSE)</f>
        <v>#N/A</v>
      </c>
    </row>
    <row r="1640" spans="1:14" hidden="1">
      <c r="A1640" s="1" t="s">
        <v>14466</v>
      </c>
      <c r="B1640" s="1">
        <v>2169786</v>
      </c>
      <c r="C1640" s="1" t="s">
        <v>9921</v>
      </c>
      <c r="D1640" s="1" t="s">
        <v>9922</v>
      </c>
      <c r="E1640" s="1" t="s">
        <v>9923</v>
      </c>
      <c r="F1640" s="2">
        <v>50</v>
      </c>
      <c r="G1640" s="1" t="s">
        <v>9</v>
      </c>
      <c r="H1640" s="1" t="s">
        <v>192</v>
      </c>
      <c r="I1640" s="1" t="s">
        <v>193</v>
      </c>
      <c r="J1640" s="1" t="s">
        <v>14467</v>
      </c>
      <c r="K1640" s="1" t="s">
        <v>14462</v>
      </c>
      <c r="M1640">
        <f>VLOOKUP(J1640,银行退!A:F,6,FALSE)</f>
        <v>50</v>
      </c>
      <c r="N1640" t="e">
        <f>VLOOKUP(J1640,银行退!A:I,9,FALSE)</f>
        <v>#N/A</v>
      </c>
    </row>
    <row r="1641" spans="1:14" hidden="1">
      <c r="A1641" s="1" t="s">
        <v>14468</v>
      </c>
      <c r="B1641" s="1">
        <v>2169787</v>
      </c>
      <c r="C1641" s="1" t="s">
        <v>9925</v>
      </c>
      <c r="D1641" s="1" t="s">
        <v>3785</v>
      </c>
      <c r="E1641" s="1" t="s">
        <v>3786</v>
      </c>
      <c r="F1641" s="2">
        <v>1300</v>
      </c>
      <c r="G1641" s="1" t="s">
        <v>9</v>
      </c>
      <c r="H1641" s="1" t="s">
        <v>192</v>
      </c>
      <c r="I1641" s="1" t="s">
        <v>193</v>
      </c>
      <c r="J1641" s="1" t="s">
        <v>14469</v>
      </c>
      <c r="K1641" s="1" t="s">
        <v>14470</v>
      </c>
      <c r="M1641">
        <f>VLOOKUP(J1641,银行退!A:F,6,FALSE)</f>
        <v>1300</v>
      </c>
      <c r="N1641" t="e">
        <f>VLOOKUP(J1641,银行退!A:I,9,FALSE)</f>
        <v>#N/A</v>
      </c>
    </row>
    <row r="1642" spans="1:14" hidden="1">
      <c r="A1642" s="1" t="s">
        <v>14471</v>
      </c>
      <c r="B1642" s="1">
        <v>2169793</v>
      </c>
      <c r="C1642" s="1" t="s">
        <v>9927</v>
      </c>
      <c r="D1642" s="1" t="s">
        <v>9914</v>
      </c>
      <c r="E1642" s="1" t="s">
        <v>9915</v>
      </c>
      <c r="F1642" s="2">
        <v>10</v>
      </c>
      <c r="G1642" s="1" t="s">
        <v>9</v>
      </c>
      <c r="H1642" s="1" t="s">
        <v>192</v>
      </c>
      <c r="I1642" s="1" t="s">
        <v>193</v>
      </c>
      <c r="J1642" s="1" t="s">
        <v>14472</v>
      </c>
      <c r="K1642" s="1" t="s">
        <v>14462</v>
      </c>
      <c r="M1642">
        <f>VLOOKUP(J1642,银行退!A:F,6,FALSE)</f>
        <v>10</v>
      </c>
      <c r="N1642" t="e">
        <f>VLOOKUP(J1642,银行退!A:I,9,FALSE)</f>
        <v>#N/A</v>
      </c>
    </row>
    <row r="1643" spans="1:14" hidden="1">
      <c r="A1643" s="1" t="s">
        <v>14473</v>
      </c>
      <c r="B1643" s="1">
        <v>2169803</v>
      </c>
      <c r="C1643" s="1" t="s">
        <v>9929</v>
      </c>
      <c r="D1643" s="1" t="s">
        <v>9930</v>
      </c>
      <c r="E1643" s="1" t="s">
        <v>9931</v>
      </c>
      <c r="F1643" s="2">
        <v>100</v>
      </c>
      <c r="G1643" s="1" t="s">
        <v>9</v>
      </c>
      <c r="H1643" s="1" t="s">
        <v>192</v>
      </c>
      <c r="I1643" s="1" t="s">
        <v>193</v>
      </c>
      <c r="J1643" s="1" t="s">
        <v>14474</v>
      </c>
      <c r="K1643" s="1" t="s">
        <v>14475</v>
      </c>
      <c r="M1643">
        <f>VLOOKUP(J1643,银行退!A:F,6,FALSE)</f>
        <v>100</v>
      </c>
      <c r="N1643" t="e">
        <f>VLOOKUP(J1643,银行退!A:I,9,FALSE)</f>
        <v>#N/A</v>
      </c>
    </row>
    <row r="1644" spans="1:14" hidden="1">
      <c r="A1644" s="1" t="s">
        <v>14476</v>
      </c>
      <c r="B1644" s="1">
        <v>2169855</v>
      </c>
      <c r="C1644" s="1" t="s">
        <v>9933</v>
      </c>
      <c r="D1644" s="1" t="s">
        <v>9934</v>
      </c>
      <c r="E1644" s="1" t="s">
        <v>9935</v>
      </c>
      <c r="F1644" s="2">
        <v>2075</v>
      </c>
      <c r="G1644" s="1" t="s">
        <v>9</v>
      </c>
      <c r="H1644" s="1" t="s">
        <v>192</v>
      </c>
      <c r="I1644" s="1" t="s">
        <v>193</v>
      </c>
      <c r="J1644" s="1" t="s">
        <v>14477</v>
      </c>
      <c r="K1644" s="1" t="s">
        <v>14478</v>
      </c>
      <c r="M1644">
        <f>VLOOKUP(J1644,银行退!A:F,6,FALSE)</f>
        <v>2075</v>
      </c>
      <c r="N1644" t="e">
        <f>VLOOKUP(J1644,银行退!A:I,9,FALSE)</f>
        <v>#N/A</v>
      </c>
    </row>
    <row r="1645" spans="1:14" hidden="1">
      <c r="A1645" s="1" t="s">
        <v>14479</v>
      </c>
      <c r="B1645" s="1">
        <v>2169930</v>
      </c>
      <c r="C1645" s="1" t="s">
        <v>9937</v>
      </c>
      <c r="D1645" s="1" t="s">
        <v>9938</v>
      </c>
      <c r="E1645" s="1" t="s">
        <v>9939</v>
      </c>
      <c r="F1645" s="2">
        <v>1534</v>
      </c>
      <c r="G1645" s="1" t="s">
        <v>9</v>
      </c>
      <c r="H1645" s="1" t="s">
        <v>192</v>
      </c>
      <c r="I1645" s="1" t="s">
        <v>193</v>
      </c>
      <c r="J1645" s="1" t="s">
        <v>14480</v>
      </c>
      <c r="K1645" s="1" t="s">
        <v>14481</v>
      </c>
      <c r="M1645">
        <f>VLOOKUP(J1645,银行退!A:F,6,FALSE)</f>
        <v>1534</v>
      </c>
      <c r="N1645" t="e">
        <f>VLOOKUP(J1645,银行退!A:I,9,FALSE)</f>
        <v>#N/A</v>
      </c>
    </row>
    <row r="1646" spans="1:14" hidden="1">
      <c r="A1646" s="1" t="s">
        <v>14482</v>
      </c>
      <c r="B1646" s="1">
        <v>2169941</v>
      </c>
      <c r="C1646" s="1" t="s">
        <v>9941</v>
      </c>
      <c r="D1646" s="1" t="s">
        <v>9942</v>
      </c>
      <c r="E1646" s="1" t="s">
        <v>9943</v>
      </c>
      <c r="F1646" s="2">
        <v>4000</v>
      </c>
      <c r="G1646" s="1" t="s">
        <v>9</v>
      </c>
      <c r="H1646" s="1" t="s">
        <v>192</v>
      </c>
      <c r="I1646" s="1" t="s">
        <v>193</v>
      </c>
      <c r="J1646" s="1" t="s">
        <v>14483</v>
      </c>
      <c r="K1646" s="1" t="s">
        <v>14484</v>
      </c>
      <c r="M1646">
        <f>VLOOKUP(J1646,银行退!A:F,6,FALSE)</f>
        <v>4000</v>
      </c>
      <c r="N1646" t="e">
        <f>VLOOKUP(J1646,银行退!A:I,9,FALSE)</f>
        <v>#N/A</v>
      </c>
    </row>
    <row r="1647" spans="1:14" hidden="1">
      <c r="A1647" s="1" t="s">
        <v>14485</v>
      </c>
      <c r="B1647" s="1">
        <v>2170015</v>
      </c>
      <c r="C1647" s="1" t="s">
        <v>9945</v>
      </c>
      <c r="D1647" s="1" t="s">
        <v>9946</v>
      </c>
      <c r="E1647" s="1" t="s">
        <v>9947</v>
      </c>
      <c r="F1647" s="2">
        <v>623.41999999999996</v>
      </c>
      <c r="G1647" s="1" t="s">
        <v>9</v>
      </c>
      <c r="H1647" s="1" t="s">
        <v>192</v>
      </c>
      <c r="I1647" s="1" t="s">
        <v>193</v>
      </c>
      <c r="J1647" s="1" t="s">
        <v>14486</v>
      </c>
      <c r="K1647" s="1" t="s">
        <v>14487</v>
      </c>
      <c r="M1647">
        <f>VLOOKUP(J1647,银行退!A:F,6,FALSE)</f>
        <v>623.41999999999996</v>
      </c>
      <c r="N1647" t="e">
        <f>VLOOKUP(J1647,银行退!A:I,9,FALSE)</f>
        <v>#N/A</v>
      </c>
    </row>
    <row r="1648" spans="1:14" hidden="1">
      <c r="A1648" s="1" t="s">
        <v>14488</v>
      </c>
      <c r="B1648" s="1">
        <v>2170186</v>
      </c>
      <c r="C1648" s="1" t="s">
        <v>9949</v>
      </c>
      <c r="D1648" s="1" t="s">
        <v>4394</v>
      </c>
      <c r="E1648" s="1" t="s">
        <v>891</v>
      </c>
      <c r="F1648" s="2">
        <v>3546.73</v>
      </c>
      <c r="G1648" s="1" t="s">
        <v>9</v>
      </c>
      <c r="H1648" s="1" t="s">
        <v>192</v>
      </c>
      <c r="I1648" s="1" t="s">
        <v>193</v>
      </c>
      <c r="J1648" s="1" t="s">
        <v>14489</v>
      </c>
      <c r="K1648" s="1" t="s">
        <v>890</v>
      </c>
      <c r="M1648" t="str">
        <f>VLOOKUP(J1648,银行退!A:F,6,FALSE)</f>
        <v>3546.730</v>
      </c>
      <c r="N1648" t="e">
        <f>VLOOKUP(J1648,银行退!A:I,9,FALSE)</f>
        <v>#N/A</v>
      </c>
    </row>
    <row r="1649" spans="1:14" hidden="1">
      <c r="A1649" s="1" t="s">
        <v>14490</v>
      </c>
      <c r="B1649" s="1">
        <v>2170288</v>
      </c>
      <c r="C1649" s="1" t="s">
        <v>9951</v>
      </c>
      <c r="D1649" s="1" t="s">
        <v>9952</v>
      </c>
      <c r="E1649" s="1" t="s">
        <v>9953</v>
      </c>
      <c r="F1649" s="2">
        <v>4000</v>
      </c>
      <c r="G1649" s="1" t="s">
        <v>9</v>
      </c>
      <c r="H1649" s="1" t="s">
        <v>192</v>
      </c>
      <c r="I1649" s="1" t="s">
        <v>193</v>
      </c>
      <c r="J1649" s="1" t="s">
        <v>14491</v>
      </c>
      <c r="K1649" s="1" t="s">
        <v>14492</v>
      </c>
      <c r="M1649">
        <f>VLOOKUP(J1649,银行退!A:F,6,FALSE)</f>
        <v>4000</v>
      </c>
      <c r="N1649" t="e">
        <f>VLOOKUP(J1649,银行退!A:I,9,FALSE)</f>
        <v>#N/A</v>
      </c>
    </row>
    <row r="1650" spans="1:14" hidden="1">
      <c r="A1650" s="1" t="s">
        <v>14493</v>
      </c>
      <c r="B1650" s="1">
        <v>2170385</v>
      </c>
      <c r="C1650" s="1" t="s">
        <v>9955</v>
      </c>
      <c r="D1650" s="1" t="s">
        <v>9956</v>
      </c>
      <c r="E1650" s="1" t="s">
        <v>9957</v>
      </c>
      <c r="F1650" s="2">
        <v>1025</v>
      </c>
      <c r="G1650" s="1" t="s">
        <v>9</v>
      </c>
      <c r="H1650" s="1" t="s">
        <v>192</v>
      </c>
      <c r="I1650" s="1" t="s">
        <v>193</v>
      </c>
      <c r="J1650" s="1" t="s">
        <v>14494</v>
      </c>
      <c r="K1650" s="1" t="s">
        <v>14495</v>
      </c>
      <c r="M1650">
        <f>VLOOKUP(J1650,银行退!A:F,6,FALSE)</f>
        <v>1025</v>
      </c>
      <c r="N1650" t="e">
        <f>VLOOKUP(J1650,银行退!A:I,9,FALSE)</f>
        <v>#N/A</v>
      </c>
    </row>
    <row r="1651" spans="1:14" hidden="1">
      <c r="A1651" s="1" t="s">
        <v>14496</v>
      </c>
      <c r="B1651" s="1">
        <v>2170420</v>
      </c>
      <c r="C1651" s="1" t="s">
        <v>9959</v>
      </c>
      <c r="D1651" s="1" t="s">
        <v>9960</v>
      </c>
      <c r="E1651" s="1" t="s">
        <v>9961</v>
      </c>
      <c r="F1651" s="2">
        <v>1982.22</v>
      </c>
      <c r="G1651" s="1" t="s">
        <v>9</v>
      </c>
      <c r="H1651" s="1" t="s">
        <v>192</v>
      </c>
      <c r="I1651" s="1" t="s">
        <v>193</v>
      </c>
      <c r="J1651" s="1" t="s">
        <v>14497</v>
      </c>
      <c r="K1651" s="1" t="s">
        <v>14498</v>
      </c>
      <c r="M1651">
        <f>VLOOKUP(J1651,银行退!A:F,6,FALSE)</f>
        <v>1982.22</v>
      </c>
      <c r="N1651" t="e">
        <f>VLOOKUP(J1651,银行退!A:I,9,FALSE)</f>
        <v>#N/A</v>
      </c>
    </row>
    <row r="1652" spans="1:14" hidden="1">
      <c r="A1652" s="1" t="s">
        <v>14499</v>
      </c>
      <c r="B1652" s="1">
        <v>2170576</v>
      </c>
      <c r="C1652" s="1" t="s">
        <v>14500</v>
      </c>
      <c r="D1652" s="1" t="s">
        <v>9963</v>
      </c>
      <c r="E1652" s="1" t="s">
        <v>1788</v>
      </c>
      <c r="F1652" s="2">
        <v>2001</v>
      </c>
      <c r="G1652" s="1" t="s">
        <v>9</v>
      </c>
      <c r="H1652" s="1" t="s">
        <v>194</v>
      </c>
      <c r="I1652" s="1" t="s">
        <v>194</v>
      </c>
      <c r="J1652" s="1" t="s">
        <v>14501</v>
      </c>
      <c r="K1652" s="1" t="s">
        <v>14502</v>
      </c>
      <c r="M1652">
        <f>VLOOKUP(J1652,银行退!A:F,6,FALSE)</f>
        <v>2001</v>
      </c>
      <c r="N1652" t="str">
        <f>VLOOKUP(J1652,银行退!A:I,9,FALSE)</f>
        <v>2017-09-25</v>
      </c>
    </row>
    <row r="1653" spans="1:14" hidden="1">
      <c r="A1653" s="1" t="s">
        <v>14503</v>
      </c>
      <c r="B1653" s="1">
        <v>2170752</v>
      </c>
      <c r="C1653" s="1" t="s">
        <v>9965</v>
      </c>
      <c r="D1653" s="1" t="s">
        <v>9966</v>
      </c>
      <c r="E1653" s="1" t="s">
        <v>9967</v>
      </c>
      <c r="F1653" s="2">
        <v>3660</v>
      </c>
      <c r="G1653" s="1" t="s">
        <v>9</v>
      </c>
      <c r="H1653" s="1" t="s">
        <v>192</v>
      </c>
      <c r="I1653" s="1" t="s">
        <v>193</v>
      </c>
      <c r="J1653" s="1" t="s">
        <v>14504</v>
      </c>
      <c r="K1653" s="1" t="s">
        <v>14505</v>
      </c>
      <c r="M1653">
        <f>VLOOKUP(J1653,银行退!A:F,6,FALSE)</f>
        <v>3660</v>
      </c>
      <c r="N1653" t="e">
        <f>VLOOKUP(J1653,银行退!A:I,9,FALSE)</f>
        <v>#N/A</v>
      </c>
    </row>
    <row r="1654" spans="1:14" hidden="1">
      <c r="A1654" s="1" t="s">
        <v>14506</v>
      </c>
      <c r="B1654" s="1">
        <v>2170897</v>
      </c>
      <c r="C1654" s="1" t="s">
        <v>9973</v>
      </c>
      <c r="D1654" s="1" t="s">
        <v>9974</v>
      </c>
      <c r="E1654" s="1" t="s">
        <v>9975</v>
      </c>
      <c r="F1654" s="2">
        <v>200</v>
      </c>
      <c r="G1654" s="1" t="s">
        <v>9</v>
      </c>
      <c r="H1654" s="1" t="s">
        <v>192</v>
      </c>
      <c r="I1654" s="1" t="s">
        <v>193</v>
      </c>
      <c r="J1654" s="1" t="s">
        <v>14507</v>
      </c>
      <c r="K1654" s="1" t="s">
        <v>14508</v>
      </c>
      <c r="M1654">
        <f>VLOOKUP(J1654,银行退!A:F,6,FALSE)</f>
        <v>200</v>
      </c>
      <c r="N1654" t="e">
        <f>VLOOKUP(J1654,银行退!A:I,9,FALSE)</f>
        <v>#N/A</v>
      </c>
    </row>
    <row r="1655" spans="1:14" hidden="1">
      <c r="A1655" s="1" t="s">
        <v>14509</v>
      </c>
      <c r="B1655" s="1">
        <v>2170894</v>
      </c>
      <c r="C1655" s="1" t="s">
        <v>9969</v>
      </c>
      <c r="D1655" s="1" t="s">
        <v>9970</v>
      </c>
      <c r="E1655" s="1" t="s">
        <v>9971</v>
      </c>
      <c r="F1655" s="2">
        <v>6033.62</v>
      </c>
      <c r="G1655" s="1" t="s">
        <v>9</v>
      </c>
      <c r="H1655" s="1" t="s">
        <v>192</v>
      </c>
      <c r="I1655" s="1" t="s">
        <v>193</v>
      </c>
      <c r="J1655" s="1" t="s">
        <v>14510</v>
      </c>
      <c r="K1655" s="1" t="s">
        <v>14511</v>
      </c>
      <c r="M1655">
        <f>VLOOKUP(J1655,银行退!A:F,6,FALSE)</f>
        <v>6033.62</v>
      </c>
      <c r="N1655" t="e">
        <f>VLOOKUP(J1655,银行退!A:I,9,FALSE)</f>
        <v>#N/A</v>
      </c>
    </row>
    <row r="1656" spans="1:14" hidden="1">
      <c r="A1656" s="1" t="s">
        <v>14512</v>
      </c>
      <c r="B1656" s="1">
        <v>2170961</v>
      </c>
      <c r="C1656" s="1" t="s">
        <v>9977</v>
      </c>
      <c r="D1656" s="1" t="s">
        <v>9978</v>
      </c>
      <c r="E1656" s="1" t="s">
        <v>9979</v>
      </c>
      <c r="F1656" s="2">
        <v>2000</v>
      </c>
      <c r="G1656" s="1" t="s">
        <v>9</v>
      </c>
      <c r="H1656" s="1" t="s">
        <v>192</v>
      </c>
      <c r="I1656" s="1" t="s">
        <v>193</v>
      </c>
      <c r="J1656" s="1" t="s">
        <v>14513</v>
      </c>
      <c r="K1656" s="1" t="s">
        <v>14514</v>
      </c>
      <c r="M1656">
        <f>VLOOKUP(J1656,银行退!A:F,6,FALSE)</f>
        <v>2000</v>
      </c>
      <c r="N1656" t="e">
        <f>VLOOKUP(J1656,银行退!A:I,9,FALSE)</f>
        <v>#N/A</v>
      </c>
    </row>
    <row r="1657" spans="1:14" hidden="1">
      <c r="A1657" s="1" t="s">
        <v>14515</v>
      </c>
      <c r="B1657" s="1">
        <v>2171004</v>
      </c>
      <c r="C1657" s="1" t="s">
        <v>9981</v>
      </c>
      <c r="D1657" s="1" t="s">
        <v>9978</v>
      </c>
      <c r="E1657" s="1" t="s">
        <v>9979</v>
      </c>
      <c r="F1657" s="2">
        <v>95.8</v>
      </c>
      <c r="G1657" s="1" t="s">
        <v>9</v>
      </c>
      <c r="H1657" s="1" t="s">
        <v>192</v>
      </c>
      <c r="I1657" s="1" t="s">
        <v>193</v>
      </c>
      <c r="J1657" s="1" t="s">
        <v>14516</v>
      </c>
      <c r="K1657" s="1" t="s">
        <v>14514</v>
      </c>
      <c r="M1657">
        <f>VLOOKUP(J1657,银行退!A:F,6,FALSE)</f>
        <v>95.8</v>
      </c>
      <c r="N1657" t="e">
        <f>VLOOKUP(J1657,银行退!A:I,9,FALSE)</f>
        <v>#N/A</v>
      </c>
    </row>
    <row r="1658" spans="1:14" hidden="1">
      <c r="A1658" s="1" t="s">
        <v>14517</v>
      </c>
      <c r="B1658" s="1">
        <v>2171211</v>
      </c>
      <c r="C1658" s="1" t="s">
        <v>9983</v>
      </c>
      <c r="D1658" s="1" t="s">
        <v>9978</v>
      </c>
      <c r="E1658" s="1" t="s">
        <v>9979</v>
      </c>
      <c r="F1658" s="2">
        <v>1000</v>
      </c>
      <c r="G1658" s="1" t="s">
        <v>9</v>
      </c>
      <c r="H1658" s="1" t="s">
        <v>192</v>
      </c>
      <c r="I1658" s="1" t="s">
        <v>193</v>
      </c>
      <c r="J1658" s="1" t="s">
        <v>14518</v>
      </c>
      <c r="K1658" s="1" t="s">
        <v>14519</v>
      </c>
      <c r="M1658">
        <f>VLOOKUP(J1658,银行退!A:F,6,FALSE)</f>
        <v>1000</v>
      </c>
      <c r="N1658" t="e">
        <f>VLOOKUP(J1658,银行退!A:I,9,FALSE)</f>
        <v>#N/A</v>
      </c>
    </row>
    <row r="1659" spans="1:14" hidden="1">
      <c r="A1659" s="1" t="s">
        <v>14520</v>
      </c>
      <c r="B1659" s="1">
        <v>2171279</v>
      </c>
      <c r="C1659" s="1" t="s">
        <v>9985</v>
      </c>
      <c r="D1659" s="1" t="s">
        <v>9978</v>
      </c>
      <c r="E1659" s="1" t="s">
        <v>9979</v>
      </c>
      <c r="F1659" s="2">
        <v>2000</v>
      </c>
      <c r="G1659" s="1" t="s">
        <v>9</v>
      </c>
      <c r="H1659" s="1" t="s">
        <v>192</v>
      </c>
      <c r="I1659" s="1" t="s">
        <v>193</v>
      </c>
      <c r="J1659" s="1" t="s">
        <v>14521</v>
      </c>
      <c r="K1659" s="1" t="s">
        <v>14519</v>
      </c>
      <c r="M1659">
        <f>VLOOKUP(J1659,银行退!A:F,6,FALSE)</f>
        <v>2000</v>
      </c>
      <c r="N1659" t="e">
        <f>VLOOKUP(J1659,银行退!A:I,9,FALSE)</f>
        <v>#N/A</v>
      </c>
    </row>
    <row r="1660" spans="1:14" hidden="1">
      <c r="A1660" s="1" t="s">
        <v>14522</v>
      </c>
      <c r="B1660" s="1">
        <v>2171354</v>
      </c>
      <c r="C1660" s="1" t="s">
        <v>9987</v>
      </c>
      <c r="D1660" s="1" t="s">
        <v>9988</v>
      </c>
      <c r="E1660" s="1" t="s">
        <v>9989</v>
      </c>
      <c r="F1660" s="2">
        <v>357.5</v>
      </c>
      <c r="G1660" s="1" t="s">
        <v>9</v>
      </c>
      <c r="H1660" s="1" t="s">
        <v>192</v>
      </c>
      <c r="I1660" s="1" t="s">
        <v>193</v>
      </c>
      <c r="J1660" s="1" t="s">
        <v>14523</v>
      </c>
      <c r="K1660" s="1" t="s">
        <v>14524</v>
      </c>
      <c r="M1660">
        <f>VLOOKUP(J1660,银行退!A:F,6,FALSE)</f>
        <v>357.5</v>
      </c>
      <c r="N1660" t="e">
        <f>VLOOKUP(J1660,银行退!A:I,9,FALSE)</f>
        <v>#N/A</v>
      </c>
    </row>
    <row r="1661" spans="1:14" hidden="1">
      <c r="A1661" s="1" t="s">
        <v>14525</v>
      </c>
      <c r="B1661" s="1">
        <v>2171660</v>
      </c>
      <c r="C1661" s="1" t="s">
        <v>9991</v>
      </c>
      <c r="D1661" s="1" t="s">
        <v>9992</v>
      </c>
      <c r="E1661" s="1" t="s">
        <v>9993</v>
      </c>
      <c r="F1661" s="2">
        <v>93.5</v>
      </c>
      <c r="G1661" s="1" t="s">
        <v>9</v>
      </c>
      <c r="H1661" s="1" t="s">
        <v>192</v>
      </c>
      <c r="I1661" s="1" t="s">
        <v>193</v>
      </c>
      <c r="J1661" s="1" t="s">
        <v>14526</v>
      </c>
      <c r="K1661" s="1" t="s">
        <v>14527</v>
      </c>
      <c r="M1661">
        <f>VLOOKUP(J1661,银行退!A:F,6,FALSE)</f>
        <v>93.5</v>
      </c>
      <c r="N1661" t="e">
        <f>VLOOKUP(J1661,银行退!A:I,9,FALSE)</f>
        <v>#N/A</v>
      </c>
    </row>
    <row r="1662" spans="1:14" hidden="1">
      <c r="A1662" s="1" t="s">
        <v>14528</v>
      </c>
      <c r="B1662" s="1">
        <v>2171934</v>
      </c>
      <c r="C1662" s="1" t="s">
        <v>9995</v>
      </c>
      <c r="D1662" s="1" t="s">
        <v>9996</v>
      </c>
      <c r="E1662" s="1" t="s">
        <v>9997</v>
      </c>
      <c r="F1662" s="2">
        <v>500</v>
      </c>
      <c r="G1662" s="1" t="s">
        <v>9</v>
      </c>
      <c r="H1662" s="1" t="s">
        <v>192</v>
      </c>
      <c r="I1662" s="1" t="s">
        <v>193</v>
      </c>
      <c r="J1662" s="1" t="s">
        <v>14529</v>
      </c>
      <c r="K1662" s="1" t="s">
        <v>14530</v>
      </c>
      <c r="M1662">
        <f>VLOOKUP(J1662,银行退!A:F,6,FALSE)</f>
        <v>500</v>
      </c>
      <c r="N1662" t="e">
        <f>VLOOKUP(J1662,银行退!A:I,9,FALSE)</f>
        <v>#N/A</v>
      </c>
    </row>
    <row r="1663" spans="1:14" hidden="1">
      <c r="A1663" s="1" t="s">
        <v>14531</v>
      </c>
      <c r="B1663" s="1">
        <v>2172175</v>
      </c>
      <c r="C1663" s="1" t="s">
        <v>9999</v>
      </c>
      <c r="D1663" s="1" t="s">
        <v>10000</v>
      </c>
      <c r="E1663" s="1" t="s">
        <v>10001</v>
      </c>
      <c r="F1663" s="2">
        <v>3000</v>
      </c>
      <c r="G1663" s="1" t="s">
        <v>9</v>
      </c>
      <c r="H1663" s="1" t="s">
        <v>192</v>
      </c>
      <c r="I1663" s="1" t="s">
        <v>193</v>
      </c>
      <c r="J1663" s="1" t="s">
        <v>14532</v>
      </c>
      <c r="K1663" s="1" t="s">
        <v>14533</v>
      </c>
      <c r="M1663">
        <f>VLOOKUP(J1663,银行退!A:F,6,FALSE)</f>
        <v>3000</v>
      </c>
      <c r="N1663" t="e">
        <f>VLOOKUP(J1663,银行退!A:I,9,FALSE)</f>
        <v>#N/A</v>
      </c>
    </row>
    <row r="1664" spans="1:14" hidden="1">
      <c r="A1664" s="1" t="s">
        <v>14534</v>
      </c>
      <c r="B1664" s="1">
        <v>2172517</v>
      </c>
      <c r="C1664" s="1" t="s">
        <v>10003</v>
      </c>
      <c r="D1664" s="1" t="s">
        <v>10004</v>
      </c>
      <c r="E1664" s="1" t="s">
        <v>10005</v>
      </c>
      <c r="F1664" s="2">
        <v>984</v>
      </c>
      <c r="G1664" s="1" t="s">
        <v>9</v>
      </c>
      <c r="H1664" s="1" t="s">
        <v>192</v>
      </c>
      <c r="I1664" s="1" t="s">
        <v>193</v>
      </c>
      <c r="J1664" s="1" t="s">
        <v>14535</v>
      </c>
      <c r="K1664" s="1" t="s">
        <v>14536</v>
      </c>
      <c r="M1664">
        <f>VLOOKUP(J1664,银行退!A:F,6,FALSE)</f>
        <v>984</v>
      </c>
      <c r="N1664" t="e">
        <f>VLOOKUP(J1664,银行退!A:I,9,FALSE)</f>
        <v>#N/A</v>
      </c>
    </row>
    <row r="1665" spans="1:14" hidden="1">
      <c r="A1665" s="1" t="s">
        <v>14537</v>
      </c>
      <c r="B1665" s="1">
        <v>2172645</v>
      </c>
      <c r="C1665" s="1" t="s">
        <v>10007</v>
      </c>
      <c r="D1665" s="1" t="s">
        <v>10008</v>
      </c>
      <c r="E1665" s="1" t="s">
        <v>10009</v>
      </c>
      <c r="F1665" s="2">
        <v>1551</v>
      </c>
      <c r="G1665" s="1" t="s">
        <v>9</v>
      </c>
      <c r="H1665" s="1" t="s">
        <v>192</v>
      </c>
      <c r="I1665" s="1" t="s">
        <v>193</v>
      </c>
      <c r="J1665" s="1" t="s">
        <v>14538</v>
      </c>
      <c r="K1665" s="1" t="s">
        <v>14502</v>
      </c>
      <c r="M1665">
        <f>VLOOKUP(J1665,银行退!A:F,6,FALSE)</f>
        <v>1551</v>
      </c>
      <c r="N1665" t="e">
        <f>VLOOKUP(J1665,银行退!A:I,9,FALSE)</f>
        <v>#N/A</v>
      </c>
    </row>
    <row r="1666" spans="1:14" hidden="1">
      <c r="A1666" s="1" t="s">
        <v>14539</v>
      </c>
      <c r="B1666" s="1">
        <v>2173115</v>
      </c>
      <c r="C1666" s="1" t="s">
        <v>10011</v>
      </c>
      <c r="D1666" s="1" t="s">
        <v>10012</v>
      </c>
      <c r="E1666" s="1" t="s">
        <v>10013</v>
      </c>
      <c r="F1666" s="2">
        <v>800</v>
      </c>
      <c r="G1666" s="1" t="s">
        <v>9</v>
      </c>
      <c r="H1666" s="1" t="s">
        <v>192</v>
      </c>
      <c r="I1666" s="1" t="s">
        <v>193</v>
      </c>
      <c r="J1666" s="1" t="s">
        <v>14540</v>
      </c>
      <c r="K1666" s="1" t="s">
        <v>14541</v>
      </c>
      <c r="M1666">
        <f>VLOOKUP(J1666,银行退!A:F,6,FALSE)</f>
        <v>800</v>
      </c>
      <c r="N1666" t="e">
        <f>VLOOKUP(J1666,银行退!A:I,9,FALSE)</f>
        <v>#N/A</v>
      </c>
    </row>
    <row r="1667" spans="1:14" hidden="1">
      <c r="A1667" s="1" t="s">
        <v>14542</v>
      </c>
      <c r="B1667" s="1">
        <v>2173830</v>
      </c>
      <c r="C1667" s="1" t="s">
        <v>10015</v>
      </c>
      <c r="D1667" s="1" t="s">
        <v>10016</v>
      </c>
      <c r="E1667" s="1" t="s">
        <v>10017</v>
      </c>
      <c r="F1667" s="2">
        <v>2514.91</v>
      </c>
      <c r="G1667" s="1" t="s">
        <v>9</v>
      </c>
      <c r="H1667" s="1" t="s">
        <v>192</v>
      </c>
      <c r="I1667" s="1" t="s">
        <v>193</v>
      </c>
      <c r="J1667" s="1" t="s">
        <v>14543</v>
      </c>
      <c r="K1667" s="1" t="s">
        <v>14544</v>
      </c>
      <c r="M1667">
        <f>VLOOKUP(J1667,银行退!A:F,6,FALSE)</f>
        <v>2514.91</v>
      </c>
      <c r="N1667" t="e">
        <f>VLOOKUP(J1667,银行退!A:I,9,FALSE)</f>
        <v>#N/A</v>
      </c>
    </row>
    <row r="1668" spans="1:14" hidden="1">
      <c r="A1668" s="1" t="s">
        <v>14545</v>
      </c>
      <c r="B1668" s="1">
        <v>2173857</v>
      </c>
      <c r="C1668" s="1" t="s">
        <v>10019</v>
      </c>
      <c r="D1668" s="1" t="s">
        <v>10020</v>
      </c>
      <c r="E1668" s="1" t="s">
        <v>10021</v>
      </c>
      <c r="F1668" s="2">
        <v>1500</v>
      </c>
      <c r="G1668" s="1" t="s">
        <v>9</v>
      </c>
      <c r="H1668" s="1" t="s">
        <v>192</v>
      </c>
      <c r="I1668" s="1" t="s">
        <v>193</v>
      </c>
      <c r="J1668" s="1" t="s">
        <v>14546</v>
      </c>
      <c r="K1668" s="1" t="s">
        <v>14547</v>
      </c>
      <c r="M1668">
        <f>VLOOKUP(J1668,银行退!A:F,6,FALSE)</f>
        <v>1500</v>
      </c>
      <c r="N1668" t="e">
        <f>VLOOKUP(J1668,银行退!A:I,9,FALSE)</f>
        <v>#N/A</v>
      </c>
    </row>
    <row r="1669" spans="1:14" hidden="1">
      <c r="A1669" s="1" t="s">
        <v>14548</v>
      </c>
      <c r="B1669" s="1">
        <v>2174029</v>
      </c>
      <c r="C1669" s="1" t="s">
        <v>14549</v>
      </c>
      <c r="D1669" s="1" t="s">
        <v>10023</v>
      </c>
      <c r="E1669" s="1" t="s">
        <v>10024</v>
      </c>
      <c r="F1669" s="2">
        <v>700</v>
      </c>
      <c r="G1669" s="1" t="s">
        <v>9</v>
      </c>
      <c r="H1669" s="1" t="s">
        <v>194</v>
      </c>
      <c r="I1669" s="1" t="s">
        <v>194</v>
      </c>
      <c r="J1669" s="1" t="s">
        <v>14550</v>
      </c>
      <c r="K1669" s="1" t="s">
        <v>14551</v>
      </c>
      <c r="M1669">
        <f>VLOOKUP(J1669,银行退!A:F,6,FALSE)</f>
        <v>700</v>
      </c>
      <c r="N1669" t="str">
        <f>VLOOKUP(J1669,银行退!A:I,9,FALSE)</f>
        <v>2017-09-22</v>
      </c>
    </row>
    <row r="1670" spans="1:14" hidden="1">
      <c r="A1670" s="1" t="s">
        <v>14552</v>
      </c>
      <c r="B1670" s="1">
        <v>2174082</v>
      </c>
      <c r="C1670" s="1" t="s">
        <v>10026</v>
      </c>
      <c r="D1670" s="1" t="s">
        <v>10027</v>
      </c>
      <c r="E1670" s="1" t="s">
        <v>10028</v>
      </c>
      <c r="F1670" s="2">
        <v>1019.34</v>
      </c>
      <c r="G1670" s="1" t="s">
        <v>9</v>
      </c>
      <c r="H1670" s="1" t="s">
        <v>192</v>
      </c>
      <c r="I1670" s="1" t="s">
        <v>193</v>
      </c>
      <c r="J1670" s="1" t="s">
        <v>14553</v>
      </c>
      <c r="K1670" s="1" t="s">
        <v>14551</v>
      </c>
      <c r="M1670">
        <f>VLOOKUP(J1670,银行退!A:F,6,FALSE)</f>
        <v>1019.34</v>
      </c>
      <c r="N1670" t="e">
        <f>VLOOKUP(J1670,银行退!A:I,9,FALSE)</f>
        <v>#N/A</v>
      </c>
    </row>
    <row r="1671" spans="1:14" hidden="1">
      <c r="A1671" s="1" t="s">
        <v>14554</v>
      </c>
      <c r="B1671" s="1">
        <v>2174158</v>
      </c>
      <c r="C1671" s="1" t="s">
        <v>10030</v>
      </c>
      <c r="D1671" s="1" t="s">
        <v>10031</v>
      </c>
      <c r="E1671" s="1" t="s">
        <v>10032</v>
      </c>
      <c r="F1671" s="2">
        <v>5076.09</v>
      </c>
      <c r="G1671" s="1" t="s">
        <v>9</v>
      </c>
      <c r="H1671" s="1" t="s">
        <v>192</v>
      </c>
      <c r="I1671" s="1" t="s">
        <v>193</v>
      </c>
      <c r="J1671" s="1" t="s">
        <v>14555</v>
      </c>
      <c r="K1671" s="1" t="s">
        <v>14556</v>
      </c>
      <c r="M1671">
        <f>VLOOKUP(J1671,银行退!A:F,6,FALSE)</f>
        <v>5076.09</v>
      </c>
      <c r="N1671" t="e">
        <f>VLOOKUP(J1671,银行退!A:I,9,FALSE)</f>
        <v>#N/A</v>
      </c>
    </row>
    <row r="1672" spans="1:14" hidden="1">
      <c r="A1672" s="1" t="s">
        <v>14557</v>
      </c>
      <c r="B1672" s="1">
        <v>2174202</v>
      </c>
      <c r="C1672" s="1" t="s">
        <v>10034</v>
      </c>
      <c r="D1672" s="1" t="s">
        <v>10035</v>
      </c>
      <c r="E1672" s="1" t="s">
        <v>10036</v>
      </c>
      <c r="F1672" s="2">
        <v>472</v>
      </c>
      <c r="G1672" s="1" t="s">
        <v>9</v>
      </c>
      <c r="H1672" s="1" t="s">
        <v>192</v>
      </c>
      <c r="I1672" s="1" t="s">
        <v>193</v>
      </c>
      <c r="J1672" s="1" t="s">
        <v>14558</v>
      </c>
      <c r="K1672" s="1" t="s">
        <v>14559</v>
      </c>
      <c r="M1672">
        <f>VLOOKUP(J1672,银行退!A:F,6,FALSE)</f>
        <v>472</v>
      </c>
      <c r="N1672" t="e">
        <f>VLOOKUP(J1672,银行退!A:I,9,FALSE)</f>
        <v>#N/A</v>
      </c>
    </row>
    <row r="1673" spans="1:14" hidden="1">
      <c r="A1673" s="1" t="s">
        <v>14560</v>
      </c>
      <c r="B1673" s="1">
        <v>2174255</v>
      </c>
      <c r="C1673" s="1" t="s">
        <v>10038</v>
      </c>
      <c r="D1673" s="1" t="s">
        <v>10039</v>
      </c>
      <c r="E1673" s="1" t="s">
        <v>10040</v>
      </c>
      <c r="F1673" s="2">
        <v>2400</v>
      </c>
      <c r="G1673" s="1" t="s">
        <v>9</v>
      </c>
      <c r="H1673" s="1" t="s">
        <v>192</v>
      </c>
      <c r="I1673" s="1" t="s">
        <v>193</v>
      </c>
      <c r="J1673" s="1" t="s">
        <v>14561</v>
      </c>
      <c r="K1673" s="1" t="s">
        <v>14562</v>
      </c>
      <c r="M1673">
        <f>VLOOKUP(J1673,银行退!A:F,6,FALSE)</f>
        <v>2400</v>
      </c>
      <c r="N1673" t="e">
        <f>VLOOKUP(J1673,银行退!A:I,9,FALSE)</f>
        <v>#N/A</v>
      </c>
    </row>
    <row r="1674" spans="1:14" hidden="1">
      <c r="A1674" s="1" t="s">
        <v>14563</v>
      </c>
      <c r="B1674" s="1">
        <v>2174390</v>
      </c>
      <c r="C1674" s="1" t="s">
        <v>10042</v>
      </c>
      <c r="D1674" s="1" t="s">
        <v>10043</v>
      </c>
      <c r="E1674" s="1" t="s">
        <v>10044</v>
      </c>
      <c r="F1674" s="2">
        <v>1020.69</v>
      </c>
      <c r="G1674" s="1" t="s">
        <v>9</v>
      </c>
      <c r="H1674" s="1" t="s">
        <v>192</v>
      </c>
      <c r="I1674" s="1" t="s">
        <v>193</v>
      </c>
      <c r="J1674" s="1" t="s">
        <v>14564</v>
      </c>
      <c r="K1674" s="1" t="s">
        <v>14565</v>
      </c>
      <c r="M1674">
        <f>VLOOKUP(J1674,银行退!A:F,6,FALSE)</f>
        <v>1020.69</v>
      </c>
      <c r="N1674" t="e">
        <f>VLOOKUP(J1674,银行退!A:I,9,FALSE)</f>
        <v>#N/A</v>
      </c>
    </row>
    <row r="1675" spans="1:14" hidden="1">
      <c r="A1675" s="1" t="s">
        <v>14566</v>
      </c>
      <c r="B1675" s="1">
        <v>2174874</v>
      </c>
      <c r="C1675" s="1" t="s">
        <v>10046</v>
      </c>
      <c r="D1675" s="1" t="s">
        <v>10047</v>
      </c>
      <c r="E1675" s="1" t="s">
        <v>10048</v>
      </c>
      <c r="F1675" s="2">
        <v>5000</v>
      </c>
      <c r="G1675" s="1" t="s">
        <v>9</v>
      </c>
      <c r="H1675" s="1" t="s">
        <v>192</v>
      </c>
      <c r="I1675" s="1" t="s">
        <v>193</v>
      </c>
      <c r="J1675" s="1" t="s">
        <v>14567</v>
      </c>
      <c r="K1675" s="1" t="s">
        <v>14568</v>
      </c>
      <c r="M1675">
        <f>VLOOKUP(J1675,银行退!A:F,6,FALSE)</f>
        <v>5000</v>
      </c>
      <c r="N1675" t="e">
        <f>VLOOKUP(J1675,银行退!A:I,9,FALSE)</f>
        <v>#N/A</v>
      </c>
    </row>
    <row r="1676" spans="1:14" hidden="1">
      <c r="A1676" s="1" t="s">
        <v>14569</v>
      </c>
      <c r="B1676" s="1">
        <v>2174942</v>
      </c>
      <c r="C1676" s="1" t="s">
        <v>10050</v>
      </c>
      <c r="D1676" s="1" t="s">
        <v>10051</v>
      </c>
      <c r="E1676" s="1" t="s">
        <v>10052</v>
      </c>
      <c r="F1676" s="2">
        <v>42</v>
      </c>
      <c r="G1676" s="1" t="s">
        <v>9</v>
      </c>
      <c r="H1676" s="1" t="s">
        <v>192</v>
      </c>
      <c r="I1676" s="1" t="s">
        <v>193</v>
      </c>
      <c r="J1676" s="1" t="s">
        <v>14570</v>
      </c>
      <c r="K1676" s="1" t="s">
        <v>14571</v>
      </c>
      <c r="M1676">
        <f>VLOOKUP(J1676,银行退!A:F,6,FALSE)</f>
        <v>42</v>
      </c>
      <c r="N1676" t="e">
        <f>VLOOKUP(J1676,银行退!A:I,9,FALSE)</f>
        <v>#N/A</v>
      </c>
    </row>
    <row r="1677" spans="1:14" hidden="1">
      <c r="A1677" s="1" t="s">
        <v>14572</v>
      </c>
      <c r="B1677" s="1">
        <v>2174958</v>
      </c>
      <c r="C1677" s="1" t="s">
        <v>10054</v>
      </c>
      <c r="D1677" s="1" t="s">
        <v>10047</v>
      </c>
      <c r="E1677" s="1" t="s">
        <v>10048</v>
      </c>
      <c r="F1677" s="2">
        <v>12243</v>
      </c>
      <c r="G1677" s="1" t="s">
        <v>9</v>
      </c>
      <c r="H1677" s="1" t="s">
        <v>192</v>
      </c>
      <c r="I1677" s="1" t="s">
        <v>193</v>
      </c>
      <c r="J1677" s="1" t="s">
        <v>14573</v>
      </c>
      <c r="K1677" s="1" t="s">
        <v>14568</v>
      </c>
      <c r="M1677">
        <f>VLOOKUP(J1677,银行退!A:F,6,FALSE)</f>
        <v>12243</v>
      </c>
      <c r="N1677" t="e">
        <f>VLOOKUP(J1677,银行退!A:I,9,FALSE)</f>
        <v>#N/A</v>
      </c>
    </row>
    <row r="1678" spans="1:14" hidden="1">
      <c r="A1678" s="1" t="s">
        <v>14574</v>
      </c>
      <c r="B1678" s="1">
        <v>2175413</v>
      </c>
      <c r="C1678" s="1" t="s">
        <v>10056</v>
      </c>
      <c r="D1678" s="1" t="s">
        <v>10057</v>
      </c>
      <c r="E1678" s="1" t="s">
        <v>10058</v>
      </c>
      <c r="F1678" s="2">
        <v>600</v>
      </c>
      <c r="G1678" s="1" t="s">
        <v>9</v>
      </c>
      <c r="H1678" s="1" t="s">
        <v>192</v>
      </c>
      <c r="I1678" s="1" t="s">
        <v>193</v>
      </c>
      <c r="J1678" s="1" t="s">
        <v>14575</v>
      </c>
      <c r="K1678" s="1" t="s">
        <v>14576</v>
      </c>
      <c r="M1678">
        <f>VLOOKUP(J1678,银行退!A:F,6,FALSE)</f>
        <v>600</v>
      </c>
      <c r="N1678" t="e">
        <f>VLOOKUP(J1678,银行退!A:I,9,FALSE)</f>
        <v>#N/A</v>
      </c>
    </row>
    <row r="1679" spans="1:14" hidden="1">
      <c r="A1679" s="1" t="s">
        <v>14577</v>
      </c>
      <c r="B1679" s="1">
        <v>2175528</v>
      </c>
      <c r="C1679" s="1" t="s">
        <v>10060</v>
      </c>
      <c r="D1679" s="1" t="s">
        <v>10061</v>
      </c>
      <c r="E1679" s="1" t="s">
        <v>10062</v>
      </c>
      <c r="F1679" s="2">
        <v>26</v>
      </c>
      <c r="G1679" s="1" t="s">
        <v>9</v>
      </c>
      <c r="H1679" s="1" t="s">
        <v>192</v>
      </c>
      <c r="I1679" s="1" t="s">
        <v>193</v>
      </c>
      <c r="J1679" s="1" t="s">
        <v>14578</v>
      </c>
      <c r="K1679" s="1" t="s">
        <v>14579</v>
      </c>
      <c r="M1679">
        <f>VLOOKUP(J1679,银行退!A:F,6,FALSE)</f>
        <v>26</v>
      </c>
      <c r="N1679" t="e">
        <f>VLOOKUP(J1679,银行退!A:I,9,FALSE)</f>
        <v>#N/A</v>
      </c>
    </row>
    <row r="1680" spans="1:14" hidden="1">
      <c r="A1680" s="1" t="s">
        <v>14580</v>
      </c>
      <c r="B1680" s="1">
        <v>2175664</v>
      </c>
      <c r="C1680" s="1" t="s">
        <v>10064</v>
      </c>
      <c r="D1680" s="1" t="s">
        <v>2693</v>
      </c>
      <c r="E1680" s="1" t="s">
        <v>1083</v>
      </c>
      <c r="F1680" s="2">
        <v>3677.76</v>
      </c>
      <c r="G1680" s="1" t="s">
        <v>9</v>
      </c>
      <c r="H1680" s="1" t="s">
        <v>192</v>
      </c>
      <c r="I1680" s="1" t="s">
        <v>193</v>
      </c>
      <c r="J1680" s="1" t="s">
        <v>14581</v>
      </c>
      <c r="K1680" s="1" t="s">
        <v>14582</v>
      </c>
      <c r="M1680">
        <f>VLOOKUP(J1680,银行退!A:F,6,FALSE)</f>
        <v>3677.76</v>
      </c>
      <c r="N1680" t="e">
        <f>VLOOKUP(J1680,银行退!A:I,9,FALSE)</f>
        <v>#N/A</v>
      </c>
    </row>
    <row r="1681" spans="1:14" hidden="1">
      <c r="A1681" s="1" t="s">
        <v>14583</v>
      </c>
      <c r="B1681" s="1">
        <v>2175887</v>
      </c>
      <c r="C1681" s="1" t="s">
        <v>10066</v>
      </c>
      <c r="D1681" s="1" t="s">
        <v>10067</v>
      </c>
      <c r="E1681" s="1" t="s">
        <v>10068</v>
      </c>
      <c r="F1681" s="2">
        <v>74.5</v>
      </c>
      <c r="G1681" s="1" t="s">
        <v>9</v>
      </c>
      <c r="H1681" s="1" t="s">
        <v>192</v>
      </c>
      <c r="I1681" s="1" t="s">
        <v>193</v>
      </c>
      <c r="J1681" s="1" t="s">
        <v>14584</v>
      </c>
      <c r="K1681" s="1" t="s">
        <v>14585</v>
      </c>
      <c r="M1681">
        <f>VLOOKUP(J1681,银行退!A:F,6,FALSE)</f>
        <v>74.5</v>
      </c>
      <c r="N1681" t="e">
        <f>VLOOKUP(J1681,银行退!A:I,9,FALSE)</f>
        <v>#N/A</v>
      </c>
    </row>
    <row r="1682" spans="1:14" hidden="1">
      <c r="A1682" s="1" t="s">
        <v>14586</v>
      </c>
      <c r="B1682" s="1">
        <v>2175943</v>
      </c>
      <c r="C1682" s="1" t="s">
        <v>10070</v>
      </c>
      <c r="D1682" s="1" t="s">
        <v>10071</v>
      </c>
      <c r="E1682" s="1" t="s">
        <v>10072</v>
      </c>
      <c r="F1682" s="2">
        <v>2315</v>
      </c>
      <c r="G1682" s="1" t="s">
        <v>9</v>
      </c>
      <c r="H1682" s="1" t="s">
        <v>192</v>
      </c>
      <c r="I1682" s="1" t="s">
        <v>193</v>
      </c>
      <c r="J1682" s="1" t="s">
        <v>14587</v>
      </c>
      <c r="K1682" s="1" t="s">
        <v>14588</v>
      </c>
      <c r="M1682">
        <f>VLOOKUP(J1682,银行退!A:F,6,FALSE)</f>
        <v>2315</v>
      </c>
      <c r="N1682" t="e">
        <f>VLOOKUP(J1682,银行退!A:I,9,FALSE)</f>
        <v>#N/A</v>
      </c>
    </row>
    <row r="1683" spans="1:14" hidden="1">
      <c r="A1683" s="1" t="s">
        <v>14589</v>
      </c>
      <c r="B1683" s="1">
        <v>2175968</v>
      </c>
      <c r="C1683" s="1" t="s">
        <v>10074</v>
      </c>
      <c r="D1683" s="1" t="s">
        <v>10075</v>
      </c>
      <c r="E1683" s="1" t="s">
        <v>10076</v>
      </c>
      <c r="F1683" s="2">
        <v>1000</v>
      </c>
      <c r="G1683" s="1" t="s">
        <v>9</v>
      </c>
      <c r="H1683" s="1" t="s">
        <v>192</v>
      </c>
      <c r="I1683" s="1" t="s">
        <v>193</v>
      </c>
      <c r="J1683" s="1" t="s">
        <v>14590</v>
      </c>
      <c r="K1683" s="1" t="s">
        <v>14591</v>
      </c>
      <c r="M1683">
        <f>VLOOKUP(J1683,银行退!A:F,6,FALSE)</f>
        <v>1000</v>
      </c>
      <c r="N1683" t="e">
        <f>VLOOKUP(J1683,银行退!A:I,9,FALSE)</f>
        <v>#N/A</v>
      </c>
    </row>
    <row r="1684" spans="1:14" hidden="1">
      <c r="A1684" s="1" t="s">
        <v>14592</v>
      </c>
      <c r="B1684" s="1">
        <v>2176043</v>
      </c>
      <c r="C1684" s="1" t="s">
        <v>10082</v>
      </c>
      <c r="D1684" s="1" t="s">
        <v>10083</v>
      </c>
      <c r="E1684" s="1" t="s">
        <v>10084</v>
      </c>
      <c r="F1684" s="2">
        <v>8600</v>
      </c>
      <c r="G1684" s="1" t="s">
        <v>9</v>
      </c>
      <c r="H1684" s="1" t="s">
        <v>192</v>
      </c>
      <c r="I1684" s="1" t="s">
        <v>193</v>
      </c>
      <c r="J1684" s="1" t="s">
        <v>14593</v>
      </c>
      <c r="K1684" s="1" t="s">
        <v>14594</v>
      </c>
      <c r="M1684">
        <f>VLOOKUP(J1684,银行退!A:F,6,FALSE)</f>
        <v>8600</v>
      </c>
      <c r="N1684" t="e">
        <f>VLOOKUP(J1684,银行退!A:I,9,FALSE)</f>
        <v>#N/A</v>
      </c>
    </row>
    <row r="1685" spans="1:14" hidden="1">
      <c r="A1685" s="1" t="s">
        <v>14595</v>
      </c>
      <c r="B1685" s="1">
        <v>2176037</v>
      </c>
      <c r="C1685" s="1" t="s">
        <v>10078</v>
      </c>
      <c r="D1685" s="1" t="s">
        <v>10079</v>
      </c>
      <c r="E1685" s="1" t="s">
        <v>10080</v>
      </c>
      <c r="F1685" s="2">
        <v>12.13</v>
      </c>
      <c r="G1685" s="1" t="s">
        <v>9</v>
      </c>
      <c r="H1685" s="1" t="s">
        <v>192</v>
      </c>
      <c r="I1685" s="1" t="s">
        <v>193</v>
      </c>
      <c r="J1685" s="1" t="s">
        <v>14596</v>
      </c>
      <c r="K1685" s="1" t="s">
        <v>14597</v>
      </c>
      <c r="M1685">
        <f>VLOOKUP(J1685,银行退!A:F,6,FALSE)</f>
        <v>12.13</v>
      </c>
      <c r="N1685" t="e">
        <f>VLOOKUP(J1685,银行退!A:I,9,FALSE)</f>
        <v>#N/A</v>
      </c>
    </row>
    <row r="1686" spans="1:14" hidden="1">
      <c r="A1686" s="1" t="s">
        <v>14598</v>
      </c>
      <c r="B1686" s="1">
        <v>2176174</v>
      </c>
      <c r="C1686" s="1" t="s">
        <v>10086</v>
      </c>
      <c r="D1686" s="1" t="s">
        <v>3428</v>
      </c>
      <c r="E1686" s="1" t="s">
        <v>3429</v>
      </c>
      <c r="F1686" s="2">
        <v>1000</v>
      </c>
      <c r="G1686" s="1" t="s">
        <v>9</v>
      </c>
      <c r="H1686" s="1" t="s">
        <v>192</v>
      </c>
      <c r="I1686" s="1" t="s">
        <v>193</v>
      </c>
      <c r="J1686" s="1" t="s">
        <v>14599</v>
      </c>
      <c r="K1686" s="1" t="s">
        <v>6795</v>
      </c>
      <c r="M1686">
        <f>VLOOKUP(J1686,银行退!A:F,6,FALSE)</f>
        <v>1000</v>
      </c>
      <c r="N1686" t="e">
        <f>VLOOKUP(J1686,银行退!A:I,9,FALSE)</f>
        <v>#N/A</v>
      </c>
    </row>
    <row r="1687" spans="1:14" hidden="1">
      <c r="A1687" s="1" t="s">
        <v>14600</v>
      </c>
      <c r="B1687" s="1">
        <v>2176783</v>
      </c>
      <c r="C1687" s="1" t="s">
        <v>10088</v>
      </c>
      <c r="D1687" s="1" t="s">
        <v>10089</v>
      </c>
      <c r="E1687" s="1" t="s">
        <v>10090</v>
      </c>
      <c r="F1687" s="2">
        <v>2500</v>
      </c>
      <c r="G1687" s="1" t="s">
        <v>9</v>
      </c>
      <c r="H1687" s="1" t="s">
        <v>192</v>
      </c>
      <c r="I1687" s="1" t="s">
        <v>193</v>
      </c>
      <c r="J1687" s="1" t="s">
        <v>14601</v>
      </c>
      <c r="K1687" s="1" t="s">
        <v>14602</v>
      </c>
      <c r="M1687">
        <f>VLOOKUP(J1687,银行退!A:F,6,FALSE)</f>
        <v>2500</v>
      </c>
      <c r="N1687" t="e">
        <f>VLOOKUP(J1687,银行退!A:I,9,FALSE)</f>
        <v>#N/A</v>
      </c>
    </row>
    <row r="1688" spans="1:14" hidden="1">
      <c r="A1688" s="1" t="s">
        <v>14603</v>
      </c>
      <c r="B1688" s="1">
        <v>2176820</v>
      </c>
      <c r="C1688" s="1" t="s">
        <v>14604</v>
      </c>
      <c r="D1688" s="1" t="s">
        <v>10092</v>
      </c>
      <c r="E1688" s="1" t="s">
        <v>10093</v>
      </c>
      <c r="F1688" s="2">
        <v>23</v>
      </c>
      <c r="G1688" s="1" t="s">
        <v>9</v>
      </c>
      <c r="H1688" s="1" t="s">
        <v>194</v>
      </c>
      <c r="I1688" s="1" t="s">
        <v>194</v>
      </c>
      <c r="J1688" s="1" t="s">
        <v>14605</v>
      </c>
      <c r="K1688" s="1" t="s">
        <v>14606</v>
      </c>
      <c r="M1688">
        <f>VLOOKUP(J1688,银行退!A:F,6,FALSE)</f>
        <v>23</v>
      </c>
      <c r="N1688" t="str">
        <f>VLOOKUP(J1688,银行退!A:I,9,FALSE)</f>
        <v>2017-09-25</v>
      </c>
    </row>
    <row r="1689" spans="1:14" hidden="1">
      <c r="A1689" s="1" t="s">
        <v>14607</v>
      </c>
      <c r="B1689" s="1">
        <v>2178104</v>
      </c>
      <c r="C1689" s="1" t="s">
        <v>10095</v>
      </c>
      <c r="D1689" s="1" t="s">
        <v>10096</v>
      </c>
      <c r="E1689" s="1" t="s">
        <v>10097</v>
      </c>
      <c r="F1689" s="2">
        <v>2500</v>
      </c>
      <c r="G1689" s="1" t="s">
        <v>9</v>
      </c>
      <c r="H1689" s="1" t="s">
        <v>192</v>
      </c>
      <c r="I1689" s="1" t="s">
        <v>193</v>
      </c>
      <c r="J1689" s="1" t="s">
        <v>14608</v>
      </c>
      <c r="K1689" s="1" t="s">
        <v>14609</v>
      </c>
      <c r="M1689">
        <f>VLOOKUP(J1689,银行退!A:F,6,FALSE)</f>
        <v>2500</v>
      </c>
      <c r="N1689" t="e">
        <f>VLOOKUP(J1689,银行退!A:I,9,FALSE)</f>
        <v>#N/A</v>
      </c>
    </row>
    <row r="1690" spans="1:14" hidden="1">
      <c r="A1690" s="1" t="s">
        <v>14610</v>
      </c>
      <c r="B1690" s="1">
        <v>2178635</v>
      </c>
      <c r="C1690" s="1" t="s">
        <v>10099</v>
      </c>
      <c r="D1690" s="1" t="s">
        <v>10100</v>
      </c>
      <c r="E1690" s="1" t="s">
        <v>10101</v>
      </c>
      <c r="F1690" s="2">
        <v>2000</v>
      </c>
      <c r="G1690" s="1" t="s">
        <v>9</v>
      </c>
      <c r="H1690" s="1" t="s">
        <v>192</v>
      </c>
      <c r="I1690" s="1" t="s">
        <v>193</v>
      </c>
      <c r="J1690" s="1" t="s">
        <v>14611</v>
      </c>
      <c r="K1690" s="1" t="s">
        <v>14612</v>
      </c>
      <c r="M1690">
        <f>VLOOKUP(J1690,银行退!A:F,6,FALSE)</f>
        <v>2000</v>
      </c>
      <c r="N1690" t="e">
        <f>VLOOKUP(J1690,银行退!A:I,9,FALSE)</f>
        <v>#N/A</v>
      </c>
    </row>
    <row r="1691" spans="1:14" hidden="1">
      <c r="A1691" s="1" t="s">
        <v>14613</v>
      </c>
      <c r="B1691" s="1">
        <v>2178683</v>
      </c>
      <c r="C1691" s="1" t="s">
        <v>10103</v>
      </c>
      <c r="D1691" s="1" t="s">
        <v>10100</v>
      </c>
      <c r="E1691" s="1" t="s">
        <v>10101</v>
      </c>
      <c r="F1691" s="2">
        <v>500</v>
      </c>
      <c r="G1691" s="1" t="s">
        <v>9</v>
      </c>
      <c r="H1691" s="1" t="s">
        <v>192</v>
      </c>
      <c r="I1691" s="1" t="s">
        <v>193</v>
      </c>
      <c r="J1691" s="1" t="s">
        <v>14614</v>
      </c>
      <c r="K1691" s="1" t="s">
        <v>14612</v>
      </c>
      <c r="M1691">
        <f>VLOOKUP(J1691,银行退!A:F,6,FALSE)</f>
        <v>500</v>
      </c>
      <c r="N1691" t="e">
        <f>VLOOKUP(J1691,银行退!A:I,9,FALSE)</f>
        <v>#N/A</v>
      </c>
    </row>
    <row r="1692" spans="1:14" hidden="1">
      <c r="A1692" s="1" t="s">
        <v>14615</v>
      </c>
      <c r="B1692" s="1">
        <v>2179653</v>
      </c>
      <c r="C1692" s="1" t="s">
        <v>10105</v>
      </c>
      <c r="D1692" s="1" t="s">
        <v>10106</v>
      </c>
      <c r="E1692" s="1" t="s">
        <v>10107</v>
      </c>
      <c r="F1692" s="2">
        <v>270</v>
      </c>
      <c r="G1692" s="1" t="s">
        <v>9</v>
      </c>
      <c r="H1692" s="1" t="s">
        <v>192</v>
      </c>
      <c r="I1692" s="1" t="s">
        <v>193</v>
      </c>
      <c r="J1692" s="1" t="s">
        <v>14616</v>
      </c>
      <c r="K1692" s="1" t="s">
        <v>14617</v>
      </c>
      <c r="M1692">
        <f>VLOOKUP(J1692,银行退!A:F,6,FALSE)</f>
        <v>270</v>
      </c>
      <c r="N1692" t="e">
        <f>VLOOKUP(J1692,银行退!A:I,9,FALSE)</f>
        <v>#N/A</v>
      </c>
    </row>
    <row r="1693" spans="1:14" hidden="1">
      <c r="A1693" s="1" t="s">
        <v>14618</v>
      </c>
      <c r="B1693" s="1">
        <v>2180568</v>
      </c>
      <c r="C1693" s="1" t="s">
        <v>10109</v>
      </c>
      <c r="D1693" s="1" t="s">
        <v>10110</v>
      </c>
      <c r="E1693" s="1" t="s">
        <v>10111</v>
      </c>
      <c r="F1693" s="2">
        <v>108.94</v>
      </c>
      <c r="G1693" s="1" t="s">
        <v>9</v>
      </c>
      <c r="H1693" s="1" t="s">
        <v>192</v>
      </c>
      <c r="I1693" s="1" t="s">
        <v>193</v>
      </c>
      <c r="J1693" s="1" t="s">
        <v>14619</v>
      </c>
      <c r="K1693" s="1" t="s">
        <v>14620</v>
      </c>
      <c r="M1693">
        <f>VLOOKUP(J1693,银行退!A:F,6,FALSE)</f>
        <v>108.94</v>
      </c>
      <c r="N1693" t="e">
        <f>VLOOKUP(J1693,银行退!A:I,9,FALSE)</f>
        <v>#N/A</v>
      </c>
    </row>
    <row r="1694" spans="1:14" hidden="1">
      <c r="A1694" s="1" t="s">
        <v>14621</v>
      </c>
      <c r="B1694" s="1">
        <v>2180597</v>
      </c>
      <c r="C1694" s="1" t="s">
        <v>10113</v>
      </c>
      <c r="D1694" s="1" t="s">
        <v>10114</v>
      </c>
      <c r="E1694" s="1" t="s">
        <v>10115</v>
      </c>
      <c r="F1694" s="2">
        <v>700</v>
      </c>
      <c r="G1694" s="1" t="s">
        <v>9</v>
      </c>
      <c r="H1694" s="1" t="s">
        <v>192</v>
      </c>
      <c r="I1694" s="1" t="s">
        <v>193</v>
      </c>
      <c r="J1694" s="1" t="s">
        <v>14622</v>
      </c>
      <c r="K1694" s="1" t="s">
        <v>14623</v>
      </c>
      <c r="M1694">
        <f>VLOOKUP(J1694,银行退!A:F,6,FALSE)</f>
        <v>700</v>
      </c>
      <c r="N1694" t="e">
        <f>VLOOKUP(J1694,银行退!A:I,9,FALSE)</f>
        <v>#N/A</v>
      </c>
    </row>
    <row r="1695" spans="1:14" hidden="1">
      <c r="A1695" s="1" t="s">
        <v>14624</v>
      </c>
      <c r="B1695" s="1">
        <v>2181195</v>
      </c>
      <c r="C1695" s="1" t="s">
        <v>10117</v>
      </c>
      <c r="D1695" s="1" t="s">
        <v>10118</v>
      </c>
      <c r="E1695" s="1" t="s">
        <v>10119</v>
      </c>
      <c r="F1695" s="2">
        <v>1077</v>
      </c>
      <c r="G1695" s="1" t="s">
        <v>9</v>
      </c>
      <c r="H1695" s="1" t="s">
        <v>192</v>
      </c>
      <c r="I1695" s="1" t="s">
        <v>193</v>
      </c>
      <c r="J1695" s="1" t="s">
        <v>14625</v>
      </c>
      <c r="K1695" s="1" t="s">
        <v>14626</v>
      </c>
      <c r="M1695">
        <f>VLOOKUP(J1695,银行退!A:F,6,FALSE)</f>
        <v>1077</v>
      </c>
      <c r="N1695" t="e">
        <f>VLOOKUP(J1695,银行退!A:I,9,FALSE)</f>
        <v>#N/A</v>
      </c>
    </row>
    <row r="1696" spans="1:14" hidden="1">
      <c r="A1696" s="1" t="s">
        <v>14627</v>
      </c>
      <c r="B1696" s="1">
        <v>2181384</v>
      </c>
      <c r="C1696" s="1" t="s">
        <v>14628</v>
      </c>
      <c r="D1696" s="1" t="s">
        <v>10121</v>
      </c>
      <c r="E1696" s="1" t="s">
        <v>10122</v>
      </c>
      <c r="F1696" s="2">
        <v>10741.86</v>
      </c>
      <c r="G1696" s="1" t="s">
        <v>9</v>
      </c>
      <c r="H1696" s="1" t="s">
        <v>194</v>
      </c>
      <c r="I1696" s="1" t="s">
        <v>194</v>
      </c>
      <c r="J1696" s="1" t="s">
        <v>14629</v>
      </c>
      <c r="K1696" s="1" t="s">
        <v>14630</v>
      </c>
      <c r="M1696">
        <f>VLOOKUP(J1696,银行退!A:F,6,FALSE)</f>
        <v>10741.86</v>
      </c>
      <c r="N1696" t="str">
        <f>VLOOKUP(J1696,银行退!A:I,9,FALSE)</f>
        <v>2017-09-25</v>
      </c>
    </row>
    <row r="1697" spans="1:14" hidden="1">
      <c r="A1697" s="1" t="s">
        <v>14631</v>
      </c>
      <c r="B1697" s="1">
        <v>2181410</v>
      </c>
      <c r="C1697" s="1" t="s">
        <v>14632</v>
      </c>
      <c r="D1697" s="1" t="s">
        <v>10124</v>
      </c>
      <c r="E1697" s="1" t="s">
        <v>125</v>
      </c>
      <c r="F1697" s="2">
        <v>27</v>
      </c>
      <c r="G1697" s="1" t="s">
        <v>9</v>
      </c>
      <c r="H1697" s="1" t="s">
        <v>194</v>
      </c>
      <c r="I1697" s="1" t="s">
        <v>194</v>
      </c>
      <c r="J1697" s="1" t="s">
        <v>14633</v>
      </c>
      <c r="K1697" s="1" t="s">
        <v>200</v>
      </c>
      <c r="M1697">
        <f>VLOOKUP(J1697,银行退!A:F,6,FALSE)</f>
        <v>27</v>
      </c>
      <c r="N1697" t="str">
        <f>VLOOKUP(J1697,银行退!A:I,9,FALSE)</f>
        <v>2017-09-25</v>
      </c>
    </row>
    <row r="1698" spans="1:14" hidden="1">
      <c r="A1698" s="1" t="s">
        <v>14634</v>
      </c>
      <c r="B1698" s="1">
        <v>2182482</v>
      </c>
      <c r="C1698" s="1" t="s">
        <v>10126</v>
      </c>
      <c r="D1698" s="1" t="s">
        <v>10127</v>
      </c>
      <c r="E1698" s="1" t="s">
        <v>10128</v>
      </c>
      <c r="F1698" s="2">
        <v>500</v>
      </c>
      <c r="G1698" s="1" t="s">
        <v>9</v>
      </c>
      <c r="H1698" s="1" t="s">
        <v>192</v>
      </c>
      <c r="I1698" s="1" t="s">
        <v>193</v>
      </c>
      <c r="J1698" s="1" t="s">
        <v>14635</v>
      </c>
      <c r="K1698" s="1" t="s">
        <v>14636</v>
      </c>
      <c r="M1698">
        <f>VLOOKUP(J1698,银行退!A:F,6,FALSE)</f>
        <v>500</v>
      </c>
      <c r="N1698" t="e">
        <f>VLOOKUP(J1698,银行退!A:I,9,FALSE)</f>
        <v>#N/A</v>
      </c>
    </row>
    <row r="1699" spans="1:14" hidden="1">
      <c r="A1699" s="1" t="s">
        <v>14637</v>
      </c>
      <c r="B1699" s="1">
        <v>2182580</v>
      </c>
      <c r="C1699" s="1" t="s">
        <v>10130</v>
      </c>
      <c r="D1699" s="1" t="s">
        <v>10131</v>
      </c>
      <c r="E1699" s="1" t="s">
        <v>10132</v>
      </c>
      <c r="F1699" s="2">
        <v>120</v>
      </c>
      <c r="G1699" s="1" t="s">
        <v>9</v>
      </c>
      <c r="H1699" s="1" t="s">
        <v>192</v>
      </c>
      <c r="I1699" s="1" t="s">
        <v>193</v>
      </c>
      <c r="J1699" s="1" t="s">
        <v>14638</v>
      </c>
      <c r="K1699" s="1" t="s">
        <v>14639</v>
      </c>
      <c r="M1699">
        <f>VLOOKUP(J1699,银行退!A:F,6,FALSE)</f>
        <v>120</v>
      </c>
      <c r="N1699" t="e">
        <f>VLOOKUP(J1699,银行退!A:I,9,FALSE)</f>
        <v>#N/A</v>
      </c>
    </row>
    <row r="1700" spans="1:14" hidden="1">
      <c r="A1700" s="1" t="s">
        <v>14640</v>
      </c>
      <c r="B1700" s="1">
        <v>2183056</v>
      </c>
      <c r="C1700" s="1" t="s">
        <v>10134</v>
      </c>
      <c r="D1700" s="1" t="s">
        <v>10135</v>
      </c>
      <c r="E1700" s="1" t="s">
        <v>10136</v>
      </c>
      <c r="F1700" s="2">
        <v>1645</v>
      </c>
      <c r="G1700" s="1" t="s">
        <v>9</v>
      </c>
      <c r="H1700" s="1" t="s">
        <v>192</v>
      </c>
      <c r="I1700" s="1" t="s">
        <v>193</v>
      </c>
      <c r="J1700" s="1" t="s">
        <v>14641</v>
      </c>
      <c r="K1700" s="1" t="s">
        <v>14642</v>
      </c>
      <c r="M1700">
        <f>VLOOKUP(J1700,银行退!A:F,6,FALSE)</f>
        <v>1645</v>
      </c>
      <c r="N1700" t="e">
        <f>VLOOKUP(J1700,银行退!A:I,9,FALSE)</f>
        <v>#N/A</v>
      </c>
    </row>
    <row r="1701" spans="1:14" hidden="1">
      <c r="A1701" s="1" t="s">
        <v>14643</v>
      </c>
      <c r="B1701" s="1">
        <v>2183575</v>
      </c>
      <c r="C1701" s="1" t="s">
        <v>10138</v>
      </c>
      <c r="D1701" s="1" t="s">
        <v>10139</v>
      </c>
      <c r="E1701" s="1" t="s">
        <v>10140</v>
      </c>
      <c r="F1701" s="2">
        <v>146.91999999999999</v>
      </c>
      <c r="G1701" s="1" t="s">
        <v>9</v>
      </c>
      <c r="H1701" s="1" t="s">
        <v>192</v>
      </c>
      <c r="I1701" s="1" t="s">
        <v>193</v>
      </c>
      <c r="J1701" s="1" t="s">
        <v>14644</v>
      </c>
      <c r="K1701" s="1" t="s">
        <v>14645</v>
      </c>
      <c r="M1701">
        <f>VLOOKUP(J1701,银行退!A:F,6,FALSE)</f>
        <v>146.91999999999999</v>
      </c>
      <c r="N1701" t="e">
        <f>VLOOKUP(J1701,银行退!A:I,9,FALSE)</f>
        <v>#N/A</v>
      </c>
    </row>
    <row r="1702" spans="1:14" hidden="1">
      <c r="A1702" s="1" t="s">
        <v>14646</v>
      </c>
      <c r="B1702" s="1">
        <v>2183712</v>
      </c>
      <c r="C1702" s="1" t="s">
        <v>10142</v>
      </c>
      <c r="D1702" s="1" t="s">
        <v>10143</v>
      </c>
      <c r="E1702" s="1" t="s">
        <v>10144</v>
      </c>
      <c r="F1702" s="2">
        <v>4189.25</v>
      </c>
      <c r="G1702" s="1" t="s">
        <v>9</v>
      </c>
      <c r="H1702" s="1" t="s">
        <v>192</v>
      </c>
      <c r="I1702" s="1" t="s">
        <v>193</v>
      </c>
      <c r="J1702" s="1" t="s">
        <v>14647</v>
      </c>
      <c r="K1702" s="1" t="s">
        <v>14648</v>
      </c>
      <c r="M1702">
        <f>VLOOKUP(J1702,银行退!A:F,6,FALSE)</f>
        <v>4189.25</v>
      </c>
      <c r="N1702" t="e">
        <f>VLOOKUP(J1702,银行退!A:I,9,FALSE)</f>
        <v>#N/A</v>
      </c>
    </row>
    <row r="1703" spans="1:14" hidden="1">
      <c r="A1703" s="1" t="s">
        <v>14649</v>
      </c>
      <c r="B1703" s="1">
        <v>2183757</v>
      </c>
      <c r="C1703" s="1" t="s">
        <v>10146</v>
      </c>
      <c r="D1703" s="1" t="s">
        <v>10147</v>
      </c>
      <c r="E1703" s="1" t="s">
        <v>10148</v>
      </c>
      <c r="F1703" s="2">
        <v>456.64</v>
      </c>
      <c r="G1703" s="1" t="s">
        <v>9</v>
      </c>
      <c r="H1703" s="1" t="s">
        <v>192</v>
      </c>
      <c r="I1703" s="1" t="s">
        <v>193</v>
      </c>
      <c r="J1703" s="1" t="s">
        <v>14650</v>
      </c>
      <c r="K1703" s="1" t="s">
        <v>14651</v>
      </c>
      <c r="M1703">
        <f>VLOOKUP(J1703,银行退!A:F,6,FALSE)</f>
        <v>456.64</v>
      </c>
      <c r="N1703" t="e">
        <f>VLOOKUP(J1703,银行退!A:I,9,FALSE)</f>
        <v>#N/A</v>
      </c>
    </row>
    <row r="1704" spans="1:14" hidden="1">
      <c r="A1704" s="1" t="s">
        <v>14652</v>
      </c>
      <c r="B1704" s="1">
        <v>2183846</v>
      </c>
      <c r="C1704" s="1" t="s">
        <v>10150</v>
      </c>
      <c r="D1704" s="1" t="s">
        <v>10151</v>
      </c>
      <c r="E1704" s="1" t="s">
        <v>10152</v>
      </c>
      <c r="F1704" s="2">
        <v>3000</v>
      </c>
      <c r="G1704" s="1" t="s">
        <v>9</v>
      </c>
      <c r="H1704" s="1" t="s">
        <v>192</v>
      </c>
      <c r="I1704" s="1" t="s">
        <v>193</v>
      </c>
      <c r="J1704" s="1" t="s">
        <v>14653</v>
      </c>
      <c r="K1704" s="1" t="s">
        <v>14654</v>
      </c>
      <c r="M1704">
        <f>VLOOKUP(J1704,银行退!A:F,6,FALSE)</f>
        <v>3000</v>
      </c>
      <c r="N1704" t="e">
        <f>VLOOKUP(J1704,银行退!A:I,9,FALSE)</f>
        <v>#N/A</v>
      </c>
    </row>
    <row r="1705" spans="1:14" hidden="1">
      <c r="A1705" s="1" t="s">
        <v>14655</v>
      </c>
      <c r="B1705" s="1">
        <v>2184114</v>
      </c>
      <c r="C1705" s="1" t="s">
        <v>10154</v>
      </c>
      <c r="D1705" s="1" t="s">
        <v>10155</v>
      </c>
      <c r="E1705" s="1" t="s">
        <v>10156</v>
      </c>
      <c r="F1705" s="2">
        <v>200</v>
      </c>
      <c r="G1705" s="1" t="s">
        <v>9</v>
      </c>
      <c r="H1705" s="1" t="s">
        <v>192</v>
      </c>
      <c r="I1705" s="1" t="s">
        <v>193</v>
      </c>
      <c r="J1705" s="1" t="s">
        <v>14656</v>
      </c>
      <c r="K1705" s="1" t="s">
        <v>14657</v>
      </c>
      <c r="M1705">
        <f>VLOOKUP(J1705,银行退!A:F,6,FALSE)</f>
        <v>200</v>
      </c>
      <c r="N1705" t="e">
        <f>VLOOKUP(J1705,银行退!A:I,9,FALSE)</f>
        <v>#N/A</v>
      </c>
    </row>
    <row r="1706" spans="1:14" hidden="1">
      <c r="A1706" s="1" t="s">
        <v>14658</v>
      </c>
      <c r="B1706" s="1">
        <v>2184257</v>
      </c>
      <c r="C1706" s="1" t="s">
        <v>14659</v>
      </c>
      <c r="D1706" s="1" t="s">
        <v>10158</v>
      </c>
      <c r="E1706" s="1" t="s">
        <v>10159</v>
      </c>
      <c r="F1706" s="2">
        <v>20</v>
      </c>
      <c r="G1706" s="1" t="s">
        <v>9</v>
      </c>
      <c r="H1706" s="1" t="s">
        <v>194</v>
      </c>
      <c r="I1706" s="1" t="s">
        <v>194</v>
      </c>
      <c r="J1706" s="1" t="s">
        <v>14660</v>
      </c>
      <c r="K1706" s="1" t="s">
        <v>14661</v>
      </c>
      <c r="M1706">
        <f>VLOOKUP(J1706,银行退!A:F,6,FALSE)</f>
        <v>20</v>
      </c>
      <c r="N1706" t="str">
        <f>VLOOKUP(J1706,银行退!A:I,9,FALSE)</f>
        <v>2017-09-25</v>
      </c>
    </row>
    <row r="1707" spans="1:14" hidden="1">
      <c r="A1707" s="1" t="s">
        <v>14662</v>
      </c>
      <c r="B1707" s="1">
        <v>2184270</v>
      </c>
      <c r="C1707" s="1" t="s">
        <v>14663</v>
      </c>
      <c r="D1707" s="1" t="s">
        <v>10161</v>
      </c>
      <c r="E1707" s="1" t="s">
        <v>10162</v>
      </c>
      <c r="F1707" s="2">
        <v>53</v>
      </c>
      <c r="G1707" s="1" t="s">
        <v>9</v>
      </c>
      <c r="H1707" s="1" t="s">
        <v>194</v>
      </c>
      <c r="I1707" s="1" t="s">
        <v>194</v>
      </c>
      <c r="J1707" s="1" t="s">
        <v>14664</v>
      </c>
      <c r="K1707" s="1" t="s">
        <v>14661</v>
      </c>
      <c r="M1707">
        <f>VLOOKUP(J1707,银行退!A:F,6,FALSE)</f>
        <v>53</v>
      </c>
      <c r="N1707" t="str">
        <f>VLOOKUP(J1707,银行退!A:I,9,FALSE)</f>
        <v>2017-09-25</v>
      </c>
    </row>
    <row r="1708" spans="1:14" hidden="1">
      <c r="A1708" s="1" t="s">
        <v>14665</v>
      </c>
      <c r="B1708" s="1">
        <v>2184285</v>
      </c>
      <c r="C1708" s="1" t="s">
        <v>10164</v>
      </c>
      <c r="D1708" s="1" t="s">
        <v>10158</v>
      </c>
      <c r="E1708" s="1" t="s">
        <v>10159</v>
      </c>
      <c r="F1708" s="2">
        <v>0.87</v>
      </c>
      <c r="G1708" s="1" t="s">
        <v>9</v>
      </c>
      <c r="H1708" s="1" t="s">
        <v>192</v>
      </c>
      <c r="I1708" s="1" t="s">
        <v>193</v>
      </c>
      <c r="J1708" s="1" t="s">
        <v>14666</v>
      </c>
      <c r="K1708" s="1" t="s">
        <v>14661</v>
      </c>
      <c r="M1708">
        <f>VLOOKUP(J1708,银行退!A:F,6,FALSE)</f>
        <v>0.87</v>
      </c>
      <c r="N1708" t="e">
        <f>VLOOKUP(J1708,银行退!A:I,9,FALSE)</f>
        <v>#N/A</v>
      </c>
    </row>
    <row r="1709" spans="1:14" hidden="1">
      <c r="A1709" s="1" t="s">
        <v>14667</v>
      </c>
      <c r="B1709" s="1">
        <v>2184477</v>
      </c>
      <c r="C1709" s="1" t="s">
        <v>10166</v>
      </c>
      <c r="D1709" s="1" t="s">
        <v>10167</v>
      </c>
      <c r="E1709" s="1" t="s">
        <v>10168</v>
      </c>
      <c r="F1709" s="2">
        <v>9210.85</v>
      </c>
      <c r="G1709" s="1" t="s">
        <v>9</v>
      </c>
      <c r="H1709" s="1" t="s">
        <v>192</v>
      </c>
      <c r="I1709" s="1" t="s">
        <v>193</v>
      </c>
      <c r="J1709" s="1" t="s">
        <v>14668</v>
      </c>
      <c r="K1709" s="1" t="s">
        <v>14669</v>
      </c>
      <c r="M1709">
        <f>VLOOKUP(J1709,银行退!A:F,6,FALSE)</f>
        <v>9210.85</v>
      </c>
      <c r="N1709" t="e">
        <f>VLOOKUP(J1709,银行退!A:I,9,FALSE)</f>
        <v>#N/A</v>
      </c>
    </row>
    <row r="1710" spans="1:14" hidden="1">
      <c r="A1710" s="1" t="s">
        <v>14670</v>
      </c>
      <c r="B1710" s="1">
        <v>2184491</v>
      </c>
      <c r="C1710" s="1" t="s">
        <v>10170</v>
      </c>
      <c r="D1710" s="1" t="s">
        <v>10171</v>
      </c>
      <c r="E1710" s="1" t="s">
        <v>10172</v>
      </c>
      <c r="F1710" s="2">
        <v>4000</v>
      </c>
      <c r="G1710" s="1" t="s">
        <v>9</v>
      </c>
      <c r="H1710" s="1" t="s">
        <v>192</v>
      </c>
      <c r="I1710" s="1" t="s">
        <v>193</v>
      </c>
      <c r="J1710" s="1" t="s">
        <v>14671</v>
      </c>
      <c r="K1710" s="1" t="s">
        <v>14672</v>
      </c>
      <c r="M1710">
        <f>VLOOKUP(J1710,银行退!A:F,6,FALSE)</f>
        <v>4000</v>
      </c>
      <c r="N1710" t="e">
        <f>VLOOKUP(J1710,银行退!A:I,9,FALSE)</f>
        <v>#N/A</v>
      </c>
    </row>
    <row r="1711" spans="1:14" hidden="1">
      <c r="A1711" s="1" t="s">
        <v>14673</v>
      </c>
      <c r="B1711" s="1">
        <v>2184695</v>
      </c>
      <c r="C1711" s="1" t="s">
        <v>10174</v>
      </c>
      <c r="D1711" s="1" t="s">
        <v>10175</v>
      </c>
      <c r="E1711" s="1" t="s">
        <v>10176</v>
      </c>
      <c r="F1711" s="2">
        <v>142.55000000000001</v>
      </c>
      <c r="G1711" s="1" t="s">
        <v>9</v>
      </c>
      <c r="H1711" s="1" t="s">
        <v>192</v>
      </c>
      <c r="I1711" s="1" t="s">
        <v>193</v>
      </c>
      <c r="J1711" s="1" t="s">
        <v>14674</v>
      </c>
      <c r="K1711" s="1" t="s">
        <v>14675</v>
      </c>
      <c r="M1711">
        <f>VLOOKUP(J1711,银行退!A:F,6,FALSE)</f>
        <v>142.55000000000001</v>
      </c>
      <c r="N1711" t="e">
        <f>VLOOKUP(J1711,银行退!A:I,9,FALSE)</f>
        <v>#N/A</v>
      </c>
    </row>
    <row r="1712" spans="1:14" hidden="1">
      <c r="A1712" s="1" t="s">
        <v>14676</v>
      </c>
      <c r="B1712" s="1">
        <v>2184746</v>
      </c>
      <c r="C1712" s="1" t="s">
        <v>10178</v>
      </c>
      <c r="D1712" s="1" t="s">
        <v>10179</v>
      </c>
      <c r="E1712" s="1" t="s">
        <v>10180</v>
      </c>
      <c r="F1712" s="2">
        <v>300</v>
      </c>
      <c r="G1712" s="1" t="s">
        <v>9</v>
      </c>
      <c r="H1712" s="1" t="s">
        <v>192</v>
      </c>
      <c r="I1712" s="1" t="s">
        <v>193</v>
      </c>
      <c r="J1712" s="1" t="s">
        <v>14677</v>
      </c>
      <c r="K1712" s="1" t="s">
        <v>14678</v>
      </c>
      <c r="M1712">
        <f>VLOOKUP(J1712,银行退!A:F,6,FALSE)</f>
        <v>300</v>
      </c>
      <c r="N1712" t="e">
        <f>VLOOKUP(J1712,银行退!A:I,9,FALSE)</f>
        <v>#N/A</v>
      </c>
    </row>
    <row r="1713" spans="1:14" hidden="1">
      <c r="A1713" s="1" t="s">
        <v>14679</v>
      </c>
      <c r="B1713" s="1">
        <v>2184877</v>
      </c>
      <c r="C1713" s="1" t="s">
        <v>10182</v>
      </c>
      <c r="D1713" s="1" t="s">
        <v>10183</v>
      </c>
      <c r="E1713" s="1" t="s">
        <v>10184</v>
      </c>
      <c r="F1713" s="2">
        <v>1123.1300000000001</v>
      </c>
      <c r="G1713" s="1" t="s">
        <v>9</v>
      </c>
      <c r="H1713" s="1" t="s">
        <v>192</v>
      </c>
      <c r="I1713" s="1" t="s">
        <v>193</v>
      </c>
      <c r="J1713" s="1" t="s">
        <v>14680</v>
      </c>
      <c r="K1713" s="1" t="s">
        <v>14681</v>
      </c>
      <c r="M1713">
        <f>VLOOKUP(J1713,银行退!A:F,6,FALSE)</f>
        <v>1123.1300000000001</v>
      </c>
      <c r="N1713" t="e">
        <f>VLOOKUP(J1713,银行退!A:I,9,FALSE)</f>
        <v>#N/A</v>
      </c>
    </row>
    <row r="1714" spans="1:14" hidden="1">
      <c r="A1714" s="1" t="s">
        <v>14682</v>
      </c>
      <c r="B1714" s="1">
        <v>2185183</v>
      </c>
      <c r="C1714" s="1" t="s">
        <v>10186</v>
      </c>
      <c r="D1714" s="1" t="s">
        <v>10187</v>
      </c>
      <c r="E1714" s="1" t="s">
        <v>10188</v>
      </c>
      <c r="F1714" s="2">
        <v>8531</v>
      </c>
      <c r="G1714" s="1" t="s">
        <v>9</v>
      </c>
      <c r="H1714" s="1" t="s">
        <v>192</v>
      </c>
      <c r="I1714" s="1" t="s">
        <v>193</v>
      </c>
      <c r="J1714" s="1" t="s">
        <v>14683</v>
      </c>
      <c r="K1714" s="1" t="s">
        <v>14684</v>
      </c>
      <c r="M1714">
        <f>VLOOKUP(J1714,银行退!A:F,6,FALSE)</f>
        <v>8531</v>
      </c>
      <c r="N1714" t="e">
        <f>VLOOKUP(J1714,银行退!A:I,9,FALSE)</f>
        <v>#N/A</v>
      </c>
    </row>
    <row r="1715" spans="1:14" hidden="1">
      <c r="A1715" s="1" t="s">
        <v>14685</v>
      </c>
      <c r="B1715" s="1">
        <v>2185534</v>
      </c>
      <c r="C1715" s="1" t="s">
        <v>10190</v>
      </c>
      <c r="D1715" s="1" t="s">
        <v>10191</v>
      </c>
      <c r="E1715" s="1" t="s">
        <v>10192</v>
      </c>
      <c r="F1715" s="2">
        <v>8045.9</v>
      </c>
      <c r="G1715" s="1" t="s">
        <v>9</v>
      </c>
      <c r="H1715" s="1" t="s">
        <v>192</v>
      </c>
      <c r="I1715" s="1" t="s">
        <v>193</v>
      </c>
      <c r="J1715" s="1" t="s">
        <v>14686</v>
      </c>
      <c r="K1715" s="1" t="s">
        <v>14687</v>
      </c>
      <c r="M1715">
        <f>VLOOKUP(J1715,银行退!A:F,6,FALSE)</f>
        <v>8045.9</v>
      </c>
      <c r="N1715" t="e">
        <f>VLOOKUP(J1715,银行退!A:I,9,FALSE)</f>
        <v>#N/A</v>
      </c>
    </row>
    <row r="1716" spans="1:14" hidden="1">
      <c r="A1716" s="1" t="s">
        <v>14688</v>
      </c>
      <c r="B1716" s="1">
        <v>2185867</v>
      </c>
      <c r="C1716" s="1" t="s">
        <v>10194</v>
      </c>
      <c r="D1716" s="1" t="s">
        <v>10195</v>
      </c>
      <c r="E1716" s="1" t="s">
        <v>10196</v>
      </c>
      <c r="F1716" s="2">
        <v>1468.09</v>
      </c>
      <c r="G1716" s="1" t="s">
        <v>9</v>
      </c>
      <c r="H1716" s="1" t="s">
        <v>192</v>
      </c>
      <c r="I1716" s="1" t="s">
        <v>193</v>
      </c>
      <c r="J1716" s="1" t="s">
        <v>14689</v>
      </c>
      <c r="K1716" s="1" t="s">
        <v>14690</v>
      </c>
      <c r="M1716">
        <f>VLOOKUP(J1716,银行退!A:F,6,FALSE)</f>
        <v>1468.09</v>
      </c>
      <c r="N1716" t="e">
        <f>VLOOKUP(J1716,银行退!A:I,9,FALSE)</f>
        <v>#N/A</v>
      </c>
    </row>
    <row r="1717" spans="1:14" hidden="1">
      <c r="A1717" s="1" t="s">
        <v>14691</v>
      </c>
      <c r="B1717" s="1">
        <v>2186033</v>
      </c>
      <c r="C1717" s="1" t="s">
        <v>14692</v>
      </c>
      <c r="D1717" s="1" t="s">
        <v>3561</v>
      </c>
      <c r="E1717" s="1" t="s">
        <v>980</v>
      </c>
      <c r="F1717" s="2">
        <v>2447.4899999999998</v>
      </c>
      <c r="G1717" s="1" t="s">
        <v>9</v>
      </c>
      <c r="H1717" s="1" t="s">
        <v>194</v>
      </c>
      <c r="I1717" s="1" t="s">
        <v>194</v>
      </c>
      <c r="J1717" s="1" t="s">
        <v>14693</v>
      </c>
      <c r="K1717" s="1" t="s">
        <v>979</v>
      </c>
      <c r="M1717">
        <f>VLOOKUP(J1717,银行退!A:F,6,FALSE)</f>
        <v>2447.4899999999998</v>
      </c>
      <c r="N1717" t="str">
        <f>VLOOKUP(J1717,银行退!A:I,9,FALSE)</f>
        <v>2017-09-25</v>
      </c>
    </row>
    <row r="1718" spans="1:14" hidden="1">
      <c r="A1718" s="1" t="s">
        <v>14694</v>
      </c>
      <c r="B1718" s="1">
        <v>2186183</v>
      </c>
      <c r="C1718" s="1" t="s">
        <v>10199</v>
      </c>
      <c r="D1718" s="1" t="s">
        <v>10200</v>
      </c>
      <c r="E1718" s="1" t="s">
        <v>10201</v>
      </c>
      <c r="F1718" s="2">
        <v>0.33</v>
      </c>
      <c r="G1718" s="1" t="s">
        <v>9</v>
      </c>
      <c r="H1718" s="1" t="s">
        <v>192</v>
      </c>
      <c r="I1718" s="1" t="s">
        <v>193</v>
      </c>
      <c r="J1718" s="1" t="s">
        <v>14695</v>
      </c>
      <c r="K1718" s="1" t="s">
        <v>14696</v>
      </c>
      <c r="M1718">
        <f>VLOOKUP(J1718,银行退!A:F,6,FALSE)</f>
        <v>0.33</v>
      </c>
      <c r="N1718" t="e">
        <f>VLOOKUP(J1718,银行退!A:I,9,FALSE)</f>
        <v>#N/A</v>
      </c>
    </row>
    <row r="1719" spans="1:14" hidden="1">
      <c r="A1719" s="1" t="s">
        <v>14697</v>
      </c>
      <c r="B1719" s="1">
        <v>2186299</v>
      </c>
      <c r="C1719" s="1" t="s">
        <v>10203</v>
      </c>
      <c r="D1719" s="1" t="s">
        <v>10204</v>
      </c>
      <c r="E1719" s="1" t="s">
        <v>10205</v>
      </c>
      <c r="F1719" s="2">
        <v>25781.97</v>
      </c>
      <c r="G1719" s="1" t="s">
        <v>9</v>
      </c>
      <c r="H1719" s="1" t="s">
        <v>192</v>
      </c>
      <c r="I1719" s="1" t="s">
        <v>193</v>
      </c>
      <c r="J1719" s="1" t="s">
        <v>14698</v>
      </c>
      <c r="K1719" s="1" t="s">
        <v>14699</v>
      </c>
      <c r="M1719">
        <f>VLOOKUP(J1719,银行退!A:F,6,FALSE)</f>
        <v>25781.97</v>
      </c>
      <c r="N1719" t="e">
        <f>VLOOKUP(J1719,银行退!A:I,9,FALSE)</f>
        <v>#N/A</v>
      </c>
    </row>
    <row r="1720" spans="1:14" hidden="1">
      <c r="A1720" s="1" t="s">
        <v>14700</v>
      </c>
      <c r="B1720" s="1">
        <v>2186374</v>
      </c>
      <c r="C1720" s="1" t="s">
        <v>10207</v>
      </c>
      <c r="D1720" s="1" t="s">
        <v>10208</v>
      </c>
      <c r="E1720" s="1" t="s">
        <v>10209</v>
      </c>
      <c r="F1720" s="2">
        <v>2402.64</v>
      </c>
      <c r="G1720" s="1" t="s">
        <v>9</v>
      </c>
      <c r="H1720" s="1" t="s">
        <v>192</v>
      </c>
      <c r="I1720" s="1" t="s">
        <v>193</v>
      </c>
      <c r="J1720" s="1" t="s">
        <v>14701</v>
      </c>
      <c r="K1720" s="1" t="s">
        <v>14702</v>
      </c>
      <c r="M1720">
        <f>VLOOKUP(J1720,银行退!A:F,6,FALSE)</f>
        <v>2402.64</v>
      </c>
      <c r="N1720" t="e">
        <f>VLOOKUP(J1720,银行退!A:I,9,FALSE)</f>
        <v>#N/A</v>
      </c>
    </row>
    <row r="1721" spans="1:14" hidden="1">
      <c r="A1721" s="1" t="s">
        <v>14703</v>
      </c>
      <c r="B1721" s="1">
        <v>2186452</v>
      </c>
      <c r="C1721" s="1" t="s">
        <v>10211</v>
      </c>
      <c r="D1721" s="1" t="s">
        <v>10212</v>
      </c>
      <c r="E1721" s="1" t="s">
        <v>10213</v>
      </c>
      <c r="F1721" s="2">
        <v>42107.85</v>
      </c>
      <c r="G1721" s="1" t="s">
        <v>9</v>
      </c>
      <c r="H1721" s="1" t="s">
        <v>192</v>
      </c>
      <c r="I1721" s="1" t="s">
        <v>193</v>
      </c>
      <c r="J1721" s="1" t="s">
        <v>14704</v>
      </c>
      <c r="K1721" s="1" t="s">
        <v>14705</v>
      </c>
      <c r="M1721">
        <f>VLOOKUP(J1721,银行退!A:F,6,FALSE)</f>
        <v>42107.85</v>
      </c>
      <c r="N1721" t="e">
        <f>VLOOKUP(J1721,银行退!A:I,9,FALSE)</f>
        <v>#N/A</v>
      </c>
    </row>
    <row r="1722" spans="1:14" hidden="1">
      <c r="A1722" s="1" t="s">
        <v>14706</v>
      </c>
      <c r="B1722" s="1">
        <v>2186588</v>
      </c>
      <c r="C1722" s="1" t="s">
        <v>10215</v>
      </c>
      <c r="D1722" s="1" t="s">
        <v>10216</v>
      </c>
      <c r="E1722" s="1" t="s">
        <v>10217</v>
      </c>
      <c r="F1722" s="2">
        <v>89</v>
      </c>
      <c r="G1722" s="1" t="s">
        <v>9</v>
      </c>
      <c r="H1722" s="1" t="s">
        <v>192</v>
      </c>
      <c r="I1722" s="1" t="s">
        <v>193</v>
      </c>
      <c r="J1722" s="1" t="s">
        <v>14707</v>
      </c>
      <c r="K1722" s="1" t="s">
        <v>14708</v>
      </c>
      <c r="M1722">
        <f>VLOOKUP(J1722,银行退!A:F,6,FALSE)</f>
        <v>89</v>
      </c>
      <c r="N1722" t="e">
        <f>VLOOKUP(J1722,银行退!A:I,9,FALSE)</f>
        <v>#N/A</v>
      </c>
    </row>
    <row r="1723" spans="1:14" hidden="1">
      <c r="A1723" s="1" t="s">
        <v>14709</v>
      </c>
      <c r="B1723" s="1">
        <v>2186783</v>
      </c>
      <c r="C1723" s="1" t="s">
        <v>10219</v>
      </c>
      <c r="D1723" s="1" t="s">
        <v>10220</v>
      </c>
      <c r="E1723" s="1" t="s">
        <v>10221</v>
      </c>
      <c r="F1723" s="2">
        <v>741</v>
      </c>
      <c r="G1723" s="1" t="s">
        <v>9</v>
      </c>
      <c r="H1723" s="1" t="s">
        <v>192</v>
      </c>
      <c r="I1723" s="1" t="s">
        <v>193</v>
      </c>
      <c r="J1723" s="1" t="s">
        <v>14710</v>
      </c>
      <c r="K1723" s="1" t="s">
        <v>14711</v>
      </c>
      <c r="M1723">
        <f>VLOOKUP(J1723,银行退!A:F,6,FALSE)</f>
        <v>741</v>
      </c>
      <c r="N1723" t="e">
        <f>VLOOKUP(J1723,银行退!A:I,9,FALSE)</f>
        <v>#N/A</v>
      </c>
    </row>
    <row r="1724" spans="1:14" hidden="1">
      <c r="A1724" s="1" t="s">
        <v>14712</v>
      </c>
      <c r="B1724" s="1">
        <v>2186838</v>
      </c>
      <c r="C1724" s="1" t="s">
        <v>10223</v>
      </c>
      <c r="D1724" s="1" t="s">
        <v>10224</v>
      </c>
      <c r="E1724" s="1" t="s">
        <v>10225</v>
      </c>
      <c r="F1724" s="2">
        <v>368.1</v>
      </c>
      <c r="G1724" s="1" t="s">
        <v>9</v>
      </c>
      <c r="H1724" s="1" t="s">
        <v>192</v>
      </c>
      <c r="I1724" s="1" t="s">
        <v>193</v>
      </c>
      <c r="J1724" s="1" t="s">
        <v>14713</v>
      </c>
      <c r="K1724" s="1" t="s">
        <v>14714</v>
      </c>
      <c r="M1724">
        <f>VLOOKUP(J1724,银行退!A:F,6,FALSE)</f>
        <v>368.1</v>
      </c>
      <c r="N1724" t="e">
        <f>VLOOKUP(J1724,银行退!A:I,9,FALSE)</f>
        <v>#N/A</v>
      </c>
    </row>
    <row r="1725" spans="1:14" hidden="1">
      <c r="A1725" s="1" t="s">
        <v>14715</v>
      </c>
      <c r="B1725" s="1">
        <v>2186917</v>
      </c>
      <c r="C1725" s="1" t="s">
        <v>10227</v>
      </c>
      <c r="D1725" s="1" t="s">
        <v>10228</v>
      </c>
      <c r="E1725" s="1" t="s">
        <v>10229</v>
      </c>
      <c r="F1725" s="2">
        <v>1708.43</v>
      </c>
      <c r="G1725" s="1" t="s">
        <v>9</v>
      </c>
      <c r="H1725" s="1" t="s">
        <v>192</v>
      </c>
      <c r="I1725" s="1" t="s">
        <v>193</v>
      </c>
      <c r="J1725" s="1" t="s">
        <v>14716</v>
      </c>
      <c r="K1725" s="1" t="s">
        <v>14717</v>
      </c>
      <c r="M1725">
        <f>VLOOKUP(J1725,银行退!A:F,6,FALSE)</f>
        <v>1708.43</v>
      </c>
      <c r="N1725" t="e">
        <f>VLOOKUP(J1725,银行退!A:I,9,FALSE)</f>
        <v>#N/A</v>
      </c>
    </row>
    <row r="1726" spans="1:14" hidden="1">
      <c r="A1726" s="1" t="s">
        <v>14718</v>
      </c>
      <c r="B1726" s="1">
        <v>2187033</v>
      </c>
      <c r="C1726" s="1" t="s">
        <v>10231</v>
      </c>
      <c r="D1726" s="1" t="s">
        <v>10232</v>
      </c>
      <c r="E1726" s="1" t="s">
        <v>10233</v>
      </c>
      <c r="F1726" s="2">
        <v>3679.78</v>
      </c>
      <c r="G1726" s="1" t="s">
        <v>9</v>
      </c>
      <c r="H1726" s="1" t="s">
        <v>192</v>
      </c>
      <c r="I1726" s="1" t="s">
        <v>193</v>
      </c>
      <c r="J1726" s="1" t="s">
        <v>14719</v>
      </c>
      <c r="K1726" s="1" t="s">
        <v>14720</v>
      </c>
      <c r="M1726">
        <f>VLOOKUP(J1726,银行退!A:F,6,FALSE)</f>
        <v>3679.78</v>
      </c>
      <c r="N1726" t="e">
        <f>VLOOKUP(J1726,银行退!A:I,9,FALSE)</f>
        <v>#N/A</v>
      </c>
    </row>
    <row r="1727" spans="1:14" hidden="1">
      <c r="A1727" s="1" t="s">
        <v>14721</v>
      </c>
      <c r="B1727" s="1">
        <v>2187064</v>
      </c>
      <c r="C1727" s="1" t="s">
        <v>10235</v>
      </c>
      <c r="D1727" s="1" t="s">
        <v>10236</v>
      </c>
      <c r="E1727" s="1" t="s">
        <v>10237</v>
      </c>
      <c r="F1727" s="2">
        <v>500.2</v>
      </c>
      <c r="G1727" s="1" t="s">
        <v>9</v>
      </c>
      <c r="H1727" s="1" t="s">
        <v>192</v>
      </c>
      <c r="I1727" s="1" t="s">
        <v>193</v>
      </c>
      <c r="J1727" s="1" t="s">
        <v>14722</v>
      </c>
      <c r="K1727" s="1" t="s">
        <v>14723</v>
      </c>
      <c r="M1727">
        <f>VLOOKUP(J1727,银行退!A:F,6,FALSE)</f>
        <v>500.2</v>
      </c>
      <c r="N1727" t="e">
        <f>VLOOKUP(J1727,银行退!A:I,9,FALSE)</f>
        <v>#N/A</v>
      </c>
    </row>
    <row r="1728" spans="1:14" hidden="1">
      <c r="A1728" s="1" t="s">
        <v>14724</v>
      </c>
      <c r="B1728" s="1">
        <v>2187443</v>
      </c>
      <c r="C1728" s="1" t="s">
        <v>10239</v>
      </c>
      <c r="D1728" s="1" t="s">
        <v>10240</v>
      </c>
      <c r="E1728" s="1" t="s">
        <v>10241</v>
      </c>
      <c r="F1728" s="2">
        <v>0.94</v>
      </c>
      <c r="G1728" s="1" t="s">
        <v>9</v>
      </c>
      <c r="H1728" s="1" t="s">
        <v>192</v>
      </c>
      <c r="I1728" s="1" t="s">
        <v>193</v>
      </c>
      <c r="J1728" s="1" t="s">
        <v>14725</v>
      </c>
      <c r="K1728" s="1" t="s">
        <v>14726</v>
      </c>
      <c r="M1728">
        <f>VLOOKUP(J1728,银行退!A:F,6,FALSE)</f>
        <v>0.94</v>
      </c>
      <c r="N1728" t="e">
        <f>VLOOKUP(J1728,银行退!A:I,9,FALSE)</f>
        <v>#N/A</v>
      </c>
    </row>
    <row r="1729" spans="1:14" hidden="1">
      <c r="A1729" s="1" t="s">
        <v>14727</v>
      </c>
      <c r="B1729" s="1">
        <v>2187467</v>
      </c>
      <c r="C1729" s="1" t="s">
        <v>10243</v>
      </c>
      <c r="D1729" s="1" t="s">
        <v>10244</v>
      </c>
      <c r="E1729" s="1" t="s">
        <v>10245</v>
      </c>
      <c r="F1729" s="2">
        <v>537</v>
      </c>
      <c r="G1729" s="1" t="s">
        <v>9</v>
      </c>
      <c r="H1729" s="1" t="s">
        <v>192</v>
      </c>
      <c r="I1729" s="1" t="s">
        <v>193</v>
      </c>
      <c r="J1729" s="1" t="s">
        <v>14728</v>
      </c>
      <c r="K1729" s="1" t="s">
        <v>14729</v>
      </c>
      <c r="M1729">
        <f>VLOOKUP(J1729,银行退!A:F,6,FALSE)</f>
        <v>537</v>
      </c>
      <c r="N1729" t="e">
        <f>VLOOKUP(J1729,银行退!A:I,9,FALSE)</f>
        <v>#N/A</v>
      </c>
    </row>
    <row r="1730" spans="1:14" hidden="1">
      <c r="A1730" s="1" t="s">
        <v>14730</v>
      </c>
      <c r="B1730" s="1">
        <v>2187598</v>
      </c>
      <c r="C1730" s="1" t="s">
        <v>10247</v>
      </c>
      <c r="D1730" s="1" t="s">
        <v>10248</v>
      </c>
      <c r="E1730" s="1" t="s">
        <v>10249</v>
      </c>
      <c r="F1730" s="2">
        <v>189.5</v>
      </c>
      <c r="G1730" s="1" t="s">
        <v>9</v>
      </c>
      <c r="H1730" s="1" t="s">
        <v>192</v>
      </c>
      <c r="I1730" s="1" t="s">
        <v>193</v>
      </c>
      <c r="J1730" s="1" t="s">
        <v>14731</v>
      </c>
      <c r="K1730" s="1" t="s">
        <v>14732</v>
      </c>
      <c r="M1730">
        <f>VLOOKUP(J1730,银行退!A:F,6,FALSE)</f>
        <v>189.5</v>
      </c>
      <c r="N1730" t="e">
        <f>VLOOKUP(J1730,银行退!A:I,9,FALSE)</f>
        <v>#N/A</v>
      </c>
    </row>
    <row r="1731" spans="1:14" hidden="1">
      <c r="A1731" s="1" t="s">
        <v>14733</v>
      </c>
      <c r="B1731" s="1">
        <v>2189031</v>
      </c>
      <c r="C1731" s="1" t="s">
        <v>10251</v>
      </c>
      <c r="D1731" s="1" t="s">
        <v>10252</v>
      </c>
      <c r="E1731" s="1" t="s">
        <v>10253</v>
      </c>
      <c r="F1731" s="2">
        <v>17214</v>
      </c>
      <c r="G1731" s="1" t="s">
        <v>9</v>
      </c>
      <c r="H1731" s="1" t="s">
        <v>192</v>
      </c>
      <c r="I1731" s="1" t="s">
        <v>193</v>
      </c>
      <c r="J1731" s="1" t="s">
        <v>14734</v>
      </c>
      <c r="K1731" s="1" t="s">
        <v>14735</v>
      </c>
      <c r="M1731">
        <f>VLOOKUP(J1731,银行退!A:F,6,FALSE)</f>
        <v>17214</v>
      </c>
      <c r="N1731" t="e">
        <f>VLOOKUP(J1731,银行退!A:I,9,FALSE)</f>
        <v>#N/A</v>
      </c>
    </row>
    <row r="1732" spans="1:14" hidden="1">
      <c r="A1732" s="1" t="s">
        <v>14736</v>
      </c>
      <c r="B1732" s="1">
        <v>2189049</v>
      </c>
      <c r="C1732" s="1" t="s">
        <v>10255</v>
      </c>
      <c r="D1732" s="1" t="s">
        <v>10252</v>
      </c>
      <c r="E1732" s="1" t="s">
        <v>10253</v>
      </c>
      <c r="F1732" s="2">
        <v>7000</v>
      </c>
      <c r="G1732" s="1" t="s">
        <v>9</v>
      </c>
      <c r="H1732" s="1" t="s">
        <v>192</v>
      </c>
      <c r="I1732" s="1" t="s">
        <v>193</v>
      </c>
      <c r="J1732" s="1" t="s">
        <v>14737</v>
      </c>
      <c r="K1732" s="1" t="s">
        <v>14738</v>
      </c>
      <c r="M1732">
        <f>VLOOKUP(J1732,银行退!A:F,6,FALSE)</f>
        <v>7000</v>
      </c>
      <c r="N1732" t="e">
        <f>VLOOKUP(J1732,银行退!A:I,9,FALSE)</f>
        <v>#N/A</v>
      </c>
    </row>
    <row r="1733" spans="1:14" hidden="1">
      <c r="A1733" s="1" t="s">
        <v>14739</v>
      </c>
      <c r="B1733" s="1">
        <v>2189117</v>
      </c>
      <c r="C1733" s="1" t="s">
        <v>10257</v>
      </c>
      <c r="D1733" s="1" t="s">
        <v>10258</v>
      </c>
      <c r="E1733" s="1" t="s">
        <v>10259</v>
      </c>
      <c r="F1733" s="2">
        <v>20</v>
      </c>
      <c r="G1733" s="1" t="s">
        <v>9</v>
      </c>
      <c r="H1733" s="1" t="s">
        <v>192</v>
      </c>
      <c r="I1733" s="1" t="s">
        <v>193</v>
      </c>
      <c r="J1733" s="1" t="s">
        <v>14740</v>
      </c>
      <c r="K1733" s="1" t="s">
        <v>14741</v>
      </c>
      <c r="M1733">
        <f>VLOOKUP(J1733,银行退!A:F,6,FALSE)</f>
        <v>20</v>
      </c>
      <c r="N1733" t="e">
        <f>VLOOKUP(J1733,银行退!A:I,9,FALSE)</f>
        <v>#N/A</v>
      </c>
    </row>
    <row r="1734" spans="1:14" hidden="1">
      <c r="A1734" s="1" t="s">
        <v>14742</v>
      </c>
      <c r="B1734" s="1">
        <v>2189203</v>
      </c>
      <c r="C1734" s="1" t="s">
        <v>10261</v>
      </c>
      <c r="D1734" s="1" t="s">
        <v>10262</v>
      </c>
      <c r="E1734" s="1" t="s">
        <v>10263</v>
      </c>
      <c r="F1734" s="2">
        <v>5300</v>
      </c>
      <c r="G1734" s="1" t="s">
        <v>9</v>
      </c>
      <c r="H1734" s="1" t="s">
        <v>192</v>
      </c>
      <c r="I1734" s="1" t="s">
        <v>193</v>
      </c>
      <c r="J1734" s="1" t="s">
        <v>14743</v>
      </c>
      <c r="K1734" s="1" t="s">
        <v>14744</v>
      </c>
      <c r="M1734">
        <f>VLOOKUP(J1734,银行退!A:F,6,FALSE)</f>
        <v>5300</v>
      </c>
      <c r="N1734" t="e">
        <f>VLOOKUP(J1734,银行退!A:I,9,FALSE)</f>
        <v>#N/A</v>
      </c>
    </row>
    <row r="1735" spans="1:14" hidden="1">
      <c r="A1735" s="1" t="s">
        <v>14745</v>
      </c>
      <c r="B1735" s="1">
        <v>2189225</v>
      </c>
      <c r="C1735" s="1" t="s">
        <v>10265</v>
      </c>
      <c r="D1735" s="1" t="s">
        <v>10266</v>
      </c>
      <c r="E1735" s="1" t="s">
        <v>10267</v>
      </c>
      <c r="F1735" s="2">
        <v>50.06</v>
      </c>
      <c r="G1735" s="1" t="s">
        <v>9</v>
      </c>
      <c r="H1735" s="1" t="s">
        <v>192</v>
      </c>
      <c r="I1735" s="1" t="s">
        <v>193</v>
      </c>
      <c r="J1735" s="1" t="s">
        <v>14746</v>
      </c>
      <c r="K1735" s="1" t="s">
        <v>14747</v>
      </c>
      <c r="M1735">
        <f>VLOOKUP(J1735,银行退!A:F,6,FALSE)</f>
        <v>50.06</v>
      </c>
      <c r="N1735" t="e">
        <f>VLOOKUP(J1735,银行退!A:I,9,FALSE)</f>
        <v>#N/A</v>
      </c>
    </row>
    <row r="1736" spans="1:14" hidden="1">
      <c r="A1736" s="1" t="s">
        <v>14748</v>
      </c>
      <c r="B1736" s="1">
        <v>2189971</v>
      </c>
      <c r="C1736" s="1" t="s">
        <v>10269</v>
      </c>
      <c r="D1736" s="1" t="s">
        <v>10270</v>
      </c>
      <c r="E1736" s="1" t="s">
        <v>10271</v>
      </c>
      <c r="F1736" s="2">
        <v>920</v>
      </c>
      <c r="G1736" s="1" t="s">
        <v>9</v>
      </c>
      <c r="H1736" s="1" t="s">
        <v>192</v>
      </c>
      <c r="I1736" s="1" t="s">
        <v>193</v>
      </c>
      <c r="J1736" s="1" t="s">
        <v>14749</v>
      </c>
      <c r="K1736" s="1" t="s">
        <v>14750</v>
      </c>
      <c r="M1736">
        <f>VLOOKUP(J1736,银行退!A:F,6,FALSE)</f>
        <v>920</v>
      </c>
      <c r="N1736" t="e">
        <f>VLOOKUP(J1736,银行退!A:I,9,FALSE)</f>
        <v>#N/A</v>
      </c>
    </row>
    <row r="1737" spans="1:14" hidden="1">
      <c r="A1737" s="1" t="s">
        <v>14751</v>
      </c>
      <c r="B1737" s="1">
        <v>2190506</v>
      </c>
      <c r="C1737" s="1" t="s">
        <v>10273</v>
      </c>
      <c r="D1737" s="1" t="s">
        <v>10083</v>
      </c>
      <c r="E1737" s="1" t="s">
        <v>10084</v>
      </c>
      <c r="F1737" s="2">
        <v>3400</v>
      </c>
      <c r="G1737" s="1" t="s">
        <v>9</v>
      </c>
      <c r="H1737" s="1" t="s">
        <v>192</v>
      </c>
      <c r="I1737" s="1" t="s">
        <v>193</v>
      </c>
      <c r="J1737" s="1" t="s">
        <v>14752</v>
      </c>
      <c r="K1737" s="1" t="s">
        <v>14594</v>
      </c>
      <c r="M1737">
        <f>VLOOKUP(J1737,银行退!A:F,6,FALSE)</f>
        <v>3400</v>
      </c>
      <c r="N1737" t="e">
        <f>VLOOKUP(J1737,银行退!A:I,9,FALSE)</f>
        <v>#N/A</v>
      </c>
    </row>
    <row r="1738" spans="1:14" hidden="1">
      <c r="A1738" s="1" t="s">
        <v>14753</v>
      </c>
      <c r="B1738" s="1">
        <v>2190522</v>
      </c>
      <c r="C1738" s="1" t="s">
        <v>10275</v>
      </c>
      <c r="D1738" s="1" t="s">
        <v>10083</v>
      </c>
      <c r="E1738" s="1" t="s">
        <v>10084</v>
      </c>
      <c r="F1738" s="2">
        <v>1200</v>
      </c>
      <c r="G1738" s="1" t="s">
        <v>9</v>
      </c>
      <c r="H1738" s="1" t="s">
        <v>192</v>
      </c>
      <c r="I1738" s="1" t="s">
        <v>193</v>
      </c>
      <c r="J1738" s="1" t="s">
        <v>14754</v>
      </c>
      <c r="K1738" s="1" t="s">
        <v>14594</v>
      </c>
      <c r="M1738">
        <f>VLOOKUP(J1738,银行退!A:F,6,FALSE)</f>
        <v>1200</v>
      </c>
      <c r="N1738" t="e">
        <f>VLOOKUP(J1738,银行退!A:I,9,FALSE)</f>
        <v>#N/A</v>
      </c>
    </row>
    <row r="1739" spans="1:14" hidden="1">
      <c r="A1739" s="1" t="s">
        <v>14755</v>
      </c>
      <c r="B1739" s="1">
        <v>2190921</v>
      </c>
      <c r="C1739" s="1" t="s">
        <v>10277</v>
      </c>
      <c r="D1739" s="1" t="s">
        <v>10278</v>
      </c>
      <c r="E1739" s="1" t="s">
        <v>10279</v>
      </c>
      <c r="F1739" s="2">
        <v>740</v>
      </c>
      <c r="G1739" s="1" t="s">
        <v>9</v>
      </c>
      <c r="H1739" s="1" t="s">
        <v>192</v>
      </c>
      <c r="I1739" s="1" t="s">
        <v>193</v>
      </c>
      <c r="J1739" s="1" t="s">
        <v>14756</v>
      </c>
      <c r="K1739" s="1" t="s">
        <v>14757</v>
      </c>
      <c r="M1739">
        <f>VLOOKUP(J1739,银行退!A:F,6,FALSE)</f>
        <v>740</v>
      </c>
      <c r="N1739" t="e">
        <f>VLOOKUP(J1739,银行退!A:I,9,FALSE)</f>
        <v>#N/A</v>
      </c>
    </row>
    <row r="1740" spans="1:14">
      <c r="A1740" s="1" t="s">
        <v>14758</v>
      </c>
      <c r="B1740" s="1">
        <v>2190980</v>
      </c>
      <c r="C1740" s="1" t="s">
        <v>14759</v>
      </c>
      <c r="D1740" s="1" t="s">
        <v>10281</v>
      </c>
      <c r="E1740" s="1" t="s">
        <v>10282</v>
      </c>
      <c r="F1740" s="2">
        <v>2700</v>
      </c>
      <c r="G1740" s="1" t="s">
        <v>9</v>
      </c>
      <c r="H1740" s="1" t="s">
        <v>192</v>
      </c>
      <c r="I1740" s="1" t="s">
        <v>14760</v>
      </c>
      <c r="J1740" s="1" t="s">
        <v>17135</v>
      </c>
      <c r="K1740" s="1" t="s">
        <v>14762</v>
      </c>
      <c r="M1740">
        <f>VLOOKUP(J1740,银行退!A:F,6,FALSE)</f>
        <v>2700</v>
      </c>
      <c r="N1740" t="str">
        <f>VLOOKUP(J1740,银行退!A:I,9,FALSE)</f>
        <v>2017-09-25</v>
      </c>
    </row>
    <row r="1741" spans="1:14" hidden="1">
      <c r="A1741" s="1" t="s">
        <v>14763</v>
      </c>
      <c r="B1741" s="1">
        <v>2191495</v>
      </c>
      <c r="C1741" s="1" t="s">
        <v>10284</v>
      </c>
      <c r="D1741" s="1" t="s">
        <v>10285</v>
      </c>
      <c r="E1741" s="1" t="s">
        <v>10286</v>
      </c>
      <c r="F1741" s="2">
        <v>3567.38</v>
      </c>
      <c r="G1741" s="1" t="s">
        <v>9</v>
      </c>
      <c r="H1741" s="1" t="s">
        <v>192</v>
      </c>
      <c r="I1741" s="1" t="s">
        <v>193</v>
      </c>
      <c r="J1741" s="1" t="s">
        <v>14764</v>
      </c>
      <c r="K1741" s="1" t="s">
        <v>14765</v>
      </c>
      <c r="M1741">
        <f>VLOOKUP(J1741,银行退!A:F,6,FALSE)</f>
        <v>3567.38</v>
      </c>
      <c r="N1741" t="e">
        <f>VLOOKUP(J1741,银行退!A:I,9,FALSE)</f>
        <v>#N/A</v>
      </c>
    </row>
    <row r="1742" spans="1:14" hidden="1">
      <c r="A1742" s="1" t="s">
        <v>14766</v>
      </c>
      <c r="B1742" s="1">
        <v>2192803</v>
      </c>
      <c r="C1742" s="1" t="s">
        <v>10288</v>
      </c>
      <c r="D1742" s="1" t="s">
        <v>10289</v>
      </c>
      <c r="E1742" s="1" t="s">
        <v>10290</v>
      </c>
      <c r="F1742" s="2">
        <v>151.19999999999999</v>
      </c>
      <c r="G1742" s="1" t="s">
        <v>9</v>
      </c>
      <c r="H1742" s="1" t="s">
        <v>192</v>
      </c>
      <c r="I1742" s="1" t="s">
        <v>193</v>
      </c>
      <c r="J1742" s="1" t="s">
        <v>14767</v>
      </c>
      <c r="K1742" s="1" t="s">
        <v>14768</v>
      </c>
      <c r="M1742">
        <f>VLOOKUP(J1742,银行退!A:F,6,FALSE)</f>
        <v>151.19999999999999</v>
      </c>
      <c r="N1742" t="e">
        <f>VLOOKUP(J1742,银行退!A:I,9,FALSE)</f>
        <v>#N/A</v>
      </c>
    </row>
    <row r="1743" spans="1:14" hidden="1">
      <c r="A1743" s="1" t="s">
        <v>14769</v>
      </c>
      <c r="B1743" s="1">
        <v>2193383</v>
      </c>
      <c r="C1743" s="1" t="s">
        <v>10292</v>
      </c>
      <c r="D1743" s="1" t="s">
        <v>10293</v>
      </c>
      <c r="E1743" s="1" t="s">
        <v>10294</v>
      </c>
      <c r="F1743" s="2">
        <v>88.5</v>
      </c>
      <c r="G1743" s="1" t="s">
        <v>9</v>
      </c>
      <c r="H1743" s="1" t="s">
        <v>192</v>
      </c>
      <c r="I1743" s="1" t="s">
        <v>193</v>
      </c>
      <c r="J1743" s="1" t="s">
        <v>14770</v>
      </c>
      <c r="K1743" s="1" t="s">
        <v>14771</v>
      </c>
      <c r="M1743">
        <f>VLOOKUP(J1743,银行退!A:F,6,FALSE)</f>
        <v>88.5</v>
      </c>
      <c r="N1743" t="e">
        <f>VLOOKUP(J1743,银行退!A:I,9,FALSE)</f>
        <v>#N/A</v>
      </c>
    </row>
    <row r="1744" spans="1:14" hidden="1">
      <c r="A1744" s="1" t="s">
        <v>14772</v>
      </c>
      <c r="B1744" s="1">
        <v>2194508</v>
      </c>
      <c r="C1744" s="1" t="s">
        <v>10296</v>
      </c>
      <c r="D1744" s="1" t="s">
        <v>10297</v>
      </c>
      <c r="E1744" s="1" t="s">
        <v>10298</v>
      </c>
      <c r="F1744" s="2">
        <v>392.42</v>
      </c>
      <c r="G1744" s="1" t="s">
        <v>9</v>
      </c>
      <c r="H1744" s="1" t="s">
        <v>192</v>
      </c>
      <c r="I1744" s="1" t="s">
        <v>193</v>
      </c>
      <c r="J1744" s="1" t="s">
        <v>14773</v>
      </c>
      <c r="K1744" s="1" t="s">
        <v>14768</v>
      </c>
      <c r="M1744">
        <f>VLOOKUP(J1744,银行退!A:F,6,FALSE)</f>
        <v>392.42</v>
      </c>
      <c r="N1744" t="e">
        <f>VLOOKUP(J1744,银行退!A:I,9,FALSE)</f>
        <v>#N/A</v>
      </c>
    </row>
    <row r="1745" spans="1:14" hidden="1">
      <c r="A1745" s="1" t="s">
        <v>14774</v>
      </c>
      <c r="B1745" s="1">
        <v>2195012</v>
      </c>
      <c r="C1745" s="1" t="s">
        <v>10300</v>
      </c>
      <c r="D1745" s="1" t="s">
        <v>10301</v>
      </c>
      <c r="E1745" s="1" t="s">
        <v>10302</v>
      </c>
      <c r="F1745" s="2">
        <v>396</v>
      </c>
      <c r="G1745" s="1" t="s">
        <v>9</v>
      </c>
      <c r="H1745" s="1" t="s">
        <v>192</v>
      </c>
      <c r="I1745" s="1" t="s">
        <v>193</v>
      </c>
      <c r="J1745" s="1" t="s">
        <v>14775</v>
      </c>
      <c r="K1745" s="1" t="s">
        <v>14776</v>
      </c>
      <c r="M1745">
        <f>VLOOKUP(J1745,银行退!A:F,6,FALSE)</f>
        <v>396</v>
      </c>
      <c r="N1745" t="e">
        <f>VLOOKUP(J1745,银行退!A:I,9,FALSE)</f>
        <v>#N/A</v>
      </c>
    </row>
    <row r="1746" spans="1:14" hidden="1">
      <c r="A1746" s="1" t="s">
        <v>14777</v>
      </c>
      <c r="B1746" s="1">
        <v>2196169</v>
      </c>
      <c r="C1746" s="1" t="s">
        <v>10304</v>
      </c>
      <c r="D1746" s="1" t="s">
        <v>10305</v>
      </c>
      <c r="E1746" s="1" t="s">
        <v>10306</v>
      </c>
      <c r="F1746" s="2">
        <v>4104.03</v>
      </c>
      <c r="G1746" s="1" t="s">
        <v>9</v>
      </c>
      <c r="H1746" s="1" t="s">
        <v>192</v>
      </c>
      <c r="I1746" s="1" t="s">
        <v>193</v>
      </c>
      <c r="J1746" s="1" t="s">
        <v>14778</v>
      </c>
      <c r="K1746" s="1" t="s">
        <v>14779</v>
      </c>
      <c r="M1746">
        <f>VLOOKUP(J1746,银行退!A:F,6,FALSE)</f>
        <v>4104.03</v>
      </c>
      <c r="N1746" t="e">
        <f>VLOOKUP(J1746,银行退!A:I,9,FALSE)</f>
        <v>#N/A</v>
      </c>
    </row>
    <row r="1747" spans="1:14" hidden="1">
      <c r="A1747" s="1" t="s">
        <v>14780</v>
      </c>
      <c r="B1747" s="1">
        <v>2196541</v>
      </c>
      <c r="C1747" s="1" t="s">
        <v>10308</v>
      </c>
      <c r="D1747" s="1" t="s">
        <v>10309</v>
      </c>
      <c r="E1747" s="1" t="s">
        <v>10310</v>
      </c>
      <c r="F1747" s="2">
        <v>100</v>
      </c>
      <c r="G1747" s="1" t="s">
        <v>9</v>
      </c>
      <c r="H1747" s="1" t="s">
        <v>192</v>
      </c>
      <c r="I1747" s="1" t="s">
        <v>193</v>
      </c>
      <c r="J1747" s="1" t="s">
        <v>14781</v>
      </c>
      <c r="K1747" s="1" t="s">
        <v>14782</v>
      </c>
      <c r="M1747">
        <f>VLOOKUP(J1747,银行退!A:F,6,FALSE)</f>
        <v>100</v>
      </c>
      <c r="N1747" t="e">
        <f>VLOOKUP(J1747,银行退!A:I,9,FALSE)</f>
        <v>#N/A</v>
      </c>
    </row>
    <row r="1748" spans="1:14" hidden="1">
      <c r="A1748" s="1" t="s">
        <v>14783</v>
      </c>
      <c r="B1748" s="1">
        <v>2198395</v>
      </c>
      <c r="C1748" s="1" t="s">
        <v>10312</v>
      </c>
      <c r="D1748" s="1" t="s">
        <v>10313</v>
      </c>
      <c r="E1748" s="1" t="s">
        <v>10314</v>
      </c>
      <c r="F1748" s="2">
        <v>3414.01</v>
      </c>
      <c r="G1748" s="1" t="s">
        <v>9</v>
      </c>
      <c r="H1748" s="1" t="s">
        <v>192</v>
      </c>
      <c r="I1748" s="1" t="s">
        <v>193</v>
      </c>
      <c r="J1748" s="1" t="s">
        <v>14784</v>
      </c>
      <c r="K1748" s="1" t="s">
        <v>14785</v>
      </c>
      <c r="M1748">
        <f>VLOOKUP(J1748,银行退!A:F,6,FALSE)</f>
        <v>3414.01</v>
      </c>
      <c r="N1748" t="e">
        <f>VLOOKUP(J1748,银行退!A:I,9,FALSE)</f>
        <v>#N/A</v>
      </c>
    </row>
    <row r="1749" spans="1:14" hidden="1">
      <c r="A1749" s="1" t="s">
        <v>14786</v>
      </c>
      <c r="B1749" s="1">
        <v>2198413</v>
      </c>
      <c r="C1749" s="1" t="s">
        <v>10316</v>
      </c>
      <c r="D1749" s="1" t="s">
        <v>10317</v>
      </c>
      <c r="E1749" s="1" t="s">
        <v>10318</v>
      </c>
      <c r="F1749" s="2">
        <v>20</v>
      </c>
      <c r="G1749" s="1" t="s">
        <v>9</v>
      </c>
      <c r="H1749" s="1" t="s">
        <v>192</v>
      </c>
      <c r="I1749" s="1" t="s">
        <v>193</v>
      </c>
      <c r="J1749" s="1" t="s">
        <v>14787</v>
      </c>
      <c r="K1749" s="1" t="s">
        <v>14788</v>
      </c>
      <c r="M1749">
        <f>VLOOKUP(J1749,银行退!A:F,6,FALSE)</f>
        <v>20</v>
      </c>
      <c r="N1749" t="e">
        <f>VLOOKUP(J1749,银行退!A:I,9,FALSE)</f>
        <v>#N/A</v>
      </c>
    </row>
    <row r="1750" spans="1:14" hidden="1">
      <c r="A1750" s="1" t="s">
        <v>14789</v>
      </c>
      <c r="B1750" s="1">
        <v>2199387</v>
      </c>
      <c r="C1750" s="1" t="s">
        <v>10320</v>
      </c>
      <c r="D1750" s="1" t="s">
        <v>10321</v>
      </c>
      <c r="E1750" s="1" t="s">
        <v>10322</v>
      </c>
      <c r="F1750" s="2">
        <v>161.63999999999999</v>
      </c>
      <c r="G1750" s="1" t="s">
        <v>9</v>
      </c>
      <c r="H1750" s="1" t="s">
        <v>192</v>
      </c>
      <c r="I1750" s="1" t="s">
        <v>193</v>
      </c>
      <c r="J1750" s="1" t="s">
        <v>14790</v>
      </c>
      <c r="K1750" s="1" t="s">
        <v>14791</v>
      </c>
      <c r="M1750">
        <f>VLOOKUP(J1750,银行退!A:F,6,FALSE)</f>
        <v>161.63999999999999</v>
      </c>
      <c r="N1750" t="e">
        <f>VLOOKUP(J1750,银行退!A:I,9,FALSE)</f>
        <v>#N/A</v>
      </c>
    </row>
    <row r="1751" spans="1:14" hidden="1">
      <c r="A1751" s="1" t="s">
        <v>14792</v>
      </c>
      <c r="B1751" s="1">
        <v>2199590</v>
      </c>
      <c r="C1751" s="1" t="s">
        <v>10324</v>
      </c>
      <c r="D1751" s="1" t="s">
        <v>10325</v>
      </c>
      <c r="E1751" s="1" t="s">
        <v>10326</v>
      </c>
      <c r="F1751" s="2">
        <v>1500</v>
      </c>
      <c r="G1751" s="1" t="s">
        <v>9</v>
      </c>
      <c r="H1751" s="1" t="s">
        <v>192</v>
      </c>
      <c r="I1751" s="1" t="s">
        <v>193</v>
      </c>
      <c r="J1751" s="1" t="s">
        <v>14793</v>
      </c>
      <c r="K1751" s="1" t="s">
        <v>14794</v>
      </c>
      <c r="M1751">
        <f>VLOOKUP(J1751,银行退!A:F,6,FALSE)</f>
        <v>1500</v>
      </c>
      <c r="N1751" t="e">
        <f>VLOOKUP(J1751,银行退!A:I,9,FALSE)</f>
        <v>#N/A</v>
      </c>
    </row>
    <row r="1752" spans="1:14" hidden="1">
      <c r="A1752" s="1" t="s">
        <v>14795</v>
      </c>
      <c r="B1752" s="1">
        <v>2200778</v>
      </c>
      <c r="C1752" s="1" t="s">
        <v>10328</v>
      </c>
      <c r="D1752" s="1" t="s">
        <v>10329</v>
      </c>
      <c r="E1752" s="1" t="s">
        <v>10330</v>
      </c>
      <c r="F1752" s="2">
        <v>37.799999999999997</v>
      </c>
      <c r="G1752" s="1" t="s">
        <v>9</v>
      </c>
      <c r="H1752" s="1" t="s">
        <v>192</v>
      </c>
      <c r="I1752" s="1" t="s">
        <v>193</v>
      </c>
      <c r="J1752" s="1" t="s">
        <v>14796</v>
      </c>
      <c r="K1752" s="1" t="s">
        <v>14797</v>
      </c>
      <c r="M1752">
        <f>VLOOKUP(J1752,银行退!A:F,6,FALSE)</f>
        <v>37.799999999999997</v>
      </c>
      <c r="N1752" t="e">
        <f>VLOOKUP(J1752,银行退!A:I,9,FALSE)</f>
        <v>#N/A</v>
      </c>
    </row>
    <row r="1753" spans="1:14" hidden="1">
      <c r="A1753" s="1" t="s">
        <v>14798</v>
      </c>
      <c r="B1753" s="1">
        <v>2200943</v>
      </c>
      <c r="C1753" s="1" t="s">
        <v>10332</v>
      </c>
      <c r="D1753" s="1" t="s">
        <v>10333</v>
      </c>
      <c r="E1753" s="1" t="s">
        <v>10334</v>
      </c>
      <c r="F1753" s="2">
        <v>41.72</v>
      </c>
      <c r="G1753" s="1" t="s">
        <v>9</v>
      </c>
      <c r="H1753" s="1" t="s">
        <v>192</v>
      </c>
      <c r="I1753" s="1" t="s">
        <v>193</v>
      </c>
      <c r="J1753" s="1" t="s">
        <v>14799</v>
      </c>
      <c r="K1753" s="1" t="s">
        <v>14797</v>
      </c>
      <c r="M1753">
        <f>VLOOKUP(J1753,银行退!A:F,6,FALSE)</f>
        <v>41.72</v>
      </c>
      <c r="N1753" t="e">
        <f>VLOOKUP(J1753,银行退!A:I,9,FALSE)</f>
        <v>#N/A</v>
      </c>
    </row>
    <row r="1754" spans="1:14" hidden="1">
      <c r="A1754" s="1" t="s">
        <v>14800</v>
      </c>
      <c r="B1754" s="1">
        <v>2201015</v>
      </c>
      <c r="C1754" s="1" t="s">
        <v>10336</v>
      </c>
      <c r="D1754" s="1" t="s">
        <v>10337</v>
      </c>
      <c r="E1754" s="1" t="s">
        <v>10338</v>
      </c>
      <c r="F1754" s="2">
        <v>21.84</v>
      </c>
      <c r="G1754" s="1" t="s">
        <v>9</v>
      </c>
      <c r="H1754" s="1" t="s">
        <v>192</v>
      </c>
      <c r="I1754" s="1" t="s">
        <v>193</v>
      </c>
      <c r="J1754" s="1" t="s">
        <v>14801</v>
      </c>
      <c r="K1754" s="1" t="s">
        <v>14802</v>
      </c>
      <c r="M1754">
        <f>VLOOKUP(J1754,银行退!A:F,6,FALSE)</f>
        <v>21.84</v>
      </c>
      <c r="N1754" t="e">
        <f>VLOOKUP(J1754,银行退!A:I,9,FALSE)</f>
        <v>#N/A</v>
      </c>
    </row>
    <row r="1755" spans="1:14" hidden="1">
      <c r="A1755" s="1" t="s">
        <v>14803</v>
      </c>
      <c r="B1755" s="1">
        <v>2201079</v>
      </c>
      <c r="C1755" s="1" t="s">
        <v>10340</v>
      </c>
      <c r="D1755" s="1" t="s">
        <v>10341</v>
      </c>
      <c r="E1755" s="1" t="s">
        <v>10342</v>
      </c>
      <c r="F1755" s="2">
        <v>20.86</v>
      </c>
      <c r="G1755" s="1" t="s">
        <v>9</v>
      </c>
      <c r="H1755" s="1" t="s">
        <v>192</v>
      </c>
      <c r="I1755" s="1" t="s">
        <v>193</v>
      </c>
      <c r="J1755" s="1" t="s">
        <v>14804</v>
      </c>
      <c r="K1755" s="1" t="s">
        <v>14797</v>
      </c>
      <c r="M1755">
        <f>VLOOKUP(J1755,银行退!A:F,6,FALSE)</f>
        <v>20.86</v>
      </c>
      <c r="N1755" t="e">
        <f>VLOOKUP(J1755,银行退!A:I,9,FALSE)</f>
        <v>#N/A</v>
      </c>
    </row>
    <row r="1756" spans="1:14" hidden="1">
      <c r="A1756" s="1" t="s">
        <v>14805</v>
      </c>
      <c r="B1756" s="1">
        <v>2201607</v>
      </c>
      <c r="C1756" s="1" t="s">
        <v>10344</v>
      </c>
      <c r="D1756" s="1" t="s">
        <v>10345</v>
      </c>
      <c r="E1756" s="1" t="s">
        <v>10346</v>
      </c>
      <c r="F1756" s="2">
        <v>700</v>
      </c>
      <c r="G1756" s="1" t="s">
        <v>9</v>
      </c>
      <c r="H1756" s="1" t="s">
        <v>192</v>
      </c>
      <c r="I1756" s="1" t="s">
        <v>193</v>
      </c>
      <c r="J1756" s="1" t="s">
        <v>14806</v>
      </c>
      <c r="K1756" s="1" t="s">
        <v>14807</v>
      </c>
      <c r="M1756">
        <f>VLOOKUP(J1756,银行退!A:F,6,FALSE)</f>
        <v>700</v>
      </c>
      <c r="N1756" t="e">
        <f>VLOOKUP(J1756,银行退!A:I,9,FALSE)</f>
        <v>#N/A</v>
      </c>
    </row>
    <row r="1757" spans="1:14" hidden="1">
      <c r="A1757" s="1" t="s">
        <v>14808</v>
      </c>
      <c r="B1757" s="1">
        <v>2202695</v>
      </c>
      <c r="C1757" s="1" t="s">
        <v>10348</v>
      </c>
      <c r="D1757" s="1" t="s">
        <v>10349</v>
      </c>
      <c r="E1757" s="1" t="s">
        <v>10350</v>
      </c>
      <c r="F1757" s="2">
        <v>112</v>
      </c>
      <c r="G1757" s="1" t="s">
        <v>9</v>
      </c>
      <c r="H1757" s="1" t="s">
        <v>192</v>
      </c>
      <c r="I1757" s="1" t="s">
        <v>193</v>
      </c>
      <c r="J1757" s="1" t="s">
        <v>14809</v>
      </c>
      <c r="K1757" s="1" t="s">
        <v>14810</v>
      </c>
      <c r="M1757">
        <f>VLOOKUP(J1757,银行退!A:F,6,FALSE)</f>
        <v>112</v>
      </c>
      <c r="N1757" t="e">
        <f>VLOOKUP(J1757,银行退!A:I,9,FALSE)</f>
        <v>#N/A</v>
      </c>
    </row>
    <row r="1758" spans="1:14" hidden="1">
      <c r="A1758" s="1" t="s">
        <v>14811</v>
      </c>
      <c r="B1758" s="1">
        <v>2203665</v>
      </c>
      <c r="C1758" s="1" t="s">
        <v>10352</v>
      </c>
      <c r="D1758" s="1" t="s">
        <v>10353</v>
      </c>
      <c r="E1758" s="1" t="s">
        <v>10354</v>
      </c>
      <c r="F1758" s="2">
        <v>400</v>
      </c>
      <c r="G1758" s="1" t="s">
        <v>9</v>
      </c>
      <c r="H1758" s="1" t="s">
        <v>192</v>
      </c>
      <c r="I1758" s="1" t="s">
        <v>193</v>
      </c>
      <c r="J1758" s="1" t="s">
        <v>14812</v>
      </c>
      <c r="K1758" s="1" t="s">
        <v>14813</v>
      </c>
      <c r="M1758">
        <f>VLOOKUP(J1758,银行退!A:F,6,FALSE)</f>
        <v>400</v>
      </c>
      <c r="N1758" t="e">
        <f>VLOOKUP(J1758,银行退!A:I,9,FALSE)</f>
        <v>#N/A</v>
      </c>
    </row>
    <row r="1759" spans="1:14" hidden="1">
      <c r="A1759" s="1" t="s">
        <v>14814</v>
      </c>
      <c r="B1759" s="1">
        <v>2203739</v>
      </c>
      <c r="C1759" s="1" t="s">
        <v>10356</v>
      </c>
      <c r="D1759" s="1" t="s">
        <v>10357</v>
      </c>
      <c r="E1759" s="1" t="s">
        <v>10358</v>
      </c>
      <c r="F1759" s="2">
        <v>382.5</v>
      </c>
      <c r="G1759" s="1" t="s">
        <v>9</v>
      </c>
      <c r="H1759" s="1" t="s">
        <v>192</v>
      </c>
      <c r="I1759" s="1" t="s">
        <v>193</v>
      </c>
      <c r="J1759" s="1" t="s">
        <v>14815</v>
      </c>
      <c r="K1759" s="1" t="s">
        <v>14816</v>
      </c>
      <c r="M1759">
        <f>VLOOKUP(J1759,银行退!A:F,6,FALSE)</f>
        <v>382.5</v>
      </c>
      <c r="N1759" t="e">
        <f>VLOOKUP(J1759,银行退!A:I,9,FALSE)</f>
        <v>#N/A</v>
      </c>
    </row>
    <row r="1760" spans="1:14" hidden="1">
      <c r="A1760" s="1" t="s">
        <v>14817</v>
      </c>
      <c r="B1760" s="1">
        <v>2203753</v>
      </c>
      <c r="C1760" s="1" t="s">
        <v>10360</v>
      </c>
      <c r="D1760" s="1" t="s">
        <v>10361</v>
      </c>
      <c r="E1760" s="1" t="s">
        <v>10362</v>
      </c>
      <c r="F1760" s="2">
        <v>284.5</v>
      </c>
      <c r="G1760" s="1" t="s">
        <v>9</v>
      </c>
      <c r="H1760" s="1" t="s">
        <v>192</v>
      </c>
      <c r="I1760" s="1" t="s">
        <v>193</v>
      </c>
      <c r="J1760" s="1" t="s">
        <v>14818</v>
      </c>
      <c r="K1760" s="1" t="s">
        <v>14819</v>
      </c>
      <c r="M1760">
        <f>VLOOKUP(J1760,银行退!A:F,6,FALSE)</f>
        <v>284.5</v>
      </c>
      <c r="N1760" t="e">
        <f>VLOOKUP(J1760,银行退!A:I,9,FALSE)</f>
        <v>#N/A</v>
      </c>
    </row>
    <row r="1761" spans="1:14" hidden="1">
      <c r="A1761" s="1" t="s">
        <v>14820</v>
      </c>
      <c r="B1761" s="1">
        <v>2203972</v>
      </c>
      <c r="C1761" s="1" t="s">
        <v>10364</v>
      </c>
      <c r="D1761" s="1" t="s">
        <v>10365</v>
      </c>
      <c r="E1761" s="1" t="s">
        <v>10366</v>
      </c>
      <c r="F1761" s="2">
        <v>1000</v>
      </c>
      <c r="G1761" s="1" t="s">
        <v>9</v>
      </c>
      <c r="H1761" s="1" t="s">
        <v>192</v>
      </c>
      <c r="I1761" s="1" t="s">
        <v>193</v>
      </c>
      <c r="J1761" s="1" t="s">
        <v>14821</v>
      </c>
      <c r="K1761" s="1" t="s">
        <v>14822</v>
      </c>
      <c r="M1761">
        <f>VLOOKUP(J1761,银行退!A:F,6,FALSE)</f>
        <v>1000</v>
      </c>
      <c r="N1761" t="e">
        <f>VLOOKUP(J1761,银行退!A:I,9,FALSE)</f>
        <v>#N/A</v>
      </c>
    </row>
    <row r="1762" spans="1:14" hidden="1">
      <c r="A1762" s="1" t="s">
        <v>14823</v>
      </c>
      <c r="B1762" s="1">
        <v>2204213</v>
      </c>
      <c r="C1762" s="1" t="s">
        <v>14824</v>
      </c>
      <c r="D1762" s="1" t="s">
        <v>10368</v>
      </c>
      <c r="E1762" s="1" t="s">
        <v>10369</v>
      </c>
      <c r="F1762" s="2">
        <v>10000</v>
      </c>
      <c r="G1762" s="1" t="s">
        <v>9</v>
      </c>
      <c r="H1762" s="1" t="s">
        <v>194</v>
      </c>
      <c r="I1762" s="1" t="s">
        <v>194</v>
      </c>
      <c r="J1762" s="1" t="s">
        <v>14825</v>
      </c>
      <c r="K1762" s="1" t="s">
        <v>14826</v>
      </c>
      <c r="M1762">
        <f>VLOOKUP(J1762,银行退!A:F,6,FALSE)</f>
        <v>10000</v>
      </c>
      <c r="N1762" t="str">
        <f>VLOOKUP(J1762,银行退!A:I,9,FALSE)</f>
        <v>2017-09-25</v>
      </c>
    </row>
    <row r="1763" spans="1:14" hidden="1">
      <c r="A1763" s="1" t="s">
        <v>14827</v>
      </c>
      <c r="B1763" s="1">
        <v>2204478</v>
      </c>
      <c r="C1763" s="1" t="s">
        <v>10374</v>
      </c>
      <c r="D1763" s="1" t="s">
        <v>10375</v>
      </c>
      <c r="E1763" s="1" t="s">
        <v>10376</v>
      </c>
      <c r="F1763" s="2">
        <v>875</v>
      </c>
      <c r="G1763" s="1" t="s">
        <v>9</v>
      </c>
      <c r="H1763" s="1" t="s">
        <v>192</v>
      </c>
      <c r="I1763" s="1" t="s">
        <v>193</v>
      </c>
      <c r="J1763" s="1" t="s">
        <v>14828</v>
      </c>
      <c r="K1763" s="1" t="s">
        <v>14829</v>
      </c>
      <c r="M1763">
        <f>VLOOKUP(J1763,银行退!A:F,6,FALSE)</f>
        <v>875</v>
      </c>
      <c r="N1763" t="e">
        <f>VLOOKUP(J1763,银行退!A:I,9,FALSE)</f>
        <v>#N/A</v>
      </c>
    </row>
    <row r="1764" spans="1:14" hidden="1">
      <c r="A1764" s="1" t="s">
        <v>14830</v>
      </c>
      <c r="B1764" s="1">
        <v>2204480</v>
      </c>
      <c r="C1764" s="1" t="s">
        <v>10371</v>
      </c>
      <c r="D1764" s="1" t="s">
        <v>10372</v>
      </c>
      <c r="E1764" s="1" t="s">
        <v>8603</v>
      </c>
      <c r="F1764" s="2">
        <v>1</v>
      </c>
      <c r="G1764" s="1" t="s">
        <v>9</v>
      </c>
      <c r="H1764" s="1" t="s">
        <v>192</v>
      </c>
      <c r="I1764" s="1" t="s">
        <v>193</v>
      </c>
      <c r="J1764" s="1" t="s">
        <v>14831</v>
      </c>
      <c r="K1764" s="1" t="s">
        <v>13398</v>
      </c>
      <c r="M1764">
        <f>VLOOKUP(J1764,银行退!A:F,6,FALSE)</f>
        <v>1</v>
      </c>
      <c r="N1764" t="e">
        <f>VLOOKUP(J1764,银行退!A:I,9,FALSE)</f>
        <v>#N/A</v>
      </c>
    </row>
    <row r="1765" spans="1:14" hidden="1">
      <c r="A1765" s="1" t="s">
        <v>14832</v>
      </c>
      <c r="B1765" s="1">
        <v>2204552</v>
      </c>
      <c r="C1765" s="1" t="s">
        <v>14833</v>
      </c>
      <c r="D1765" s="1" t="s">
        <v>10378</v>
      </c>
      <c r="E1765" s="1" t="s">
        <v>10379</v>
      </c>
      <c r="F1765" s="2">
        <v>3046.55</v>
      </c>
      <c r="G1765" s="1" t="s">
        <v>9</v>
      </c>
      <c r="H1765" s="1" t="s">
        <v>194</v>
      </c>
      <c r="I1765" s="1" t="s">
        <v>194</v>
      </c>
      <c r="J1765" s="1" t="s">
        <v>14834</v>
      </c>
      <c r="K1765" s="1" t="s">
        <v>14835</v>
      </c>
      <c r="M1765">
        <f>VLOOKUP(J1765,银行退!A:F,6,FALSE)</f>
        <v>3046.55</v>
      </c>
      <c r="N1765" t="str">
        <f>VLOOKUP(J1765,银行退!A:I,9,FALSE)</f>
        <v>2017-09-25</v>
      </c>
    </row>
    <row r="1766" spans="1:14" hidden="1">
      <c r="A1766" s="1" t="s">
        <v>14836</v>
      </c>
      <c r="B1766" s="1">
        <v>2204581</v>
      </c>
      <c r="C1766" s="1" t="s">
        <v>14837</v>
      </c>
      <c r="D1766" s="1" t="s">
        <v>10381</v>
      </c>
      <c r="E1766" s="1" t="s">
        <v>10382</v>
      </c>
      <c r="F1766" s="2">
        <v>116.17</v>
      </c>
      <c r="G1766" s="1" t="s">
        <v>9</v>
      </c>
      <c r="H1766" s="1" t="s">
        <v>194</v>
      </c>
      <c r="I1766" s="1" t="s">
        <v>194</v>
      </c>
      <c r="J1766" s="1" t="s">
        <v>14838</v>
      </c>
      <c r="K1766" s="1" t="s">
        <v>14839</v>
      </c>
      <c r="M1766">
        <f>VLOOKUP(J1766,银行退!A:F,6,FALSE)</f>
        <v>116.17</v>
      </c>
      <c r="N1766" t="str">
        <f>VLOOKUP(J1766,银行退!A:I,9,FALSE)</f>
        <v>2017-09-25</v>
      </c>
    </row>
    <row r="1767" spans="1:14" hidden="1">
      <c r="A1767" s="1" t="s">
        <v>14840</v>
      </c>
      <c r="B1767" s="1">
        <v>2204584</v>
      </c>
      <c r="C1767" s="1" t="s">
        <v>14841</v>
      </c>
      <c r="D1767" s="1" t="s">
        <v>10384</v>
      </c>
      <c r="E1767" s="1" t="s">
        <v>10385</v>
      </c>
      <c r="F1767" s="2">
        <v>842.42</v>
      </c>
      <c r="G1767" s="1" t="s">
        <v>9</v>
      </c>
      <c r="H1767" s="1" t="s">
        <v>194</v>
      </c>
      <c r="I1767" s="1" t="s">
        <v>194</v>
      </c>
      <c r="J1767" s="1" t="s">
        <v>14842</v>
      </c>
      <c r="K1767" s="1" t="s">
        <v>14829</v>
      </c>
      <c r="M1767">
        <f>VLOOKUP(J1767,银行退!A:F,6,FALSE)</f>
        <v>842.42</v>
      </c>
      <c r="N1767" t="str">
        <f>VLOOKUP(J1767,银行退!A:I,9,FALSE)</f>
        <v>2017-09-25</v>
      </c>
    </row>
    <row r="1768" spans="1:14" hidden="1">
      <c r="A1768" s="1" t="s">
        <v>14843</v>
      </c>
      <c r="B1768" s="1">
        <v>2204628</v>
      </c>
      <c r="C1768" s="1" t="s">
        <v>10387</v>
      </c>
      <c r="D1768" s="1" t="s">
        <v>10372</v>
      </c>
      <c r="E1768" s="1" t="s">
        <v>8603</v>
      </c>
      <c r="F1768" s="2">
        <v>794.69</v>
      </c>
      <c r="G1768" s="1" t="s">
        <v>9</v>
      </c>
      <c r="H1768" s="1" t="s">
        <v>192</v>
      </c>
      <c r="I1768" s="1" t="s">
        <v>193</v>
      </c>
      <c r="J1768" s="1" t="s">
        <v>14844</v>
      </c>
      <c r="K1768" s="1" t="s">
        <v>14845</v>
      </c>
      <c r="M1768">
        <f>VLOOKUP(J1768,银行退!A:F,6,FALSE)</f>
        <v>794.69</v>
      </c>
      <c r="N1768" t="e">
        <f>VLOOKUP(J1768,银行退!A:I,9,FALSE)</f>
        <v>#N/A</v>
      </c>
    </row>
    <row r="1769" spans="1:14" hidden="1">
      <c r="A1769" s="1" t="s">
        <v>14846</v>
      </c>
      <c r="B1769" s="1">
        <v>2204830</v>
      </c>
      <c r="C1769" s="1" t="s">
        <v>10389</v>
      </c>
      <c r="D1769" s="1" t="s">
        <v>10390</v>
      </c>
      <c r="E1769" s="1" t="s">
        <v>10391</v>
      </c>
      <c r="F1769" s="2">
        <v>349.22</v>
      </c>
      <c r="G1769" s="1" t="s">
        <v>9</v>
      </c>
      <c r="H1769" s="1" t="s">
        <v>192</v>
      </c>
      <c r="I1769" s="1" t="s">
        <v>193</v>
      </c>
      <c r="J1769" s="1" t="s">
        <v>14847</v>
      </c>
      <c r="K1769" s="1" t="s">
        <v>14848</v>
      </c>
      <c r="M1769">
        <f>VLOOKUP(J1769,银行退!A:F,6,FALSE)</f>
        <v>349.22</v>
      </c>
      <c r="N1769" t="e">
        <f>VLOOKUP(J1769,银行退!A:I,9,FALSE)</f>
        <v>#N/A</v>
      </c>
    </row>
    <row r="1770" spans="1:14" hidden="1">
      <c r="A1770" s="1" t="s">
        <v>14849</v>
      </c>
      <c r="B1770" s="1">
        <v>2205242</v>
      </c>
      <c r="C1770" s="1" t="s">
        <v>10393</v>
      </c>
      <c r="D1770" s="1" t="s">
        <v>10394</v>
      </c>
      <c r="E1770" s="1" t="s">
        <v>10395</v>
      </c>
      <c r="F1770" s="2">
        <v>5000</v>
      </c>
      <c r="G1770" s="1" t="s">
        <v>9</v>
      </c>
      <c r="H1770" s="1" t="s">
        <v>192</v>
      </c>
      <c r="I1770" s="1" t="s">
        <v>193</v>
      </c>
      <c r="J1770" s="1" t="s">
        <v>14850</v>
      </c>
      <c r="K1770" s="1" t="s">
        <v>14851</v>
      </c>
      <c r="M1770">
        <f>VLOOKUP(J1770,银行退!A:F,6,FALSE)</f>
        <v>5000</v>
      </c>
      <c r="N1770" t="e">
        <f>VLOOKUP(J1770,银行退!A:I,9,FALSE)</f>
        <v>#N/A</v>
      </c>
    </row>
    <row r="1771" spans="1:14" hidden="1">
      <c r="A1771" s="1" t="s">
        <v>14852</v>
      </c>
      <c r="B1771" s="1">
        <v>2205564</v>
      </c>
      <c r="C1771" s="1" t="s">
        <v>10397</v>
      </c>
      <c r="D1771" s="1" t="s">
        <v>10398</v>
      </c>
      <c r="E1771" s="1" t="s">
        <v>10399</v>
      </c>
      <c r="F1771" s="2">
        <v>465</v>
      </c>
      <c r="G1771" s="1" t="s">
        <v>9</v>
      </c>
      <c r="H1771" s="1" t="s">
        <v>192</v>
      </c>
      <c r="I1771" s="1" t="s">
        <v>193</v>
      </c>
      <c r="J1771" s="1" t="s">
        <v>14853</v>
      </c>
      <c r="K1771" s="1" t="s">
        <v>14854</v>
      </c>
      <c r="M1771">
        <f>VLOOKUP(J1771,银行退!A:F,6,FALSE)</f>
        <v>465</v>
      </c>
      <c r="N1771" t="e">
        <f>VLOOKUP(J1771,银行退!A:I,9,FALSE)</f>
        <v>#N/A</v>
      </c>
    </row>
    <row r="1772" spans="1:14" hidden="1">
      <c r="A1772" s="1" t="s">
        <v>14855</v>
      </c>
      <c r="B1772" s="1">
        <v>2205983</v>
      </c>
      <c r="C1772" s="1" t="s">
        <v>10401</v>
      </c>
      <c r="D1772" s="1" t="s">
        <v>10402</v>
      </c>
      <c r="E1772" s="1" t="s">
        <v>10403</v>
      </c>
      <c r="F1772" s="2">
        <v>6485.69</v>
      </c>
      <c r="G1772" s="1" t="s">
        <v>9</v>
      </c>
      <c r="H1772" s="1" t="s">
        <v>192</v>
      </c>
      <c r="I1772" s="1" t="s">
        <v>193</v>
      </c>
      <c r="J1772" s="1" t="s">
        <v>14856</v>
      </c>
      <c r="K1772" s="1" t="s">
        <v>14857</v>
      </c>
      <c r="M1772">
        <f>VLOOKUP(J1772,银行退!A:F,6,FALSE)</f>
        <v>6485.69</v>
      </c>
      <c r="N1772" t="e">
        <f>VLOOKUP(J1772,银行退!A:I,9,FALSE)</f>
        <v>#N/A</v>
      </c>
    </row>
    <row r="1773" spans="1:14" hidden="1">
      <c r="A1773" s="1" t="s">
        <v>14858</v>
      </c>
      <c r="B1773" s="1">
        <v>2206312</v>
      </c>
      <c r="C1773" s="1" t="s">
        <v>14859</v>
      </c>
      <c r="D1773" s="1" t="s">
        <v>10405</v>
      </c>
      <c r="E1773" s="1" t="s">
        <v>10406</v>
      </c>
      <c r="F1773" s="2">
        <v>13</v>
      </c>
      <c r="G1773" s="1" t="s">
        <v>9</v>
      </c>
      <c r="H1773" s="1" t="s">
        <v>194</v>
      </c>
      <c r="I1773" s="1" t="s">
        <v>194</v>
      </c>
      <c r="J1773" s="1" t="s">
        <v>14860</v>
      </c>
      <c r="K1773" s="1" t="s">
        <v>14861</v>
      </c>
      <c r="M1773">
        <f>VLOOKUP(J1773,银行退!A:F,6,FALSE)</f>
        <v>13</v>
      </c>
      <c r="N1773" t="str">
        <f>VLOOKUP(J1773,银行退!A:I,9,FALSE)</f>
        <v>2017-09-25</v>
      </c>
    </row>
    <row r="1774" spans="1:14" hidden="1">
      <c r="A1774" s="1" t="s">
        <v>14862</v>
      </c>
      <c r="B1774" s="1">
        <v>2206582</v>
      </c>
      <c r="C1774" s="1" t="s">
        <v>10408</v>
      </c>
      <c r="D1774" s="1" t="s">
        <v>10409</v>
      </c>
      <c r="E1774" s="1" t="s">
        <v>10410</v>
      </c>
      <c r="F1774" s="2">
        <v>242.58</v>
      </c>
      <c r="G1774" s="1" t="s">
        <v>9</v>
      </c>
      <c r="H1774" s="1" t="s">
        <v>192</v>
      </c>
      <c r="I1774" s="1" t="s">
        <v>193</v>
      </c>
      <c r="J1774" s="1" t="s">
        <v>14863</v>
      </c>
      <c r="K1774" s="1" t="s">
        <v>14864</v>
      </c>
      <c r="M1774">
        <f>VLOOKUP(J1774,银行退!A:F,6,FALSE)</f>
        <v>242.58</v>
      </c>
      <c r="N1774" t="e">
        <f>VLOOKUP(J1774,银行退!A:I,9,FALSE)</f>
        <v>#N/A</v>
      </c>
    </row>
    <row r="1775" spans="1:14" hidden="1">
      <c r="A1775" s="1" t="s">
        <v>14865</v>
      </c>
      <c r="B1775" s="1">
        <v>2206760</v>
      </c>
      <c r="C1775" s="1" t="s">
        <v>10412</v>
      </c>
      <c r="D1775" s="1" t="s">
        <v>10413</v>
      </c>
      <c r="E1775" s="1" t="s">
        <v>10414</v>
      </c>
      <c r="F1775" s="2">
        <v>4120.88</v>
      </c>
      <c r="G1775" s="1" t="s">
        <v>9</v>
      </c>
      <c r="H1775" s="1" t="s">
        <v>192</v>
      </c>
      <c r="I1775" s="1" t="s">
        <v>193</v>
      </c>
      <c r="J1775" s="1" t="s">
        <v>14866</v>
      </c>
      <c r="K1775" s="1" t="s">
        <v>14867</v>
      </c>
      <c r="M1775">
        <f>VLOOKUP(J1775,银行退!A:F,6,FALSE)</f>
        <v>4120.88</v>
      </c>
      <c r="N1775" t="e">
        <f>VLOOKUP(J1775,银行退!A:I,9,FALSE)</f>
        <v>#N/A</v>
      </c>
    </row>
    <row r="1776" spans="1:14" hidden="1">
      <c r="A1776" s="1" t="s">
        <v>14868</v>
      </c>
      <c r="B1776" s="1">
        <v>2206901</v>
      </c>
      <c r="C1776" s="1" t="s">
        <v>10416</v>
      </c>
      <c r="D1776" s="1" t="s">
        <v>10417</v>
      </c>
      <c r="E1776" s="1" t="s">
        <v>10418</v>
      </c>
      <c r="F1776" s="2">
        <v>295.55</v>
      </c>
      <c r="G1776" s="1" t="s">
        <v>9</v>
      </c>
      <c r="H1776" s="1" t="s">
        <v>192</v>
      </c>
      <c r="I1776" s="1" t="s">
        <v>193</v>
      </c>
      <c r="J1776" s="1" t="s">
        <v>14869</v>
      </c>
      <c r="K1776" s="1" t="s">
        <v>14870</v>
      </c>
      <c r="M1776">
        <f>VLOOKUP(J1776,银行退!A:F,6,FALSE)</f>
        <v>295.55</v>
      </c>
      <c r="N1776" t="e">
        <f>VLOOKUP(J1776,银行退!A:I,9,FALSE)</f>
        <v>#N/A</v>
      </c>
    </row>
    <row r="1777" spans="1:14" hidden="1">
      <c r="A1777" s="1" t="s">
        <v>14871</v>
      </c>
      <c r="B1777" s="1">
        <v>2207318</v>
      </c>
      <c r="C1777" s="1" t="s">
        <v>14872</v>
      </c>
      <c r="D1777" s="1" t="s">
        <v>10420</v>
      </c>
      <c r="E1777" s="1" t="s">
        <v>10421</v>
      </c>
      <c r="F1777" s="2">
        <v>63.2</v>
      </c>
      <c r="G1777" s="1" t="s">
        <v>9</v>
      </c>
      <c r="H1777" s="1" t="s">
        <v>194</v>
      </c>
      <c r="I1777" s="1" t="s">
        <v>194</v>
      </c>
      <c r="J1777" s="1" t="s">
        <v>14873</v>
      </c>
      <c r="K1777" s="1" t="s">
        <v>14874</v>
      </c>
      <c r="M1777">
        <f>VLOOKUP(J1777,银行退!A:F,6,FALSE)</f>
        <v>63.2</v>
      </c>
      <c r="N1777" t="str">
        <f>VLOOKUP(J1777,银行退!A:I,9,FALSE)</f>
        <v>2017-09-25</v>
      </c>
    </row>
    <row r="1778" spans="1:14" hidden="1">
      <c r="A1778" s="1" t="s">
        <v>14875</v>
      </c>
      <c r="B1778" s="1">
        <v>2207761</v>
      </c>
      <c r="C1778" s="1" t="s">
        <v>10423</v>
      </c>
      <c r="D1778" s="1" t="s">
        <v>10424</v>
      </c>
      <c r="E1778" s="1" t="s">
        <v>10425</v>
      </c>
      <c r="F1778" s="2">
        <v>174.57</v>
      </c>
      <c r="G1778" s="1" t="s">
        <v>9</v>
      </c>
      <c r="H1778" s="1" t="s">
        <v>192</v>
      </c>
      <c r="I1778" s="1" t="s">
        <v>193</v>
      </c>
      <c r="J1778" s="1" t="s">
        <v>14876</v>
      </c>
      <c r="K1778" s="1" t="s">
        <v>14877</v>
      </c>
      <c r="M1778">
        <f>VLOOKUP(J1778,银行退!A:F,6,FALSE)</f>
        <v>174.57</v>
      </c>
      <c r="N1778" t="e">
        <f>VLOOKUP(J1778,银行退!A:I,9,FALSE)</f>
        <v>#N/A</v>
      </c>
    </row>
    <row r="1779" spans="1:14" hidden="1">
      <c r="A1779" s="1" t="s">
        <v>14878</v>
      </c>
      <c r="B1779" s="1">
        <v>2207854</v>
      </c>
      <c r="C1779" s="1" t="s">
        <v>10427</v>
      </c>
      <c r="D1779" s="1" t="s">
        <v>10428</v>
      </c>
      <c r="E1779" s="1" t="s">
        <v>10429</v>
      </c>
      <c r="F1779" s="2">
        <v>245</v>
      </c>
      <c r="G1779" s="1" t="s">
        <v>9</v>
      </c>
      <c r="H1779" s="1" t="s">
        <v>192</v>
      </c>
      <c r="I1779" s="1" t="s">
        <v>193</v>
      </c>
      <c r="J1779" s="1" t="s">
        <v>14879</v>
      </c>
      <c r="K1779" s="1" t="s">
        <v>14880</v>
      </c>
      <c r="M1779">
        <f>VLOOKUP(J1779,银行退!A:F,6,FALSE)</f>
        <v>245</v>
      </c>
      <c r="N1779" t="e">
        <f>VLOOKUP(J1779,银行退!A:I,9,FALSE)</f>
        <v>#N/A</v>
      </c>
    </row>
    <row r="1780" spans="1:14" hidden="1">
      <c r="A1780" s="1" t="s">
        <v>14881</v>
      </c>
      <c r="B1780" s="1">
        <v>2208053</v>
      </c>
      <c r="C1780" s="1" t="s">
        <v>10431</v>
      </c>
      <c r="D1780" s="1" t="s">
        <v>10432</v>
      </c>
      <c r="E1780" s="1" t="s">
        <v>4987</v>
      </c>
      <c r="F1780" s="2">
        <v>78.37</v>
      </c>
      <c r="G1780" s="1" t="s">
        <v>9</v>
      </c>
      <c r="H1780" s="1" t="s">
        <v>192</v>
      </c>
      <c r="I1780" s="1" t="s">
        <v>193</v>
      </c>
      <c r="J1780" s="1" t="s">
        <v>14882</v>
      </c>
      <c r="K1780" s="1" t="s">
        <v>14883</v>
      </c>
      <c r="M1780">
        <f>VLOOKUP(J1780,银行退!A:F,6,FALSE)</f>
        <v>78.37</v>
      </c>
      <c r="N1780" t="e">
        <f>VLOOKUP(J1780,银行退!A:I,9,FALSE)</f>
        <v>#N/A</v>
      </c>
    </row>
    <row r="1781" spans="1:14" hidden="1">
      <c r="A1781" s="1" t="s">
        <v>14884</v>
      </c>
      <c r="B1781" s="1">
        <v>2208090</v>
      </c>
      <c r="C1781" s="1" t="s">
        <v>10434</v>
      </c>
      <c r="D1781" s="1" t="s">
        <v>10435</v>
      </c>
      <c r="E1781" s="1" t="s">
        <v>10436</v>
      </c>
      <c r="F1781" s="2">
        <v>700</v>
      </c>
      <c r="G1781" s="1" t="s">
        <v>9</v>
      </c>
      <c r="H1781" s="1" t="s">
        <v>192</v>
      </c>
      <c r="I1781" s="1" t="s">
        <v>193</v>
      </c>
      <c r="J1781" s="1" t="s">
        <v>14885</v>
      </c>
      <c r="K1781" s="1" t="s">
        <v>14886</v>
      </c>
      <c r="M1781">
        <f>VLOOKUP(J1781,银行退!A:F,6,FALSE)</f>
        <v>700</v>
      </c>
      <c r="N1781" t="e">
        <f>VLOOKUP(J1781,银行退!A:I,9,FALSE)</f>
        <v>#N/A</v>
      </c>
    </row>
    <row r="1782" spans="1:14" hidden="1">
      <c r="A1782" s="1" t="s">
        <v>14887</v>
      </c>
      <c r="B1782" s="1">
        <v>2208456</v>
      </c>
      <c r="C1782" s="1" t="s">
        <v>10438</v>
      </c>
      <c r="D1782" s="1" t="s">
        <v>10439</v>
      </c>
      <c r="E1782" s="1" t="s">
        <v>10440</v>
      </c>
      <c r="F1782" s="2">
        <v>2</v>
      </c>
      <c r="G1782" s="1" t="s">
        <v>9</v>
      </c>
      <c r="H1782" s="1" t="s">
        <v>192</v>
      </c>
      <c r="I1782" s="1" t="s">
        <v>193</v>
      </c>
      <c r="J1782" s="1" t="s">
        <v>14888</v>
      </c>
      <c r="K1782" s="1" t="s">
        <v>14889</v>
      </c>
      <c r="M1782">
        <f>VLOOKUP(J1782,银行退!A:F,6,FALSE)</f>
        <v>2</v>
      </c>
      <c r="N1782" t="e">
        <f>VLOOKUP(J1782,银行退!A:I,9,FALSE)</f>
        <v>#N/A</v>
      </c>
    </row>
    <row r="1783" spans="1:14" hidden="1">
      <c r="A1783" s="1" t="s">
        <v>14890</v>
      </c>
      <c r="B1783" s="1">
        <v>2208615</v>
      </c>
      <c r="C1783" s="1" t="s">
        <v>10442</v>
      </c>
      <c r="D1783" s="1" t="s">
        <v>10443</v>
      </c>
      <c r="E1783" s="1" t="s">
        <v>1839</v>
      </c>
      <c r="F1783" s="2">
        <v>228</v>
      </c>
      <c r="G1783" s="1" t="s">
        <v>9</v>
      </c>
      <c r="H1783" s="1" t="s">
        <v>192</v>
      </c>
      <c r="I1783" s="1" t="s">
        <v>193</v>
      </c>
      <c r="J1783" s="1" t="s">
        <v>14891</v>
      </c>
      <c r="K1783" s="1" t="s">
        <v>14892</v>
      </c>
      <c r="M1783">
        <f>VLOOKUP(J1783,银行退!A:F,6,FALSE)</f>
        <v>228</v>
      </c>
      <c r="N1783" t="e">
        <f>VLOOKUP(J1783,银行退!A:I,9,FALSE)</f>
        <v>#N/A</v>
      </c>
    </row>
    <row r="1784" spans="1:14" hidden="1">
      <c r="A1784" s="1" t="s">
        <v>14893</v>
      </c>
      <c r="B1784" s="1">
        <v>2208892</v>
      </c>
      <c r="C1784" s="1" t="s">
        <v>10445</v>
      </c>
      <c r="D1784" s="1" t="s">
        <v>10446</v>
      </c>
      <c r="E1784" s="1" t="s">
        <v>10447</v>
      </c>
      <c r="F1784" s="2">
        <v>7.5</v>
      </c>
      <c r="G1784" s="1" t="s">
        <v>9</v>
      </c>
      <c r="H1784" s="1" t="s">
        <v>192</v>
      </c>
      <c r="I1784" s="1" t="s">
        <v>193</v>
      </c>
      <c r="J1784" s="1" t="s">
        <v>14894</v>
      </c>
      <c r="K1784" s="1" t="s">
        <v>14895</v>
      </c>
      <c r="M1784">
        <f>VLOOKUP(J1784,银行退!A:F,6,FALSE)</f>
        <v>7.5</v>
      </c>
      <c r="N1784" t="e">
        <f>VLOOKUP(J1784,银行退!A:I,9,FALSE)</f>
        <v>#N/A</v>
      </c>
    </row>
    <row r="1785" spans="1:14" hidden="1">
      <c r="A1785" s="1" t="s">
        <v>14896</v>
      </c>
      <c r="B1785" s="1">
        <v>2208947</v>
      </c>
      <c r="C1785" s="1" t="s">
        <v>10449</v>
      </c>
      <c r="D1785" s="1" t="s">
        <v>10450</v>
      </c>
      <c r="E1785" s="1" t="s">
        <v>10451</v>
      </c>
      <c r="F1785" s="2">
        <v>5677.32</v>
      </c>
      <c r="G1785" s="1" t="s">
        <v>9</v>
      </c>
      <c r="H1785" s="1" t="s">
        <v>192</v>
      </c>
      <c r="I1785" s="1" t="s">
        <v>193</v>
      </c>
      <c r="J1785" s="1" t="s">
        <v>14897</v>
      </c>
      <c r="K1785" s="1" t="s">
        <v>14898</v>
      </c>
      <c r="M1785">
        <f>VLOOKUP(J1785,银行退!A:F,6,FALSE)</f>
        <v>5677.32</v>
      </c>
      <c r="N1785" t="e">
        <f>VLOOKUP(J1785,银行退!A:I,9,FALSE)</f>
        <v>#N/A</v>
      </c>
    </row>
    <row r="1786" spans="1:14" hidden="1">
      <c r="A1786" s="1" t="s">
        <v>14899</v>
      </c>
      <c r="B1786" s="1">
        <v>2209162</v>
      </c>
      <c r="C1786" s="1" t="s">
        <v>10453</v>
      </c>
      <c r="D1786" s="1" t="s">
        <v>10454</v>
      </c>
      <c r="E1786" s="1" t="s">
        <v>10455</v>
      </c>
      <c r="F1786" s="2">
        <v>54</v>
      </c>
      <c r="G1786" s="1" t="s">
        <v>9</v>
      </c>
      <c r="H1786" s="1" t="s">
        <v>192</v>
      </c>
      <c r="I1786" s="1" t="s">
        <v>193</v>
      </c>
      <c r="J1786" s="1" t="s">
        <v>14900</v>
      </c>
      <c r="K1786" s="1" t="s">
        <v>14901</v>
      </c>
      <c r="M1786">
        <f>VLOOKUP(J1786,银行退!A:F,6,FALSE)</f>
        <v>54</v>
      </c>
      <c r="N1786" t="e">
        <f>VLOOKUP(J1786,银行退!A:I,9,FALSE)</f>
        <v>#N/A</v>
      </c>
    </row>
    <row r="1787" spans="1:14" hidden="1">
      <c r="A1787" s="1" t="s">
        <v>14902</v>
      </c>
      <c r="B1787" s="1">
        <v>2209270</v>
      </c>
      <c r="C1787" s="1" t="s">
        <v>10457</v>
      </c>
      <c r="D1787" s="1" t="s">
        <v>10458</v>
      </c>
      <c r="E1787" s="1" t="s">
        <v>10459</v>
      </c>
      <c r="F1787" s="2">
        <v>1250</v>
      </c>
      <c r="G1787" s="1" t="s">
        <v>9</v>
      </c>
      <c r="H1787" s="1" t="s">
        <v>192</v>
      </c>
      <c r="I1787" s="1" t="s">
        <v>193</v>
      </c>
      <c r="J1787" s="1" t="s">
        <v>14903</v>
      </c>
      <c r="K1787" s="1" t="s">
        <v>14904</v>
      </c>
      <c r="M1787">
        <f>VLOOKUP(J1787,银行退!A:F,6,FALSE)</f>
        <v>1250</v>
      </c>
      <c r="N1787" t="e">
        <f>VLOOKUP(J1787,银行退!A:I,9,FALSE)</f>
        <v>#N/A</v>
      </c>
    </row>
    <row r="1788" spans="1:14" hidden="1">
      <c r="A1788" s="1" t="s">
        <v>14905</v>
      </c>
      <c r="B1788" s="1">
        <v>2209315</v>
      </c>
      <c r="C1788" s="1" t="s">
        <v>10461</v>
      </c>
      <c r="D1788" s="1" t="s">
        <v>10462</v>
      </c>
      <c r="E1788" s="1" t="s">
        <v>10463</v>
      </c>
      <c r="F1788" s="2">
        <v>242.3</v>
      </c>
      <c r="G1788" s="1" t="s">
        <v>9</v>
      </c>
      <c r="H1788" s="1" t="s">
        <v>192</v>
      </c>
      <c r="I1788" s="1" t="s">
        <v>193</v>
      </c>
      <c r="J1788" s="1" t="s">
        <v>14906</v>
      </c>
      <c r="K1788" s="1" t="s">
        <v>14907</v>
      </c>
      <c r="M1788">
        <f>VLOOKUP(J1788,银行退!A:F,6,FALSE)</f>
        <v>242.3</v>
      </c>
      <c r="N1788" t="e">
        <f>VLOOKUP(J1788,银行退!A:I,9,FALSE)</f>
        <v>#N/A</v>
      </c>
    </row>
    <row r="1789" spans="1:14" hidden="1">
      <c r="A1789" s="1" t="s">
        <v>14908</v>
      </c>
      <c r="B1789" s="1">
        <v>2209613</v>
      </c>
      <c r="C1789" s="1" t="s">
        <v>10465</v>
      </c>
      <c r="D1789" s="1" t="s">
        <v>10466</v>
      </c>
      <c r="E1789" s="1" t="s">
        <v>10467</v>
      </c>
      <c r="F1789" s="2">
        <v>2510</v>
      </c>
      <c r="G1789" s="1" t="s">
        <v>9</v>
      </c>
      <c r="H1789" s="1" t="s">
        <v>192</v>
      </c>
      <c r="I1789" s="1" t="s">
        <v>193</v>
      </c>
      <c r="J1789" s="1" t="s">
        <v>14909</v>
      </c>
      <c r="K1789" s="1" t="s">
        <v>14910</v>
      </c>
      <c r="M1789">
        <f>VLOOKUP(J1789,银行退!A:F,6,FALSE)</f>
        <v>2510</v>
      </c>
      <c r="N1789" t="e">
        <f>VLOOKUP(J1789,银行退!A:I,9,FALSE)</f>
        <v>#N/A</v>
      </c>
    </row>
    <row r="1790" spans="1:14">
      <c r="A1790" s="1" t="s">
        <v>14911</v>
      </c>
      <c r="B1790" s="1">
        <v>2209671</v>
      </c>
      <c r="C1790" s="1" t="s">
        <v>10469</v>
      </c>
      <c r="D1790" s="1" t="s">
        <v>10466</v>
      </c>
      <c r="E1790" s="1" t="s">
        <v>10467</v>
      </c>
      <c r="F1790" s="2">
        <v>8471</v>
      </c>
      <c r="G1790" s="1" t="s">
        <v>9</v>
      </c>
      <c r="H1790" s="1" t="s">
        <v>192</v>
      </c>
      <c r="I1790" s="1" t="s">
        <v>193</v>
      </c>
      <c r="J1790" s="1" t="s">
        <v>17136</v>
      </c>
      <c r="K1790" s="1" t="s">
        <v>14913</v>
      </c>
      <c r="M1790">
        <f>VLOOKUP(J1790,银行退!A:F,6,FALSE)</f>
        <v>8471</v>
      </c>
      <c r="N1790" t="str">
        <f>VLOOKUP(J1790,银行退!A:I,9,FALSE)</f>
        <v>2017-09-26</v>
      </c>
    </row>
    <row r="1791" spans="1:14" hidden="1">
      <c r="A1791" s="1" t="s">
        <v>14914</v>
      </c>
      <c r="B1791" s="1">
        <v>2210067</v>
      </c>
      <c r="C1791" s="1" t="s">
        <v>10471</v>
      </c>
      <c r="D1791" s="1" t="s">
        <v>10472</v>
      </c>
      <c r="E1791" s="1" t="s">
        <v>10473</v>
      </c>
      <c r="F1791" s="2">
        <v>77.2</v>
      </c>
      <c r="G1791" s="1" t="s">
        <v>9</v>
      </c>
      <c r="H1791" s="1" t="s">
        <v>192</v>
      </c>
      <c r="I1791" s="1" t="s">
        <v>193</v>
      </c>
      <c r="J1791" s="1" t="s">
        <v>14915</v>
      </c>
      <c r="K1791" s="1" t="s">
        <v>14916</v>
      </c>
      <c r="M1791">
        <f>VLOOKUP(J1791,银行退!A:F,6,FALSE)</f>
        <v>77.2</v>
      </c>
      <c r="N1791" t="e">
        <f>VLOOKUP(J1791,银行退!A:I,9,FALSE)</f>
        <v>#N/A</v>
      </c>
    </row>
    <row r="1792" spans="1:14" hidden="1">
      <c r="A1792" s="1" t="s">
        <v>14917</v>
      </c>
      <c r="B1792" s="1">
        <v>2210096</v>
      </c>
      <c r="C1792" s="1" t="s">
        <v>10475</v>
      </c>
      <c r="D1792" s="1" t="s">
        <v>10476</v>
      </c>
      <c r="E1792" s="1" t="s">
        <v>10477</v>
      </c>
      <c r="F1792" s="2">
        <v>1187.3699999999999</v>
      </c>
      <c r="G1792" s="1" t="s">
        <v>9</v>
      </c>
      <c r="H1792" s="1" t="s">
        <v>192</v>
      </c>
      <c r="I1792" s="1" t="s">
        <v>193</v>
      </c>
      <c r="J1792" s="1" t="s">
        <v>14918</v>
      </c>
      <c r="K1792" s="1" t="s">
        <v>14919</v>
      </c>
      <c r="M1792">
        <f>VLOOKUP(J1792,银行退!A:F,6,FALSE)</f>
        <v>1187.3699999999999</v>
      </c>
      <c r="N1792" t="e">
        <f>VLOOKUP(J1792,银行退!A:I,9,FALSE)</f>
        <v>#N/A</v>
      </c>
    </row>
    <row r="1793" spans="1:14" hidden="1">
      <c r="A1793" s="1" t="s">
        <v>14920</v>
      </c>
      <c r="B1793" s="1">
        <v>2210134</v>
      </c>
      <c r="C1793" s="1" t="s">
        <v>10479</v>
      </c>
      <c r="D1793" s="1" t="s">
        <v>10480</v>
      </c>
      <c r="E1793" s="1" t="s">
        <v>10481</v>
      </c>
      <c r="F1793" s="2">
        <v>1950</v>
      </c>
      <c r="G1793" s="1" t="s">
        <v>9</v>
      </c>
      <c r="H1793" s="1" t="s">
        <v>192</v>
      </c>
      <c r="I1793" s="1" t="s">
        <v>193</v>
      </c>
      <c r="J1793" s="1" t="s">
        <v>14921</v>
      </c>
      <c r="K1793" s="1" t="s">
        <v>14922</v>
      </c>
      <c r="M1793">
        <f>VLOOKUP(J1793,银行退!A:F,6,FALSE)</f>
        <v>1950</v>
      </c>
      <c r="N1793" t="e">
        <f>VLOOKUP(J1793,银行退!A:I,9,FALSE)</f>
        <v>#N/A</v>
      </c>
    </row>
    <row r="1794" spans="1:14" hidden="1">
      <c r="A1794" s="1" t="s">
        <v>14923</v>
      </c>
      <c r="B1794" s="1">
        <v>2210322</v>
      </c>
      <c r="C1794" s="1" t="s">
        <v>10483</v>
      </c>
      <c r="D1794" s="1" t="s">
        <v>10484</v>
      </c>
      <c r="E1794" s="1" t="s">
        <v>10485</v>
      </c>
      <c r="F1794" s="2">
        <v>200</v>
      </c>
      <c r="G1794" s="1" t="s">
        <v>9</v>
      </c>
      <c r="H1794" s="1" t="s">
        <v>192</v>
      </c>
      <c r="I1794" s="1" t="s">
        <v>193</v>
      </c>
      <c r="J1794" s="1" t="s">
        <v>14924</v>
      </c>
      <c r="K1794" s="1" t="s">
        <v>14925</v>
      </c>
      <c r="M1794">
        <f>VLOOKUP(J1794,银行退!A:F,6,FALSE)</f>
        <v>200</v>
      </c>
      <c r="N1794" t="e">
        <f>VLOOKUP(J1794,银行退!A:I,9,FALSE)</f>
        <v>#N/A</v>
      </c>
    </row>
    <row r="1795" spans="1:14" hidden="1">
      <c r="A1795" s="1" t="s">
        <v>14926</v>
      </c>
      <c r="B1795" s="1">
        <v>2210414</v>
      </c>
      <c r="C1795" s="1" t="s">
        <v>10487</v>
      </c>
      <c r="D1795" s="1" t="s">
        <v>10488</v>
      </c>
      <c r="E1795" s="1" t="s">
        <v>10489</v>
      </c>
      <c r="F1795" s="2">
        <v>63.2</v>
      </c>
      <c r="G1795" s="1" t="s">
        <v>9</v>
      </c>
      <c r="H1795" s="1" t="s">
        <v>192</v>
      </c>
      <c r="I1795" s="1" t="s">
        <v>193</v>
      </c>
      <c r="J1795" s="1" t="s">
        <v>14927</v>
      </c>
      <c r="K1795" s="1" t="s">
        <v>14928</v>
      </c>
      <c r="M1795">
        <f>VLOOKUP(J1795,银行退!A:F,6,FALSE)</f>
        <v>63.2</v>
      </c>
      <c r="N1795" t="e">
        <f>VLOOKUP(J1795,银行退!A:I,9,FALSE)</f>
        <v>#N/A</v>
      </c>
    </row>
    <row r="1796" spans="1:14">
      <c r="A1796" s="1" t="s">
        <v>14929</v>
      </c>
      <c r="B1796" s="1">
        <v>2210449</v>
      </c>
      <c r="C1796" s="1" t="s">
        <v>10491</v>
      </c>
      <c r="D1796" s="1" t="s">
        <v>10492</v>
      </c>
      <c r="E1796" s="1" t="s">
        <v>10493</v>
      </c>
      <c r="F1796" s="2">
        <v>300</v>
      </c>
      <c r="G1796" s="1" t="s">
        <v>9</v>
      </c>
      <c r="H1796" s="1" t="s">
        <v>192</v>
      </c>
      <c r="I1796" s="1" t="s">
        <v>193</v>
      </c>
      <c r="J1796" s="1" t="s">
        <v>17137</v>
      </c>
      <c r="K1796" s="1" t="s">
        <v>14931</v>
      </c>
      <c r="M1796">
        <f>VLOOKUP(J1796,银行退!A:F,6,FALSE)</f>
        <v>300</v>
      </c>
      <c r="N1796" t="str">
        <f>VLOOKUP(J1796,银行退!A:I,9,FALSE)</f>
        <v>2017-09-26</v>
      </c>
    </row>
    <row r="1797" spans="1:14">
      <c r="A1797" s="1" t="s">
        <v>14932</v>
      </c>
      <c r="B1797" s="1">
        <v>2210503</v>
      </c>
      <c r="C1797" s="1" t="s">
        <v>10495</v>
      </c>
      <c r="D1797" s="1" t="s">
        <v>10496</v>
      </c>
      <c r="E1797" s="1" t="s">
        <v>10497</v>
      </c>
      <c r="F1797" s="2">
        <v>900</v>
      </c>
      <c r="G1797" s="1" t="s">
        <v>9</v>
      </c>
      <c r="H1797" s="1" t="s">
        <v>192</v>
      </c>
      <c r="I1797" s="1" t="s">
        <v>193</v>
      </c>
      <c r="J1797" s="1" t="s">
        <v>17138</v>
      </c>
      <c r="K1797" s="1" t="s">
        <v>14931</v>
      </c>
      <c r="M1797">
        <f>VLOOKUP(J1797,银行退!A:F,6,FALSE)</f>
        <v>900</v>
      </c>
      <c r="N1797" t="str">
        <f>VLOOKUP(J1797,银行退!A:I,9,FALSE)</f>
        <v>2017-09-26</v>
      </c>
    </row>
    <row r="1798" spans="1:14">
      <c r="A1798" s="1" t="s">
        <v>14934</v>
      </c>
      <c r="B1798" s="1">
        <v>2210560</v>
      </c>
      <c r="C1798" s="1" t="s">
        <v>10499</v>
      </c>
      <c r="D1798" s="1" t="s">
        <v>10500</v>
      </c>
      <c r="E1798" s="1" t="s">
        <v>10501</v>
      </c>
      <c r="F1798" s="2">
        <v>494.5</v>
      </c>
      <c r="G1798" s="1" t="s">
        <v>9</v>
      </c>
      <c r="H1798" s="1" t="s">
        <v>192</v>
      </c>
      <c r="I1798" s="1" t="s">
        <v>193</v>
      </c>
      <c r="J1798" s="1" t="s">
        <v>17139</v>
      </c>
      <c r="K1798" s="1" t="s">
        <v>14936</v>
      </c>
      <c r="M1798">
        <f>VLOOKUP(J1798,银行退!A:F,6,FALSE)</f>
        <v>494.5</v>
      </c>
      <c r="N1798" t="str">
        <f>VLOOKUP(J1798,银行退!A:I,9,FALSE)</f>
        <v>2017-09-26</v>
      </c>
    </row>
    <row r="1799" spans="1:14" hidden="1">
      <c r="A1799" s="1" t="s">
        <v>14937</v>
      </c>
      <c r="B1799" s="1">
        <v>2210568</v>
      </c>
      <c r="C1799" s="1" t="s">
        <v>10503</v>
      </c>
      <c r="D1799" s="1" t="s">
        <v>10504</v>
      </c>
      <c r="E1799" s="1" t="s">
        <v>10505</v>
      </c>
      <c r="F1799" s="2">
        <v>1050</v>
      </c>
      <c r="G1799" s="1" t="s">
        <v>9</v>
      </c>
      <c r="H1799" s="1" t="s">
        <v>192</v>
      </c>
      <c r="I1799" s="1" t="s">
        <v>193</v>
      </c>
      <c r="J1799" s="1" t="s">
        <v>14938</v>
      </c>
      <c r="K1799" s="1" t="s">
        <v>14939</v>
      </c>
      <c r="M1799">
        <f>VLOOKUP(J1799,银行退!A:F,6,FALSE)</f>
        <v>1050</v>
      </c>
      <c r="N1799" t="e">
        <f>VLOOKUP(J1799,银行退!A:I,9,FALSE)</f>
        <v>#N/A</v>
      </c>
    </row>
    <row r="1800" spans="1:14" hidden="1">
      <c r="A1800" s="1" t="s">
        <v>14940</v>
      </c>
      <c r="B1800" s="1">
        <v>2210708</v>
      </c>
      <c r="C1800" s="1" t="s">
        <v>10507</v>
      </c>
      <c r="D1800" s="1" t="s">
        <v>10508</v>
      </c>
      <c r="E1800" s="1" t="s">
        <v>10509</v>
      </c>
      <c r="F1800" s="2">
        <v>696.22</v>
      </c>
      <c r="G1800" s="1" t="s">
        <v>9</v>
      </c>
      <c r="H1800" s="1" t="s">
        <v>192</v>
      </c>
      <c r="I1800" s="1" t="s">
        <v>193</v>
      </c>
      <c r="J1800" s="1" t="s">
        <v>14941</v>
      </c>
      <c r="K1800" s="1" t="s">
        <v>14942</v>
      </c>
      <c r="M1800">
        <f>VLOOKUP(J1800,银行退!A:F,6,FALSE)</f>
        <v>696.22</v>
      </c>
      <c r="N1800" t="e">
        <f>VLOOKUP(J1800,银行退!A:I,9,FALSE)</f>
        <v>#N/A</v>
      </c>
    </row>
    <row r="1801" spans="1:14" hidden="1">
      <c r="A1801" s="1" t="s">
        <v>14943</v>
      </c>
      <c r="B1801" s="1">
        <v>2210720</v>
      </c>
      <c r="C1801" s="1" t="s">
        <v>10511</v>
      </c>
      <c r="D1801" s="1" t="s">
        <v>10512</v>
      </c>
      <c r="E1801" s="1" t="s">
        <v>10513</v>
      </c>
      <c r="F1801" s="2">
        <v>600</v>
      </c>
      <c r="G1801" s="1" t="s">
        <v>9</v>
      </c>
      <c r="H1801" s="1" t="s">
        <v>192</v>
      </c>
      <c r="I1801" s="1" t="s">
        <v>193</v>
      </c>
      <c r="J1801" s="1" t="s">
        <v>14944</v>
      </c>
      <c r="K1801" s="1" t="s">
        <v>14945</v>
      </c>
      <c r="M1801">
        <f>VLOOKUP(J1801,银行退!A:F,6,FALSE)</f>
        <v>600</v>
      </c>
      <c r="N1801" t="e">
        <f>VLOOKUP(J1801,银行退!A:I,9,FALSE)</f>
        <v>#N/A</v>
      </c>
    </row>
    <row r="1802" spans="1:14" hidden="1">
      <c r="A1802" s="1" t="s">
        <v>14946</v>
      </c>
      <c r="B1802" s="1">
        <v>2210812</v>
      </c>
      <c r="C1802" s="1" t="s">
        <v>10515</v>
      </c>
      <c r="D1802" s="1" t="s">
        <v>10516</v>
      </c>
      <c r="E1802" s="1" t="s">
        <v>10517</v>
      </c>
      <c r="F1802" s="2">
        <v>700</v>
      </c>
      <c r="G1802" s="1" t="s">
        <v>9</v>
      </c>
      <c r="H1802" s="1" t="s">
        <v>192</v>
      </c>
      <c r="I1802" s="1" t="s">
        <v>193</v>
      </c>
      <c r="J1802" s="1" t="s">
        <v>14947</v>
      </c>
      <c r="K1802" s="1" t="s">
        <v>14948</v>
      </c>
      <c r="M1802">
        <f>VLOOKUP(J1802,银行退!A:F,6,FALSE)</f>
        <v>700</v>
      </c>
      <c r="N1802" t="e">
        <f>VLOOKUP(J1802,银行退!A:I,9,FALSE)</f>
        <v>#N/A</v>
      </c>
    </row>
    <row r="1803" spans="1:14" hidden="1">
      <c r="A1803" s="1" t="s">
        <v>14949</v>
      </c>
      <c r="B1803" s="1">
        <v>2210848</v>
      </c>
      <c r="C1803" s="1" t="s">
        <v>10519</v>
      </c>
      <c r="D1803" s="1" t="s">
        <v>10520</v>
      </c>
      <c r="E1803" s="1" t="s">
        <v>10521</v>
      </c>
      <c r="F1803" s="2">
        <v>6500</v>
      </c>
      <c r="G1803" s="1" t="s">
        <v>9</v>
      </c>
      <c r="H1803" s="1" t="s">
        <v>192</v>
      </c>
      <c r="I1803" s="1" t="s">
        <v>193</v>
      </c>
      <c r="J1803" s="1" t="s">
        <v>14950</v>
      </c>
      <c r="K1803" s="1" t="s">
        <v>14951</v>
      </c>
      <c r="M1803">
        <f>VLOOKUP(J1803,银行退!A:F,6,FALSE)</f>
        <v>6500</v>
      </c>
      <c r="N1803" t="e">
        <f>VLOOKUP(J1803,银行退!A:I,9,FALSE)</f>
        <v>#N/A</v>
      </c>
    </row>
    <row r="1804" spans="1:14" hidden="1">
      <c r="A1804" s="1" t="s">
        <v>14952</v>
      </c>
      <c r="B1804" s="1">
        <v>2210860</v>
      </c>
      <c r="C1804" s="1" t="s">
        <v>10523</v>
      </c>
      <c r="D1804" s="1" t="s">
        <v>10524</v>
      </c>
      <c r="E1804" s="1" t="s">
        <v>10525</v>
      </c>
      <c r="F1804" s="2">
        <v>3335.64</v>
      </c>
      <c r="G1804" s="1" t="s">
        <v>9</v>
      </c>
      <c r="H1804" s="1" t="s">
        <v>192</v>
      </c>
      <c r="I1804" s="1" t="s">
        <v>193</v>
      </c>
      <c r="J1804" s="1" t="s">
        <v>14953</v>
      </c>
      <c r="K1804" s="1" t="s">
        <v>14954</v>
      </c>
      <c r="M1804">
        <f>VLOOKUP(J1804,银行退!A:F,6,FALSE)</f>
        <v>3335.64</v>
      </c>
      <c r="N1804" t="e">
        <f>VLOOKUP(J1804,银行退!A:I,9,FALSE)</f>
        <v>#N/A</v>
      </c>
    </row>
    <row r="1805" spans="1:14" hidden="1">
      <c r="A1805" s="1" t="s">
        <v>14955</v>
      </c>
      <c r="B1805" s="1">
        <v>2210991</v>
      </c>
      <c r="C1805" s="1" t="s">
        <v>10527</v>
      </c>
      <c r="D1805" s="1" t="s">
        <v>10528</v>
      </c>
      <c r="E1805" s="1" t="s">
        <v>10529</v>
      </c>
      <c r="F1805" s="2">
        <v>39.200000000000003</v>
      </c>
      <c r="G1805" s="1" t="s">
        <v>9</v>
      </c>
      <c r="H1805" s="1" t="s">
        <v>192</v>
      </c>
      <c r="I1805" s="1" t="s">
        <v>193</v>
      </c>
      <c r="J1805" s="1" t="s">
        <v>14956</v>
      </c>
      <c r="K1805" s="1" t="s">
        <v>14957</v>
      </c>
      <c r="M1805">
        <f>VLOOKUP(J1805,银行退!A:F,6,FALSE)</f>
        <v>39.200000000000003</v>
      </c>
      <c r="N1805" t="e">
        <f>VLOOKUP(J1805,银行退!A:I,9,FALSE)</f>
        <v>#N/A</v>
      </c>
    </row>
    <row r="1806" spans="1:14" hidden="1">
      <c r="A1806" s="1" t="s">
        <v>14958</v>
      </c>
      <c r="B1806" s="1">
        <v>2211000</v>
      </c>
      <c r="C1806" s="1" t="s">
        <v>10531</v>
      </c>
      <c r="D1806" s="1" t="s">
        <v>10532</v>
      </c>
      <c r="E1806" s="1" t="s">
        <v>10533</v>
      </c>
      <c r="F1806" s="2">
        <v>10042.5</v>
      </c>
      <c r="G1806" s="1" t="s">
        <v>9</v>
      </c>
      <c r="H1806" s="1" t="s">
        <v>192</v>
      </c>
      <c r="I1806" s="1" t="s">
        <v>193</v>
      </c>
      <c r="J1806" s="1" t="s">
        <v>14959</v>
      </c>
      <c r="K1806" s="1" t="s">
        <v>14960</v>
      </c>
      <c r="M1806">
        <f>VLOOKUP(J1806,银行退!A:F,6,FALSE)</f>
        <v>10042.5</v>
      </c>
      <c r="N1806" t="e">
        <f>VLOOKUP(J1806,银行退!A:I,9,FALSE)</f>
        <v>#N/A</v>
      </c>
    </row>
    <row r="1807" spans="1:14">
      <c r="A1807" s="1" t="s">
        <v>14961</v>
      </c>
      <c r="B1807" s="1">
        <v>2211011</v>
      </c>
      <c r="C1807" s="1" t="s">
        <v>10535</v>
      </c>
      <c r="D1807" s="1" t="s">
        <v>10536</v>
      </c>
      <c r="E1807" s="1" t="s">
        <v>10537</v>
      </c>
      <c r="F1807" s="2">
        <v>39.200000000000003</v>
      </c>
      <c r="G1807" s="1" t="s">
        <v>9</v>
      </c>
      <c r="H1807" s="1" t="s">
        <v>192</v>
      </c>
      <c r="I1807" s="1" t="s">
        <v>193</v>
      </c>
      <c r="J1807" s="1" t="s">
        <v>17140</v>
      </c>
      <c r="K1807" s="1" t="s">
        <v>14963</v>
      </c>
      <c r="M1807">
        <f>VLOOKUP(J1807,银行退!A:F,6,FALSE)</f>
        <v>39.200000000000003</v>
      </c>
      <c r="N1807" t="str">
        <f>VLOOKUP(J1807,银行退!A:I,9,FALSE)</f>
        <v>2017-09-26</v>
      </c>
    </row>
    <row r="1808" spans="1:14" hidden="1">
      <c r="A1808" s="1" t="s">
        <v>14964</v>
      </c>
      <c r="B1808" s="1">
        <v>2211041</v>
      </c>
      <c r="C1808" s="1" t="s">
        <v>10539</v>
      </c>
      <c r="D1808" s="1" t="s">
        <v>10540</v>
      </c>
      <c r="E1808" s="1" t="s">
        <v>10541</v>
      </c>
      <c r="F1808" s="2">
        <v>50000</v>
      </c>
      <c r="G1808" s="1" t="s">
        <v>9</v>
      </c>
      <c r="H1808" s="1" t="s">
        <v>192</v>
      </c>
      <c r="I1808" s="1" t="s">
        <v>193</v>
      </c>
      <c r="J1808" s="1" t="s">
        <v>14965</v>
      </c>
      <c r="K1808" s="1" t="s">
        <v>14966</v>
      </c>
      <c r="M1808">
        <f>VLOOKUP(J1808,银行退!A:F,6,FALSE)</f>
        <v>50000</v>
      </c>
      <c r="N1808" t="e">
        <f>VLOOKUP(J1808,银行退!A:I,9,FALSE)</f>
        <v>#N/A</v>
      </c>
    </row>
    <row r="1809" spans="1:14" hidden="1">
      <c r="A1809" s="1" t="s">
        <v>14967</v>
      </c>
      <c r="B1809" s="1">
        <v>2211079</v>
      </c>
      <c r="C1809" s="1" t="s">
        <v>10543</v>
      </c>
      <c r="D1809" s="1" t="s">
        <v>10544</v>
      </c>
      <c r="E1809" s="1" t="s">
        <v>54</v>
      </c>
      <c r="F1809" s="2">
        <v>300</v>
      </c>
      <c r="G1809" s="1" t="s">
        <v>9</v>
      </c>
      <c r="H1809" s="1" t="s">
        <v>192</v>
      </c>
      <c r="I1809" s="1" t="s">
        <v>193</v>
      </c>
      <c r="J1809" s="1" t="s">
        <v>14968</v>
      </c>
      <c r="K1809" s="1" t="s">
        <v>14969</v>
      </c>
      <c r="M1809">
        <f>VLOOKUP(J1809,银行退!A:F,6,FALSE)</f>
        <v>300</v>
      </c>
      <c r="N1809" t="e">
        <f>VLOOKUP(J1809,银行退!A:I,9,FALSE)</f>
        <v>#N/A</v>
      </c>
    </row>
    <row r="1810" spans="1:14" hidden="1">
      <c r="A1810" s="1" t="s">
        <v>14970</v>
      </c>
      <c r="B1810" s="1">
        <v>2211264</v>
      </c>
      <c r="C1810" s="1" t="s">
        <v>10546</v>
      </c>
      <c r="D1810" s="1" t="s">
        <v>10547</v>
      </c>
      <c r="E1810" s="1" t="s">
        <v>10548</v>
      </c>
      <c r="F1810" s="2">
        <v>7.5</v>
      </c>
      <c r="G1810" s="1" t="s">
        <v>9</v>
      </c>
      <c r="H1810" s="1" t="s">
        <v>192</v>
      </c>
      <c r="I1810" s="1" t="s">
        <v>193</v>
      </c>
      <c r="J1810" s="1" t="s">
        <v>14971</v>
      </c>
      <c r="K1810" s="1" t="s">
        <v>14972</v>
      </c>
      <c r="M1810">
        <f>VLOOKUP(J1810,银行退!A:F,6,FALSE)</f>
        <v>7.5</v>
      </c>
      <c r="N1810" t="e">
        <f>VLOOKUP(J1810,银行退!A:I,9,FALSE)</f>
        <v>#N/A</v>
      </c>
    </row>
    <row r="1811" spans="1:14" hidden="1">
      <c r="A1811" s="1" t="s">
        <v>14973</v>
      </c>
      <c r="B1811" s="1">
        <v>2211267</v>
      </c>
      <c r="C1811" s="1" t="s">
        <v>10550</v>
      </c>
      <c r="D1811" s="1" t="s">
        <v>10544</v>
      </c>
      <c r="E1811" s="1" t="s">
        <v>54</v>
      </c>
      <c r="F1811" s="2">
        <v>160</v>
      </c>
      <c r="G1811" s="1" t="s">
        <v>9</v>
      </c>
      <c r="H1811" s="1" t="s">
        <v>192</v>
      </c>
      <c r="I1811" s="1" t="s">
        <v>193</v>
      </c>
      <c r="J1811" s="1" t="s">
        <v>14974</v>
      </c>
      <c r="K1811" s="1" t="s">
        <v>14975</v>
      </c>
      <c r="M1811">
        <f>VLOOKUP(J1811,银行退!A:F,6,FALSE)</f>
        <v>160</v>
      </c>
      <c r="N1811" t="e">
        <f>VLOOKUP(J1811,银行退!A:I,9,FALSE)</f>
        <v>#N/A</v>
      </c>
    </row>
    <row r="1812" spans="1:14" hidden="1">
      <c r="A1812" s="1" t="s">
        <v>14976</v>
      </c>
      <c r="B1812" s="1">
        <v>2211329</v>
      </c>
      <c r="C1812" s="1" t="s">
        <v>10552</v>
      </c>
      <c r="D1812" s="1" t="s">
        <v>10553</v>
      </c>
      <c r="E1812" s="1" t="s">
        <v>10554</v>
      </c>
      <c r="F1812" s="2">
        <v>10000</v>
      </c>
      <c r="G1812" s="1" t="s">
        <v>9</v>
      </c>
      <c r="H1812" s="1" t="s">
        <v>192</v>
      </c>
      <c r="I1812" s="1" t="s">
        <v>193</v>
      </c>
      <c r="J1812" s="1" t="s">
        <v>14977</v>
      </c>
      <c r="K1812" s="1" t="s">
        <v>14978</v>
      </c>
      <c r="M1812">
        <f>VLOOKUP(J1812,银行退!A:F,6,FALSE)</f>
        <v>10000</v>
      </c>
      <c r="N1812" t="e">
        <f>VLOOKUP(J1812,银行退!A:I,9,FALSE)</f>
        <v>#N/A</v>
      </c>
    </row>
    <row r="1813" spans="1:14" hidden="1">
      <c r="A1813" s="1" t="s">
        <v>14979</v>
      </c>
      <c r="B1813" s="1">
        <v>2211382</v>
      </c>
      <c r="C1813" s="1" t="s">
        <v>10556</v>
      </c>
      <c r="D1813" s="1" t="s">
        <v>10557</v>
      </c>
      <c r="E1813" s="1" t="s">
        <v>10558</v>
      </c>
      <c r="F1813" s="2">
        <v>3439</v>
      </c>
      <c r="G1813" s="1" t="s">
        <v>9</v>
      </c>
      <c r="H1813" s="1" t="s">
        <v>192</v>
      </c>
      <c r="I1813" s="1" t="s">
        <v>193</v>
      </c>
      <c r="J1813" s="1" t="s">
        <v>14980</v>
      </c>
      <c r="K1813" s="1" t="s">
        <v>14981</v>
      </c>
      <c r="M1813">
        <f>VLOOKUP(J1813,银行退!A:F,6,FALSE)</f>
        <v>3439</v>
      </c>
      <c r="N1813" t="e">
        <f>VLOOKUP(J1813,银行退!A:I,9,FALSE)</f>
        <v>#N/A</v>
      </c>
    </row>
    <row r="1814" spans="1:14" hidden="1">
      <c r="A1814" s="1" t="s">
        <v>14982</v>
      </c>
      <c r="B1814" s="1">
        <v>2211403</v>
      </c>
      <c r="C1814" s="1" t="s">
        <v>10560</v>
      </c>
      <c r="D1814" s="1" t="s">
        <v>10561</v>
      </c>
      <c r="E1814" s="1" t="s">
        <v>10562</v>
      </c>
      <c r="F1814" s="2">
        <v>50</v>
      </c>
      <c r="G1814" s="1" t="s">
        <v>9</v>
      </c>
      <c r="H1814" s="1" t="s">
        <v>192</v>
      </c>
      <c r="I1814" s="1" t="s">
        <v>193</v>
      </c>
      <c r="J1814" s="1" t="s">
        <v>14983</v>
      </c>
      <c r="K1814" s="1" t="s">
        <v>14984</v>
      </c>
      <c r="M1814">
        <f>VLOOKUP(J1814,银行退!A:F,6,FALSE)</f>
        <v>50</v>
      </c>
      <c r="N1814" t="e">
        <f>VLOOKUP(J1814,银行退!A:I,9,FALSE)</f>
        <v>#N/A</v>
      </c>
    </row>
    <row r="1815" spans="1:14" hidden="1">
      <c r="A1815" s="1" t="s">
        <v>14985</v>
      </c>
      <c r="B1815" s="1">
        <v>2211414</v>
      </c>
      <c r="C1815" s="1" t="s">
        <v>10564</v>
      </c>
      <c r="D1815" s="1" t="s">
        <v>10565</v>
      </c>
      <c r="E1815" s="1" t="s">
        <v>10566</v>
      </c>
      <c r="F1815" s="2">
        <v>464</v>
      </c>
      <c r="G1815" s="1" t="s">
        <v>9</v>
      </c>
      <c r="H1815" s="1" t="s">
        <v>192</v>
      </c>
      <c r="I1815" s="1" t="s">
        <v>193</v>
      </c>
      <c r="J1815" s="1" t="s">
        <v>14986</v>
      </c>
      <c r="K1815" s="1" t="s">
        <v>14987</v>
      </c>
      <c r="M1815">
        <f>VLOOKUP(J1815,银行退!A:F,6,FALSE)</f>
        <v>464</v>
      </c>
      <c r="N1815" t="e">
        <f>VLOOKUP(J1815,银行退!A:I,9,FALSE)</f>
        <v>#N/A</v>
      </c>
    </row>
    <row r="1816" spans="1:14" hidden="1">
      <c r="A1816" s="1" t="s">
        <v>14988</v>
      </c>
      <c r="B1816" s="1">
        <v>2211428</v>
      </c>
      <c r="C1816" s="1" t="s">
        <v>10568</v>
      </c>
      <c r="D1816" s="1" t="s">
        <v>10569</v>
      </c>
      <c r="E1816" s="1" t="s">
        <v>10570</v>
      </c>
      <c r="F1816" s="2">
        <v>260</v>
      </c>
      <c r="G1816" s="1" t="s">
        <v>9</v>
      </c>
      <c r="H1816" s="1" t="s">
        <v>192</v>
      </c>
      <c r="I1816" s="1" t="s">
        <v>193</v>
      </c>
      <c r="J1816" s="1" t="s">
        <v>14989</v>
      </c>
      <c r="K1816" s="1" t="s">
        <v>14990</v>
      </c>
      <c r="M1816">
        <f>VLOOKUP(J1816,银行退!A:F,6,FALSE)</f>
        <v>260</v>
      </c>
      <c r="N1816" t="e">
        <f>VLOOKUP(J1816,银行退!A:I,9,FALSE)</f>
        <v>#N/A</v>
      </c>
    </row>
    <row r="1817" spans="1:14" hidden="1">
      <c r="A1817" s="1" t="s">
        <v>14991</v>
      </c>
      <c r="B1817" s="1">
        <v>2211451</v>
      </c>
      <c r="C1817" s="1" t="s">
        <v>10572</v>
      </c>
      <c r="D1817" s="1" t="s">
        <v>10573</v>
      </c>
      <c r="E1817" s="1" t="s">
        <v>10574</v>
      </c>
      <c r="F1817" s="2">
        <v>493.8</v>
      </c>
      <c r="G1817" s="1" t="s">
        <v>9</v>
      </c>
      <c r="H1817" s="1" t="s">
        <v>192</v>
      </c>
      <c r="I1817" s="1" t="s">
        <v>193</v>
      </c>
      <c r="J1817" s="1" t="s">
        <v>14992</v>
      </c>
      <c r="K1817" s="1" t="s">
        <v>14993</v>
      </c>
      <c r="M1817">
        <f>VLOOKUP(J1817,银行退!A:F,6,FALSE)</f>
        <v>493.8</v>
      </c>
      <c r="N1817" t="e">
        <f>VLOOKUP(J1817,银行退!A:I,9,FALSE)</f>
        <v>#N/A</v>
      </c>
    </row>
    <row r="1818" spans="1:14" hidden="1">
      <c r="A1818" s="1" t="s">
        <v>14994</v>
      </c>
      <c r="B1818" s="1">
        <v>2211584</v>
      </c>
      <c r="C1818" s="1" t="s">
        <v>10576</v>
      </c>
      <c r="D1818" s="1" t="s">
        <v>10577</v>
      </c>
      <c r="E1818" s="1" t="s">
        <v>10578</v>
      </c>
      <c r="F1818" s="2">
        <v>554.9</v>
      </c>
      <c r="G1818" s="1" t="s">
        <v>9</v>
      </c>
      <c r="H1818" s="1" t="s">
        <v>192</v>
      </c>
      <c r="I1818" s="1" t="s">
        <v>193</v>
      </c>
      <c r="J1818" s="1" t="s">
        <v>14995</v>
      </c>
      <c r="K1818" s="1" t="s">
        <v>14996</v>
      </c>
      <c r="M1818">
        <f>VLOOKUP(J1818,银行退!A:F,6,FALSE)</f>
        <v>554.9</v>
      </c>
      <c r="N1818" t="e">
        <f>VLOOKUP(J1818,银行退!A:I,9,FALSE)</f>
        <v>#N/A</v>
      </c>
    </row>
    <row r="1819" spans="1:14" hidden="1">
      <c r="A1819" s="1" t="s">
        <v>14997</v>
      </c>
      <c r="B1819" s="1">
        <v>2211621</v>
      </c>
      <c r="C1819" s="1" t="s">
        <v>10580</v>
      </c>
      <c r="D1819" s="1" t="s">
        <v>10581</v>
      </c>
      <c r="E1819" s="1" t="s">
        <v>10582</v>
      </c>
      <c r="F1819" s="2">
        <v>1215.22</v>
      </c>
      <c r="G1819" s="1" t="s">
        <v>9</v>
      </c>
      <c r="H1819" s="1" t="s">
        <v>192</v>
      </c>
      <c r="I1819" s="1" t="s">
        <v>193</v>
      </c>
      <c r="J1819" s="1" t="s">
        <v>14998</v>
      </c>
      <c r="K1819" s="1" t="s">
        <v>14999</v>
      </c>
      <c r="M1819">
        <f>VLOOKUP(J1819,银行退!A:F,6,FALSE)</f>
        <v>1215.22</v>
      </c>
      <c r="N1819" t="e">
        <f>VLOOKUP(J1819,银行退!A:I,9,FALSE)</f>
        <v>#N/A</v>
      </c>
    </row>
    <row r="1820" spans="1:14" hidden="1">
      <c r="A1820" s="1" t="s">
        <v>15000</v>
      </c>
      <c r="B1820" s="1">
        <v>2211744</v>
      </c>
      <c r="C1820" s="1" t="s">
        <v>10584</v>
      </c>
      <c r="D1820" s="1" t="s">
        <v>10585</v>
      </c>
      <c r="E1820" s="1" t="s">
        <v>10586</v>
      </c>
      <c r="F1820" s="2">
        <v>200</v>
      </c>
      <c r="G1820" s="1" t="s">
        <v>9</v>
      </c>
      <c r="H1820" s="1" t="s">
        <v>192</v>
      </c>
      <c r="I1820" s="1" t="s">
        <v>193</v>
      </c>
      <c r="J1820" s="1" t="s">
        <v>15001</v>
      </c>
      <c r="K1820" s="1" t="s">
        <v>15002</v>
      </c>
      <c r="M1820">
        <f>VLOOKUP(J1820,银行退!A:F,6,FALSE)</f>
        <v>200</v>
      </c>
      <c r="N1820" t="e">
        <f>VLOOKUP(J1820,银行退!A:I,9,FALSE)</f>
        <v>#N/A</v>
      </c>
    </row>
    <row r="1821" spans="1:14" hidden="1">
      <c r="A1821" s="1" t="s">
        <v>15003</v>
      </c>
      <c r="B1821" s="1">
        <v>2211844</v>
      </c>
      <c r="C1821" s="1" t="s">
        <v>10588</v>
      </c>
      <c r="D1821" s="1" t="s">
        <v>10589</v>
      </c>
      <c r="E1821" s="1" t="s">
        <v>10590</v>
      </c>
      <c r="F1821" s="2">
        <v>1606.65</v>
      </c>
      <c r="G1821" s="1" t="s">
        <v>9</v>
      </c>
      <c r="H1821" s="1" t="s">
        <v>192</v>
      </c>
      <c r="I1821" s="1" t="s">
        <v>193</v>
      </c>
      <c r="J1821" s="1" t="s">
        <v>15004</v>
      </c>
      <c r="K1821" s="1" t="s">
        <v>15005</v>
      </c>
      <c r="M1821">
        <f>VLOOKUP(J1821,银行退!A:F,6,FALSE)</f>
        <v>1606.65</v>
      </c>
      <c r="N1821" t="e">
        <f>VLOOKUP(J1821,银行退!A:I,9,FALSE)</f>
        <v>#N/A</v>
      </c>
    </row>
    <row r="1822" spans="1:14">
      <c r="A1822" s="1" t="s">
        <v>15006</v>
      </c>
      <c r="B1822" s="1">
        <v>2212002</v>
      </c>
      <c r="C1822" s="1" t="s">
        <v>10592</v>
      </c>
      <c r="D1822" s="1" t="s">
        <v>10593</v>
      </c>
      <c r="E1822" s="1" t="s">
        <v>10594</v>
      </c>
      <c r="F1822" s="2">
        <v>3191.07</v>
      </c>
      <c r="G1822" s="1" t="s">
        <v>9</v>
      </c>
      <c r="H1822" s="1" t="s">
        <v>192</v>
      </c>
      <c r="I1822" s="1" t="s">
        <v>193</v>
      </c>
      <c r="J1822" s="1" t="s">
        <v>17141</v>
      </c>
      <c r="K1822" s="1" t="s">
        <v>15008</v>
      </c>
      <c r="M1822">
        <f>VLOOKUP(J1822,银行退!A:F,6,FALSE)</f>
        <v>3191.07</v>
      </c>
      <c r="N1822" t="str">
        <f>VLOOKUP(J1822,银行退!A:I,9,FALSE)</f>
        <v>2017-09-26</v>
      </c>
    </row>
    <row r="1823" spans="1:14">
      <c r="A1823" s="1" t="s">
        <v>15009</v>
      </c>
      <c r="B1823" s="1">
        <v>2212123</v>
      </c>
      <c r="C1823" s="1" t="s">
        <v>10596</v>
      </c>
      <c r="D1823" s="1" t="s">
        <v>10597</v>
      </c>
      <c r="E1823" s="1" t="s">
        <v>10598</v>
      </c>
      <c r="F1823" s="2">
        <v>1182.68</v>
      </c>
      <c r="G1823" s="1" t="s">
        <v>9</v>
      </c>
      <c r="H1823" s="1" t="s">
        <v>192</v>
      </c>
      <c r="I1823" s="1" t="s">
        <v>193</v>
      </c>
      <c r="J1823" s="1" t="s">
        <v>17142</v>
      </c>
      <c r="K1823" s="1" t="s">
        <v>15011</v>
      </c>
      <c r="M1823">
        <f>VLOOKUP(J1823,银行退!A:F,6,FALSE)</f>
        <v>1182.68</v>
      </c>
      <c r="N1823" t="str">
        <f>VLOOKUP(J1823,银行退!A:I,9,FALSE)</f>
        <v>2017-09-26</v>
      </c>
    </row>
    <row r="1824" spans="1:14" hidden="1">
      <c r="A1824" s="1" t="s">
        <v>15012</v>
      </c>
      <c r="B1824" s="1">
        <v>2212178</v>
      </c>
      <c r="C1824" s="1" t="s">
        <v>10600</v>
      </c>
      <c r="D1824" s="1" t="s">
        <v>10601</v>
      </c>
      <c r="E1824" s="1" t="s">
        <v>10602</v>
      </c>
      <c r="F1824" s="2">
        <v>1</v>
      </c>
      <c r="G1824" s="1" t="s">
        <v>9</v>
      </c>
      <c r="H1824" s="1" t="s">
        <v>192</v>
      </c>
      <c r="I1824" s="1" t="s">
        <v>193</v>
      </c>
      <c r="J1824" s="1" t="s">
        <v>15013</v>
      </c>
      <c r="K1824" s="1" t="s">
        <v>15014</v>
      </c>
      <c r="M1824">
        <f>VLOOKUP(J1824,银行退!A:F,6,FALSE)</f>
        <v>1</v>
      </c>
      <c r="N1824" t="e">
        <f>VLOOKUP(J1824,银行退!A:I,9,FALSE)</f>
        <v>#N/A</v>
      </c>
    </row>
    <row r="1825" spans="1:14" hidden="1">
      <c r="A1825" s="1" t="s">
        <v>15015</v>
      </c>
      <c r="B1825" s="1">
        <v>2212391</v>
      </c>
      <c r="C1825" s="1" t="s">
        <v>10604</v>
      </c>
      <c r="D1825" s="1" t="s">
        <v>10605</v>
      </c>
      <c r="E1825" s="1" t="s">
        <v>10606</v>
      </c>
      <c r="F1825" s="2">
        <v>5.98</v>
      </c>
      <c r="G1825" s="1" t="s">
        <v>9</v>
      </c>
      <c r="H1825" s="1" t="s">
        <v>192</v>
      </c>
      <c r="I1825" s="1" t="s">
        <v>193</v>
      </c>
      <c r="J1825" s="1" t="s">
        <v>15016</v>
      </c>
      <c r="K1825" s="1" t="s">
        <v>15017</v>
      </c>
      <c r="M1825">
        <f>VLOOKUP(J1825,银行退!A:F,6,FALSE)</f>
        <v>5.98</v>
      </c>
      <c r="N1825" t="e">
        <f>VLOOKUP(J1825,银行退!A:I,9,FALSE)</f>
        <v>#N/A</v>
      </c>
    </row>
    <row r="1826" spans="1:14" hidden="1">
      <c r="A1826" s="1" t="s">
        <v>15018</v>
      </c>
      <c r="B1826" s="1">
        <v>2212579</v>
      </c>
      <c r="C1826" s="1" t="s">
        <v>10608</v>
      </c>
      <c r="D1826" s="1" t="s">
        <v>10609</v>
      </c>
      <c r="E1826" s="1" t="s">
        <v>10610</v>
      </c>
      <c r="F1826" s="2">
        <v>754</v>
      </c>
      <c r="G1826" s="1" t="s">
        <v>9</v>
      </c>
      <c r="H1826" s="1" t="s">
        <v>192</v>
      </c>
      <c r="I1826" s="1" t="s">
        <v>193</v>
      </c>
      <c r="J1826" s="1" t="s">
        <v>15019</v>
      </c>
      <c r="K1826" s="1" t="s">
        <v>15020</v>
      </c>
      <c r="M1826">
        <f>VLOOKUP(J1826,银行退!A:F,6,FALSE)</f>
        <v>754</v>
      </c>
      <c r="N1826" t="e">
        <f>VLOOKUP(J1826,银行退!A:I,9,FALSE)</f>
        <v>#N/A</v>
      </c>
    </row>
    <row r="1827" spans="1:14" hidden="1">
      <c r="A1827" s="1" t="s">
        <v>15021</v>
      </c>
      <c r="B1827" s="1">
        <v>2213177</v>
      </c>
      <c r="C1827" s="1" t="s">
        <v>10612</v>
      </c>
      <c r="D1827" s="1" t="s">
        <v>10613</v>
      </c>
      <c r="E1827" s="1" t="s">
        <v>10606</v>
      </c>
      <c r="F1827" s="2">
        <v>1</v>
      </c>
      <c r="G1827" s="1" t="s">
        <v>9</v>
      </c>
      <c r="H1827" s="1" t="s">
        <v>192</v>
      </c>
      <c r="I1827" s="1" t="s">
        <v>193</v>
      </c>
      <c r="J1827" s="1" t="s">
        <v>15022</v>
      </c>
      <c r="K1827" s="1" t="s">
        <v>15017</v>
      </c>
      <c r="M1827">
        <f>VLOOKUP(J1827,银行退!A:F,6,FALSE)</f>
        <v>1</v>
      </c>
      <c r="N1827" t="e">
        <f>VLOOKUP(J1827,银行退!A:I,9,FALSE)</f>
        <v>#N/A</v>
      </c>
    </row>
    <row r="1828" spans="1:14" hidden="1">
      <c r="A1828" s="1" t="s">
        <v>15023</v>
      </c>
      <c r="B1828" s="1">
        <v>2213636</v>
      </c>
      <c r="C1828" s="1" t="s">
        <v>10615</v>
      </c>
      <c r="D1828" s="1" t="s">
        <v>10613</v>
      </c>
      <c r="E1828" s="1" t="s">
        <v>10606</v>
      </c>
      <c r="F1828" s="2">
        <v>7651.11</v>
      </c>
      <c r="G1828" s="1" t="s">
        <v>9</v>
      </c>
      <c r="H1828" s="1" t="s">
        <v>192</v>
      </c>
      <c r="I1828" s="1" t="s">
        <v>193</v>
      </c>
      <c r="J1828" s="1" t="s">
        <v>15024</v>
      </c>
      <c r="K1828" s="1" t="s">
        <v>15025</v>
      </c>
      <c r="M1828">
        <f>VLOOKUP(J1828,银行退!A:F,6,FALSE)</f>
        <v>7651.11</v>
      </c>
      <c r="N1828" t="e">
        <f>VLOOKUP(J1828,银行退!A:I,9,FALSE)</f>
        <v>#N/A</v>
      </c>
    </row>
    <row r="1829" spans="1:14" hidden="1">
      <c r="A1829" s="1" t="s">
        <v>15026</v>
      </c>
      <c r="B1829" s="1">
        <v>2214256</v>
      </c>
      <c r="C1829" s="1" t="s">
        <v>10617</v>
      </c>
      <c r="D1829" s="1" t="s">
        <v>10618</v>
      </c>
      <c r="E1829" s="1" t="s">
        <v>10619</v>
      </c>
      <c r="F1829" s="2">
        <v>1464</v>
      </c>
      <c r="G1829" s="1" t="s">
        <v>9</v>
      </c>
      <c r="H1829" s="1" t="s">
        <v>192</v>
      </c>
      <c r="I1829" s="1" t="s">
        <v>193</v>
      </c>
      <c r="J1829" s="1" t="s">
        <v>15027</v>
      </c>
      <c r="K1829" s="1" t="s">
        <v>15028</v>
      </c>
      <c r="M1829">
        <f>VLOOKUP(J1829,银行退!A:F,6,FALSE)</f>
        <v>1464</v>
      </c>
      <c r="N1829" t="e">
        <f>VLOOKUP(J1829,银行退!A:I,9,FALSE)</f>
        <v>#N/A</v>
      </c>
    </row>
    <row r="1830" spans="1:14" hidden="1">
      <c r="A1830" s="1" t="s">
        <v>15029</v>
      </c>
      <c r="B1830" s="1">
        <v>2214905</v>
      </c>
      <c r="C1830" s="1" t="s">
        <v>10621</v>
      </c>
      <c r="D1830" s="1" t="s">
        <v>10622</v>
      </c>
      <c r="E1830" s="1" t="s">
        <v>10623</v>
      </c>
      <c r="F1830" s="2">
        <v>20</v>
      </c>
      <c r="G1830" s="1" t="s">
        <v>9</v>
      </c>
      <c r="H1830" s="1" t="s">
        <v>192</v>
      </c>
      <c r="I1830" s="1" t="s">
        <v>193</v>
      </c>
      <c r="J1830" s="1" t="s">
        <v>15030</v>
      </c>
      <c r="K1830" s="1" t="s">
        <v>15031</v>
      </c>
      <c r="M1830">
        <f>VLOOKUP(J1830,银行退!A:F,6,FALSE)</f>
        <v>20</v>
      </c>
      <c r="N1830" t="e">
        <f>VLOOKUP(J1830,银行退!A:I,9,FALSE)</f>
        <v>#N/A</v>
      </c>
    </row>
    <row r="1831" spans="1:14" hidden="1">
      <c r="A1831" s="1" t="s">
        <v>15032</v>
      </c>
      <c r="B1831" s="1">
        <v>2214928</v>
      </c>
      <c r="C1831" s="1" t="s">
        <v>10625</v>
      </c>
      <c r="D1831" s="1" t="s">
        <v>10626</v>
      </c>
      <c r="E1831" s="1" t="s">
        <v>10627</v>
      </c>
      <c r="F1831" s="2">
        <v>30</v>
      </c>
      <c r="G1831" s="1" t="s">
        <v>9</v>
      </c>
      <c r="H1831" s="1" t="s">
        <v>192</v>
      </c>
      <c r="I1831" s="1" t="s">
        <v>193</v>
      </c>
      <c r="J1831" s="1" t="s">
        <v>15033</v>
      </c>
      <c r="K1831" s="1" t="s">
        <v>15034</v>
      </c>
      <c r="M1831">
        <f>VLOOKUP(J1831,银行退!A:F,6,FALSE)</f>
        <v>30</v>
      </c>
      <c r="N1831" t="e">
        <f>VLOOKUP(J1831,银行退!A:I,9,FALSE)</f>
        <v>#N/A</v>
      </c>
    </row>
    <row r="1832" spans="1:14" hidden="1">
      <c r="A1832" s="1" t="s">
        <v>15035</v>
      </c>
      <c r="B1832" s="1">
        <v>2215024</v>
      </c>
      <c r="C1832" s="1" t="s">
        <v>10629</v>
      </c>
      <c r="D1832" s="1" t="s">
        <v>10630</v>
      </c>
      <c r="E1832" s="1" t="s">
        <v>10631</v>
      </c>
      <c r="F1832" s="2">
        <v>97.42</v>
      </c>
      <c r="G1832" s="1" t="s">
        <v>9</v>
      </c>
      <c r="H1832" s="1" t="s">
        <v>192</v>
      </c>
      <c r="I1832" s="1" t="s">
        <v>193</v>
      </c>
      <c r="J1832" s="1" t="s">
        <v>15036</v>
      </c>
      <c r="K1832" s="1" t="s">
        <v>15037</v>
      </c>
      <c r="M1832">
        <f>VLOOKUP(J1832,银行退!A:F,6,FALSE)</f>
        <v>97.42</v>
      </c>
      <c r="N1832" t="e">
        <f>VLOOKUP(J1832,银行退!A:I,9,FALSE)</f>
        <v>#N/A</v>
      </c>
    </row>
    <row r="1833" spans="1:14" hidden="1">
      <c r="A1833" s="1" t="s">
        <v>15038</v>
      </c>
      <c r="B1833" s="1">
        <v>2215030</v>
      </c>
      <c r="C1833" s="1" t="s">
        <v>10633</v>
      </c>
      <c r="D1833" s="1" t="s">
        <v>10634</v>
      </c>
      <c r="E1833" s="1" t="s">
        <v>10635</v>
      </c>
      <c r="F1833" s="2">
        <v>3592</v>
      </c>
      <c r="G1833" s="1" t="s">
        <v>9</v>
      </c>
      <c r="H1833" s="1" t="s">
        <v>192</v>
      </c>
      <c r="I1833" s="1" t="s">
        <v>193</v>
      </c>
      <c r="J1833" s="1" t="s">
        <v>15039</v>
      </c>
      <c r="K1833" s="1" t="s">
        <v>15040</v>
      </c>
      <c r="M1833">
        <f>VLOOKUP(J1833,银行退!A:F,6,FALSE)</f>
        <v>3592</v>
      </c>
      <c r="N1833" t="e">
        <f>VLOOKUP(J1833,银行退!A:I,9,FALSE)</f>
        <v>#N/A</v>
      </c>
    </row>
    <row r="1834" spans="1:14" hidden="1">
      <c r="A1834" s="1" t="s">
        <v>15041</v>
      </c>
      <c r="B1834" s="1">
        <v>2215274</v>
      </c>
      <c r="C1834" s="1" t="s">
        <v>10637</v>
      </c>
      <c r="D1834" s="1" t="s">
        <v>10638</v>
      </c>
      <c r="E1834" s="1" t="s">
        <v>10639</v>
      </c>
      <c r="F1834" s="2">
        <v>1120.43</v>
      </c>
      <c r="G1834" s="1" t="s">
        <v>9</v>
      </c>
      <c r="H1834" s="1" t="s">
        <v>192</v>
      </c>
      <c r="I1834" s="1" t="s">
        <v>193</v>
      </c>
      <c r="J1834" s="1" t="s">
        <v>15042</v>
      </c>
      <c r="K1834" s="1" t="s">
        <v>15043</v>
      </c>
      <c r="M1834">
        <f>VLOOKUP(J1834,银行退!A:F,6,FALSE)</f>
        <v>1120.43</v>
      </c>
      <c r="N1834" t="e">
        <f>VLOOKUP(J1834,银行退!A:I,9,FALSE)</f>
        <v>#N/A</v>
      </c>
    </row>
    <row r="1835" spans="1:14" hidden="1">
      <c r="A1835" s="1" t="s">
        <v>15044</v>
      </c>
      <c r="B1835" s="1">
        <v>2215293</v>
      </c>
      <c r="C1835" s="1" t="s">
        <v>10641</v>
      </c>
      <c r="D1835" s="1" t="s">
        <v>10642</v>
      </c>
      <c r="E1835" s="1" t="s">
        <v>10643</v>
      </c>
      <c r="F1835" s="2">
        <v>700</v>
      </c>
      <c r="G1835" s="1" t="s">
        <v>9</v>
      </c>
      <c r="H1835" s="1" t="s">
        <v>192</v>
      </c>
      <c r="I1835" s="1" t="s">
        <v>193</v>
      </c>
      <c r="J1835" s="1" t="s">
        <v>15045</v>
      </c>
      <c r="K1835" s="1" t="s">
        <v>15046</v>
      </c>
      <c r="M1835">
        <f>VLOOKUP(J1835,银行退!A:F,6,FALSE)</f>
        <v>700</v>
      </c>
      <c r="N1835" t="e">
        <f>VLOOKUP(J1835,银行退!A:I,9,FALSE)</f>
        <v>#N/A</v>
      </c>
    </row>
    <row r="1836" spans="1:14" hidden="1">
      <c r="A1836" s="1" t="s">
        <v>15047</v>
      </c>
      <c r="B1836" s="1">
        <v>2215352</v>
      </c>
      <c r="C1836" s="1" t="s">
        <v>10645</v>
      </c>
      <c r="D1836" s="1" t="s">
        <v>10646</v>
      </c>
      <c r="E1836" s="1" t="s">
        <v>10647</v>
      </c>
      <c r="F1836" s="2">
        <v>2000</v>
      </c>
      <c r="G1836" s="1" t="s">
        <v>9</v>
      </c>
      <c r="H1836" s="1" t="s">
        <v>192</v>
      </c>
      <c r="I1836" s="1" t="s">
        <v>193</v>
      </c>
      <c r="J1836" s="1" t="s">
        <v>15048</v>
      </c>
      <c r="K1836" s="1" t="s">
        <v>15049</v>
      </c>
      <c r="M1836">
        <f>VLOOKUP(J1836,银行退!A:F,6,FALSE)</f>
        <v>2000</v>
      </c>
      <c r="N1836" t="e">
        <f>VLOOKUP(J1836,银行退!A:I,9,FALSE)</f>
        <v>#N/A</v>
      </c>
    </row>
    <row r="1837" spans="1:14" hidden="1">
      <c r="A1837" s="1" t="s">
        <v>15050</v>
      </c>
      <c r="B1837" s="1">
        <v>2215379</v>
      </c>
      <c r="C1837" s="1" t="s">
        <v>10649</v>
      </c>
      <c r="D1837" s="1" t="s">
        <v>10650</v>
      </c>
      <c r="E1837" s="1" t="s">
        <v>10651</v>
      </c>
      <c r="F1837" s="2">
        <v>9989.5</v>
      </c>
      <c r="G1837" s="1" t="s">
        <v>9</v>
      </c>
      <c r="H1837" s="1" t="s">
        <v>192</v>
      </c>
      <c r="I1837" s="1" t="s">
        <v>193</v>
      </c>
      <c r="J1837" s="1" t="s">
        <v>15051</v>
      </c>
      <c r="K1837" s="1" t="s">
        <v>15052</v>
      </c>
      <c r="M1837">
        <f>VLOOKUP(J1837,银行退!A:F,6,FALSE)</f>
        <v>9989.5</v>
      </c>
      <c r="N1837" t="e">
        <f>VLOOKUP(J1837,银行退!A:I,9,FALSE)</f>
        <v>#N/A</v>
      </c>
    </row>
    <row r="1838" spans="1:14" hidden="1">
      <c r="A1838" s="1" t="s">
        <v>15053</v>
      </c>
      <c r="B1838" s="1">
        <v>2215776</v>
      </c>
      <c r="C1838" s="1" t="s">
        <v>10653</v>
      </c>
      <c r="D1838" s="1" t="s">
        <v>10654</v>
      </c>
      <c r="E1838" s="1" t="s">
        <v>10655</v>
      </c>
      <c r="F1838" s="2">
        <v>4000</v>
      </c>
      <c r="G1838" s="1" t="s">
        <v>9</v>
      </c>
      <c r="H1838" s="1" t="s">
        <v>192</v>
      </c>
      <c r="I1838" s="1" t="s">
        <v>193</v>
      </c>
      <c r="J1838" s="1" t="s">
        <v>15054</v>
      </c>
      <c r="K1838" s="1" t="s">
        <v>15055</v>
      </c>
      <c r="M1838">
        <f>VLOOKUP(J1838,银行退!A:F,6,FALSE)</f>
        <v>4000</v>
      </c>
      <c r="N1838" t="e">
        <f>VLOOKUP(J1838,银行退!A:I,9,FALSE)</f>
        <v>#N/A</v>
      </c>
    </row>
    <row r="1839" spans="1:14" hidden="1">
      <c r="A1839" s="1" t="s">
        <v>15056</v>
      </c>
      <c r="B1839" s="1">
        <v>2215793</v>
      </c>
      <c r="C1839" s="1" t="s">
        <v>10657</v>
      </c>
      <c r="D1839" s="1" t="s">
        <v>181</v>
      </c>
      <c r="E1839" s="1" t="s">
        <v>182</v>
      </c>
      <c r="F1839" s="2">
        <v>200</v>
      </c>
      <c r="G1839" s="1" t="s">
        <v>9</v>
      </c>
      <c r="H1839" s="1" t="s">
        <v>192</v>
      </c>
      <c r="I1839" s="1" t="s">
        <v>193</v>
      </c>
      <c r="J1839" s="1" t="s">
        <v>15057</v>
      </c>
      <c r="K1839" s="1" t="s">
        <v>214</v>
      </c>
      <c r="M1839">
        <f>VLOOKUP(J1839,银行退!A:F,6,FALSE)</f>
        <v>200</v>
      </c>
      <c r="N1839" t="e">
        <f>VLOOKUP(J1839,银行退!A:I,9,FALSE)</f>
        <v>#N/A</v>
      </c>
    </row>
    <row r="1840" spans="1:14" hidden="1">
      <c r="A1840" s="1" t="s">
        <v>15058</v>
      </c>
      <c r="B1840" s="1">
        <v>2215801</v>
      </c>
      <c r="C1840" s="1" t="s">
        <v>10660</v>
      </c>
      <c r="D1840" s="1" t="s">
        <v>10661</v>
      </c>
      <c r="E1840" s="1" t="s">
        <v>10662</v>
      </c>
      <c r="F1840" s="2">
        <v>200</v>
      </c>
      <c r="G1840" s="1" t="s">
        <v>9</v>
      </c>
      <c r="H1840" s="1" t="s">
        <v>192</v>
      </c>
      <c r="I1840" s="1" t="s">
        <v>193</v>
      </c>
      <c r="J1840" s="1" t="s">
        <v>15059</v>
      </c>
      <c r="K1840" s="1" t="s">
        <v>15060</v>
      </c>
      <c r="M1840">
        <f>VLOOKUP(J1840,银行退!A:F,6,FALSE)</f>
        <v>200</v>
      </c>
      <c r="N1840" t="e">
        <f>VLOOKUP(J1840,银行退!A:I,9,FALSE)</f>
        <v>#N/A</v>
      </c>
    </row>
    <row r="1841" spans="1:14" hidden="1">
      <c r="A1841" s="1" t="s">
        <v>15061</v>
      </c>
      <c r="B1841" s="1">
        <v>2215993</v>
      </c>
      <c r="C1841" s="1" t="s">
        <v>10664</v>
      </c>
      <c r="D1841" s="1" t="s">
        <v>10665</v>
      </c>
      <c r="E1841" s="1" t="s">
        <v>10666</v>
      </c>
      <c r="F1841" s="2">
        <v>99.94</v>
      </c>
      <c r="G1841" s="1" t="s">
        <v>9</v>
      </c>
      <c r="H1841" s="1" t="s">
        <v>192</v>
      </c>
      <c r="I1841" s="1" t="s">
        <v>193</v>
      </c>
      <c r="J1841" s="1" t="s">
        <v>15062</v>
      </c>
      <c r="K1841" s="1" t="s">
        <v>15063</v>
      </c>
      <c r="M1841">
        <f>VLOOKUP(J1841,银行退!A:F,6,FALSE)</f>
        <v>99.94</v>
      </c>
      <c r="N1841" t="e">
        <f>VLOOKUP(J1841,银行退!A:I,9,FALSE)</f>
        <v>#N/A</v>
      </c>
    </row>
    <row r="1842" spans="1:14" hidden="1">
      <c r="A1842" s="1" t="s">
        <v>15064</v>
      </c>
      <c r="B1842" s="1">
        <v>2216211</v>
      </c>
      <c r="C1842" s="1" t="s">
        <v>10668</v>
      </c>
      <c r="D1842" s="1" t="s">
        <v>10669</v>
      </c>
      <c r="E1842" s="1" t="s">
        <v>10670</v>
      </c>
      <c r="F1842" s="2">
        <v>780</v>
      </c>
      <c r="G1842" s="1" t="s">
        <v>9</v>
      </c>
      <c r="H1842" s="1" t="s">
        <v>192</v>
      </c>
      <c r="I1842" s="1" t="s">
        <v>193</v>
      </c>
      <c r="J1842" s="1" t="s">
        <v>15065</v>
      </c>
      <c r="K1842" s="1" t="s">
        <v>15066</v>
      </c>
      <c r="M1842">
        <f>VLOOKUP(J1842,银行退!A:F,6,FALSE)</f>
        <v>780</v>
      </c>
      <c r="N1842" t="e">
        <f>VLOOKUP(J1842,银行退!A:I,9,FALSE)</f>
        <v>#N/A</v>
      </c>
    </row>
    <row r="1843" spans="1:14" hidden="1">
      <c r="A1843" s="1" t="s">
        <v>15067</v>
      </c>
      <c r="B1843" s="1">
        <v>2216223</v>
      </c>
      <c r="C1843" s="1" t="s">
        <v>10672</v>
      </c>
      <c r="D1843" s="1" t="s">
        <v>10673</v>
      </c>
      <c r="E1843" s="1" t="s">
        <v>10674</v>
      </c>
      <c r="F1843" s="2">
        <v>50</v>
      </c>
      <c r="G1843" s="1" t="s">
        <v>9</v>
      </c>
      <c r="H1843" s="1" t="s">
        <v>192</v>
      </c>
      <c r="I1843" s="1" t="s">
        <v>193</v>
      </c>
      <c r="J1843" s="1" t="s">
        <v>15068</v>
      </c>
      <c r="K1843" s="1" t="s">
        <v>15069</v>
      </c>
      <c r="M1843">
        <f>VLOOKUP(J1843,银行退!A:F,6,FALSE)</f>
        <v>50</v>
      </c>
      <c r="N1843" t="e">
        <f>VLOOKUP(J1843,银行退!A:I,9,FALSE)</f>
        <v>#N/A</v>
      </c>
    </row>
    <row r="1844" spans="1:14" hidden="1">
      <c r="A1844" s="1" t="s">
        <v>15070</v>
      </c>
      <c r="B1844" s="1">
        <v>2216230</v>
      </c>
      <c r="C1844" s="1" t="s">
        <v>10676</v>
      </c>
      <c r="D1844" s="1" t="s">
        <v>10677</v>
      </c>
      <c r="E1844" s="1" t="s">
        <v>10678</v>
      </c>
      <c r="F1844" s="2">
        <v>400</v>
      </c>
      <c r="G1844" s="1" t="s">
        <v>9</v>
      </c>
      <c r="H1844" s="1" t="s">
        <v>192</v>
      </c>
      <c r="I1844" s="1" t="s">
        <v>193</v>
      </c>
      <c r="J1844" s="1" t="s">
        <v>15071</v>
      </c>
      <c r="K1844" s="1" t="s">
        <v>15072</v>
      </c>
      <c r="M1844">
        <f>VLOOKUP(J1844,银行退!A:F,6,FALSE)</f>
        <v>400</v>
      </c>
      <c r="N1844" t="e">
        <f>VLOOKUP(J1844,银行退!A:I,9,FALSE)</f>
        <v>#N/A</v>
      </c>
    </row>
    <row r="1845" spans="1:14" hidden="1">
      <c r="A1845" s="1" t="s">
        <v>15073</v>
      </c>
      <c r="B1845" s="1">
        <v>2216369</v>
      </c>
      <c r="C1845" s="1" t="s">
        <v>10680</v>
      </c>
      <c r="D1845" s="1" t="s">
        <v>10677</v>
      </c>
      <c r="E1845" s="1" t="s">
        <v>10678</v>
      </c>
      <c r="F1845" s="2">
        <v>79</v>
      </c>
      <c r="G1845" s="1" t="s">
        <v>9</v>
      </c>
      <c r="H1845" s="1" t="s">
        <v>192</v>
      </c>
      <c r="I1845" s="1" t="s">
        <v>193</v>
      </c>
      <c r="J1845" s="1" t="s">
        <v>15074</v>
      </c>
      <c r="K1845" s="1" t="s">
        <v>15072</v>
      </c>
      <c r="M1845">
        <f>VLOOKUP(J1845,银行退!A:F,6,FALSE)</f>
        <v>79</v>
      </c>
      <c r="N1845" t="e">
        <f>VLOOKUP(J1845,银行退!A:I,9,FALSE)</f>
        <v>#N/A</v>
      </c>
    </row>
    <row r="1846" spans="1:14" hidden="1">
      <c r="A1846" s="1" t="s">
        <v>15075</v>
      </c>
      <c r="B1846" s="1">
        <v>2216472</v>
      </c>
      <c r="C1846" s="1" t="s">
        <v>10682</v>
      </c>
      <c r="D1846" s="1" t="s">
        <v>10683</v>
      </c>
      <c r="E1846" s="1" t="s">
        <v>10684</v>
      </c>
      <c r="F1846" s="2">
        <v>88.71</v>
      </c>
      <c r="G1846" s="1" t="s">
        <v>9</v>
      </c>
      <c r="H1846" s="1" t="s">
        <v>192</v>
      </c>
      <c r="I1846" s="1" t="s">
        <v>193</v>
      </c>
      <c r="J1846" s="1" t="s">
        <v>15076</v>
      </c>
      <c r="K1846" s="1" t="s">
        <v>15077</v>
      </c>
      <c r="M1846">
        <f>VLOOKUP(J1846,银行退!A:F,6,FALSE)</f>
        <v>88.71</v>
      </c>
      <c r="N1846" t="e">
        <f>VLOOKUP(J1846,银行退!A:I,9,FALSE)</f>
        <v>#N/A</v>
      </c>
    </row>
    <row r="1847" spans="1:14" hidden="1">
      <c r="A1847" s="1" t="s">
        <v>15078</v>
      </c>
      <c r="B1847" s="1">
        <v>2216674</v>
      </c>
      <c r="C1847" s="1" t="s">
        <v>10686</v>
      </c>
      <c r="D1847" s="1" t="s">
        <v>10687</v>
      </c>
      <c r="E1847" s="1" t="s">
        <v>10688</v>
      </c>
      <c r="F1847" s="2">
        <v>1300</v>
      </c>
      <c r="G1847" s="1" t="s">
        <v>9</v>
      </c>
      <c r="H1847" s="1" t="s">
        <v>192</v>
      </c>
      <c r="I1847" s="1" t="s">
        <v>193</v>
      </c>
      <c r="J1847" s="1" t="s">
        <v>15079</v>
      </c>
      <c r="K1847" s="1" t="s">
        <v>15080</v>
      </c>
      <c r="M1847">
        <f>VLOOKUP(J1847,银行退!A:F,6,FALSE)</f>
        <v>1300</v>
      </c>
      <c r="N1847" t="e">
        <f>VLOOKUP(J1847,银行退!A:I,9,FALSE)</f>
        <v>#N/A</v>
      </c>
    </row>
    <row r="1848" spans="1:14" hidden="1">
      <c r="A1848" s="1" t="s">
        <v>15081</v>
      </c>
      <c r="B1848" s="1">
        <v>2216945</v>
      </c>
      <c r="C1848" s="1" t="s">
        <v>10690</v>
      </c>
      <c r="D1848" s="1" t="s">
        <v>10691</v>
      </c>
      <c r="E1848" s="1" t="s">
        <v>10692</v>
      </c>
      <c r="F1848" s="2">
        <v>4000</v>
      </c>
      <c r="G1848" s="1" t="s">
        <v>9</v>
      </c>
      <c r="H1848" s="1" t="s">
        <v>192</v>
      </c>
      <c r="I1848" s="1" t="s">
        <v>193</v>
      </c>
      <c r="J1848" s="1" t="s">
        <v>15082</v>
      </c>
      <c r="K1848" s="1" t="s">
        <v>15083</v>
      </c>
      <c r="M1848">
        <f>VLOOKUP(J1848,银行退!A:F,6,FALSE)</f>
        <v>4000</v>
      </c>
      <c r="N1848" t="e">
        <f>VLOOKUP(J1848,银行退!A:I,9,FALSE)</f>
        <v>#N/A</v>
      </c>
    </row>
    <row r="1849" spans="1:14" hidden="1">
      <c r="A1849" s="1" t="s">
        <v>15084</v>
      </c>
      <c r="B1849" s="1">
        <v>2217045</v>
      </c>
      <c r="C1849" s="1" t="s">
        <v>10694</v>
      </c>
      <c r="D1849" s="1" t="s">
        <v>10691</v>
      </c>
      <c r="E1849" s="1" t="s">
        <v>10692</v>
      </c>
      <c r="F1849" s="2">
        <v>25</v>
      </c>
      <c r="G1849" s="1" t="s">
        <v>9</v>
      </c>
      <c r="H1849" s="1" t="s">
        <v>192</v>
      </c>
      <c r="I1849" s="1" t="s">
        <v>193</v>
      </c>
      <c r="J1849" s="1" t="s">
        <v>15085</v>
      </c>
      <c r="K1849" s="1" t="s">
        <v>15083</v>
      </c>
      <c r="M1849">
        <f>VLOOKUP(J1849,银行退!A:F,6,FALSE)</f>
        <v>25</v>
      </c>
      <c r="N1849" t="e">
        <f>VLOOKUP(J1849,银行退!A:I,9,FALSE)</f>
        <v>#N/A</v>
      </c>
    </row>
    <row r="1850" spans="1:14" hidden="1">
      <c r="A1850" s="1" t="s">
        <v>15086</v>
      </c>
      <c r="B1850" s="1">
        <v>2217292</v>
      </c>
      <c r="C1850" s="1" t="s">
        <v>10696</v>
      </c>
      <c r="D1850" s="1" t="s">
        <v>10697</v>
      </c>
      <c r="E1850" s="1" t="s">
        <v>10698</v>
      </c>
      <c r="F1850" s="2">
        <v>337.95</v>
      </c>
      <c r="G1850" s="1" t="s">
        <v>9</v>
      </c>
      <c r="H1850" s="1" t="s">
        <v>192</v>
      </c>
      <c r="I1850" s="1" t="s">
        <v>193</v>
      </c>
      <c r="J1850" s="1" t="s">
        <v>15087</v>
      </c>
      <c r="K1850" s="1" t="s">
        <v>15088</v>
      </c>
      <c r="M1850">
        <f>VLOOKUP(J1850,银行退!A:F,6,FALSE)</f>
        <v>337.95</v>
      </c>
      <c r="N1850" t="e">
        <f>VLOOKUP(J1850,银行退!A:I,9,FALSE)</f>
        <v>#N/A</v>
      </c>
    </row>
    <row r="1851" spans="1:14" hidden="1">
      <c r="A1851" s="1" t="s">
        <v>15089</v>
      </c>
      <c r="B1851" s="1">
        <v>2217417</v>
      </c>
      <c r="C1851" s="1" t="s">
        <v>10700</v>
      </c>
      <c r="D1851" s="1" t="s">
        <v>10701</v>
      </c>
      <c r="E1851" s="1" t="s">
        <v>10702</v>
      </c>
      <c r="F1851" s="2">
        <v>2000</v>
      </c>
      <c r="G1851" s="1" t="s">
        <v>9</v>
      </c>
      <c r="H1851" s="1" t="s">
        <v>192</v>
      </c>
      <c r="I1851" s="1" t="s">
        <v>193</v>
      </c>
      <c r="J1851" s="1" t="s">
        <v>15090</v>
      </c>
      <c r="K1851" s="1" t="s">
        <v>15091</v>
      </c>
      <c r="M1851">
        <f>VLOOKUP(J1851,银行退!A:F,6,FALSE)</f>
        <v>2000</v>
      </c>
      <c r="N1851" t="e">
        <f>VLOOKUP(J1851,银行退!A:I,9,FALSE)</f>
        <v>#N/A</v>
      </c>
    </row>
    <row r="1852" spans="1:14" hidden="1">
      <c r="A1852" s="1" t="s">
        <v>15092</v>
      </c>
      <c r="B1852" s="1">
        <v>2217570</v>
      </c>
      <c r="C1852" s="1" t="s">
        <v>10704</v>
      </c>
      <c r="D1852" s="1" t="s">
        <v>10705</v>
      </c>
      <c r="E1852" s="1" t="s">
        <v>10706</v>
      </c>
      <c r="F1852" s="2">
        <v>12000</v>
      </c>
      <c r="G1852" s="1" t="s">
        <v>9</v>
      </c>
      <c r="H1852" s="1" t="s">
        <v>192</v>
      </c>
      <c r="I1852" s="1" t="s">
        <v>193</v>
      </c>
      <c r="J1852" s="1" t="s">
        <v>15093</v>
      </c>
      <c r="K1852" s="1" t="s">
        <v>15094</v>
      </c>
      <c r="M1852">
        <f>VLOOKUP(J1852,银行退!A:F,6,FALSE)</f>
        <v>12000</v>
      </c>
      <c r="N1852" t="e">
        <f>VLOOKUP(J1852,银行退!A:I,9,FALSE)</f>
        <v>#N/A</v>
      </c>
    </row>
    <row r="1853" spans="1:14" hidden="1">
      <c r="A1853" s="1" t="s">
        <v>15095</v>
      </c>
      <c r="B1853" s="1">
        <v>2217610</v>
      </c>
      <c r="C1853" s="1" t="s">
        <v>10708</v>
      </c>
      <c r="D1853" s="1" t="s">
        <v>10709</v>
      </c>
      <c r="E1853" s="1" t="s">
        <v>4313</v>
      </c>
      <c r="F1853" s="2">
        <v>5000</v>
      </c>
      <c r="G1853" s="1" t="s">
        <v>9</v>
      </c>
      <c r="H1853" s="1" t="s">
        <v>192</v>
      </c>
      <c r="I1853" s="1" t="s">
        <v>193</v>
      </c>
      <c r="J1853" s="1" t="s">
        <v>15096</v>
      </c>
      <c r="K1853" s="1" t="s">
        <v>15097</v>
      </c>
      <c r="M1853">
        <f>VLOOKUP(J1853,银行退!A:F,6,FALSE)</f>
        <v>5000</v>
      </c>
      <c r="N1853" t="e">
        <f>VLOOKUP(J1853,银行退!A:I,9,FALSE)</f>
        <v>#N/A</v>
      </c>
    </row>
    <row r="1854" spans="1:14" hidden="1">
      <c r="A1854" s="1" t="s">
        <v>15098</v>
      </c>
      <c r="B1854" s="1">
        <v>2217666</v>
      </c>
      <c r="C1854" s="1" t="s">
        <v>10711</v>
      </c>
      <c r="D1854" s="1" t="s">
        <v>10709</v>
      </c>
      <c r="E1854" s="1" t="s">
        <v>4313</v>
      </c>
      <c r="F1854" s="2">
        <v>11970</v>
      </c>
      <c r="G1854" s="1" t="s">
        <v>9</v>
      </c>
      <c r="H1854" s="1" t="s">
        <v>192</v>
      </c>
      <c r="I1854" s="1" t="s">
        <v>193</v>
      </c>
      <c r="J1854" s="1" t="s">
        <v>15099</v>
      </c>
      <c r="K1854" s="1" t="s">
        <v>15100</v>
      </c>
      <c r="M1854">
        <f>VLOOKUP(J1854,银行退!A:F,6,FALSE)</f>
        <v>11970</v>
      </c>
      <c r="N1854" t="e">
        <f>VLOOKUP(J1854,银行退!A:I,9,FALSE)</f>
        <v>#N/A</v>
      </c>
    </row>
    <row r="1855" spans="1:14" hidden="1">
      <c r="A1855" s="1" t="s">
        <v>15101</v>
      </c>
      <c r="B1855" s="1">
        <v>2217799</v>
      </c>
      <c r="C1855" s="1" t="s">
        <v>10713</v>
      </c>
      <c r="D1855" s="1" t="s">
        <v>10714</v>
      </c>
      <c r="E1855" s="1" t="s">
        <v>10715</v>
      </c>
      <c r="F1855" s="2">
        <v>89.5</v>
      </c>
      <c r="G1855" s="1" t="s">
        <v>9</v>
      </c>
      <c r="H1855" s="1" t="s">
        <v>192</v>
      </c>
      <c r="I1855" s="1" t="s">
        <v>193</v>
      </c>
      <c r="J1855" s="1" t="s">
        <v>15102</v>
      </c>
      <c r="K1855" s="1" t="s">
        <v>15103</v>
      </c>
      <c r="M1855">
        <f>VLOOKUP(J1855,银行退!A:F,6,FALSE)</f>
        <v>89.5</v>
      </c>
      <c r="N1855" t="e">
        <f>VLOOKUP(J1855,银行退!A:I,9,FALSE)</f>
        <v>#N/A</v>
      </c>
    </row>
    <row r="1856" spans="1:14" hidden="1">
      <c r="A1856" s="1" t="s">
        <v>15104</v>
      </c>
      <c r="B1856" s="1">
        <v>2217808</v>
      </c>
      <c r="C1856" s="1" t="s">
        <v>10717</v>
      </c>
      <c r="D1856" s="1" t="s">
        <v>10718</v>
      </c>
      <c r="E1856" s="1" t="s">
        <v>10719</v>
      </c>
      <c r="F1856" s="2">
        <v>270.94</v>
      </c>
      <c r="G1856" s="1" t="s">
        <v>9</v>
      </c>
      <c r="H1856" s="1" t="s">
        <v>192</v>
      </c>
      <c r="I1856" s="1" t="s">
        <v>193</v>
      </c>
      <c r="J1856" s="1" t="s">
        <v>15105</v>
      </c>
      <c r="K1856" s="1" t="s">
        <v>15037</v>
      </c>
      <c r="M1856">
        <f>VLOOKUP(J1856,银行退!A:F,6,FALSE)</f>
        <v>270.94</v>
      </c>
      <c r="N1856" t="e">
        <f>VLOOKUP(J1856,银行退!A:I,9,FALSE)</f>
        <v>#N/A</v>
      </c>
    </row>
    <row r="1857" spans="1:14" hidden="1">
      <c r="A1857" s="1" t="s">
        <v>15106</v>
      </c>
      <c r="B1857" s="1">
        <v>2218060</v>
      </c>
      <c r="C1857" s="1" t="s">
        <v>10721</v>
      </c>
      <c r="D1857" s="1" t="s">
        <v>10722</v>
      </c>
      <c r="E1857" s="1" t="s">
        <v>10723</v>
      </c>
      <c r="F1857" s="2">
        <v>6000</v>
      </c>
      <c r="G1857" s="1" t="s">
        <v>9</v>
      </c>
      <c r="H1857" s="1" t="s">
        <v>192</v>
      </c>
      <c r="I1857" s="1" t="s">
        <v>193</v>
      </c>
      <c r="J1857" s="1" t="s">
        <v>15107</v>
      </c>
      <c r="K1857" s="1" t="s">
        <v>15108</v>
      </c>
      <c r="M1857">
        <f>VLOOKUP(J1857,银行退!A:F,6,FALSE)</f>
        <v>6000</v>
      </c>
      <c r="N1857" t="e">
        <f>VLOOKUP(J1857,银行退!A:I,9,FALSE)</f>
        <v>#N/A</v>
      </c>
    </row>
    <row r="1858" spans="1:14">
      <c r="A1858" s="1" t="s">
        <v>15109</v>
      </c>
      <c r="B1858" s="1">
        <v>2218063</v>
      </c>
      <c r="C1858" s="1" t="s">
        <v>10725</v>
      </c>
      <c r="D1858" s="1" t="s">
        <v>10726</v>
      </c>
      <c r="E1858" s="1" t="s">
        <v>10727</v>
      </c>
      <c r="F1858" s="2">
        <v>948.14</v>
      </c>
      <c r="G1858" s="1" t="s">
        <v>9</v>
      </c>
      <c r="H1858" s="1" t="s">
        <v>192</v>
      </c>
      <c r="I1858" s="1" t="s">
        <v>193</v>
      </c>
      <c r="J1858" s="1" t="s">
        <v>17143</v>
      </c>
      <c r="K1858" s="1" t="s">
        <v>15111</v>
      </c>
      <c r="M1858">
        <f>VLOOKUP(J1858,银行退!A:F,6,FALSE)</f>
        <v>948.14</v>
      </c>
      <c r="N1858" t="str">
        <f>VLOOKUP(J1858,银行退!A:I,9,FALSE)</f>
        <v>2017-09-26</v>
      </c>
    </row>
    <row r="1859" spans="1:14" hidden="1">
      <c r="A1859" s="1" t="s">
        <v>15112</v>
      </c>
      <c r="B1859" s="1">
        <v>2218328</v>
      </c>
      <c r="C1859" s="1" t="s">
        <v>10729</v>
      </c>
      <c r="D1859" s="1" t="s">
        <v>10730</v>
      </c>
      <c r="E1859" s="1" t="s">
        <v>10731</v>
      </c>
      <c r="F1859" s="2">
        <v>192</v>
      </c>
      <c r="G1859" s="1" t="s">
        <v>9</v>
      </c>
      <c r="H1859" s="1" t="s">
        <v>192</v>
      </c>
      <c r="I1859" s="1" t="s">
        <v>193</v>
      </c>
      <c r="J1859" s="1" t="s">
        <v>15113</v>
      </c>
      <c r="K1859" s="1" t="s">
        <v>15114</v>
      </c>
      <c r="M1859">
        <f>VLOOKUP(J1859,银行退!A:F,6,FALSE)</f>
        <v>192</v>
      </c>
      <c r="N1859" t="e">
        <f>VLOOKUP(J1859,银行退!A:I,9,FALSE)</f>
        <v>#N/A</v>
      </c>
    </row>
    <row r="1860" spans="1:14" hidden="1">
      <c r="A1860" s="1" t="s">
        <v>15115</v>
      </c>
      <c r="B1860" s="1">
        <v>2218490</v>
      </c>
      <c r="C1860" s="1" t="s">
        <v>10733</v>
      </c>
      <c r="D1860" s="1" t="s">
        <v>10734</v>
      </c>
      <c r="E1860" s="1" t="s">
        <v>10735</v>
      </c>
      <c r="F1860" s="2">
        <v>700</v>
      </c>
      <c r="G1860" s="1" t="s">
        <v>9</v>
      </c>
      <c r="H1860" s="1" t="s">
        <v>192</v>
      </c>
      <c r="I1860" s="1" t="s">
        <v>193</v>
      </c>
      <c r="J1860" s="1" t="s">
        <v>15116</v>
      </c>
      <c r="K1860" s="1" t="s">
        <v>15117</v>
      </c>
      <c r="M1860">
        <f>VLOOKUP(J1860,银行退!A:F,6,FALSE)</f>
        <v>700</v>
      </c>
      <c r="N1860" t="e">
        <f>VLOOKUP(J1860,银行退!A:I,9,FALSE)</f>
        <v>#N/A</v>
      </c>
    </row>
    <row r="1861" spans="1:14" hidden="1">
      <c r="A1861" s="1" t="s">
        <v>15118</v>
      </c>
      <c r="B1861" s="1">
        <v>2218537</v>
      </c>
      <c r="C1861" s="1" t="s">
        <v>10737</v>
      </c>
      <c r="D1861" s="1" t="s">
        <v>10738</v>
      </c>
      <c r="E1861" s="1" t="s">
        <v>10739</v>
      </c>
      <c r="F1861" s="2">
        <v>100</v>
      </c>
      <c r="G1861" s="1" t="s">
        <v>9</v>
      </c>
      <c r="H1861" s="1" t="s">
        <v>192</v>
      </c>
      <c r="I1861" s="1" t="s">
        <v>193</v>
      </c>
      <c r="J1861" s="1" t="s">
        <v>15119</v>
      </c>
      <c r="K1861" s="1" t="s">
        <v>15120</v>
      </c>
      <c r="M1861">
        <f>VLOOKUP(J1861,银行退!A:F,6,FALSE)</f>
        <v>100</v>
      </c>
      <c r="N1861" t="e">
        <f>VLOOKUP(J1861,银行退!A:I,9,FALSE)</f>
        <v>#N/A</v>
      </c>
    </row>
    <row r="1862" spans="1:14" hidden="1">
      <c r="A1862" s="1" t="s">
        <v>15121</v>
      </c>
      <c r="B1862" s="1">
        <v>2218701</v>
      </c>
      <c r="C1862" s="1" t="s">
        <v>10741</v>
      </c>
      <c r="D1862" s="1" t="s">
        <v>10742</v>
      </c>
      <c r="E1862" s="1" t="s">
        <v>10743</v>
      </c>
      <c r="F1862" s="2">
        <v>3556.47</v>
      </c>
      <c r="G1862" s="1" t="s">
        <v>9</v>
      </c>
      <c r="H1862" s="1" t="s">
        <v>192</v>
      </c>
      <c r="I1862" s="1" t="s">
        <v>193</v>
      </c>
      <c r="J1862" s="1" t="s">
        <v>15122</v>
      </c>
      <c r="K1862" s="1" t="s">
        <v>15123</v>
      </c>
      <c r="M1862">
        <f>VLOOKUP(J1862,银行退!A:F,6,FALSE)</f>
        <v>3556.47</v>
      </c>
      <c r="N1862" t="e">
        <f>VLOOKUP(J1862,银行退!A:I,9,FALSE)</f>
        <v>#N/A</v>
      </c>
    </row>
    <row r="1863" spans="1:14" hidden="1">
      <c r="A1863" s="1" t="s">
        <v>15124</v>
      </c>
      <c r="B1863" s="1">
        <v>2218980</v>
      </c>
      <c r="C1863" s="1" t="s">
        <v>10745</v>
      </c>
      <c r="D1863" s="1" t="s">
        <v>10746</v>
      </c>
      <c r="E1863" s="1" t="s">
        <v>370</v>
      </c>
      <c r="F1863" s="2">
        <v>16348.55</v>
      </c>
      <c r="G1863" s="1" t="s">
        <v>9</v>
      </c>
      <c r="H1863" s="1" t="s">
        <v>192</v>
      </c>
      <c r="I1863" s="1" t="s">
        <v>193</v>
      </c>
      <c r="J1863" s="1" t="s">
        <v>15125</v>
      </c>
      <c r="K1863" s="1" t="s">
        <v>15126</v>
      </c>
      <c r="M1863">
        <f>VLOOKUP(J1863,银行退!A:F,6,FALSE)</f>
        <v>16348.55</v>
      </c>
      <c r="N1863" t="e">
        <f>VLOOKUP(J1863,银行退!A:I,9,FALSE)</f>
        <v>#N/A</v>
      </c>
    </row>
    <row r="1864" spans="1:14" hidden="1">
      <c r="A1864" s="1" t="s">
        <v>15127</v>
      </c>
      <c r="B1864" s="1">
        <v>2219027</v>
      </c>
      <c r="C1864" s="1" t="s">
        <v>10748</v>
      </c>
      <c r="D1864" s="1" t="s">
        <v>10749</v>
      </c>
      <c r="E1864" s="1" t="s">
        <v>10750</v>
      </c>
      <c r="F1864" s="2">
        <v>929.16</v>
      </c>
      <c r="G1864" s="1" t="s">
        <v>9</v>
      </c>
      <c r="H1864" s="1" t="s">
        <v>192</v>
      </c>
      <c r="I1864" s="1" t="s">
        <v>193</v>
      </c>
      <c r="J1864" s="1" t="s">
        <v>15128</v>
      </c>
      <c r="K1864" s="1" t="s">
        <v>15129</v>
      </c>
      <c r="M1864">
        <f>VLOOKUP(J1864,银行退!A:F,6,FALSE)</f>
        <v>929.16</v>
      </c>
      <c r="N1864" t="e">
        <f>VLOOKUP(J1864,银行退!A:I,9,FALSE)</f>
        <v>#N/A</v>
      </c>
    </row>
    <row r="1865" spans="1:14" hidden="1">
      <c r="A1865" s="1" t="s">
        <v>15130</v>
      </c>
      <c r="B1865" s="1">
        <v>2219072</v>
      </c>
      <c r="C1865" s="1" t="s">
        <v>10752</v>
      </c>
      <c r="D1865" s="1" t="s">
        <v>10753</v>
      </c>
      <c r="E1865" s="1" t="s">
        <v>10754</v>
      </c>
      <c r="F1865" s="2">
        <v>1800</v>
      </c>
      <c r="G1865" s="1" t="s">
        <v>9</v>
      </c>
      <c r="H1865" s="1" t="s">
        <v>192</v>
      </c>
      <c r="I1865" s="1" t="s">
        <v>193</v>
      </c>
      <c r="J1865" s="1" t="s">
        <v>15131</v>
      </c>
      <c r="K1865" s="1" t="s">
        <v>15132</v>
      </c>
      <c r="M1865">
        <f>VLOOKUP(J1865,银行退!A:F,6,FALSE)</f>
        <v>1800</v>
      </c>
      <c r="N1865" t="e">
        <f>VLOOKUP(J1865,银行退!A:I,9,FALSE)</f>
        <v>#N/A</v>
      </c>
    </row>
    <row r="1866" spans="1:14" hidden="1">
      <c r="A1866" s="1" t="s">
        <v>15133</v>
      </c>
      <c r="B1866" s="1">
        <v>2219105</v>
      </c>
      <c r="C1866" s="1" t="s">
        <v>10756</v>
      </c>
      <c r="D1866" s="1" t="s">
        <v>10757</v>
      </c>
      <c r="E1866" s="1" t="s">
        <v>10758</v>
      </c>
      <c r="F1866" s="2">
        <v>561.55999999999995</v>
      </c>
      <c r="G1866" s="1" t="s">
        <v>9</v>
      </c>
      <c r="H1866" s="1" t="s">
        <v>192</v>
      </c>
      <c r="I1866" s="1" t="s">
        <v>193</v>
      </c>
      <c r="J1866" s="1" t="s">
        <v>15134</v>
      </c>
      <c r="K1866" s="1" t="s">
        <v>15135</v>
      </c>
      <c r="M1866">
        <f>VLOOKUP(J1866,银行退!A:F,6,FALSE)</f>
        <v>561.55999999999995</v>
      </c>
      <c r="N1866" t="e">
        <f>VLOOKUP(J1866,银行退!A:I,9,FALSE)</f>
        <v>#N/A</v>
      </c>
    </row>
    <row r="1867" spans="1:14" hidden="1">
      <c r="A1867" s="1" t="s">
        <v>15136</v>
      </c>
      <c r="B1867" s="1">
        <v>2219214</v>
      </c>
      <c r="C1867" s="1" t="s">
        <v>10760</v>
      </c>
      <c r="D1867" s="1" t="s">
        <v>10761</v>
      </c>
      <c r="E1867" s="1" t="s">
        <v>10762</v>
      </c>
      <c r="F1867" s="2">
        <v>1035.8399999999999</v>
      </c>
      <c r="G1867" s="1" t="s">
        <v>9</v>
      </c>
      <c r="H1867" s="1" t="s">
        <v>192</v>
      </c>
      <c r="I1867" s="1" t="s">
        <v>193</v>
      </c>
      <c r="J1867" s="1" t="s">
        <v>15137</v>
      </c>
      <c r="K1867" s="1" t="s">
        <v>15138</v>
      </c>
      <c r="M1867">
        <f>VLOOKUP(J1867,银行退!A:F,6,FALSE)</f>
        <v>1035.8399999999999</v>
      </c>
      <c r="N1867" t="e">
        <f>VLOOKUP(J1867,银行退!A:I,9,FALSE)</f>
        <v>#N/A</v>
      </c>
    </row>
    <row r="1868" spans="1:14" hidden="1">
      <c r="A1868" s="1" t="s">
        <v>15139</v>
      </c>
      <c r="B1868" s="1">
        <v>2219410</v>
      </c>
      <c r="C1868" s="1" t="s">
        <v>10764</v>
      </c>
      <c r="D1868" s="1" t="s">
        <v>10765</v>
      </c>
      <c r="E1868" s="1" t="s">
        <v>10766</v>
      </c>
      <c r="F1868" s="2">
        <v>145.63999999999999</v>
      </c>
      <c r="G1868" s="1" t="s">
        <v>9</v>
      </c>
      <c r="H1868" s="1" t="s">
        <v>192</v>
      </c>
      <c r="I1868" s="1" t="s">
        <v>193</v>
      </c>
      <c r="J1868" s="1" t="s">
        <v>15140</v>
      </c>
      <c r="K1868" s="1" t="s">
        <v>15141</v>
      </c>
      <c r="M1868">
        <f>VLOOKUP(J1868,银行退!A:F,6,FALSE)</f>
        <v>145.63999999999999</v>
      </c>
      <c r="N1868" t="e">
        <f>VLOOKUP(J1868,银行退!A:I,9,FALSE)</f>
        <v>#N/A</v>
      </c>
    </row>
    <row r="1869" spans="1:14" hidden="1">
      <c r="A1869" s="1" t="s">
        <v>15142</v>
      </c>
      <c r="B1869" s="1">
        <v>2219435</v>
      </c>
      <c r="C1869" s="1" t="s">
        <v>10768</v>
      </c>
      <c r="D1869" s="1" t="s">
        <v>10769</v>
      </c>
      <c r="E1869" s="1" t="s">
        <v>10770</v>
      </c>
      <c r="F1869" s="2">
        <v>200</v>
      </c>
      <c r="G1869" s="1" t="s">
        <v>9</v>
      </c>
      <c r="H1869" s="1" t="s">
        <v>192</v>
      </c>
      <c r="I1869" s="1" t="s">
        <v>193</v>
      </c>
      <c r="J1869" s="1" t="s">
        <v>15143</v>
      </c>
      <c r="K1869" s="1" t="s">
        <v>15144</v>
      </c>
      <c r="M1869">
        <f>VLOOKUP(J1869,银行退!A:F,6,FALSE)</f>
        <v>200</v>
      </c>
      <c r="N1869" t="e">
        <f>VLOOKUP(J1869,银行退!A:I,9,FALSE)</f>
        <v>#N/A</v>
      </c>
    </row>
    <row r="1870" spans="1:14" hidden="1">
      <c r="A1870" s="1" t="s">
        <v>15145</v>
      </c>
      <c r="B1870" s="1">
        <v>2219495</v>
      </c>
      <c r="C1870" s="1" t="s">
        <v>10772</v>
      </c>
      <c r="D1870" s="1" t="s">
        <v>10769</v>
      </c>
      <c r="E1870" s="1" t="s">
        <v>10770</v>
      </c>
      <c r="F1870" s="2">
        <v>400</v>
      </c>
      <c r="G1870" s="1" t="s">
        <v>9</v>
      </c>
      <c r="H1870" s="1" t="s">
        <v>192</v>
      </c>
      <c r="I1870" s="1" t="s">
        <v>193</v>
      </c>
      <c r="J1870" s="1" t="s">
        <v>15146</v>
      </c>
      <c r="K1870" s="1" t="s">
        <v>15144</v>
      </c>
      <c r="M1870">
        <f>VLOOKUP(J1870,银行退!A:F,6,FALSE)</f>
        <v>400</v>
      </c>
      <c r="N1870" t="e">
        <f>VLOOKUP(J1870,银行退!A:I,9,FALSE)</f>
        <v>#N/A</v>
      </c>
    </row>
    <row r="1871" spans="1:14" hidden="1">
      <c r="A1871" s="1" t="s">
        <v>15147</v>
      </c>
      <c r="B1871" s="1">
        <v>2219647</v>
      </c>
      <c r="C1871" s="1" t="s">
        <v>10774</v>
      </c>
      <c r="D1871" s="1" t="s">
        <v>10775</v>
      </c>
      <c r="E1871" s="1" t="s">
        <v>10776</v>
      </c>
      <c r="F1871" s="2">
        <v>162.5</v>
      </c>
      <c r="G1871" s="1" t="s">
        <v>9</v>
      </c>
      <c r="H1871" s="1" t="s">
        <v>192</v>
      </c>
      <c r="I1871" s="1" t="s">
        <v>193</v>
      </c>
      <c r="J1871" s="1" t="s">
        <v>15148</v>
      </c>
      <c r="K1871" s="1" t="s">
        <v>15149</v>
      </c>
      <c r="M1871">
        <f>VLOOKUP(J1871,银行退!A:F,6,FALSE)</f>
        <v>162.5</v>
      </c>
      <c r="N1871" t="e">
        <f>VLOOKUP(J1871,银行退!A:I,9,FALSE)</f>
        <v>#N/A</v>
      </c>
    </row>
    <row r="1872" spans="1:14" hidden="1">
      <c r="A1872" s="1" t="s">
        <v>15150</v>
      </c>
      <c r="B1872" s="1">
        <v>2219720</v>
      </c>
      <c r="C1872" s="1" t="s">
        <v>10778</v>
      </c>
      <c r="D1872" s="1" t="s">
        <v>10779</v>
      </c>
      <c r="E1872" s="1" t="s">
        <v>10780</v>
      </c>
      <c r="F1872" s="2">
        <v>12000</v>
      </c>
      <c r="G1872" s="1" t="s">
        <v>9</v>
      </c>
      <c r="H1872" s="1" t="s">
        <v>192</v>
      </c>
      <c r="I1872" s="1" t="s">
        <v>193</v>
      </c>
      <c r="J1872" s="1" t="s">
        <v>15151</v>
      </c>
      <c r="K1872" s="1" t="s">
        <v>15152</v>
      </c>
      <c r="M1872">
        <f>VLOOKUP(J1872,银行退!A:F,6,FALSE)</f>
        <v>12000</v>
      </c>
      <c r="N1872" t="e">
        <f>VLOOKUP(J1872,银行退!A:I,9,FALSE)</f>
        <v>#N/A</v>
      </c>
    </row>
    <row r="1873" spans="1:14" hidden="1">
      <c r="A1873" s="1" t="s">
        <v>15153</v>
      </c>
      <c r="B1873" s="1">
        <v>2220314</v>
      </c>
      <c r="C1873" s="1" t="s">
        <v>10782</v>
      </c>
      <c r="D1873" s="1" t="s">
        <v>10783</v>
      </c>
      <c r="E1873" s="1" t="s">
        <v>10784</v>
      </c>
      <c r="F1873" s="2">
        <v>1520</v>
      </c>
      <c r="G1873" s="1" t="s">
        <v>9</v>
      </c>
      <c r="H1873" s="1" t="s">
        <v>192</v>
      </c>
      <c r="I1873" s="1" t="s">
        <v>193</v>
      </c>
      <c r="J1873" s="1" t="s">
        <v>15154</v>
      </c>
      <c r="K1873" s="1" t="s">
        <v>15155</v>
      </c>
      <c r="M1873">
        <f>VLOOKUP(J1873,银行退!A:F,6,FALSE)</f>
        <v>1520</v>
      </c>
      <c r="N1873" t="e">
        <f>VLOOKUP(J1873,银行退!A:I,9,FALSE)</f>
        <v>#N/A</v>
      </c>
    </row>
    <row r="1874" spans="1:14" hidden="1">
      <c r="A1874" s="1" t="s">
        <v>15156</v>
      </c>
      <c r="B1874" s="1">
        <v>2220899</v>
      </c>
      <c r="C1874" s="1" t="s">
        <v>10786</v>
      </c>
      <c r="D1874" s="1" t="s">
        <v>10787</v>
      </c>
      <c r="E1874" s="1" t="s">
        <v>10788</v>
      </c>
      <c r="F1874" s="2">
        <v>768.65</v>
      </c>
      <c r="G1874" s="1" t="s">
        <v>9</v>
      </c>
      <c r="H1874" s="1" t="s">
        <v>192</v>
      </c>
      <c r="I1874" s="1" t="s">
        <v>193</v>
      </c>
      <c r="J1874" s="1" t="s">
        <v>15157</v>
      </c>
      <c r="K1874" s="1" t="s">
        <v>15158</v>
      </c>
      <c r="M1874">
        <f>VLOOKUP(J1874,银行退!A:F,6,FALSE)</f>
        <v>768.65</v>
      </c>
      <c r="N1874" t="e">
        <f>VLOOKUP(J1874,银行退!A:I,9,FALSE)</f>
        <v>#N/A</v>
      </c>
    </row>
    <row r="1875" spans="1:14" hidden="1">
      <c r="A1875" s="1" t="s">
        <v>15159</v>
      </c>
      <c r="B1875" s="1">
        <v>2220984</v>
      </c>
      <c r="C1875" s="1" t="s">
        <v>10790</v>
      </c>
      <c r="D1875" s="1" t="s">
        <v>10791</v>
      </c>
      <c r="E1875" s="1" t="s">
        <v>10792</v>
      </c>
      <c r="F1875" s="2">
        <v>300</v>
      </c>
      <c r="G1875" s="1" t="s">
        <v>9</v>
      </c>
      <c r="H1875" s="1" t="s">
        <v>192</v>
      </c>
      <c r="I1875" s="1" t="s">
        <v>193</v>
      </c>
      <c r="J1875" s="1" t="s">
        <v>15160</v>
      </c>
      <c r="K1875" s="1" t="s">
        <v>15161</v>
      </c>
      <c r="M1875">
        <f>VLOOKUP(J1875,银行退!A:F,6,FALSE)</f>
        <v>300</v>
      </c>
      <c r="N1875" t="e">
        <f>VLOOKUP(J1875,银行退!A:I,9,FALSE)</f>
        <v>#N/A</v>
      </c>
    </row>
    <row r="1876" spans="1:14" hidden="1">
      <c r="A1876" s="1" t="s">
        <v>15162</v>
      </c>
      <c r="B1876" s="1">
        <v>2221063</v>
      </c>
      <c r="C1876" s="1" t="s">
        <v>10794</v>
      </c>
      <c r="D1876" s="1" t="s">
        <v>10795</v>
      </c>
      <c r="E1876" s="1" t="s">
        <v>10796</v>
      </c>
      <c r="F1876" s="2">
        <v>1713.83</v>
      </c>
      <c r="G1876" s="1" t="s">
        <v>9</v>
      </c>
      <c r="H1876" s="1" t="s">
        <v>192</v>
      </c>
      <c r="I1876" s="1" t="s">
        <v>193</v>
      </c>
      <c r="J1876" s="1" t="s">
        <v>15163</v>
      </c>
      <c r="K1876" s="1" t="s">
        <v>15164</v>
      </c>
      <c r="M1876">
        <f>VLOOKUP(J1876,银行退!A:F,6,FALSE)</f>
        <v>1713.83</v>
      </c>
      <c r="N1876" t="e">
        <f>VLOOKUP(J1876,银行退!A:I,9,FALSE)</f>
        <v>#N/A</v>
      </c>
    </row>
    <row r="1877" spans="1:14" hidden="1">
      <c r="A1877" s="1" t="s">
        <v>15165</v>
      </c>
      <c r="B1877" s="1">
        <v>2221302</v>
      </c>
      <c r="C1877" s="1" t="s">
        <v>10798</v>
      </c>
      <c r="D1877" s="1" t="s">
        <v>10799</v>
      </c>
      <c r="E1877" s="1" t="s">
        <v>10800</v>
      </c>
      <c r="F1877" s="2">
        <v>300</v>
      </c>
      <c r="G1877" s="1" t="s">
        <v>9</v>
      </c>
      <c r="H1877" s="1" t="s">
        <v>192</v>
      </c>
      <c r="I1877" s="1" t="s">
        <v>193</v>
      </c>
      <c r="J1877" s="1" t="s">
        <v>15166</v>
      </c>
      <c r="K1877" s="1" t="s">
        <v>15167</v>
      </c>
      <c r="M1877">
        <f>VLOOKUP(J1877,银行退!A:F,6,FALSE)</f>
        <v>300</v>
      </c>
      <c r="N1877" t="e">
        <f>VLOOKUP(J1877,银行退!A:I,9,FALSE)</f>
        <v>#N/A</v>
      </c>
    </row>
    <row r="1878" spans="1:14" hidden="1">
      <c r="A1878" s="1" t="s">
        <v>15168</v>
      </c>
      <c r="B1878" s="1">
        <v>2221363</v>
      </c>
      <c r="C1878" s="1" t="s">
        <v>10806</v>
      </c>
      <c r="D1878" s="1" t="s">
        <v>10807</v>
      </c>
      <c r="E1878" s="1" t="s">
        <v>10808</v>
      </c>
      <c r="F1878" s="2">
        <v>700</v>
      </c>
      <c r="G1878" s="1" t="s">
        <v>9</v>
      </c>
      <c r="H1878" s="1" t="s">
        <v>192</v>
      </c>
      <c r="I1878" s="1" t="s">
        <v>193</v>
      </c>
      <c r="J1878" s="1" t="s">
        <v>15169</v>
      </c>
      <c r="K1878" s="1" t="s">
        <v>15170</v>
      </c>
      <c r="M1878">
        <f>VLOOKUP(J1878,银行退!A:F,6,FALSE)</f>
        <v>700</v>
      </c>
      <c r="N1878" t="e">
        <f>VLOOKUP(J1878,银行退!A:I,9,FALSE)</f>
        <v>#N/A</v>
      </c>
    </row>
    <row r="1879" spans="1:14" hidden="1">
      <c r="A1879" s="1" t="s">
        <v>15171</v>
      </c>
      <c r="B1879" s="1">
        <v>2221364</v>
      </c>
      <c r="C1879" s="1" t="s">
        <v>10802</v>
      </c>
      <c r="D1879" s="1" t="s">
        <v>10803</v>
      </c>
      <c r="E1879" s="1" t="s">
        <v>10804</v>
      </c>
      <c r="F1879" s="2">
        <v>2454.16</v>
      </c>
      <c r="G1879" s="1" t="s">
        <v>9</v>
      </c>
      <c r="H1879" s="1" t="s">
        <v>192</v>
      </c>
      <c r="I1879" s="1" t="s">
        <v>193</v>
      </c>
      <c r="J1879" s="1" t="s">
        <v>15172</v>
      </c>
      <c r="K1879" s="1" t="s">
        <v>15173</v>
      </c>
      <c r="M1879">
        <f>VLOOKUP(J1879,银行退!A:F,6,FALSE)</f>
        <v>2454.16</v>
      </c>
      <c r="N1879" t="e">
        <f>VLOOKUP(J1879,银行退!A:I,9,FALSE)</f>
        <v>#N/A</v>
      </c>
    </row>
    <row r="1880" spans="1:14" hidden="1">
      <c r="A1880" s="1" t="s">
        <v>15174</v>
      </c>
      <c r="B1880" s="1">
        <v>2221623</v>
      </c>
      <c r="C1880" s="1" t="s">
        <v>10810</v>
      </c>
      <c r="D1880" s="1" t="s">
        <v>10811</v>
      </c>
      <c r="E1880" s="1" t="s">
        <v>10812</v>
      </c>
      <c r="F1880" s="2">
        <v>4831</v>
      </c>
      <c r="G1880" s="1" t="s">
        <v>9</v>
      </c>
      <c r="H1880" s="1" t="s">
        <v>192</v>
      </c>
      <c r="I1880" s="1" t="s">
        <v>193</v>
      </c>
      <c r="J1880" s="1" t="s">
        <v>15175</v>
      </c>
      <c r="K1880" s="1" t="s">
        <v>15176</v>
      </c>
      <c r="M1880">
        <f>VLOOKUP(J1880,银行退!A:F,6,FALSE)</f>
        <v>4831</v>
      </c>
      <c r="N1880" t="e">
        <f>VLOOKUP(J1880,银行退!A:I,9,FALSE)</f>
        <v>#N/A</v>
      </c>
    </row>
    <row r="1881" spans="1:14" hidden="1">
      <c r="A1881" s="1" t="s">
        <v>15177</v>
      </c>
      <c r="B1881" s="1">
        <v>2221827</v>
      </c>
      <c r="C1881" s="1" t="s">
        <v>10814</v>
      </c>
      <c r="D1881" s="1" t="s">
        <v>10815</v>
      </c>
      <c r="E1881" s="1" t="s">
        <v>10816</v>
      </c>
      <c r="F1881" s="2">
        <v>313.5</v>
      </c>
      <c r="G1881" s="1" t="s">
        <v>9</v>
      </c>
      <c r="H1881" s="1" t="s">
        <v>192</v>
      </c>
      <c r="I1881" s="1" t="s">
        <v>193</v>
      </c>
      <c r="J1881" s="1" t="s">
        <v>15178</v>
      </c>
      <c r="K1881" s="1" t="s">
        <v>15179</v>
      </c>
      <c r="M1881">
        <f>VLOOKUP(J1881,银行退!A:F,6,FALSE)</f>
        <v>313.5</v>
      </c>
      <c r="N1881" t="e">
        <f>VLOOKUP(J1881,银行退!A:I,9,FALSE)</f>
        <v>#N/A</v>
      </c>
    </row>
    <row r="1882" spans="1:14" hidden="1">
      <c r="A1882" s="1" t="s">
        <v>15180</v>
      </c>
      <c r="B1882" s="1">
        <v>2221952</v>
      </c>
      <c r="C1882" s="1" t="s">
        <v>10818</v>
      </c>
      <c r="D1882" s="1" t="s">
        <v>10819</v>
      </c>
      <c r="E1882" s="1" t="s">
        <v>10820</v>
      </c>
      <c r="F1882" s="2">
        <v>2900</v>
      </c>
      <c r="G1882" s="1" t="s">
        <v>9</v>
      </c>
      <c r="H1882" s="1" t="s">
        <v>192</v>
      </c>
      <c r="I1882" s="1" t="s">
        <v>193</v>
      </c>
      <c r="J1882" s="1" t="s">
        <v>15181</v>
      </c>
      <c r="K1882" s="1" t="s">
        <v>15182</v>
      </c>
      <c r="M1882">
        <f>VLOOKUP(J1882,银行退!A:F,6,FALSE)</f>
        <v>2900</v>
      </c>
      <c r="N1882" t="e">
        <f>VLOOKUP(J1882,银行退!A:I,9,FALSE)</f>
        <v>#N/A</v>
      </c>
    </row>
    <row r="1883" spans="1:14" hidden="1">
      <c r="A1883" s="1" t="s">
        <v>15183</v>
      </c>
      <c r="B1883" s="1">
        <v>2221965</v>
      </c>
      <c r="C1883" s="1" t="s">
        <v>10822</v>
      </c>
      <c r="D1883" s="1" t="s">
        <v>10823</v>
      </c>
      <c r="E1883" s="1" t="s">
        <v>10824</v>
      </c>
      <c r="F1883" s="2">
        <v>730</v>
      </c>
      <c r="G1883" s="1" t="s">
        <v>9</v>
      </c>
      <c r="H1883" s="1" t="s">
        <v>192</v>
      </c>
      <c r="I1883" s="1" t="s">
        <v>193</v>
      </c>
      <c r="J1883" s="1" t="s">
        <v>15184</v>
      </c>
      <c r="K1883" s="1" t="s">
        <v>15185</v>
      </c>
      <c r="M1883">
        <f>VLOOKUP(J1883,银行退!A:F,6,FALSE)</f>
        <v>730</v>
      </c>
      <c r="N1883" t="e">
        <f>VLOOKUP(J1883,银行退!A:I,9,FALSE)</f>
        <v>#N/A</v>
      </c>
    </row>
    <row r="1884" spans="1:14" hidden="1">
      <c r="A1884" s="1" t="s">
        <v>15186</v>
      </c>
      <c r="B1884" s="1">
        <v>2222020</v>
      </c>
      <c r="C1884" s="1" t="s">
        <v>10826</v>
      </c>
      <c r="D1884" s="1" t="s">
        <v>10827</v>
      </c>
      <c r="E1884" s="1" t="s">
        <v>10828</v>
      </c>
      <c r="F1884" s="2">
        <v>603</v>
      </c>
      <c r="G1884" s="1" t="s">
        <v>9</v>
      </c>
      <c r="H1884" s="1" t="s">
        <v>192</v>
      </c>
      <c r="I1884" s="1" t="s">
        <v>193</v>
      </c>
      <c r="J1884" s="1" t="s">
        <v>15187</v>
      </c>
      <c r="K1884" s="1" t="s">
        <v>15188</v>
      </c>
      <c r="M1884">
        <f>VLOOKUP(J1884,银行退!A:F,6,FALSE)</f>
        <v>603</v>
      </c>
      <c r="N1884" t="e">
        <f>VLOOKUP(J1884,银行退!A:I,9,FALSE)</f>
        <v>#N/A</v>
      </c>
    </row>
    <row r="1885" spans="1:14" hidden="1">
      <c r="A1885" s="1" t="s">
        <v>15189</v>
      </c>
      <c r="B1885" s="1">
        <v>2222022</v>
      </c>
      <c r="C1885" s="1" t="s">
        <v>10830</v>
      </c>
      <c r="D1885" s="1" t="s">
        <v>10827</v>
      </c>
      <c r="E1885" s="1" t="s">
        <v>10828</v>
      </c>
      <c r="F1885" s="2">
        <v>0.5</v>
      </c>
      <c r="G1885" s="1" t="s">
        <v>9</v>
      </c>
      <c r="H1885" s="1" t="s">
        <v>192</v>
      </c>
      <c r="I1885" s="1" t="s">
        <v>193</v>
      </c>
      <c r="J1885" s="1" t="s">
        <v>15190</v>
      </c>
      <c r="K1885" s="1" t="s">
        <v>15188</v>
      </c>
      <c r="M1885">
        <f>VLOOKUP(J1885,银行退!A:F,6,FALSE)</f>
        <v>0.5</v>
      </c>
      <c r="N1885" t="e">
        <f>VLOOKUP(J1885,银行退!A:I,9,FALSE)</f>
        <v>#N/A</v>
      </c>
    </row>
    <row r="1886" spans="1:14" hidden="1">
      <c r="A1886" s="1" t="s">
        <v>15191</v>
      </c>
      <c r="B1886" s="1">
        <v>2222091</v>
      </c>
      <c r="C1886" s="1" t="s">
        <v>10832</v>
      </c>
      <c r="D1886" s="1" t="s">
        <v>10833</v>
      </c>
      <c r="E1886" s="1" t="s">
        <v>10834</v>
      </c>
      <c r="F1886" s="2">
        <v>7000</v>
      </c>
      <c r="G1886" s="1" t="s">
        <v>9</v>
      </c>
      <c r="H1886" s="1" t="s">
        <v>192</v>
      </c>
      <c r="I1886" s="1" t="s">
        <v>193</v>
      </c>
      <c r="J1886" s="1" t="s">
        <v>15192</v>
      </c>
      <c r="K1886" s="1" t="s">
        <v>15193</v>
      </c>
      <c r="M1886">
        <f>VLOOKUP(J1886,银行退!A:F,6,FALSE)</f>
        <v>7000</v>
      </c>
      <c r="N1886" t="e">
        <f>VLOOKUP(J1886,银行退!A:I,9,FALSE)</f>
        <v>#N/A</v>
      </c>
    </row>
    <row r="1887" spans="1:14" hidden="1">
      <c r="A1887" s="1" t="s">
        <v>15194</v>
      </c>
      <c r="B1887" s="1">
        <v>2222196</v>
      </c>
      <c r="C1887" s="1" t="s">
        <v>10836</v>
      </c>
      <c r="D1887" s="1" t="s">
        <v>10837</v>
      </c>
      <c r="E1887" s="1" t="s">
        <v>10838</v>
      </c>
      <c r="F1887" s="2">
        <v>1077.5</v>
      </c>
      <c r="G1887" s="1" t="s">
        <v>9</v>
      </c>
      <c r="H1887" s="1" t="s">
        <v>192</v>
      </c>
      <c r="I1887" s="1" t="s">
        <v>193</v>
      </c>
      <c r="J1887" s="1" t="s">
        <v>15195</v>
      </c>
      <c r="K1887" s="1" t="s">
        <v>15196</v>
      </c>
      <c r="M1887">
        <f>VLOOKUP(J1887,银行退!A:F,6,FALSE)</f>
        <v>1077.5</v>
      </c>
      <c r="N1887" t="e">
        <f>VLOOKUP(J1887,银行退!A:I,9,FALSE)</f>
        <v>#N/A</v>
      </c>
    </row>
    <row r="1888" spans="1:14" hidden="1">
      <c r="A1888" s="1" t="s">
        <v>15197</v>
      </c>
      <c r="B1888" s="1">
        <v>2222198</v>
      </c>
      <c r="C1888" s="1" t="s">
        <v>10840</v>
      </c>
      <c r="D1888" s="1" t="s">
        <v>10841</v>
      </c>
      <c r="E1888" s="1" t="s">
        <v>10842</v>
      </c>
      <c r="F1888" s="2">
        <v>204</v>
      </c>
      <c r="G1888" s="1" t="s">
        <v>9</v>
      </c>
      <c r="H1888" s="1" t="s">
        <v>192</v>
      </c>
      <c r="I1888" s="1" t="s">
        <v>193</v>
      </c>
      <c r="J1888" s="1" t="s">
        <v>15198</v>
      </c>
      <c r="K1888" s="1" t="s">
        <v>15199</v>
      </c>
      <c r="M1888">
        <f>VLOOKUP(J1888,银行退!A:F,6,FALSE)</f>
        <v>204</v>
      </c>
      <c r="N1888" t="e">
        <f>VLOOKUP(J1888,银行退!A:I,9,FALSE)</f>
        <v>#N/A</v>
      </c>
    </row>
    <row r="1889" spans="1:14" hidden="1">
      <c r="A1889" s="1" t="s">
        <v>15200</v>
      </c>
      <c r="B1889" s="1">
        <v>2222199</v>
      </c>
      <c r="C1889" s="1" t="s">
        <v>10844</v>
      </c>
      <c r="D1889" s="1" t="s">
        <v>10845</v>
      </c>
      <c r="E1889" s="1" t="s">
        <v>10846</v>
      </c>
      <c r="F1889" s="2">
        <v>590</v>
      </c>
      <c r="G1889" s="1" t="s">
        <v>9</v>
      </c>
      <c r="H1889" s="1" t="s">
        <v>192</v>
      </c>
      <c r="I1889" s="1" t="s">
        <v>193</v>
      </c>
      <c r="J1889" s="1" t="s">
        <v>15201</v>
      </c>
      <c r="K1889" s="1" t="s">
        <v>15202</v>
      </c>
      <c r="M1889">
        <f>VLOOKUP(J1889,银行退!A:F,6,FALSE)</f>
        <v>590</v>
      </c>
      <c r="N1889" t="e">
        <f>VLOOKUP(J1889,银行退!A:I,9,FALSE)</f>
        <v>#N/A</v>
      </c>
    </row>
    <row r="1890" spans="1:14">
      <c r="A1890" s="1" t="s">
        <v>15203</v>
      </c>
      <c r="B1890" s="1">
        <v>2222347</v>
      </c>
      <c r="C1890" s="1" t="s">
        <v>10848</v>
      </c>
      <c r="D1890" s="1" t="s">
        <v>10849</v>
      </c>
      <c r="E1890" s="1" t="s">
        <v>10850</v>
      </c>
      <c r="F1890" s="2">
        <v>610</v>
      </c>
      <c r="G1890" s="1" t="s">
        <v>9</v>
      </c>
      <c r="H1890" s="1" t="s">
        <v>192</v>
      </c>
      <c r="I1890" s="1" t="s">
        <v>193</v>
      </c>
      <c r="J1890" s="1" t="s">
        <v>17144</v>
      </c>
      <c r="K1890" s="1" t="s">
        <v>15205</v>
      </c>
      <c r="M1890">
        <f>VLOOKUP(J1890,银行退!A:F,6,FALSE)</f>
        <v>610</v>
      </c>
      <c r="N1890" t="str">
        <f>VLOOKUP(J1890,银行退!A:I,9,FALSE)</f>
        <v>2017-09-26</v>
      </c>
    </row>
    <row r="1891" spans="1:14" hidden="1">
      <c r="A1891" s="1" t="s">
        <v>15206</v>
      </c>
      <c r="B1891" s="1">
        <v>2223947</v>
      </c>
      <c r="C1891" s="1" t="s">
        <v>10852</v>
      </c>
      <c r="D1891" s="1" t="s">
        <v>10004</v>
      </c>
      <c r="E1891" s="1" t="s">
        <v>10005</v>
      </c>
      <c r="F1891" s="2">
        <v>5539.61</v>
      </c>
      <c r="G1891" s="1" t="s">
        <v>9</v>
      </c>
      <c r="H1891" s="1" t="s">
        <v>192</v>
      </c>
      <c r="I1891" s="1" t="s">
        <v>193</v>
      </c>
      <c r="J1891" s="1" t="s">
        <v>15207</v>
      </c>
      <c r="K1891" s="1" t="s">
        <v>14536</v>
      </c>
      <c r="M1891">
        <f>VLOOKUP(J1891,银行退!A:F,6,FALSE)</f>
        <v>5539.61</v>
      </c>
      <c r="N1891" t="e">
        <f>VLOOKUP(J1891,银行退!A:I,9,FALSE)</f>
        <v>#N/A</v>
      </c>
    </row>
    <row r="1892" spans="1:14" hidden="1">
      <c r="A1892" s="1" t="s">
        <v>15208</v>
      </c>
      <c r="B1892" s="1">
        <v>2226777</v>
      </c>
      <c r="C1892" s="1" t="s">
        <v>10854</v>
      </c>
      <c r="D1892" s="1" t="s">
        <v>10855</v>
      </c>
      <c r="E1892" s="1" t="s">
        <v>10856</v>
      </c>
      <c r="F1892" s="2">
        <v>622</v>
      </c>
      <c r="G1892" s="1" t="s">
        <v>9</v>
      </c>
      <c r="H1892" s="1" t="s">
        <v>192</v>
      </c>
      <c r="I1892" s="1" t="s">
        <v>193</v>
      </c>
      <c r="J1892" s="1" t="s">
        <v>15209</v>
      </c>
      <c r="K1892" s="1" t="s">
        <v>15210</v>
      </c>
      <c r="M1892">
        <f>VLOOKUP(J1892,银行退!A:F,6,FALSE)</f>
        <v>622</v>
      </c>
      <c r="N1892" t="e">
        <f>VLOOKUP(J1892,银行退!A:I,9,FALSE)</f>
        <v>#N/A</v>
      </c>
    </row>
    <row r="1893" spans="1:14" hidden="1">
      <c r="A1893" s="1" t="s">
        <v>15211</v>
      </c>
      <c r="B1893" s="1">
        <v>2227168</v>
      </c>
      <c r="C1893" s="1" t="s">
        <v>10858</v>
      </c>
      <c r="D1893" s="1" t="s">
        <v>10859</v>
      </c>
      <c r="E1893" s="1" t="s">
        <v>10860</v>
      </c>
      <c r="F1893" s="2">
        <v>415.4</v>
      </c>
      <c r="G1893" s="1" t="s">
        <v>9</v>
      </c>
      <c r="H1893" s="1" t="s">
        <v>192</v>
      </c>
      <c r="I1893" s="1" t="s">
        <v>193</v>
      </c>
      <c r="J1893" s="1" t="s">
        <v>15212</v>
      </c>
      <c r="K1893" s="1" t="s">
        <v>15213</v>
      </c>
      <c r="M1893">
        <f>VLOOKUP(J1893,银行退!A:F,6,FALSE)</f>
        <v>415.4</v>
      </c>
      <c r="N1893" t="e">
        <f>VLOOKUP(J1893,银行退!A:I,9,FALSE)</f>
        <v>#N/A</v>
      </c>
    </row>
    <row r="1894" spans="1:14">
      <c r="A1894" s="1" t="s">
        <v>15214</v>
      </c>
      <c r="B1894" s="1">
        <v>2227974</v>
      </c>
      <c r="C1894" s="1" t="s">
        <v>10862</v>
      </c>
      <c r="D1894" s="1" t="s">
        <v>10863</v>
      </c>
      <c r="E1894" s="1" t="s">
        <v>10864</v>
      </c>
      <c r="F1894" s="2">
        <v>19.5</v>
      </c>
      <c r="G1894" s="1" t="s">
        <v>9</v>
      </c>
      <c r="H1894" s="1" t="s">
        <v>192</v>
      </c>
      <c r="I1894" s="1" t="s">
        <v>193</v>
      </c>
      <c r="J1894" s="1" t="s">
        <v>17145</v>
      </c>
      <c r="K1894" s="1" t="s">
        <v>15216</v>
      </c>
      <c r="M1894">
        <f>VLOOKUP(J1894,银行退!A:F,6,FALSE)</f>
        <v>19.5</v>
      </c>
      <c r="N1894" t="str">
        <f>VLOOKUP(J1894,银行退!A:I,9,FALSE)</f>
        <v>2017-09-26</v>
      </c>
    </row>
    <row r="1895" spans="1:14" hidden="1">
      <c r="A1895" s="1" t="s">
        <v>15217</v>
      </c>
      <c r="B1895" s="1">
        <v>2228029</v>
      </c>
      <c r="C1895" s="1" t="s">
        <v>10866</v>
      </c>
      <c r="D1895" s="1" t="s">
        <v>10867</v>
      </c>
      <c r="E1895" s="1" t="s">
        <v>10868</v>
      </c>
      <c r="F1895" s="2">
        <v>313.22000000000003</v>
      </c>
      <c r="G1895" s="1" t="s">
        <v>9</v>
      </c>
      <c r="H1895" s="1" t="s">
        <v>192</v>
      </c>
      <c r="I1895" s="1" t="s">
        <v>193</v>
      </c>
      <c r="J1895" s="1" t="s">
        <v>15218</v>
      </c>
      <c r="K1895" s="1" t="s">
        <v>15219</v>
      </c>
      <c r="M1895">
        <f>VLOOKUP(J1895,银行退!A:F,6,FALSE)</f>
        <v>313.22000000000003</v>
      </c>
      <c r="N1895" t="e">
        <f>VLOOKUP(J1895,银行退!A:I,9,FALSE)</f>
        <v>#N/A</v>
      </c>
    </row>
    <row r="1896" spans="1:14" hidden="1">
      <c r="A1896" s="1" t="s">
        <v>15220</v>
      </c>
      <c r="B1896" s="1">
        <v>2228190</v>
      </c>
      <c r="C1896" s="1" t="s">
        <v>10870</v>
      </c>
      <c r="D1896" s="1" t="s">
        <v>10871</v>
      </c>
      <c r="E1896" s="1" t="s">
        <v>10872</v>
      </c>
      <c r="F1896" s="2">
        <v>924.72</v>
      </c>
      <c r="G1896" s="1" t="s">
        <v>9</v>
      </c>
      <c r="H1896" s="1" t="s">
        <v>192</v>
      </c>
      <c r="I1896" s="1" t="s">
        <v>193</v>
      </c>
      <c r="J1896" s="1" t="s">
        <v>15221</v>
      </c>
      <c r="K1896" s="1" t="s">
        <v>15222</v>
      </c>
      <c r="M1896">
        <f>VLOOKUP(J1896,银行退!A:F,6,FALSE)</f>
        <v>924.72</v>
      </c>
      <c r="N1896" t="e">
        <f>VLOOKUP(J1896,银行退!A:I,9,FALSE)</f>
        <v>#N/A</v>
      </c>
    </row>
    <row r="1897" spans="1:14" hidden="1">
      <c r="A1897" s="1" t="s">
        <v>15223</v>
      </c>
      <c r="B1897" s="1">
        <v>2228734</v>
      </c>
      <c r="C1897" s="1" t="s">
        <v>10874</v>
      </c>
      <c r="D1897" s="1" t="s">
        <v>10875</v>
      </c>
      <c r="E1897" s="1" t="s">
        <v>10876</v>
      </c>
      <c r="F1897" s="2">
        <v>380</v>
      </c>
      <c r="G1897" s="1" t="s">
        <v>9</v>
      </c>
      <c r="H1897" s="1" t="s">
        <v>192</v>
      </c>
      <c r="I1897" s="1" t="s">
        <v>193</v>
      </c>
      <c r="J1897" s="1" t="s">
        <v>15224</v>
      </c>
      <c r="K1897" s="1" t="s">
        <v>15225</v>
      </c>
      <c r="M1897">
        <f>VLOOKUP(J1897,银行退!A:F,6,FALSE)</f>
        <v>380</v>
      </c>
      <c r="N1897" t="e">
        <f>VLOOKUP(J1897,银行退!A:I,9,FALSE)</f>
        <v>#N/A</v>
      </c>
    </row>
    <row r="1898" spans="1:14" hidden="1">
      <c r="A1898" s="1" t="s">
        <v>15226</v>
      </c>
      <c r="B1898" s="1">
        <v>2228827</v>
      </c>
      <c r="C1898" s="1" t="s">
        <v>10878</v>
      </c>
      <c r="D1898" s="1" t="s">
        <v>10879</v>
      </c>
      <c r="E1898" s="1" t="s">
        <v>10880</v>
      </c>
      <c r="F1898" s="2">
        <v>3800</v>
      </c>
      <c r="G1898" s="1" t="s">
        <v>9</v>
      </c>
      <c r="H1898" s="1" t="s">
        <v>192</v>
      </c>
      <c r="I1898" s="1" t="s">
        <v>193</v>
      </c>
      <c r="J1898" s="1" t="s">
        <v>15227</v>
      </c>
      <c r="K1898" s="1" t="s">
        <v>15228</v>
      </c>
      <c r="M1898">
        <f>VLOOKUP(J1898,银行退!A:F,6,FALSE)</f>
        <v>3800</v>
      </c>
      <c r="N1898" t="e">
        <f>VLOOKUP(J1898,银行退!A:I,9,FALSE)</f>
        <v>#N/A</v>
      </c>
    </row>
    <row r="1899" spans="1:14" hidden="1">
      <c r="A1899" s="1" t="s">
        <v>15229</v>
      </c>
      <c r="B1899" s="1">
        <v>2229269</v>
      </c>
      <c r="C1899" s="1" t="s">
        <v>10882</v>
      </c>
      <c r="D1899" s="1" t="s">
        <v>10883</v>
      </c>
      <c r="E1899" s="1" t="s">
        <v>10884</v>
      </c>
      <c r="F1899" s="2">
        <v>335</v>
      </c>
      <c r="G1899" s="1" t="s">
        <v>9</v>
      </c>
      <c r="H1899" s="1" t="s">
        <v>192</v>
      </c>
      <c r="I1899" s="1" t="s">
        <v>193</v>
      </c>
      <c r="J1899" s="1" t="s">
        <v>15230</v>
      </c>
      <c r="K1899" s="1" t="s">
        <v>15231</v>
      </c>
      <c r="M1899">
        <f>VLOOKUP(J1899,银行退!A:F,6,FALSE)</f>
        <v>335</v>
      </c>
      <c r="N1899" t="e">
        <f>VLOOKUP(J1899,银行退!A:I,9,FALSE)</f>
        <v>#N/A</v>
      </c>
    </row>
    <row r="1900" spans="1:14" hidden="1">
      <c r="A1900" s="1" t="s">
        <v>15232</v>
      </c>
      <c r="B1900" s="1">
        <v>2230971</v>
      </c>
      <c r="C1900" s="1" t="s">
        <v>10886</v>
      </c>
      <c r="D1900" s="1" t="s">
        <v>10887</v>
      </c>
      <c r="E1900" s="1" t="s">
        <v>10888</v>
      </c>
      <c r="F1900" s="2">
        <v>491</v>
      </c>
      <c r="G1900" s="1" t="s">
        <v>9</v>
      </c>
      <c r="H1900" s="1" t="s">
        <v>192</v>
      </c>
      <c r="I1900" s="1" t="s">
        <v>193</v>
      </c>
      <c r="J1900" s="1" t="s">
        <v>15233</v>
      </c>
      <c r="K1900" s="1" t="s">
        <v>15234</v>
      </c>
      <c r="M1900">
        <f>VLOOKUP(J1900,银行退!A:F,6,FALSE)</f>
        <v>491</v>
      </c>
      <c r="N1900" t="e">
        <f>VLOOKUP(J1900,银行退!A:I,9,FALSE)</f>
        <v>#N/A</v>
      </c>
    </row>
    <row r="1901" spans="1:14" hidden="1">
      <c r="A1901" s="1" t="s">
        <v>15235</v>
      </c>
      <c r="B1901" s="1">
        <v>2230991</v>
      </c>
      <c r="C1901" s="1" t="s">
        <v>10890</v>
      </c>
      <c r="D1901" s="1" t="s">
        <v>10891</v>
      </c>
      <c r="E1901" s="1" t="s">
        <v>10892</v>
      </c>
      <c r="F1901" s="2">
        <v>311</v>
      </c>
      <c r="G1901" s="1" t="s">
        <v>9</v>
      </c>
      <c r="H1901" s="1" t="s">
        <v>192</v>
      </c>
      <c r="I1901" s="1" t="s">
        <v>193</v>
      </c>
      <c r="J1901" s="1" t="s">
        <v>15236</v>
      </c>
      <c r="K1901" s="1" t="s">
        <v>15237</v>
      </c>
      <c r="M1901">
        <f>VLOOKUP(J1901,银行退!A:F,6,FALSE)</f>
        <v>311</v>
      </c>
      <c r="N1901" t="e">
        <f>VLOOKUP(J1901,银行退!A:I,9,FALSE)</f>
        <v>#N/A</v>
      </c>
    </row>
    <row r="1902" spans="1:14" hidden="1">
      <c r="A1902" s="1" t="s">
        <v>15238</v>
      </c>
      <c r="B1902" s="1">
        <v>2231276</v>
      </c>
      <c r="C1902" s="1" t="s">
        <v>10894</v>
      </c>
      <c r="D1902" s="1" t="s">
        <v>10895</v>
      </c>
      <c r="E1902" s="1" t="s">
        <v>10896</v>
      </c>
      <c r="F1902" s="2">
        <v>200</v>
      </c>
      <c r="G1902" s="1" t="s">
        <v>9</v>
      </c>
      <c r="H1902" s="1" t="s">
        <v>192</v>
      </c>
      <c r="I1902" s="1" t="s">
        <v>193</v>
      </c>
      <c r="J1902" s="1" t="s">
        <v>15239</v>
      </c>
      <c r="K1902" s="1" t="s">
        <v>15240</v>
      </c>
      <c r="M1902">
        <f>VLOOKUP(J1902,银行退!A:F,6,FALSE)</f>
        <v>200</v>
      </c>
      <c r="N1902" t="e">
        <f>VLOOKUP(J1902,银行退!A:I,9,FALSE)</f>
        <v>#N/A</v>
      </c>
    </row>
    <row r="1903" spans="1:14" hidden="1">
      <c r="A1903" s="1" t="s">
        <v>15241</v>
      </c>
      <c r="B1903" s="1">
        <v>2231996</v>
      </c>
      <c r="C1903" s="1" t="s">
        <v>10898</v>
      </c>
      <c r="D1903" s="1" t="s">
        <v>10899</v>
      </c>
      <c r="E1903" s="1" t="s">
        <v>2038</v>
      </c>
      <c r="F1903" s="2">
        <v>1033</v>
      </c>
      <c r="G1903" s="1" t="s">
        <v>9</v>
      </c>
      <c r="H1903" s="1" t="s">
        <v>192</v>
      </c>
      <c r="I1903" s="1" t="s">
        <v>193</v>
      </c>
      <c r="J1903" s="1" t="s">
        <v>15242</v>
      </c>
      <c r="K1903" s="1" t="s">
        <v>15243</v>
      </c>
      <c r="M1903">
        <f>VLOOKUP(J1903,银行退!A:F,6,FALSE)</f>
        <v>1033</v>
      </c>
      <c r="N1903" t="e">
        <f>VLOOKUP(J1903,银行退!A:I,9,FALSE)</f>
        <v>#N/A</v>
      </c>
    </row>
    <row r="1904" spans="1:14" hidden="1">
      <c r="A1904" s="1" t="s">
        <v>15244</v>
      </c>
      <c r="B1904" s="1">
        <v>2232083</v>
      </c>
      <c r="C1904" s="1" t="s">
        <v>10901</v>
      </c>
      <c r="D1904" s="1" t="s">
        <v>5032</v>
      </c>
      <c r="E1904" s="1" t="s">
        <v>5033</v>
      </c>
      <c r="F1904" s="2">
        <v>1225.5</v>
      </c>
      <c r="G1904" s="1" t="s">
        <v>9</v>
      </c>
      <c r="H1904" s="1" t="s">
        <v>192</v>
      </c>
      <c r="I1904" s="1" t="s">
        <v>193</v>
      </c>
      <c r="J1904" s="1" t="s">
        <v>15245</v>
      </c>
      <c r="K1904" s="1" t="s">
        <v>8011</v>
      </c>
      <c r="M1904">
        <f>VLOOKUP(J1904,银行退!A:F,6,FALSE)</f>
        <v>1225.5</v>
      </c>
      <c r="N1904" t="e">
        <f>VLOOKUP(J1904,银行退!A:I,9,FALSE)</f>
        <v>#N/A</v>
      </c>
    </row>
    <row r="1905" spans="1:14">
      <c r="A1905" s="1" t="s">
        <v>15246</v>
      </c>
      <c r="B1905" s="1">
        <v>2232271</v>
      </c>
      <c r="C1905" s="1" t="s">
        <v>10903</v>
      </c>
      <c r="D1905" s="1" t="s">
        <v>9895</v>
      </c>
      <c r="E1905" s="1" t="s">
        <v>9896</v>
      </c>
      <c r="F1905" s="2">
        <v>110</v>
      </c>
      <c r="G1905" s="1" t="s">
        <v>9</v>
      </c>
      <c r="H1905" s="1" t="s">
        <v>192</v>
      </c>
      <c r="I1905" s="1" t="s">
        <v>193</v>
      </c>
      <c r="J1905" s="1" t="s">
        <v>17146</v>
      </c>
      <c r="K1905" s="1" t="s">
        <v>14444</v>
      </c>
      <c r="M1905">
        <f>VLOOKUP(J1905,银行退!A:F,6,FALSE)</f>
        <v>110</v>
      </c>
      <c r="N1905" t="str">
        <f>VLOOKUP(J1905,银行退!A:I,9,FALSE)</f>
        <v>2017-09-27</v>
      </c>
    </row>
    <row r="1906" spans="1:14" hidden="1">
      <c r="A1906" s="1" t="s">
        <v>15248</v>
      </c>
      <c r="B1906" s="1">
        <v>2232399</v>
      </c>
      <c r="C1906" s="1" t="s">
        <v>10905</v>
      </c>
      <c r="D1906" s="1" t="s">
        <v>10906</v>
      </c>
      <c r="E1906" s="1" t="s">
        <v>10907</v>
      </c>
      <c r="F1906" s="2">
        <v>2700</v>
      </c>
      <c r="G1906" s="1" t="s">
        <v>9</v>
      </c>
      <c r="H1906" s="1" t="s">
        <v>192</v>
      </c>
      <c r="I1906" s="1" t="s">
        <v>193</v>
      </c>
      <c r="J1906" s="1" t="s">
        <v>15249</v>
      </c>
      <c r="K1906" s="1" t="s">
        <v>15250</v>
      </c>
      <c r="M1906">
        <f>VLOOKUP(J1906,银行退!A:F,6,FALSE)</f>
        <v>2700</v>
      </c>
      <c r="N1906" t="e">
        <f>VLOOKUP(J1906,银行退!A:I,9,FALSE)</f>
        <v>#N/A</v>
      </c>
    </row>
    <row r="1907" spans="1:14" hidden="1">
      <c r="A1907" s="1" t="s">
        <v>15251</v>
      </c>
      <c r="B1907" s="1">
        <v>2232795</v>
      </c>
      <c r="C1907" s="1" t="s">
        <v>10909</v>
      </c>
      <c r="D1907" s="1" t="s">
        <v>10121</v>
      </c>
      <c r="E1907" s="1" t="s">
        <v>10122</v>
      </c>
      <c r="F1907" s="2">
        <v>10000</v>
      </c>
      <c r="G1907" s="1" t="s">
        <v>9</v>
      </c>
      <c r="H1907" s="1" t="s">
        <v>192</v>
      </c>
      <c r="I1907" s="1" t="s">
        <v>193</v>
      </c>
      <c r="J1907" s="1" t="s">
        <v>15252</v>
      </c>
      <c r="K1907" s="1" t="s">
        <v>14630</v>
      </c>
      <c r="M1907">
        <f>VLOOKUP(J1907,银行退!A:F,6,FALSE)</f>
        <v>10000</v>
      </c>
      <c r="N1907" t="e">
        <f>VLOOKUP(J1907,银行退!A:I,9,FALSE)</f>
        <v>#N/A</v>
      </c>
    </row>
    <row r="1908" spans="1:14" hidden="1">
      <c r="A1908" s="1" t="s">
        <v>15253</v>
      </c>
      <c r="B1908" s="1">
        <v>2232824</v>
      </c>
      <c r="C1908" s="1" t="s">
        <v>10911</v>
      </c>
      <c r="D1908" s="1" t="s">
        <v>10912</v>
      </c>
      <c r="E1908" s="1" t="s">
        <v>10913</v>
      </c>
      <c r="F1908" s="2">
        <v>528</v>
      </c>
      <c r="G1908" s="1" t="s">
        <v>9</v>
      </c>
      <c r="H1908" s="1" t="s">
        <v>192</v>
      </c>
      <c r="I1908" s="1" t="s">
        <v>193</v>
      </c>
      <c r="J1908" s="1" t="s">
        <v>15254</v>
      </c>
      <c r="K1908" s="1" t="s">
        <v>15255</v>
      </c>
      <c r="M1908">
        <f>VLOOKUP(J1908,银行退!A:F,6,FALSE)</f>
        <v>528</v>
      </c>
      <c r="N1908" t="e">
        <f>VLOOKUP(J1908,银行退!A:I,9,FALSE)</f>
        <v>#N/A</v>
      </c>
    </row>
    <row r="1909" spans="1:14" hidden="1">
      <c r="A1909" s="1" t="s">
        <v>15256</v>
      </c>
      <c r="B1909" s="1">
        <v>2232828</v>
      </c>
      <c r="C1909" s="1" t="s">
        <v>10915</v>
      </c>
      <c r="D1909" s="1" t="s">
        <v>10916</v>
      </c>
      <c r="E1909" s="1" t="s">
        <v>10917</v>
      </c>
      <c r="F1909" s="2">
        <v>900</v>
      </c>
      <c r="G1909" s="1" t="s">
        <v>9</v>
      </c>
      <c r="H1909" s="1" t="s">
        <v>192</v>
      </c>
      <c r="I1909" s="1" t="s">
        <v>193</v>
      </c>
      <c r="J1909" s="1" t="s">
        <v>15257</v>
      </c>
      <c r="K1909" s="1" t="s">
        <v>15258</v>
      </c>
      <c r="M1909">
        <f>VLOOKUP(J1909,银行退!A:F,6,FALSE)</f>
        <v>900</v>
      </c>
      <c r="N1909" t="e">
        <f>VLOOKUP(J1909,银行退!A:I,9,FALSE)</f>
        <v>#N/A</v>
      </c>
    </row>
    <row r="1910" spans="1:14" hidden="1">
      <c r="A1910" s="1" t="s">
        <v>15259</v>
      </c>
      <c r="B1910" s="1">
        <v>2232919</v>
      </c>
      <c r="C1910" s="1" t="s">
        <v>10919</v>
      </c>
      <c r="D1910" s="1" t="s">
        <v>10920</v>
      </c>
      <c r="E1910" s="1" t="s">
        <v>10921</v>
      </c>
      <c r="F1910" s="2">
        <v>1000</v>
      </c>
      <c r="G1910" s="1" t="s">
        <v>9</v>
      </c>
      <c r="H1910" s="1" t="s">
        <v>192</v>
      </c>
      <c r="I1910" s="1" t="s">
        <v>193</v>
      </c>
      <c r="J1910" s="1" t="s">
        <v>15260</v>
      </c>
      <c r="K1910" s="1" t="s">
        <v>15261</v>
      </c>
      <c r="M1910">
        <f>VLOOKUP(J1910,银行退!A:F,6,FALSE)</f>
        <v>1000</v>
      </c>
      <c r="N1910" t="e">
        <f>VLOOKUP(J1910,银行退!A:I,9,FALSE)</f>
        <v>#N/A</v>
      </c>
    </row>
    <row r="1911" spans="1:14" hidden="1">
      <c r="A1911" s="1" t="s">
        <v>15262</v>
      </c>
      <c r="B1911" s="1">
        <v>2233269</v>
      </c>
      <c r="C1911" s="1" t="s">
        <v>10923</v>
      </c>
      <c r="D1911" s="1" t="s">
        <v>10924</v>
      </c>
      <c r="E1911" s="1" t="s">
        <v>10925</v>
      </c>
      <c r="F1911" s="2">
        <v>1</v>
      </c>
      <c r="G1911" s="1" t="s">
        <v>9</v>
      </c>
      <c r="H1911" s="1" t="s">
        <v>192</v>
      </c>
      <c r="I1911" s="1" t="s">
        <v>193</v>
      </c>
      <c r="J1911" s="1" t="s">
        <v>15263</v>
      </c>
      <c r="K1911" s="1" t="s">
        <v>15264</v>
      </c>
      <c r="M1911">
        <f>VLOOKUP(J1911,银行退!A:F,6,FALSE)</f>
        <v>1</v>
      </c>
      <c r="N1911" t="e">
        <f>VLOOKUP(J1911,银行退!A:I,9,FALSE)</f>
        <v>#N/A</v>
      </c>
    </row>
    <row r="1912" spans="1:14" hidden="1">
      <c r="A1912" s="1" t="s">
        <v>15265</v>
      </c>
      <c r="B1912" s="1">
        <v>2233839</v>
      </c>
      <c r="C1912" s="1" t="s">
        <v>10927</v>
      </c>
      <c r="D1912" s="1" t="s">
        <v>2389</v>
      </c>
      <c r="E1912" s="1" t="s">
        <v>2390</v>
      </c>
      <c r="F1912" s="2">
        <v>54</v>
      </c>
      <c r="G1912" s="1" t="s">
        <v>9</v>
      </c>
      <c r="H1912" s="1" t="s">
        <v>192</v>
      </c>
      <c r="I1912" s="1" t="s">
        <v>193</v>
      </c>
      <c r="J1912" s="1" t="s">
        <v>15266</v>
      </c>
      <c r="K1912" s="1" t="s">
        <v>6012</v>
      </c>
      <c r="M1912">
        <f>VLOOKUP(J1912,银行退!A:F,6,FALSE)</f>
        <v>54</v>
      </c>
      <c r="N1912" t="e">
        <f>VLOOKUP(J1912,银行退!A:I,9,FALSE)</f>
        <v>#N/A</v>
      </c>
    </row>
    <row r="1913" spans="1:14" hidden="1">
      <c r="A1913" s="1" t="s">
        <v>15267</v>
      </c>
      <c r="B1913" s="1">
        <v>2233848</v>
      </c>
      <c r="C1913" s="1" t="s">
        <v>10929</v>
      </c>
      <c r="D1913" s="1" t="s">
        <v>10930</v>
      </c>
      <c r="E1913" s="1" t="s">
        <v>10931</v>
      </c>
      <c r="F1913" s="2">
        <v>700</v>
      </c>
      <c r="G1913" s="1" t="s">
        <v>9</v>
      </c>
      <c r="H1913" s="1" t="s">
        <v>192</v>
      </c>
      <c r="I1913" s="1" t="s">
        <v>193</v>
      </c>
      <c r="J1913" s="1" t="s">
        <v>15268</v>
      </c>
      <c r="K1913" s="1" t="s">
        <v>15269</v>
      </c>
      <c r="M1913">
        <f>VLOOKUP(J1913,银行退!A:F,6,FALSE)</f>
        <v>700</v>
      </c>
      <c r="N1913" t="e">
        <f>VLOOKUP(J1913,银行退!A:I,9,FALSE)</f>
        <v>#N/A</v>
      </c>
    </row>
    <row r="1914" spans="1:14" hidden="1">
      <c r="A1914" s="1" t="s">
        <v>15270</v>
      </c>
      <c r="B1914" s="1">
        <v>2233974</v>
      </c>
      <c r="C1914" s="1" t="s">
        <v>10933</v>
      </c>
      <c r="D1914" s="1" t="s">
        <v>10934</v>
      </c>
      <c r="E1914" s="1" t="s">
        <v>10935</v>
      </c>
      <c r="F1914" s="2">
        <v>182.5</v>
      </c>
      <c r="G1914" s="1" t="s">
        <v>9</v>
      </c>
      <c r="H1914" s="1" t="s">
        <v>192</v>
      </c>
      <c r="I1914" s="1" t="s">
        <v>193</v>
      </c>
      <c r="J1914" s="1" t="s">
        <v>15271</v>
      </c>
      <c r="K1914" s="1" t="s">
        <v>15272</v>
      </c>
      <c r="M1914">
        <f>VLOOKUP(J1914,银行退!A:F,6,FALSE)</f>
        <v>182.5</v>
      </c>
      <c r="N1914" t="e">
        <f>VLOOKUP(J1914,银行退!A:I,9,FALSE)</f>
        <v>#N/A</v>
      </c>
    </row>
    <row r="1915" spans="1:14" hidden="1">
      <c r="A1915" s="1" t="s">
        <v>15273</v>
      </c>
      <c r="B1915" s="1">
        <v>2234574</v>
      </c>
      <c r="C1915" s="1" t="s">
        <v>10937</v>
      </c>
      <c r="D1915" s="1" t="s">
        <v>10938</v>
      </c>
      <c r="E1915" s="1" t="s">
        <v>10939</v>
      </c>
      <c r="F1915" s="2">
        <v>776</v>
      </c>
      <c r="G1915" s="1" t="s">
        <v>9</v>
      </c>
      <c r="H1915" s="1" t="s">
        <v>192</v>
      </c>
      <c r="I1915" s="1" t="s">
        <v>193</v>
      </c>
      <c r="J1915" s="1" t="s">
        <v>15274</v>
      </c>
      <c r="K1915" s="1" t="s">
        <v>15275</v>
      </c>
      <c r="M1915">
        <f>VLOOKUP(J1915,银行退!A:F,6,FALSE)</f>
        <v>776</v>
      </c>
      <c r="N1915" t="e">
        <f>VLOOKUP(J1915,银行退!A:I,9,FALSE)</f>
        <v>#N/A</v>
      </c>
    </row>
    <row r="1916" spans="1:14" hidden="1">
      <c r="A1916" s="1" t="s">
        <v>15276</v>
      </c>
      <c r="B1916" s="1">
        <v>2234808</v>
      </c>
      <c r="C1916" s="1" t="s">
        <v>10941</v>
      </c>
      <c r="D1916" s="1" t="s">
        <v>10942</v>
      </c>
      <c r="E1916" s="1" t="s">
        <v>10943</v>
      </c>
      <c r="F1916" s="2">
        <v>7627.55</v>
      </c>
      <c r="G1916" s="1" t="s">
        <v>9</v>
      </c>
      <c r="H1916" s="1" t="s">
        <v>192</v>
      </c>
      <c r="I1916" s="1" t="s">
        <v>193</v>
      </c>
      <c r="J1916" s="1" t="s">
        <v>15277</v>
      </c>
      <c r="K1916" s="1" t="s">
        <v>15278</v>
      </c>
      <c r="M1916">
        <f>VLOOKUP(J1916,银行退!A:F,6,FALSE)</f>
        <v>7627.55</v>
      </c>
      <c r="N1916" t="e">
        <f>VLOOKUP(J1916,银行退!A:I,9,FALSE)</f>
        <v>#N/A</v>
      </c>
    </row>
    <row r="1917" spans="1:14" hidden="1">
      <c r="A1917" s="1" t="s">
        <v>15279</v>
      </c>
      <c r="B1917" s="1">
        <v>2234988</v>
      </c>
      <c r="C1917" s="1" t="s">
        <v>10945</v>
      </c>
      <c r="D1917" s="1" t="s">
        <v>10946</v>
      </c>
      <c r="E1917" s="1" t="s">
        <v>10947</v>
      </c>
      <c r="F1917" s="2">
        <v>100</v>
      </c>
      <c r="G1917" s="1" t="s">
        <v>9</v>
      </c>
      <c r="H1917" s="1" t="s">
        <v>192</v>
      </c>
      <c r="I1917" s="1" t="s">
        <v>193</v>
      </c>
      <c r="J1917" s="1" t="s">
        <v>15280</v>
      </c>
      <c r="K1917" s="1" t="s">
        <v>15281</v>
      </c>
      <c r="M1917">
        <f>VLOOKUP(J1917,银行退!A:F,6,FALSE)</f>
        <v>100</v>
      </c>
      <c r="N1917" t="e">
        <f>VLOOKUP(J1917,银行退!A:I,9,FALSE)</f>
        <v>#N/A</v>
      </c>
    </row>
    <row r="1918" spans="1:14" hidden="1">
      <c r="A1918" s="1" t="s">
        <v>15282</v>
      </c>
      <c r="B1918" s="1">
        <v>2235105</v>
      </c>
      <c r="C1918" s="1" t="s">
        <v>10949</v>
      </c>
      <c r="D1918" s="1" t="s">
        <v>10950</v>
      </c>
      <c r="E1918" s="1" t="s">
        <v>10951</v>
      </c>
      <c r="F1918" s="2">
        <v>100</v>
      </c>
      <c r="G1918" s="1" t="s">
        <v>9</v>
      </c>
      <c r="H1918" s="1" t="s">
        <v>192</v>
      </c>
      <c r="I1918" s="1" t="s">
        <v>193</v>
      </c>
      <c r="J1918" s="1" t="s">
        <v>15283</v>
      </c>
      <c r="K1918" s="1" t="s">
        <v>15284</v>
      </c>
      <c r="M1918">
        <f>VLOOKUP(J1918,银行退!A:F,6,FALSE)</f>
        <v>100</v>
      </c>
      <c r="N1918" t="e">
        <f>VLOOKUP(J1918,银行退!A:I,9,FALSE)</f>
        <v>#N/A</v>
      </c>
    </row>
    <row r="1919" spans="1:14" hidden="1">
      <c r="A1919" s="1" t="s">
        <v>15285</v>
      </c>
      <c r="B1919" s="1">
        <v>2235137</v>
      </c>
      <c r="C1919" s="1" t="s">
        <v>10953</v>
      </c>
      <c r="D1919" s="1" t="s">
        <v>10954</v>
      </c>
      <c r="E1919" s="1" t="s">
        <v>10955</v>
      </c>
      <c r="F1919" s="2">
        <v>500</v>
      </c>
      <c r="G1919" s="1" t="s">
        <v>9</v>
      </c>
      <c r="H1919" s="1" t="s">
        <v>192</v>
      </c>
      <c r="I1919" s="1" t="s">
        <v>193</v>
      </c>
      <c r="J1919" s="1" t="s">
        <v>15286</v>
      </c>
      <c r="K1919" s="1" t="s">
        <v>15287</v>
      </c>
      <c r="M1919">
        <f>VLOOKUP(J1919,银行退!A:F,6,FALSE)</f>
        <v>500</v>
      </c>
      <c r="N1919" t="e">
        <f>VLOOKUP(J1919,银行退!A:I,9,FALSE)</f>
        <v>#N/A</v>
      </c>
    </row>
    <row r="1920" spans="1:14" hidden="1">
      <c r="A1920" s="1" t="s">
        <v>15288</v>
      </c>
      <c r="B1920" s="1">
        <v>2235149</v>
      </c>
      <c r="C1920" s="1" t="s">
        <v>10957</v>
      </c>
      <c r="D1920" s="1" t="s">
        <v>10958</v>
      </c>
      <c r="E1920" s="1" t="s">
        <v>10959</v>
      </c>
      <c r="F1920" s="2">
        <v>10000</v>
      </c>
      <c r="G1920" s="1" t="s">
        <v>9</v>
      </c>
      <c r="H1920" s="1" t="s">
        <v>192</v>
      </c>
      <c r="I1920" s="1" t="s">
        <v>193</v>
      </c>
      <c r="J1920" s="1" t="s">
        <v>15289</v>
      </c>
      <c r="K1920" s="1" t="s">
        <v>15290</v>
      </c>
      <c r="M1920">
        <f>VLOOKUP(J1920,银行退!A:F,6,FALSE)</f>
        <v>10000</v>
      </c>
      <c r="N1920" t="e">
        <f>VLOOKUP(J1920,银行退!A:I,9,FALSE)</f>
        <v>#N/A</v>
      </c>
    </row>
    <row r="1921" spans="1:14" hidden="1">
      <c r="A1921" s="1" t="s">
        <v>15291</v>
      </c>
      <c r="B1921" s="1">
        <v>2235181</v>
      </c>
      <c r="C1921" s="1" t="s">
        <v>10961</v>
      </c>
      <c r="D1921" s="1" t="s">
        <v>10962</v>
      </c>
      <c r="E1921" s="1" t="s">
        <v>10963</v>
      </c>
      <c r="F1921" s="2">
        <v>157.4</v>
      </c>
      <c r="G1921" s="1" t="s">
        <v>9</v>
      </c>
      <c r="H1921" s="1" t="s">
        <v>192</v>
      </c>
      <c r="I1921" s="1" t="s">
        <v>193</v>
      </c>
      <c r="J1921" s="1" t="s">
        <v>15292</v>
      </c>
      <c r="K1921" s="1" t="s">
        <v>15293</v>
      </c>
      <c r="M1921">
        <f>VLOOKUP(J1921,银行退!A:F,6,FALSE)</f>
        <v>157.4</v>
      </c>
      <c r="N1921" t="e">
        <f>VLOOKUP(J1921,银行退!A:I,9,FALSE)</f>
        <v>#N/A</v>
      </c>
    </row>
    <row r="1922" spans="1:14" hidden="1">
      <c r="A1922" s="1" t="s">
        <v>15294</v>
      </c>
      <c r="B1922" s="1">
        <v>2235706</v>
      </c>
      <c r="C1922" s="1" t="s">
        <v>10965</v>
      </c>
      <c r="D1922" s="1" t="s">
        <v>10966</v>
      </c>
      <c r="E1922" s="1" t="s">
        <v>10967</v>
      </c>
      <c r="F1922" s="2">
        <v>439.2</v>
      </c>
      <c r="G1922" s="1" t="s">
        <v>9</v>
      </c>
      <c r="H1922" s="1" t="s">
        <v>192</v>
      </c>
      <c r="I1922" s="1" t="s">
        <v>193</v>
      </c>
      <c r="J1922" s="1" t="s">
        <v>15295</v>
      </c>
      <c r="K1922" s="1" t="s">
        <v>15296</v>
      </c>
      <c r="M1922">
        <f>VLOOKUP(J1922,银行退!A:F,6,FALSE)</f>
        <v>439.2</v>
      </c>
      <c r="N1922" t="e">
        <f>VLOOKUP(J1922,银行退!A:I,9,FALSE)</f>
        <v>#N/A</v>
      </c>
    </row>
    <row r="1923" spans="1:14" hidden="1">
      <c r="A1923" s="1" t="s">
        <v>15297</v>
      </c>
      <c r="B1923" s="1">
        <v>2235924</v>
      </c>
      <c r="C1923" s="1" t="s">
        <v>10969</v>
      </c>
      <c r="D1923" s="1" t="s">
        <v>10970</v>
      </c>
      <c r="E1923" s="1" t="s">
        <v>10971</v>
      </c>
      <c r="F1923" s="2">
        <v>8685</v>
      </c>
      <c r="G1923" s="1" t="s">
        <v>9</v>
      </c>
      <c r="H1923" s="1" t="s">
        <v>192</v>
      </c>
      <c r="I1923" s="1" t="s">
        <v>193</v>
      </c>
      <c r="J1923" s="1" t="s">
        <v>15298</v>
      </c>
      <c r="K1923" s="1" t="s">
        <v>15299</v>
      </c>
      <c r="M1923">
        <f>VLOOKUP(J1923,银行退!A:F,6,FALSE)</f>
        <v>8685</v>
      </c>
      <c r="N1923" t="e">
        <f>VLOOKUP(J1923,银行退!A:I,9,FALSE)</f>
        <v>#N/A</v>
      </c>
    </row>
    <row r="1924" spans="1:14" hidden="1">
      <c r="A1924" s="1" t="s">
        <v>15300</v>
      </c>
      <c r="B1924" s="1">
        <v>2236134</v>
      </c>
      <c r="C1924" s="1" t="s">
        <v>10973</v>
      </c>
      <c r="D1924" s="1" t="s">
        <v>10974</v>
      </c>
      <c r="E1924" s="1" t="s">
        <v>10975</v>
      </c>
      <c r="F1924" s="2">
        <v>4336.12</v>
      </c>
      <c r="G1924" s="1" t="s">
        <v>9</v>
      </c>
      <c r="H1924" s="1" t="s">
        <v>192</v>
      </c>
      <c r="I1924" s="1" t="s">
        <v>193</v>
      </c>
      <c r="J1924" s="1" t="s">
        <v>15301</v>
      </c>
      <c r="K1924" s="1" t="s">
        <v>15302</v>
      </c>
      <c r="M1924">
        <f>VLOOKUP(J1924,银行退!A:F,6,FALSE)</f>
        <v>4336.12</v>
      </c>
      <c r="N1924" t="e">
        <f>VLOOKUP(J1924,银行退!A:I,9,FALSE)</f>
        <v>#N/A</v>
      </c>
    </row>
    <row r="1925" spans="1:14" hidden="1">
      <c r="A1925" s="1" t="s">
        <v>15303</v>
      </c>
      <c r="B1925" s="1">
        <v>2236159</v>
      </c>
      <c r="C1925" s="1" t="s">
        <v>10977</v>
      </c>
      <c r="D1925" s="1" t="s">
        <v>10978</v>
      </c>
      <c r="E1925" s="1" t="s">
        <v>10979</v>
      </c>
      <c r="F1925" s="2">
        <v>469</v>
      </c>
      <c r="G1925" s="1" t="s">
        <v>9</v>
      </c>
      <c r="H1925" s="1" t="s">
        <v>192</v>
      </c>
      <c r="I1925" s="1" t="s">
        <v>193</v>
      </c>
      <c r="J1925" s="1" t="s">
        <v>15304</v>
      </c>
      <c r="K1925" s="1" t="s">
        <v>15305</v>
      </c>
      <c r="M1925">
        <f>VLOOKUP(J1925,银行退!A:F,6,FALSE)</f>
        <v>469</v>
      </c>
      <c r="N1925" t="e">
        <f>VLOOKUP(J1925,银行退!A:I,9,FALSE)</f>
        <v>#N/A</v>
      </c>
    </row>
    <row r="1926" spans="1:14" hidden="1">
      <c r="A1926" s="1" t="s">
        <v>15306</v>
      </c>
      <c r="B1926" s="1">
        <v>2236229</v>
      </c>
      <c r="C1926" s="1" t="s">
        <v>10981</v>
      </c>
      <c r="D1926" s="1" t="s">
        <v>10982</v>
      </c>
      <c r="E1926" s="1" t="s">
        <v>10983</v>
      </c>
      <c r="F1926" s="2">
        <v>9000</v>
      </c>
      <c r="G1926" s="1" t="s">
        <v>9</v>
      </c>
      <c r="H1926" s="1" t="s">
        <v>192</v>
      </c>
      <c r="I1926" s="1" t="s">
        <v>193</v>
      </c>
      <c r="J1926" s="1" t="s">
        <v>15307</v>
      </c>
      <c r="K1926" s="1" t="s">
        <v>15308</v>
      </c>
      <c r="M1926">
        <f>VLOOKUP(J1926,银行退!A:F,6,FALSE)</f>
        <v>9000</v>
      </c>
      <c r="N1926" t="e">
        <f>VLOOKUP(J1926,银行退!A:I,9,FALSE)</f>
        <v>#N/A</v>
      </c>
    </row>
    <row r="1927" spans="1:14" hidden="1">
      <c r="A1927" s="1" t="s">
        <v>15309</v>
      </c>
      <c r="B1927" s="1">
        <v>2236251</v>
      </c>
      <c r="C1927" s="1" t="s">
        <v>10985</v>
      </c>
      <c r="D1927" s="1" t="s">
        <v>10982</v>
      </c>
      <c r="E1927" s="1" t="s">
        <v>10983</v>
      </c>
      <c r="F1927" s="2">
        <v>4085</v>
      </c>
      <c r="G1927" s="1" t="s">
        <v>9</v>
      </c>
      <c r="H1927" s="1" t="s">
        <v>192</v>
      </c>
      <c r="I1927" s="1" t="s">
        <v>193</v>
      </c>
      <c r="J1927" s="1" t="s">
        <v>15310</v>
      </c>
      <c r="K1927" s="1" t="s">
        <v>15308</v>
      </c>
      <c r="M1927">
        <f>VLOOKUP(J1927,银行退!A:F,6,FALSE)</f>
        <v>4085</v>
      </c>
      <c r="N1927" t="e">
        <f>VLOOKUP(J1927,银行退!A:I,9,FALSE)</f>
        <v>#N/A</v>
      </c>
    </row>
    <row r="1928" spans="1:14" hidden="1">
      <c r="A1928" s="1" t="s">
        <v>15311</v>
      </c>
      <c r="B1928" s="1">
        <v>2236253</v>
      </c>
      <c r="C1928" s="1" t="s">
        <v>10987</v>
      </c>
      <c r="D1928" s="1" t="s">
        <v>10988</v>
      </c>
      <c r="E1928" s="1" t="s">
        <v>10989</v>
      </c>
      <c r="F1928" s="2">
        <v>9040</v>
      </c>
      <c r="G1928" s="1" t="s">
        <v>9</v>
      </c>
      <c r="H1928" s="1" t="s">
        <v>192</v>
      </c>
      <c r="I1928" s="1" t="s">
        <v>193</v>
      </c>
      <c r="J1928" s="1" t="s">
        <v>15312</v>
      </c>
      <c r="K1928" s="1" t="s">
        <v>15313</v>
      </c>
      <c r="M1928">
        <f>VLOOKUP(J1928,银行退!A:F,6,FALSE)</f>
        <v>9040</v>
      </c>
      <c r="N1928" t="e">
        <f>VLOOKUP(J1928,银行退!A:I,9,FALSE)</f>
        <v>#N/A</v>
      </c>
    </row>
    <row r="1929" spans="1:14" hidden="1">
      <c r="A1929" s="1" t="s">
        <v>15314</v>
      </c>
      <c r="B1929" s="1">
        <v>2236654</v>
      </c>
      <c r="C1929" s="1" t="s">
        <v>10991</v>
      </c>
      <c r="D1929" s="1" t="s">
        <v>10992</v>
      </c>
      <c r="E1929" s="1" t="s">
        <v>10993</v>
      </c>
      <c r="F1929" s="2">
        <v>6000</v>
      </c>
      <c r="G1929" s="1" t="s">
        <v>9</v>
      </c>
      <c r="H1929" s="1" t="s">
        <v>192</v>
      </c>
      <c r="I1929" s="1" t="s">
        <v>193</v>
      </c>
      <c r="J1929" s="1" t="s">
        <v>15315</v>
      </c>
      <c r="K1929" s="1" t="s">
        <v>15316</v>
      </c>
      <c r="M1929">
        <f>VLOOKUP(J1929,银行退!A:F,6,FALSE)</f>
        <v>6000</v>
      </c>
      <c r="N1929" t="e">
        <f>VLOOKUP(J1929,银行退!A:I,9,FALSE)</f>
        <v>#N/A</v>
      </c>
    </row>
    <row r="1930" spans="1:14" hidden="1">
      <c r="A1930" s="1" t="s">
        <v>15317</v>
      </c>
      <c r="B1930" s="1">
        <v>2236928</v>
      </c>
      <c r="C1930" s="1" t="s">
        <v>10995</v>
      </c>
      <c r="D1930" s="1" t="s">
        <v>10996</v>
      </c>
      <c r="E1930" s="1" t="s">
        <v>10997</v>
      </c>
      <c r="F1930" s="2">
        <v>45.14</v>
      </c>
      <c r="G1930" s="1" t="s">
        <v>9</v>
      </c>
      <c r="H1930" s="1" t="s">
        <v>192</v>
      </c>
      <c r="I1930" s="1" t="s">
        <v>193</v>
      </c>
      <c r="J1930" s="1" t="s">
        <v>15318</v>
      </c>
      <c r="K1930" s="1" t="s">
        <v>15319</v>
      </c>
      <c r="M1930">
        <f>VLOOKUP(J1930,银行退!A:F,6,FALSE)</f>
        <v>45.14</v>
      </c>
      <c r="N1930" t="e">
        <f>VLOOKUP(J1930,银行退!A:I,9,FALSE)</f>
        <v>#N/A</v>
      </c>
    </row>
    <row r="1931" spans="1:14">
      <c r="A1931" s="1" t="s">
        <v>15320</v>
      </c>
      <c r="B1931" s="1">
        <v>2237083</v>
      </c>
      <c r="C1931" s="1" t="s">
        <v>10999</v>
      </c>
      <c r="D1931" s="1" t="s">
        <v>161</v>
      </c>
      <c r="E1931" s="1" t="s">
        <v>11000</v>
      </c>
      <c r="F1931" s="2">
        <v>796.43</v>
      </c>
      <c r="G1931" s="1" t="s">
        <v>9</v>
      </c>
      <c r="H1931" s="1" t="s">
        <v>192</v>
      </c>
      <c r="I1931" s="1" t="s">
        <v>193</v>
      </c>
      <c r="J1931" s="1" t="s">
        <v>17147</v>
      </c>
      <c r="K1931" s="1" t="s">
        <v>53</v>
      </c>
      <c r="M1931">
        <f>VLOOKUP(J1931,银行退!A:F,6,FALSE)</f>
        <v>796.43</v>
      </c>
      <c r="N1931" t="str">
        <f>VLOOKUP(J1931,银行退!A:I,9,FALSE)</f>
        <v>2017-09-26</v>
      </c>
    </row>
    <row r="1932" spans="1:14" hidden="1">
      <c r="A1932" s="1" t="s">
        <v>15322</v>
      </c>
      <c r="B1932" s="1">
        <v>2237177</v>
      </c>
      <c r="C1932" s="1" t="s">
        <v>11002</v>
      </c>
      <c r="D1932" s="1" t="s">
        <v>11003</v>
      </c>
      <c r="E1932" s="1" t="s">
        <v>11004</v>
      </c>
      <c r="F1932" s="2">
        <v>3407.62</v>
      </c>
      <c r="G1932" s="1" t="s">
        <v>9</v>
      </c>
      <c r="H1932" s="1" t="s">
        <v>192</v>
      </c>
      <c r="I1932" s="1" t="s">
        <v>193</v>
      </c>
      <c r="J1932" s="1" t="s">
        <v>15323</v>
      </c>
      <c r="K1932" s="1" t="s">
        <v>15324</v>
      </c>
      <c r="M1932">
        <f>VLOOKUP(J1932,银行退!A:F,6,FALSE)</f>
        <v>3407.62</v>
      </c>
      <c r="N1932" t="e">
        <f>VLOOKUP(J1932,银行退!A:I,9,FALSE)</f>
        <v>#N/A</v>
      </c>
    </row>
    <row r="1933" spans="1:14" hidden="1">
      <c r="A1933" s="1" t="s">
        <v>15325</v>
      </c>
      <c r="B1933" s="1">
        <v>2237248</v>
      </c>
      <c r="C1933" s="1" t="s">
        <v>11006</v>
      </c>
      <c r="D1933" s="1" t="s">
        <v>11007</v>
      </c>
      <c r="E1933" s="1" t="s">
        <v>11008</v>
      </c>
      <c r="F1933" s="2">
        <v>89.5</v>
      </c>
      <c r="G1933" s="1" t="s">
        <v>9</v>
      </c>
      <c r="H1933" s="1" t="s">
        <v>192</v>
      </c>
      <c r="I1933" s="1" t="s">
        <v>193</v>
      </c>
      <c r="J1933" s="1" t="s">
        <v>15326</v>
      </c>
      <c r="K1933" s="1" t="s">
        <v>15327</v>
      </c>
      <c r="M1933">
        <f>VLOOKUP(J1933,银行退!A:F,6,FALSE)</f>
        <v>89.5</v>
      </c>
      <c r="N1933" t="e">
        <f>VLOOKUP(J1933,银行退!A:I,9,FALSE)</f>
        <v>#N/A</v>
      </c>
    </row>
    <row r="1934" spans="1:14" hidden="1">
      <c r="A1934" s="1" t="s">
        <v>15328</v>
      </c>
      <c r="B1934" s="1">
        <v>2237269</v>
      </c>
      <c r="C1934" s="1" t="s">
        <v>11010</v>
      </c>
      <c r="D1934" s="1" t="s">
        <v>11011</v>
      </c>
      <c r="E1934" s="1" t="s">
        <v>11012</v>
      </c>
      <c r="F1934" s="2">
        <v>5469</v>
      </c>
      <c r="G1934" s="1" t="s">
        <v>9</v>
      </c>
      <c r="H1934" s="1" t="s">
        <v>192</v>
      </c>
      <c r="I1934" s="1" t="s">
        <v>193</v>
      </c>
      <c r="J1934" s="1" t="s">
        <v>15329</v>
      </c>
      <c r="K1934" s="1" t="s">
        <v>15330</v>
      </c>
      <c r="M1934">
        <f>VLOOKUP(J1934,银行退!A:F,6,FALSE)</f>
        <v>5469</v>
      </c>
      <c r="N1934" t="e">
        <f>VLOOKUP(J1934,银行退!A:I,9,FALSE)</f>
        <v>#N/A</v>
      </c>
    </row>
    <row r="1935" spans="1:14" hidden="1">
      <c r="A1935" s="1" t="s">
        <v>15331</v>
      </c>
      <c r="B1935" s="1">
        <v>2237298</v>
      </c>
      <c r="C1935" s="1" t="s">
        <v>11014</v>
      </c>
      <c r="D1935" s="1" t="s">
        <v>11015</v>
      </c>
      <c r="E1935" s="1" t="s">
        <v>11016</v>
      </c>
      <c r="F1935" s="2">
        <v>1076</v>
      </c>
      <c r="G1935" s="1" t="s">
        <v>9</v>
      </c>
      <c r="H1935" s="1" t="s">
        <v>192</v>
      </c>
      <c r="I1935" s="1" t="s">
        <v>193</v>
      </c>
      <c r="J1935" s="1" t="s">
        <v>15332</v>
      </c>
      <c r="K1935" s="1" t="s">
        <v>15333</v>
      </c>
      <c r="M1935">
        <f>VLOOKUP(J1935,银行退!A:F,6,FALSE)</f>
        <v>1076</v>
      </c>
      <c r="N1935" t="e">
        <f>VLOOKUP(J1935,银行退!A:I,9,FALSE)</f>
        <v>#N/A</v>
      </c>
    </row>
    <row r="1936" spans="1:14" hidden="1">
      <c r="A1936" s="1" t="s">
        <v>15334</v>
      </c>
      <c r="B1936" s="1">
        <v>2237530</v>
      </c>
      <c r="C1936" s="1" t="s">
        <v>11018</v>
      </c>
      <c r="D1936" s="1" t="s">
        <v>11019</v>
      </c>
      <c r="E1936" s="1" t="s">
        <v>11020</v>
      </c>
      <c r="F1936" s="2">
        <v>1590</v>
      </c>
      <c r="G1936" s="1" t="s">
        <v>9</v>
      </c>
      <c r="H1936" s="1" t="s">
        <v>192</v>
      </c>
      <c r="I1936" s="1" t="s">
        <v>193</v>
      </c>
      <c r="J1936" s="1" t="s">
        <v>15335</v>
      </c>
      <c r="K1936" s="1" t="s">
        <v>15336</v>
      </c>
      <c r="M1936">
        <f>VLOOKUP(J1936,银行退!A:F,6,FALSE)</f>
        <v>1590</v>
      </c>
      <c r="N1936" t="e">
        <f>VLOOKUP(J1936,银行退!A:I,9,FALSE)</f>
        <v>#N/A</v>
      </c>
    </row>
    <row r="1937" spans="1:14" hidden="1">
      <c r="A1937" s="1" t="s">
        <v>15337</v>
      </c>
      <c r="B1937" s="1">
        <v>2237664</v>
      </c>
      <c r="C1937" s="1" t="s">
        <v>11022</v>
      </c>
      <c r="D1937" s="1" t="s">
        <v>11023</v>
      </c>
      <c r="E1937" s="1" t="s">
        <v>11024</v>
      </c>
      <c r="F1937" s="2">
        <v>12645.19</v>
      </c>
      <c r="G1937" s="1" t="s">
        <v>9</v>
      </c>
      <c r="H1937" s="1" t="s">
        <v>192</v>
      </c>
      <c r="I1937" s="1" t="s">
        <v>193</v>
      </c>
      <c r="J1937" s="1" t="s">
        <v>15338</v>
      </c>
      <c r="K1937" s="1" t="s">
        <v>15339</v>
      </c>
      <c r="M1937">
        <f>VLOOKUP(J1937,银行退!A:F,6,FALSE)</f>
        <v>12645.19</v>
      </c>
      <c r="N1937" t="e">
        <f>VLOOKUP(J1937,银行退!A:I,9,FALSE)</f>
        <v>#N/A</v>
      </c>
    </row>
    <row r="1938" spans="1:14" hidden="1">
      <c r="A1938" s="1" t="s">
        <v>15340</v>
      </c>
      <c r="B1938" s="1">
        <v>2237714</v>
      </c>
      <c r="C1938" s="1" t="s">
        <v>11026</v>
      </c>
      <c r="D1938" s="1" t="s">
        <v>11027</v>
      </c>
      <c r="E1938" s="1" t="s">
        <v>11028</v>
      </c>
      <c r="F1938" s="2">
        <v>160</v>
      </c>
      <c r="G1938" s="1" t="s">
        <v>9</v>
      </c>
      <c r="H1938" s="1" t="s">
        <v>192</v>
      </c>
      <c r="I1938" s="1" t="s">
        <v>193</v>
      </c>
      <c r="J1938" s="1" t="s">
        <v>15341</v>
      </c>
      <c r="K1938" s="1" t="s">
        <v>15342</v>
      </c>
      <c r="M1938">
        <f>VLOOKUP(J1938,银行退!A:F,6,FALSE)</f>
        <v>160</v>
      </c>
      <c r="N1938" t="e">
        <f>VLOOKUP(J1938,银行退!A:I,9,FALSE)</f>
        <v>#N/A</v>
      </c>
    </row>
    <row r="1939" spans="1:14" hidden="1">
      <c r="A1939" s="1" t="s">
        <v>15343</v>
      </c>
      <c r="B1939" s="1">
        <v>2237738</v>
      </c>
      <c r="C1939" s="1" t="s">
        <v>11030</v>
      </c>
      <c r="D1939" s="1" t="s">
        <v>11031</v>
      </c>
      <c r="E1939" s="1" t="s">
        <v>1580</v>
      </c>
      <c r="F1939" s="2">
        <v>9000</v>
      </c>
      <c r="G1939" s="1" t="s">
        <v>9</v>
      </c>
      <c r="H1939" s="1" t="s">
        <v>192</v>
      </c>
      <c r="I1939" s="1" t="s">
        <v>193</v>
      </c>
      <c r="J1939" s="1" t="s">
        <v>15344</v>
      </c>
      <c r="K1939" s="1" t="s">
        <v>15345</v>
      </c>
      <c r="M1939">
        <f>VLOOKUP(J1939,银行退!A:F,6,FALSE)</f>
        <v>9000</v>
      </c>
      <c r="N1939" t="e">
        <f>VLOOKUP(J1939,银行退!A:I,9,FALSE)</f>
        <v>#N/A</v>
      </c>
    </row>
    <row r="1940" spans="1:14" hidden="1">
      <c r="A1940" s="1" t="s">
        <v>15346</v>
      </c>
      <c r="B1940" s="1">
        <v>2237777</v>
      </c>
      <c r="C1940" s="1" t="s">
        <v>11033</v>
      </c>
      <c r="D1940" s="1" t="s">
        <v>11034</v>
      </c>
      <c r="E1940" s="1" t="s">
        <v>11035</v>
      </c>
      <c r="F1940" s="2">
        <v>1000</v>
      </c>
      <c r="G1940" s="1" t="s">
        <v>9</v>
      </c>
      <c r="H1940" s="1" t="s">
        <v>192</v>
      </c>
      <c r="I1940" s="1" t="s">
        <v>193</v>
      </c>
      <c r="J1940" s="1" t="s">
        <v>15347</v>
      </c>
      <c r="K1940" s="1" t="s">
        <v>15348</v>
      </c>
      <c r="M1940">
        <f>VLOOKUP(J1940,银行退!A:F,6,FALSE)</f>
        <v>1000</v>
      </c>
      <c r="N1940" t="e">
        <f>VLOOKUP(J1940,银行退!A:I,9,FALSE)</f>
        <v>#N/A</v>
      </c>
    </row>
    <row r="1941" spans="1:14" hidden="1">
      <c r="A1941" s="1" t="s">
        <v>15349</v>
      </c>
      <c r="B1941" s="1">
        <v>2237789</v>
      </c>
      <c r="C1941" s="1" t="s">
        <v>11037</v>
      </c>
      <c r="D1941" s="1" t="s">
        <v>11031</v>
      </c>
      <c r="E1941" s="1" t="s">
        <v>1580</v>
      </c>
      <c r="F1941" s="2">
        <v>360.43</v>
      </c>
      <c r="G1941" s="1" t="s">
        <v>9</v>
      </c>
      <c r="H1941" s="1" t="s">
        <v>192</v>
      </c>
      <c r="I1941" s="1" t="s">
        <v>193</v>
      </c>
      <c r="J1941" s="1" t="s">
        <v>15350</v>
      </c>
      <c r="K1941" s="1" t="s">
        <v>15345</v>
      </c>
      <c r="M1941">
        <f>VLOOKUP(J1941,银行退!A:F,6,FALSE)</f>
        <v>360.43</v>
      </c>
      <c r="N1941" t="e">
        <f>VLOOKUP(J1941,银行退!A:I,9,FALSE)</f>
        <v>#N/A</v>
      </c>
    </row>
    <row r="1942" spans="1:14" hidden="1">
      <c r="A1942" s="1" t="s">
        <v>15351</v>
      </c>
      <c r="B1942" s="1">
        <v>2237811</v>
      </c>
      <c r="C1942" s="1" t="s">
        <v>11039</v>
      </c>
      <c r="D1942" s="1" t="s">
        <v>11040</v>
      </c>
      <c r="E1942" s="1" t="s">
        <v>11041</v>
      </c>
      <c r="F1942" s="2">
        <v>2482.6799999999998</v>
      </c>
      <c r="G1942" s="1" t="s">
        <v>9</v>
      </c>
      <c r="H1942" s="1" t="s">
        <v>192</v>
      </c>
      <c r="I1942" s="1" t="s">
        <v>193</v>
      </c>
      <c r="J1942" s="1" t="s">
        <v>15352</v>
      </c>
      <c r="K1942" s="1" t="s">
        <v>15353</v>
      </c>
      <c r="M1942">
        <f>VLOOKUP(J1942,银行退!A:F,6,FALSE)</f>
        <v>2482.6799999999998</v>
      </c>
      <c r="N1942" t="e">
        <f>VLOOKUP(J1942,银行退!A:I,9,FALSE)</f>
        <v>#N/A</v>
      </c>
    </row>
    <row r="1943" spans="1:14" hidden="1">
      <c r="A1943" s="1" t="s">
        <v>15354</v>
      </c>
      <c r="B1943" s="1">
        <v>2237987</v>
      </c>
      <c r="C1943" s="1" t="s">
        <v>11043</v>
      </c>
      <c r="D1943" s="1" t="s">
        <v>11044</v>
      </c>
      <c r="E1943" s="1" t="s">
        <v>11045</v>
      </c>
      <c r="F1943" s="2">
        <v>595</v>
      </c>
      <c r="G1943" s="1" t="s">
        <v>9</v>
      </c>
      <c r="H1943" s="1" t="s">
        <v>192</v>
      </c>
      <c r="I1943" s="1" t="s">
        <v>193</v>
      </c>
      <c r="J1943" s="1" t="s">
        <v>15355</v>
      </c>
      <c r="K1943" s="1" t="s">
        <v>15356</v>
      </c>
      <c r="M1943">
        <f>VLOOKUP(J1943,银行退!A:F,6,FALSE)</f>
        <v>595</v>
      </c>
      <c r="N1943" t="e">
        <f>VLOOKUP(J1943,银行退!A:I,9,FALSE)</f>
        <v>#N/A</v>
      </c>
    </row>
    <row r="1944" spans="1:14" hidden="1">
      <c r="A1944" s="1" t="s">
        <v>15357</v>
      </c>
      <c r="B1944" s="1">
        <v>2238021</v>
      </c>
      <c r="C1944" s="1" t="s">
        <v>11047</v>
      </c>
      <c r="D1944" s="1" t="s">
        <v>11048</v>
      </c>
      <c r="E1944" s="1" t="s">
        <v>11049</v>
      </c>
      <c r="F1944" s="2">
        <v>8835</v>
      </c>
      <c r="G1944" s="1" t="s">
        <v>9</v>
      </c>
      <c r="H1944" s="1" t="s">
        <v>192</v>
      </c>
      <c r="I1944" s="1" t="s">
        <v>193</v>
      </c>
      <c r="J1944" s="1" t="s">
        <v>15358</v>
      </c>
      <c r="K1944" s="1" t="s">
        <v>15359</v>
      </c>
      <c r="M1944">
        <f>VLOOKUP(J1944,银行退!A:F,6,FALSE)</f>
        <v>8835</v>
      </c>
      <c r="N1944" t="e">
        <f>VLOOKUP(J1944,银行退!A:I,9,FALSE)</f>
        <v>#N/A</v>
      </c>
    </row>
    <row r="1945" spans="1:14" hidden="1">
      <c r="A1945" s="1" t="s">
        <v>15360</v>
      </c>
      <c r="B1945" s="1">
        <v>2238069</v>
      </c>
      <c r="C1945" s="1" t="s">
        <v>11051</v>
      </c>
      <c r="D1945" s="1" t="s">
        <v>11052</v>
      </c>
      <c r="E1945" s="1" t="s">
        <v>11053</v>
      </c>
      <c r="F1945" s="2">
        <v>30</v>
      </c>
      <c r="G1945" s="1" t="s">
        <v>9</v>
      </c>
      <c r="H1945" s="1" t="s">
        <v>192</v>
      </c>
      <c r="I1945" s="1" t="s">
        <v>193</v>
      </c>
      <c r="J1945" s="1" t="s">
        <v>15361</v>
      </c>
      <c r="K1945" s="1" t="s">
        <v>15362</v>
      </c>
      <c r="M1945">
        <f>VLOOKUP(J1945,银行退!A:F,6,FALSE)</f>
        <v>30</v>
      </c>
      <c r="N1945" t="e">
        <f>VLOOKUP(J1945,银行退!A:I,9,FALSE)</f>
        <v>#N/A</v>
      </c>
    </row>
    <row r="1946" spans="1:14" hidden="1">
      <c r="A1946" s="1" t="s">
        <v>15363</v>
      </c>
      <c r="B1946" s="1">
        <v>2238078</v>
      </c>
      <c r="C1946" s="1" t="s">
        <v>11055</v>
      </c>
      <c r="D1946" s="1" t="s">
        <v>11052</v>
      </c>
      <c r="E1946" s="1" t="s">
        <v>11053</v>
      </c>
      <c r="F1946" s="2">
        <v>3000</v>
      </c>
      <c r="G1946" s="1" t="s">
        <v>9</v>
      </c>
      <c r="H1946" s="1" t="s">
        <v>192</v>
      </c>
      <c r="I1946" s="1" t="s">
        <v>193</v>
      </c>
      <c r="J1946" s="1" t="s">
        <v>15364</v>
      </c>
      <c r="K1946" s="1" t="s">
        <v>15362</v>
      </c>
      <c r="M1946">
        <f>VLOOKUP(J1946,银行退!A:F,6,FALSE)</f>
        <v>3000</v>
      </c>
      <c r="N1946" t="e">
        <f>VLOOKUP(J1946,银行退!A:I,9,FALSE)</f>
        <v>#N/A</v>
      </c>
    </row>
    <row r="1947" spans="1:14" hidden="1">
      <c r="A1947" s="1" t="s">
        <v>15365</v>
      </c>
      <c r="B1947" s="1">
        <v>2238218</v>
      </c>
      <c r="C1947" s="1" t="s">
        <v>11057</v>
      </c>
      <c r="D1947" s="1" t="s">
        <v>11058</v>
      </c>
      <c r="E1947" s="1" t="s">
        <v>11059</v>
      </c>
      <c r="F1947" s="2">
        <v>13000</v>
      </c>
      <c r="G1947" s="1" t="s">
        <v>9</v>
      </c>
      <c r="H1947" s="1" t="s">
        <v>192</v>
      </c>
      <c r="I1947" s="1" t="s">
        <v>193</v>
      </c>
      <c r="J1947" s="1" t="s">
        <v>15366</v>
      </c>
      <c r="K1947" s="1" t="s">
        <v>15367</v>
      </c>
      <c r="M1947">
        <f>VLOOKUP(J1947,银行退!A:F,6,FALSE)</f>
        <v>13000</v>
      </c>
      <c r="N1947" t="e">
        <f>VLOOKUP(J1947,银行退!A:I,9,FALSE)</f>
        <v>#N/A</v>
      </c>
    </row>
    <row r="1948" spans="1:14" hidden="1">
      <c r="A1948" s="1" t="s">
        <v>15368</v>
      </c>
      <c r="B1948" s="1">
        <v>2238342</v>
      </c>
      <c r="C1948" s="1" t="s">
        <v>11061</v>
      </c>
      <c r="D1948" s="1" t="s">
        <v>11062</v>
      </c>
      <c r="E1948" s="1" t="s">
        <v>11063</v>
      </c>
      <c r="F1948" s="2">
        <v>1174.3800000000001</v>
      </c>
      <c r="G1948" s="1" t="s">
        <v>9</v>
      </c>
      <c r="H1948" s="1" t="s">
        <v>192</v>
      </c>
      <c r="I1948" s="1" t="s">
        <v>193</v>
      </c>
      <c r="J1948" s="1" t="s">
        <v>15369</v>
      </c>
      <c r="K1948" s="1" t="s">
        <v>15370</v>
      </c>
      <c r="M1948">
        <f>VLOOKUP(J1948,银行退!A:F,6,FALSE)</f>
        <v>1174.3800000000001</v>
      </c>
      <c r="N1948" t="e">
        <f>VLOOKUP(J1948,银行退!A:I,9,FALSE)</f>
        <v>#N/A</v>
      </c>
    </row>
    <row r="1949" spans="1:14">
      <c r="A1949" s="1" t="s">
        <v>15371</v>
      </c>
      <c r="B1949" s="1">
        <v>2238442</v>
      </c>
      <c r="C1949" s="1" t="s">
        <v>11065</v>
      </c>
      <c r="D1949" s="1" t="s">
        <v>11066</v>
      </c>
      <c r="E1949" s="1" t="s">
        <v>11067</v>
      </c>
      <c r="F1949" s="2">
        <v>939.16</v>
      </c>
      <c r="G1949" s="1" t="s">
        <v>9</v>
      </c>
      <c r="H1949" s="1" t="s">
        <v>192</v>
      </c>
      <c r="I1949" s="1" t="s">
        <v>193</v>
      </c>
      <c r="J1949" s="1" t="s">
        <v>17148</v>
      </c>
      <c r="K1949" s="1" t="s">
        <v>15373</v>
      </c>
      <c r="M1949">
        <f>VLOOKUP(J1949,银行退!A:F,6,FALSE)</f>
        <v>939.16</v>
      </c>
      <c r="N1949" t="str">
        <f>VLOOKUP(J1949,银行退!A:I,9,FALSE)</f>
        <v>2017-09-27</v>
      </c>
    </row>
    <row r="1950" spans="1:14" hidden="1">
      <c r="A1950" s="1" t="s">
        <v>15374</v>
      </c>
      <c r="B1950" s="1">
        <v>2238468</v>
      </c>
      <c r="C1950" s="1" t="s">
        <v>11069</v>
      </c>
      <c r="D1950" s="1" t="s">
        <v>11070</v>
      </c>
      <c r="E1950" s="1" t="s">
        <v>11071</v>
      </c>
      <c r="F1950" s="2">
        <v>114</v>
      </c>
      <c r="G1950" s="1" t="s">
        <v>9</v>
      </c>
      <c r="H1950" s="1" t="s">
        <v>192</v>
      </c>
      <c r="I1950" s="1" t="s">
        <v>193</v>
      </c>
      <c r="J1950" s="1" t="s">
        <v>15375</v>
      </c>
      <c r="K1950" s="1" t="s">
        <v>15376</v>
      </c>
      <c r="M1950">
        <f>VLOOKUP(J1950,银行退!A:F,6,FALSE)</f>
        <v>114</v>
      </c>
      <c r="N1950" t="e">
        <f>VLOOKUP(J1950,银行退!A:I,9,FALSE)</f>
        <v>#N/A</v>
      </c>
    </row>
    <row r="1951" spans="1:14" hidden="1">
      <c r="A1951" s="1" t="s">
        <v>15377</v>
      </c>
      <c r="B1951" s="1">
        <v>2238801</v>
      </c>
      <c r="C1951" s="1" t="s">
        <v>11073</v>
      </c>
      <c r="D1951" s="1" t="s">
        <v>11074</v>
      </c>
      <c r="E1951" s="1" t="s">
        <v>11075</v>
      </c>
      <c r="F1951" s="2">
        <v>83.84</v>
      </c>
      <c r="G1951" s="1" t="s">
        <v>9</v>
      </c>
      <c r="H1951" s="1" t="s">
        <v>192</v>
      </c>
      <c r="I1951" s="1" t="s">
        <v>193</v>
      </c>
      <c r="J1951" s="1" t="s">
        <v>15378</v>
      </c>
      <c r="K1951" s="1" t="s">
        <v>649</v>
      </c>
      <c r="M1951">
        <f>VLOOKUP(J1951,银行退!A:F,6,FALSE)</f>
        <v>83.84</v>
      </c>
      <c r="N1951" t="e">
        <f>VLOOKUP(J1951,银行退!A:I,9,FALSE)</f>
        <v>#N/A</v>
      </c>
    </row>
    <row r="1952" spans="1:14">
      <c r="A1952" s="1" t="s">
        <v>15379</v>
      </c>
      <c r="B1952" s="1">
        <v>2239674</v>
      </c>
      <c r="C1952" s="1" t="s">
        <v>11077</v>
      </c>
      <c r="D1952" s="1" t="s">
        <v>11078</v>
      </c>
      <c r="E1952" s="1" t="s">
        <v>11079</v>
      </c>
      <c r="F1952" s="2">
        <v>290</v>
      </c>
      <c r="G1952" s="1" t="s">
        <v>9</v>
      </c>
      <c r="H1952" s="1" t="s">
        <v>192</v>
      </c>
      <c r="I1952" s="1" t="s">
        <v>193</v>
      </c>
      <c r="J1952" s="1" t="s">
        <v>17149</v>
      </c>
      <c r="K1952" s="1" t="s">
        <v>15381</v>
      </c>
      <c r="M1952">
        <f>VLOOKUP(J1952,银行退!A:F,6,FALSE)</f>
        <v>290</v>
      </c>
      <c r="N1952" t="str">
        <f>VLOOKUP(J1952,银行退!A:I,9,FALSE)</f>
        <v>2017-09-26</v>
      </c>
    </row>
    <row r="1953" spans="1:14" hidden="1">
      <c r="A1953" s="1" t="s">
        <v>15382</v>
      </c>
      <c r="B1953" s="1">
        <v>2239908</v>
      </c>
      <c r="C1953" s="1" t="s">
        <v>11081</v>
      </c>
      <c r="D1953" s="1" t="s">
        <v>11082</v>
      </c>
      <c r="E1953" s="1" t="s">
        <v>11083</v>
      </c>
      <c r="F1953" s="2">
        <v>539.5</v>
      </c>
      <c r="G1953" s="1" t="s">
        <v>9</v>
      </c>
      <c r="H1953" s="1" t="s">
        <v>192</v>
      </c>
      <c r="I1953" s="1" t="s">
        <v>193</v>
      </c>
      <c r="J1953" s="1" t="s">
        <v>15383</v>
      </c>
      <c r="K1953" s="1" t="s">
        <v>15037</v>
      </c>
      <c r="M1953">
        <f>VLOOKUP(J1953,银行退!A:F,6,FALSE)</f>
        <v>539.5</v>
      </c>
      <c r="N1953" t="e">
        <f>VLOOKUP(J1953,银行退!A:I,9,FALSE)</f>
        <v>#N/A</v>
      </c>
    </row>
    <row r="1954" spans="1:14" hidden="1">
      <c r="A1954" s="1" t="s">
        <v>15384</v>
      </c>
      <c r="B1954" s="1">
        <v>2240357</v>
      </c>
      <c r="C1954" s="1" t="s">
        <v>11085</v>
      </c>
      <c r="D1954" s="1" t="s">
        <v>11086</v>
      </c>
      <c r="E1954" s="1" t="s">
        <v>11087</v>
      </c>
      <c r="F1954" s="2">
        <v>100</v>
      </c>
      <c r="G1954" s="1" t="s">
        <v>9</v>
      </c>
      <c r="H1954" s="1" t="s">
        <v>192</v>
      </c>
      <c r="I1954" s="1" t="s">
        <v>193</v>
      </c>
      <c r="J1954" s="1" t="s">
        <v>15385</v>
      </c>
      <c r="K1954" s="1" t="s">
        <v>15386</v>
      </c>
      <c r="M1954">
        <f>VLOOKUP(J1954,银行退!A:F,6,FALSE)</f>
        <v>100</v>
      </c>
      <c r="N1954" t="e">
        <f>VLOOKUP(J1954,银行退!A:I,9,FALSE)</f>
        <v>#N/A</v>
      </c>
    </row>
    <row r="1955" spans="1:14" hidden="1">
      <c r="A1955" s="1" t="s">
        <v>15387</v>
      </c>
      <c r="B1955" s="1">
        <v>2240383</v>
      </c>
      <c r="C1955" s="1" t="s">
        <v>11089</v>
      </c>
      <c r="D1955" s="1" t="s">
        <v>11090</v>
      </c>
      <c r="E1955" s="1" t="s">
        <v>11091</v>
      </c>
      <c r="F1955" s="2">
        <v>834</v>
      </c>
      <c r="G1955" s="1" t="s">
        <v>9</v>
      </c>
      <c r="H1955" s="1" t="s">
        <v>192</v>
      </c>
      <c r="I1955" s="1" t="s">
        <v>193</v>
      </c>
      <c r="J1955" s="1" t="s">
        <v>15388</v>
      </c>
      <c r="K1955" s="1" t="s">
        <v>15389</v>
      </c>
      <c r="M1955">
        <f>VLOOKUP(J1955,银行退!A:F,6,FALSE)</f>
        <v>834</v>
      </c>
      <c r="N1955" t="e">
        <f>VLOOKUP(J1955,银行退!A:I,9,FALSE)</f>
        <v>#N/A</v>
      </c>
    </row>
    <row r="1956" spans="1:14" hidden="1">
      <c r="A1956" s="1" t="s">
        <v>15390</v>
      </c>
      <c r="B1956" s="1">
        <v>2240750</v>
      </c>
      <c r="C1956" s="1" t="s">
        <v>11093</v>
      </c>
      <c r="D1956" s="1" t="s">
        <v>11094</v>
      </c>
      <c r="E1956" s="1" t="s">
        <v>11095</v>
      </c>
      <c r="F1956" s="2">
        <v>5284</v>
      </c>
      <c r="G1956" s="1" t="s">
        <v>9</v>
      </c>
      <c r="H1956" s="1" t="s">
        <v>192</v>
      </c>
      <c r="I1956" s="1" t="s">
        <v>193</v>
      </c>
      <c r="J1956" s="1" t="s">
        <v>15391</v>
      </c>
      <c r="K1956" s="1" t="s">
        <v>15392</v>
      </c>
      <c r="M1956">
        <f>VLOOKUP(J1956,银行退!A:F,6,FALSE)</f>
        <v>5284</v>
      </c>
      <c r="N1956" t="e">
        <f>VLOOKUP(J1956,银行退!A:I,9,FALSE)</f>
        <v>#N/A</v>
      </c>
    </row>
    <row r="1957" spans="1:14" hidden="1">
      <c r="A1957" s="1" t="s">
        <v>15393</v>
      </c>
      <c r="B1957" s="1">
        <v>2240854</v>
      </c>
      <c r="C1957" s="1" t="s">
        <v>11097</v>
      </c>
      <c r="D1957" s="1" t="s">
        <v>11098</v>
      </c>
      <c r="E1957" s="1" t="s">
        <v>11099</v>
      </c>
      <c r="F1957" s="2">
        <v>10000</v>
      </c>
      <c r="G1957" s="1" t="s">
        <v>9</v>
      </c>
      <c r="H1957" s="1" t="s">
        <v>192</v>
      </c>
      <c r="I1957" s="1" t="s">
        <v>193</v>
      </c>
      <c r="J1957" s="1" t="s">
        <v>15394</v>
      </c>
      <c r="K1957" s="1" t="s">
        <v>15395</v>
      </c>
      <c r="M1957">
        <f>VLOOKUP(J1957,银行退!A:F,6,FALSE)</f>
        <v>10000</v>
      </c>
      <c r="N1957" t="e">
        <f>VLOOKUP(J1957,银行退!A:I,9,FALSE)</f>
        <v>#N/A</v>
      </c>
    </row>
    <row r="1958" spans="1:14" hidden="1">
      <c r="A1958" s="1" t="s">
        <v>15396</v>
      </c>
      <c r="B1958" s="1">
        <v>2240929</v>
      </c>
      <c r="C1958" s="1" t="s">
        <v>11101</v>
      </c>
      <c r="D1958" s="1" t="s">
        <v>11102</v>
      </c>
      <c r="E1958" s="1" t="s">
        <v>11103</v>
      </c>
      <c r="F1958" s="2">
        <v>1000</v>
      </c>
      <c r="G1958" s="1" t="s">
        <v>9</v>
      </c>
      <c r="H1958" s="1" t="s">
        <v>192</v>
      </c>
      <c r="I1958" s="1" t="s">
        <v>193</v>
      </c>
      <c r="J1958" s="1" t="s">
        <v>15397</v>
      </c>
      <c r="K1958" s="1" t="s">
        <v>15398</v>
      </c>
      <c r="M1958">
        <f>VLOOKUP(J1958,银行退!A:F,6,FALSE)</f>
        <v>1000</v>
      </c>
      <c r="N1958" t="e">
        <f>VLOOKUP(J1958,银行退!A:I,9,FALSE)</f>
        <v>#N/A</v>
      </c>
    </row>
    <row r="1959" spans="1:14" hidden="1">
      <c r="A1959" s="1" t="s">
        <v>15399</v>
      </c>
      <c r="B1959" s="1">
        <v>2241118</v>
      </c>
      <c r="C1959" s="1" t="s">
        <v>11105</v>
      </c>
      <c r="D1959" s="1" t="s">
        <v>11106</v>
      </c>
      <c r="E1959" s="1" t="s">
        <v>11107</v>
      </c>
      <c r="F1959" s="2">
        <v>9000</v>
      </c>
      <c r="G1959" s="1" t="s">
        <v>9</v>
      </c>
      <c r="H1959" s="1" t="s">
        <v>192</v>
      </c>
      <c r="I1959" s="1" t="s">
        <v>193</v>
      </c>
      <c r="J1959" s="1" t="s">
        <v>15400</v>
      </c>
      <c r="K1959" s="1" t="s">
        <v>15401</v>
      </c>
      <c r="M1959">
        <f>VLOOKUP(J1959,银行退!A:F,6,FALSE)</f>
        <v>9000</v>
      </c>
      <c r="N1959" t="e">
        <f>VLOOKUP(J1959,银行退!A:I,9,FALSE)</f>
        <v>#N/A</v>
      </c>
    </row>
    <row r="1960" spans="1:14" hidden="1">
      <c r="A1960" s="1" t="s">
        <v>15402</v>
      </c>
      <c r="B1960" s="1">
        <v>2241173</v>
      </c>
      <c r="C1960" s="1" t="s">
        <v>11109</v>
      </c>
      <c r="D1960" s="1" t="s">
        <v>11106</v>
      </c>
      <c r="E1960" s="1" t="s">
        <v>11107</v>
      </c>
      <c r="F1960" s="2">
        <v>9000</v>
      </c>
      <c r="G1960" s="1" t="s">
        <v>9</v>
      </c>
      <c r="H1960" s="1" t="s">
        <v>192</v>
      </c>
      <c r="I1960" s="1" t="s">
        <v>193</v>
      </c>
      <c r="J1960" s="1" t="s">
        <v>15403</v>
      </c>
      <c r="K1960" s="1" t="s">
        <v>15401</v>
      </c>
      <c r="M1960">
        <f>VLOOKUP(J1960,银行退!A:F,6,FALSE)</f>
        <v>9000</v>
      </c>
      <c r="N1960" t="e">
        <f>VLOOKUP(J1960,银行退!A:I,9,FALSE)</f>
        <v>#N/A</v>
      </c>
    </row>
    <row r="1961" spans="1:14" hidden="1">
      <c r="A1961" s="1" t="s">
        <v>15404</v>
      </c>
      <c r="B1961" s="1">
        <v>2241177</v>
      </c>
      <c r="C1961" s="1" t="s">
        <v>11111</v>
      </c>
      <c r="D1961" s="1" t="s">
        <v>11112</v>
      </c>
      <c r="E1961" s="1" t="s">
        <v>11113</v>
      </c>
      <c r="F1961" s="2">
        <v>570</v>
      </c>
      <c r="G1961" s="1" t="s">
        <v>9</v>
      </c>
      <c r="H1961" s="1" t="s">
        <v>192</v>
      </c>
      <c r="I1961" s="1" t="s">
        <v>193</v>
      </c>
      <c r="J1961" s="1" t="s">
        <v>15405</v>
      </c>
      <c r="K1961" s="1" t="s">
        <v>15406</v>
      </c>
      <c r="M1961">
        <f>VLOOKUP(J1961,银行退!A:F,6,FALSE)</f>
        <v>570</v>
      </c>
      <c r="N1961" t="e">
        <f>VLOOKUP(J1961,银行退!A:I,9,FALSE)</f>
        <v>#N/A</v>
      </c>
    </row>
    <row r="1962" spans="1:14" hidden="1">
      <c r="A1962" s="1" t="s">
        <v>15407</v>
      </c>
      <c r="B1962" s="1">
        <v>2241234</v>
      </c>
      <c r="C1962" s="1" t="s">
        <v>11115</v>
      </c>
      <c r="D1962" s="1" t="s">
        <v>11106</v>
      </c>
      <c r="E1962" s="1" t="s">
        <v>11107</v>
      </c>
      <c r="F1962" s="2">
        <v>2000</v>
      </c>
      <c r="G1962" s="1" t="s">
        <v>9</v>
      </c>
      <c r="H1962" s="1" t="s">
        <v>192</v>
      </c>
      <c r="I1962" s="1" t="s">
        <v>193</v>
      </c>
      <c r="J1962" s="1" t="s">
        <v>15408</v>
      </c>
      <c r="K1962" s="1" t="s">
        <v>15401</v>
      </c>
      <c r="M1962">
        <f>VLOOKUP(J1962,银行退!A:F,6,FALSE)</f>
        <v>2000</v>
      </c>
      <c r="N1962" t="e">
        <f>VLOOKUP(J1962,银行退!A:I,9,FALSE)</f>
        <v>#N/A</v>
      </c>
    </row>
    <row r="1963" spans="1:14" hidden="1">
      <c r="A1963" s="1" t="s">
        <v>15409</v>
      </c>
      <c r="B1963" s="1">
        <v>2241404</v>
      </c>
      <c r="C1963" s="1" t="s">
        <v>11117</v>
      </c>
      <c r="D1963" s="1" t="s">
        <v>11118</v>
      </c>
      <c r="E1963" s="1" t="s">
        <v>11119</v>
      </c>
      <c r="F1963" s="2">
        <v>800</v>
      </c>
      <c r="G1963" s="1" t="s">
        <v>9</v>
      </c>
      <c r="H1963" s="1" t="s">
        <v>192</v>
      </c>
      <c r="I1963" s="1" t="s">
        <v>193</v>
      </c>
      <c r="J1963" s="1" t="s">
        <v>15410</v>
      </c>
      <c r="K1963" s="1" t="s">
        <v>15411</v>
      </c>
      <c r="M1963">
        <f>VLOOKUP(J1963,银行退!A:F,6,FALSE)</f>
        <v>800</v>
      </c>
      <c r="N1963" t="e">
        <f>VLOOKUP(J1963,银行退!A:I,9,FALSE)</f>
        <v>#N/A</v>
      </c>
    </row>
    <row r="1964" spans="1:14" hidden="1">
      <c r="A1964" s="1" t="s">
        <v>15412</v>
      </c>
      <c r="B1964" s="1">
        <v>2242018</v>
      </c>
      <c r="C1964" s="1" t="s">
        <v>11121</v>
      </c>
      <c r="D1964" s="1" t="s">
        <v>11122</v>
      </c>
      <c r="E1964" s="1" t="s">
        <v>11123</v>
      </c>
      <c r="F1964" s="2">
        <v>800</v>
      </c>
      <c r="G1964" s="1" t="s">
        <v>9</v>
      </c>
      <c r="H1964" s="1" t="s">
        <v>192</v>
      </c>
      <c r="I1964" s="1" t="s">
        <v>193</v>
      </c>
      <c r="J1964" s="1" t="s">
        <v>15413</v>
      </c>
      <c r="K1964" s="1" t="s">
        <v>15414</v>
      </c>
      <c r="M1964">
        <f>VLOOKUP(J1964,银行退!A:F,6,FALSE)</f>
        <v>800</v>
      </c>
      <c r="N1964" t="e">
        <f>VLOOKUP(J1964,银行退!A:I,9,FALSE)</f>
        <v>#N/A</v>
      </c>
    </row>
    <row r="1965" spans="1:14" hidden="1">
      <c r="A1965" s="1" t="s">
        <v>15415</v>
      </c>
      <c r="B1965" s="1">
        <v>2242227</v>
      </c>
      <c r="C1965" s="1" t="s">
        <v>11125</v>
      </c>
      <c r="D1965" s="1" t="s">
        <v>11126</v>
      </c>
      <c r="E1965" s="1" t="s">
        <v>11127</v>
      </c>
      <c r="F1965" s="2">
        <v>235.1</v>
      </c>
      <c r="G1965" s="1" t="s">
        <v>9</v>
      </c>
      <c r="H1965" s="1" t="s">
        <v>192</v>
      </c>
      <c r="I1965" s="1" t="s">
        <v>193</v>
      </c>
      <c r="J1965" s="1" t="s">
        <v>15416</v>
      </c>
      <c r="K1965" s="1" t="s">
        <v>15417</v>
      </c>
      <c r="M1965">
        <f>VLOOKUP(J1965,银行退!A:F,6,FALSE)</f>
        <v>235.1</v>
      </c>
      <c r="N1965" t="e">
        <f>VLOOKUP(J1965,银行退!A:I,9,FALSE)</f>
        <v>#N/A</v>
      </c>
    </row>
    <row r="1966" spans="1:14" hidden="1">
      <c r="A1966" s="1" t="s">
        <v>15418</v>
      </c>
      <c r="B1966" s="1">
        <v>2242375</v>
      </c>
      <c r="C1966" s="1" t="s">
        <v>11129</v>
      </c>
      <c r="D1966" s="1" t="s">
        <v>11130</v>
      </c>
      <c r="E1966" s="1" t="s">
        <v>11131</v>
      </c>
      <c r="F1966" s="2">
        <v>1500</v>
      </c>
      <c r="G1966" s="1" t="s">
        <v>9</v>
      </c>
      <c r="H1966" s="1" t="s">
        <v>192</v>
      </c>
      <c r="I1966" s="1" t="s">
        <v>193</v>
      </c>
      <c r="J1966" s="1" t="s">
        <v>15419</v>
      </c>
      <c r="K1966" s="1" t="s">
        <v>15420</v>
      </c>
      <c r="M1966">
        <f>VLOOKUP(J1966,银行退!A:F,6,FALSE)</f>
        <v>1500</v>
      </c>
      <c r="N1966" t="e">
        <f>VLOOKUP(J1966,银行退!A:I,9,FALSE)</f>
        <v>#N/A</v>
      </c>
    </row>
    <row r="1967" spans="1:14" hidden="1">
      <c r="A1967" s="1" t="s">
        <v>15421</v>
      </c>
      <c r="B1967" s="1">
        <v>2242505</v>
      </c>
      <c r="C1967" s="1" t="s">
        <v>11133</v>
      </c>
      <c r="D1967" s="1" t="s">
        <v>11134</v>
      </c>
      <c r="E1967" s="1" t="s">
        <v>11135</v>
      </c>
      <c r="F1967" s="2">
        <v>4166</v>
      </c>
      <c r="G1967" s="1" t="s">
        <v>9</v>
      </c>
      <c r="H1967" s="1" t="s">
        <v>192</v>
      </c>
      <c r="I1967" s="1" t="s">
        <v>193</v>
      </c>
      <c r="J1967" s="1" t="s">
        <v>15422</v>
      </c>
      <c r="K1967" s="1" t="s">
        <v>15420</v>
      </c>
      <c r="M1967">
        <f>VLOOKUP(J1967,银行退!A:F,6,FALSE)</f>
        <v>4166</v>
      </c>
      <c r="N1967" t="e">
        <f>VLOOKUP(J1967,银行退!A:I,9,FALSE)</f>
        <v>#N/A</v>
      </c>
    </row>
    <row r="1968" spans="1:14" hidden="1">
      <c r="A1968" s="1" t="s">
        <v>15423</v>
      </c>
      <c r="B1968" s="1">
        <v>2242550</v>
      </c>
      <c r="C1968" s="1" t="s">
        <v>11137</v>
      </c>
      <c r="D1968" s="1" t="s">
        <v>11138</v>
      </c>
      <c r="E1968" s="1" t="s">
        <v>11139</v>
      </c>
      <c r="F1968" s="2">
        <v>3350</v>
      </c>
      <c r="G1968" s="1" t="s">
        <v>9</v>
      </c>
      <c r="H1968" s="1" t="s">
        <v>192</v>
      </c>
      <c r="I1968" s="1" t="s">
        <v>193</v>
      </c>
      <c r="J1968" s="1" t="s">
        <v>15424</v>
      </c>
      <c r="K1968" s="1" t="s">
        <v>15425</v>
      </c>
      <c r="M1968">
        <f>VLOOKUP(J1968,银行退!A:F,6,FALSE)</f>
        <v>3350</v>
      </c>
      <c r="N1968" t="e">
        <f>VLOOKUP(J1968,银行退!A:I,9,FALSE)</f>
        <v>#N/A</v>
      </c>
    </row>
    <row r="1969" spans="1:14" hidden="1">
      <c r="A1969" s="1" t="s">
        <v>15426</v>
      </c>
      <c r="B1969" s="1">
        <v>2242952</v>
      </c>
      <c r="C1969" s="1" t="s">
        <v>11141</v>
      </c>
      <c r="D1969" s="1" t="s">
        <v>11142</v>
      </c>
      <c r="E1969" s="1" t="s">
        <v>11143</v>
      </c>
      <c r="F1969" s="2">
        <v>800</v>
      </c>
      <c r="G1969" s="1" t="s">
        <v>9</v>
      </c>
      <c r="H1969" s="1" t="s">
        <v>192</v>
      </c>
      <c r="I1969" s="1" t="s">
        <v>193</v>
      </c>
      <c r="J1969" s="1" t="s">
        <v>15427</v>
      </c>
      <c r="K1969" s="1" t="s">
        <v>15428</v>
      </c>
      <c r="M1969">
        <f>VLOOKUP(J1969,银行退!A:F,6,FALSE)</f>
        <v>800</v>
      </c>
      <c r="N1969" t="e">
        <f>VLOOKUP(J1969,银行退!A:I,9,FALSE)</f>
        <v>#N/A</v>
      </c>
    </row>
    <row r="1970" spans="1:14">
      <c r="A1970" s="1" t="s">
        <v>15429</v>
      </c>
      <c r="B1970" s="1">
        <v>2243340</v>
      </c>
      <c r="C1970" s="1" t="s">
        <v>11145</v>
      </c>
      <c r="D1970" s="1" t="s">
        <v>11146</v>
      </c>
      <c r="E1970" s="1" t="s">
        <v>11147</v>
      </c>
      <c r="F1970" s="2">
        <v>1000</v>
      </c>
      <c r="G1970" s="1" t="s">
        <v>9</v>
      </c>
      <c r="H1970" s="1" t="s">
        <v>192</v>
      </c>
      <c r="I1970" s="1" t="s">
        <v>193</v>
      </c>
      <c r="J1970" s="1" t="s">
        <v>17150</v>
      </c>
      <c r="K1970" s="1" t="s">
        <v>15431</v>
      </c>
      <c r="M1970">
        <f>VLOOKUP(J1970,银行退!A:F,6,FALSE)</f>
        <v>1000</v>
      </c>
      <c r="N1970" t="str">
        <f>VLOOKUP(J1970,银行退!A:I,9,FALSE)</f>
        <v>2017-09-26</v>
      </c>
    </row>
    <row r="1971" spans="1:14">
      <c r="A1971" s="1" t="s">
        <v>15432</v>
      </c>
      <c r="B1971" s="1">
        <v>2243364</v>
      </c>
      <c r="C1971" s="1" t="s">
        <v>11149</v>
      </c>
      <c r="D1971" s="1" t="s">
        <v>11146</v>
      </c>
      <c r="E1971" s="1" t="s">
        <v>11147</v>
      </c>
      <c r="F1971" s="2">
        <v>500</v>
      </c>
      <c r="G1971" s="1" t="s">
        <v>9</v>
      </c>
      <c r="H1971" s="1" t="s">
        <v>192</v>
      </c>
      <c r="I1971" s="1" t="s">
        <v>193</v>
      </c>
      <c r="J1971" s="1" t="s">
        <v>17151</v>
      </c>
      <c r="K1971" s="1" t="s">
        <v>15431</v>
      </c>
      <c r="M1971">
        <f>VLOOKUP(J1971,银行退!A:F,6,FALSE)</f>
        <v>500</v>
      </c>
      <c r="N1971" t="str">
        <f>VLOOKUP(J1971,银行退!A:I,9,FALSE)</f>
        <v>2017-09-26</v>
      </c>
    </row>
    <row r="1972" spans="1:14">
      <c r="A1972" s="1" t="s">
        <v>15434</v>
      </c>
      <c r="B1972" s="1">
        <v>2243391</v>
      </c>
      <c r="C1972" s="1" t="s">
        <v>11151</v>
      </c>
      <c r="D1972" s="1" t="s">
        <v>11146</v>
      </c>
      <c r="E1972" s="1" t="s">
        <v>11147</v>
      </c>
      <c r="F1972" s="2">
        <v>20</v>
      </c>
      <c r="G1972" s="1" t="s">
        <v>9</v>
      </c>
      <c r="H1972" s="1" t="s">
        <v>192</v>
      </c>
      <c r="I1972" s="1" t="s">
        <v>193</v>
      </c>
      <c r="J1972" s="1" t="s">
        <v>17152</v>
      </c>
      <c r="K1972" s="1" t="s">
        <v>15431</v>
      </c>
      <c r="M1972">
        <f>VLOOKUP(J1972,银行退!A:F,6,FALSE)</f>
        <v>20</v>
      </c>
      <c r="N1972" t="str">
        <f>VLOOKUP(J1972,银行退!A:I,9,FALSE)</f>
        <v>2017-09-26</v>
      </c>
    </row>
    <row r="1973" spans="1:14" hidden="1">
      <c r="A1973" s="1" t="s">
        <v>15436</v>
      </c>
      <c r="B1973" s="1">
        <v>2243621</v>
      </c>
      <c r="C1973" s="1" t="s">
        <v>11153</v>
      </c>
      <c r="D1973" s="1" t="s">
        <v>11154</v>
      </c>
      <c r="E1973" s="1" t="s">
        <v>11155</v>
      </c>
      <c r="F1973" s="2">
        <v>406</v>
      </c>
      <c r="G1973" s="1" t="s">
        <v>9</v>
      </c>
      <c r="H1973" s="1" t="s">
        <v>192</v>
      </c>
      <c r="I1973" s="1" t="s">
        <v>193</v>
      </c>
      <c r="J1973" s="1" t="s">
        <v>15437</v>
      </c>
      <c r="K1973" s="1" t="s">
        <v>15438</v>
      </c>
      <c r="M1973">
        <f>VLOOKUP(J1973,银行退!A:F,6,FALSE)</f>
        <v>406</v>
      </c>
      <c r="N1973" t="e">
        <f>VLOOKUP(J1973,银行退!A:I,9,FALSE)</f>
        <v>#N/A</v>
      </c>
    </row>
    <row r="1974" spans="1:14" hidden="1">
      <c r="A1974" s="1" t="s">
        <v>15439</v>
      </c>
      <c r="B1974" s="1">
        <v>2244045</v>
      </c>
      <c r="C1974" s="1" t="s">
        <v>11157</v>
      </c>
      <c r="D1974" s="1" t="s">
        <v>11158</v>
      </c>
      <c r="E1974" s="1" t="s">
        <v>11159</v>
      </c>
      <c r="F1974" s="2">
        <v>1433.55</v>
      </c>
      <c r="G1974" s="1" t="s">
        <v>9</v>
      </c>
      <c r="H1974" s="1" t="s">
        <v>192</v>
      </c>
      <c r="I1974" s="1" t="s">
        <v>193</v>
      </c>
      <c r="J1974" s="1" t="s">
        <v>15440</v>
      </c>
      <c r="K1974" s="1" t="s">
        <v>15441</v>
      </c>
      <c r="M1974">
        <f>VLOOKUP(J1974,银行退!A:F,6,FALSE)</f>
        <v>1433.55</v>
      </c>
      <c r="N1974" t="e">
        <f>VLOOKUP(J1974,银行退!A:I,9,FALSE)</f>
        <v>#N/A</v>
      </c>
    </row>
    <row r="1975" spans="1:14" hidden="1">
      <c r="A1975" s="1" t="s">
        <v>15442</v>
      </c>
      <c r="B1975" s="1">
        <v>2244336</v>
      </c>
      <c r="C1975" s="1" t="s">
        <v>11161</v>
      </c>
      <c r="D1975" s="1" t="s">
        <v>11162</v>
      </c>
      <c r="E1975" s="1" t="s">
        <v>11163</v>
      </c>
      <c r="F1975" s="2">
        <v>406</v>
      </c>
      <c r="G1975" s="1" t="s">
        <v>9</v>
      </c>
      <c r="H1975" s="1" t="s">
        <v>192</v>
      </c>
      <c r="I1975" s="1" t="s">
        <v>193</v>
      </c>
      <c r="J1975" s="1" t="s">
        <v>15443</v>
      </c>
      <c r="K1975" s="1" t="s">
        <v>15444</v>
      </c>
      <c r="M1975">
        <f>VLOOKUP(J1975,银行退!A:F,6,FALSE)</f>
        <v>406</v>
      </c>
      <c r="N1975" t="e">
        <f>VLOOKUP(J1975,银行退!A:I,9,FALSE)</f>
        <v>#N/A</v>
      </c>
    </row>
    <row r="1976" spans="1:14" hidden="1">
      <c r="A1976" s="1" t="s">
        <v>15445</v>
      </c>
      <c r="B1976" s="1">
        <v>2244372</v>
      </c>
      <c r="C1976" s="1" t="s">
        <v>11165</v>
      </c>
      <c r="D1976" s="1" t="s">
        <v>11166</v>
      </c>
      <c r="E1976" s="1" t="s">
        <v>11167</v>
      </c>
      <c r="F1976" s="2">
        <v>290</v>
      </c>
      <c r="G1976" s="1" t="s">
        <v>9</v>
      </c>
      <c r="H1976" s="1" t="s">
        <v>192</v>
      </c>
      <c r="I1976" s="1" t="s">
        <v>193</v>
      </c>
      <c r="J1976" s="1" t="s">
        <v>15446</v>
      </c>
      <c r="K1976" s="1" t="s">
        <v>15447</v>
      </c>
      <c r="M1976">
        <f>VLOOKUP(J1976,银行退!A:F,6,FALSE)</f>
        <v>290</v>
      </c>
      <c r="N1976" t="e">
        <f>VLOOKUP(J1976,银行退!A:I,9,FALSE)</f>
        <v>#N/A</v>
      </c>
    </row>
    <row r="1977" spans="1:14" hidden="1">
      <c r="A1977" s="1" t="s">
        <v>15448</v>
      </c>
      <c r="B1977" s="1">
        <v>2244567</v>
      </c>
      <c r="C1977" s="1" t="s">
        <v>11169</v>
      </c>
      <c r="D1977" s="1" t="s">
        <v>11170</v>
      </c>
      <c r="E1977" s="1" t="s">
        <v>11171</v>
      </c>
      <c r="F1977" s="2">
        <v>387.5</v>
      </c>
      <c r="G1977" s="1" t="s">
        <v>9</v>
      </c>
      <c r="H1977" s="1" t="s">
        <v>192</v>
      </c>
      <c r="I1977" s="1" t="s">
        <v>193</v>
      </c>
      <c r="J1977" s="1" t="s">
        <v>15449</v>
      </c>
      <c r="K1977" s="1" t="s">
        <v>15450</v>
      </c>
      <c r="M1977">
        <f>VLOOKUP(J1977,银行退!A:F,6,FALSE)</f>
        <v>387.5</v>
      </c>
      <c r="N1977" t="e">
        <f>VLOOKUP(J1977,银行退!A:I,9,FALSE)</f>
        <v>#N/A</v>
      </c>
    </row>
    <row r="1978" spans="1:14" hidden="1">
      <c r="A1978" s="1" t="s">
        <v>15451</v>
      </c>
      <c r="B1978" s="1">
        <v>2244796</v>
      </c>
      <c r="C1978" s="1" t="s">
        <v>11173</v>
      </c>
      <c r="D1978" s="1" t="s">
        <v>11174</v>
      </c>
      <c r="E1978" s="1" t="s">
        <v>11175</v>
      </c>
      <c r="F1978" s="2">
        <v>1900</v>
      </c>
      <c r="G1978" s="1" t="s">
        <v>9</v>
      </c>
      <c r="H1978" s="1" t="s">
        <v>192</v>
      </c>
      <c r="I1978" s="1" t="s">
        <v>193</v>
      </c>
      <c r="J1978" s="1" t="s">
        <v>15452</v>
      </c>
      <c r="K1978" s="1" t="s">
        <v>15453</v>
      </c>
      <c r="M1978">
        <f>VLOOKUP(J1978,银行退!A:F,6,FALSE)</f>
        <v>1900</v>
      </c>
      <c r="N1978" t="e">
        <f>VLOOKUP(J1978,银行退!A:I,9,FALSE)</f>
        <v>#N/A</v>
      </c>
    </row>
    <row r="1979" spans="1:14" hidden="1">
      <c r="A1979" s="1" t="s">
        <v>15454</v>
      </c>
      <c r="B1979" s="1">
        <v>2244908</v>
      </c>
      <c r="C1979" s="1" t="s">
        <v>11177</v>
      </c>
      <c r="D1979" s="1" t="s">
        <v>11178</v>
      </c>
      <c r="E1979" s="1" t="s">
        <v>11179</v>
      </c>
      <c r="F1979" s="2">
        <v>168.68</v>
      </c>
      <c r="G1979" s="1" t="s">
        <v>9</v>
      </c>
      <c r="H1979" s="1" t="s">
        <v>192</v>
      </c>
      <c r="I1979" s="1" t="s">
        <v>193</v>
      </c>
      <c r="J1979" s="1" t="s">
        <v>15455</v>
      </c>
      <c r="K1979" s="1" t="s">
        <v>15456</v>
      </c>
      <c r="M1979">
        <f>VLOOKUP(J1979,银行退!A:F,6,FALSE)</f>
        <v>168.68</v>
      </c>
      <c r="N1979" t="e">
        <f>VLOOKUP(J1979,银行退!A:I,9,FALSE)</f>
        <v>#N/A</v>
      </c>
    </row>
    <row r="1980" spans="1:14" hidden="1">
      <c r="A1980" s="1" t="s">
        <v>15457</v>
      </c>
      <c r="B1980" s="1">
        <v>2244941</v>
      </c>
      <c r="C1980" s="1" t="s">
        <v>11181</v>
      </c>
      <c r="D1980" s="1" t="s">
        <v>11182</v>
      </c>
      <c r="E1980" s="1" t="s">
        <v>11183</v>
      </c>
      <c r="F1980" s="2">
        <v>203</v>
      </c>
      <c r="G1980" s="1" t="s">
        <v>9</v>
      </c>
      <c r="H1980" s="1" t="s">
        <v>192</v>
      </c>
      <c r="I1980" s="1" t="s">
        <v>193</v>
      </c>
      <c r="J1980" s="1" t="s">
        <v>15458</v>
      </c>
      <c r="K1980" s="1" t="s">
        <v>15459</v>
      </c>
      <c r="M1980">
        <f>VLOOKUP(J1980,银行退!A:F,6,FALSE)</f>
        <v>203</v>
      </c>
      <c r="N1980" t="e">
        <f>VLOOKUP(J1980,银行退!A:I,9,FALSE)</f>
        <v>#N/A</v>
      </c>
    </row>
    <row r="1981" spans="1:14" hidden="1">
      <c r="A1981" s="1" t="s">
        <v>15460</v>
      </c>
      <c r="B1981" s="1">
        <v>2245087</v>
      </c>
      <c r="C1981" s="1" t="s">
        <v>11185</v>
      </c>
      <c r="D1981" s="1" t="s">
        <v>11186</v>
      </c>
      <c r="E1981" s="1" t="s">
        <v>11187</v>
      </c>
      <c r="F1981" s="2">
        <v>8000</v>
      </c>
      <c r="G1981" s="1" t="s">
        <v>9</v>
      </c>
      <c r="H1981" s="1" t="s">
        <v>192</v>
      </c>
      <c r="I1981" s="1" t="s">
        <v>193</v>
      </c>
      <c r="J1981" s="1" t="s">
        <v>15461</v>
      </c>
      <c r="K1981" s="1" t="s">
        <v>15462</v>
      </c>
      <c r="M1981">
        <f>VLOOKUP(J1981,银行退!A:F,6,FALSE)</f>
        <v>8000</v>
      </c>
      <c r="N1981" t="e">
        <f>VLOOKUP(J1981,银行退!A:I,9,FALSE)</f>
        <v>#N/A</v>
      </c>
    </row>
    <row r="1982" spans="1:14" hidden="1">
      <c r="A1982" s="1" t="s">
        <v>15463</v>
      </c>
      <c r="B1982" s="1">
        <v>2245571</v>
      </c>
      <c r="C1982" s="1" t="s">
        <v>11189</v>
      </c>
      <c r="D1982" s="1" t="s">
        <v>11190</v>
      </c>
      <c r="E1982" s="1" t="s">
        <v>11191</v>
      </c>
      <c r="F1982" s="2">
        <v>50</v>
      </c>
      <c r="G1982" s="1" t="s">
        <v>9</v>
      </c>
      <c r="H1982" s="1" t="s">
        <v>192</v>
      </c>
      <c r="I1982" s="1" t="s">
        <v>193</v>
      </c>
      <c r="J1982" s="1" t="s">
        <v>15464</v>
      </c>
      <c r="K1982" s="1" t="s">
        <v>15465</v>
      </c>
      <c r="M1982">
        <f>VLOOKUP(J1982,银行退!A:F,6,FALSE)</f>
        <v>50</v>
      </c>
      <c r="N1982" t="e">
        <f>VLOOKUP(J1982,银行退!A:I,9,FALSE)</f>
        <v>#N/A</v>
      </c>
    </row>
    <row r="1983" spans="1:14" hidden="1">
      <c r="A1983" s="1" t="s">
        <v>15466</v>
      </c>
      <c r="B1983" s="1">
        <v>2245604</v>
      </c>
      <c r="C1983" s="1" t="s">
        <v>11193</v>
      </c>
      <c r="D1983" s="1" t="s">
        <v>11194</v>
      </c>
      <c r="E1983" s="1" t="s">
        <v>11195</v>
      </c>
      <c r="F1983" s="2">
        <v>156</v>
      </c>
      <c r="G1983" s="1" t="s">
        <v>9</v>
      </c>
      <c r="H1983" s="1" t="s">
        <v>192</v>
      </c>
      <c r="I1983" s="1" t="s">
        <v>193</v>
      </c>
      <c r="J1983" s="1" t="s">
        <v>15467</v>
      </c>
      <c r="K1983" s="1" t="s">
        <v>15468</v>
      </c>
      <c r="M1983">
        <f>VLOOKUP(J1983,银行退!A:F,6,FALSE)</f>
        <v>156</v>
      </c>
      <c r="N1983" t="e">
        <f>VLOOKUP(J1983,银行退!A:I,9,FALSE)</f>
        <v>#N/A</v>
      </c>
    </row>
    <row r="1984" spans="1:14" hidden="1">
      <c r="A1984" s="1" t="s">
        <v>15469</v>
      </c>
      <c r="B1984" s="1">
        <v>2245664</v>
      </c>
      <c r="C1984" s="1" t="s">
        <v>11197</v>
      </c>
      <c r="D1984" s="1" t="s">
        <v>11198</v>
      </c>
      <c r="E1984" s="1" t="s">
        <v>11199</v>
      </c>
      <c r="F1984" s="2">
        <v>151</v>
      </c>
      <c r="G1984" s="1" t="s">
        <v>9</v>
      </c>
      <c r="H1984" s="1" t="s">
        <v>192</v>
      </c>
      <c r="I1984" s="1" t="s">
        <v>193</v>
      </c>
      <c r="J1984" s="1" t="s">
        <v>15470</v>
      </c>
      <c r="K1984" s="1" t="s">
        <v>15471</v>
      </c>
      <c r="M1984">
        <f>VLOOKUP(J1984,银行退!A:F,6,FALSE)</f>
        <v>151</v>
      </c>
      <c r="N1984" t="e">
        <f>VLOOKUP(J1984,银行退!A:I,9,FALSE)</f>
        <v>#N/A</v>
      </c>
    </row>
    <row r="1985" spans="1:14" hidden="1">
      <c r="A1985" s="1" t="s">
        <v>15472</v>
      </c>
      <c r="B1985" s="1">
        <v>2245937</v>
      </c>
      <c r="C1985" s="1" t="s">
        <v>11201</v>
      </c>
      <c r="D1985" s="1" t="s">
        <v>11202</v>
      </c>
      <c r="E1985" s="1" t="s">
        <v>11203</v>
      </c>
      <c r="F1985" s="2">
        <v>450</v>
      </c>
      <c r="G1985" s="1" t="s">
        <v>9</v>
      </c>
      <c r="H1985" s="1" t="s">
        <v>192</v>
      </c>
      <c r="I1985" s="1" t="s">
        <v>193</v>
      </c>
      <c r="J1985" s="1" t="s">
        <v>15473</v>
      </c>
      <c r="K1985" s="1" t="s">
        <v>15474</v>
      </c>
      <c r="M1985">
        <f>VLOOKUP(J1985,银行退!A:F,6,FALSE)</f>
        <v>450</v>
      </c>
      <c r="N1985" t="e">
        <f>VLOOKUP(J1985,银行退!A:I,9,FALSE)</f>
        <v>#N/A</v>
      </c>
    </row>
    <row r="1986" spans="1:14" hidden="1">
      <c r="A1986" s="1" t="s">
        <v>15475</v>
      </c>
      <c r="B1986" s="1">
        <v>2246115</v>
      </c>
      <c r="C1986" s="1" t="s">
        <v>11205</v>
      </c>
      <c r="D1986" s="1" t="s">
        <v>11206</v>
      </c>
      <c r="E1986" s="1" t="s">
        <v>11207</v>
      </c>
      <c r="F1986" s="2">
        <v>39.5</v>
      </c>
      <c r="G1986" s="1" t="s">
        <v>9</v>
      </c>
      <c r="H1986" s="1" t="s">
        <v>192</v>
      </c>
      <c r="I1986" s="1" t="s">
        <v>193</v>
      </c>
      <c r="J1986" s="1" t="s">
        <v>15476</v>
      </c>
      <c r="K1986" s="1" t="s">
        <v>15477</v>
      </c>
      <c r="M1986">
        <f>VLOOKUP(J1986,银行退!A:F,6,FALSE)</f>
        <v>39.5</v>
      </c>
      <c r="N1986" t="e">
        <f>VLOOKUP(J1986,银行退!A:I,9,FALSE)</f>
        <v>#N/A</v>
      </c>
    </row>
    <row r="1987" spans="1:14">
      <c r="A1987" s="1" t="s">
        <v>15478</v>
      </c>
      <c r="B1987" s="1">
        <v>2246284</v>
      </c>
      <c r="C1987" s="1" t="s">
        <v>11209</v>
      </c>
      <c r="D1987" s="1" t="s">
        <v>11210</v>
      </c>
      <c r="E1987" s="1" t="s">
        <v>11211</v>
      </c>
      <c r="F1987" s="2">
        <v>200</v>
      </c>
      <c r="G1987" s="1" t="s">
        <v>9</v>
      </c>
      <c r="H1987" s="1" t="s">
        <v>192</v>
      </c>
      <c r="I1987" s="1" t="s">
        <v>193</v>
      </c>
      <c r="J1987" s="1" t="s">
        <v>17153</v>
      </c>
      <c r="K1987" s="1" t="s">
        <v>15480</v>
      </c>
      <c r="M1987">
        <f>VLOOKUP(J1987,银行退!A:F,6,FALSE)</f>
        <v>200</v>
      </c>
      <c r="N1987" t="str">
        <f>VLOOKUP(J1987,银行退!A:I,9,FALSE)</f>
        <v>2017-09-27</v>
      </c>
    </row>
    <row r="1988" spans="1:14" hidden="1">
      <c r="A1988" s="1" t="s">
        <v>15481</v>
      </c>
      <c r="B1988" s="1">
        <v>2246468</v>
      </c>
      <c r="C1988" s="1" t="s">
        <v>11213</v>
      </c>
      <c r="D1988" s="1" t="s">
        <v>11214</v>
      </c>
      <c r="E1988" s="1" t="s">
        <v>11215</v>
      </c>
      <c r="F1988" s="2">
        <v>48.42</v>
      </c>
      <c r="G1988" s="1" t="s">
        <v>9</v>
      </c>
      <c r="H1988" s="1" t="s">
        <v>192</v>
      </c>
      <c r="I1988" s="1" t="s">
        <v>193</v>
      </c>
      <c r="J1988" s="1" t="s">
        <v>15482</v>
      </c>
      <c r="K1988" s="1" t="s">
        <v>15483</v>
      </c>
      <c r="M1988">
        <f>VLOOKUP(J1988,银行退!A:F,6,FALSE)</f>
        <v>48.42</v>
      </c>
      <c r="N1988" t="e">
        <f>VLOOKUP(J1988,银行退!A:I,9,FALSE)</f>
        <v>#N/A</v>
      </c>
    </row>
    <row r="1989" spans="1:14" hidden="1">
      <c r="A1989" s="1" t="s">
        <v>15484</v>
      </c>
      <c r="B1989" s="1">
        <v>2246595</v>
      </c>
      <c r="C1989" s="1" t="s">
        <v>11217</v>
      </c>
      <c r="D1989" s="1" t="s">
        <v>11218</v>
      </c>
      <c r="E1989" s="1" t="s">
        <v>11219</v>
      </c>
      <c r="F1989" s="2">
        <v>76.459999999999994</v>
      </c>
      <c r="G1989" s="1" t="s">
        <v>9</v>
      </c>
      <c r="H1989" s="1" t="s">
        <v>192</v>
      </c>
      <c r="I1989" s="1" t="s">
        <v>193</v>
      </c>
      <c r="J1989" s="1" t="s">
        <v>15485</v>
      </c>
      <c r="K1989" s="1" t="s">
        <v>15486</v>
      </c>
      <c r="M1989">
        <f>VLOOKUP(J1989,银行退!A:F,6,FALSE)</f>
        <v>76.459999999999994</v>
      </c>
      <c r="N1989" t="e">
        <f>VLOOKUP(J1989,银行退!A:I,9,FALSE)</f>
        <v>#N/A</v>
      </c>
    </row>
    <row r="1990" spans="1:14" hidden="1">
      <c r="A1990" s="1" t="s">
        <v>15487</v>
      </c>
      <c r="B1990" s="1">
        <v>2247767</v>
      </c>
      <c r="C1990" s="1" t="s">
        <v>11221</v>
      </c>
      <c r="D1990" s="1" t="s">
        <v>11222</v>
      </c>
      <c r="E1990" s="1" t="s">
        <v>11223</v>
      </c>
      <c r="F1990" s="2">
        <v>260</v>
      </c>
      <c r="G1990" s="1" t="s">
        <v>9</v>
      </c>
      <c r="H1990" s="1" t="s">
        <v>192</v>
      </c>
      <c r="I1990" s="1" t="s">
        <v>193</v>
      </c>
      <c r="J1990" s="1" t="s">
        <v>15488</v>
      </c>
      <c r="K1990" s="1" t="s">
        <v>15489</v>
      </c>
      <c r="M1990">
        <f>VLOOKUP(J1990,银行退!A:F,6,FALSE)</f>
        <v>260</v>
      </c>
      <c r="N1990" t="e">
        <f>VLOOKUP(J1990,银行退!A:I,9,FALSE)</f>
        <v>#N/A</v>
      </c>
    </row>
    <row r="1991" spans="1:14" hidden="1">
      <c r="A1991" s="1" t="s">
        <v>15490</v>
      </c>
      <c r="B1991" s="1">
        <v>2248113</v>
      </c>
      <c r="C1991" s="1" t="s">
        <v>11225</v>
      </c>
      <c r="D1991" s="1" t="s">
        <v>11226</v>
      </c>
      <c r="E1991" s="1" t="s">
        <v>11227</v>
      </c>
      <c r="F1991" s="2">
        <v>1023.34</v>
      </c>
      <c r="G1991" s="1" t="s">
        <v>9</v>
      </c>
      <c r="H1991" s="1" t="s">
        <v>192</v>
      </c>
      <c r="I1991" s="1" t="s">
        <v>193</v>
      </c>
      <c r="J1991" s="1" t="s">
        <v>15491</v>
      </c>
      <c r="K1991" s="1" t="s">
        <v>15492</v>
      </c>
      <c r="M1991">
        <f>VLOOKUP(J1991,银行退!A:F,6,FALSE)</f>
        <v>1023.34</v>
      </c>
      <c r="N1991" t="e">
        <f>VLOOKUP(J1991,银行退!A:I,9,FALSE)</f>
        <v>#N/A</v>
      </c>
    </row>
    <row r="1992" spans="1:14" hidden="1">
      <c r="A1992" s="1" t="s">
        <v>15493</v>
      </c>
      <c r="B1992" s="1">
        <v>2248438</v>
      </c>
      <c r="C1992" s="1" t="s">
        <v>11229</v>
      </c>
      <c r="D1992" s="1" t="s">
        <v>11230</v>
      </c>
      <c r="E1992" s="1" t="s">
        <v>11231</v>
      </c>
      <c r="F1992" s="2">
        <v>1518.76</v>
      </c>
      <c r="G1992" s="1" t="s">
        <v>9</v>
      </c>
      <c r="H1992" s="1" t="s">
        <v>192</v>
      </c>
      <c r="I1992" s="1" t="s">
        <v>193</v>
      </c>
      <c r="J1992" s="1" t="s">
        <v>15494</v>
      </c>
      <c r="K1992" s="1" t="s">
        <v>15495</v>
      </c>
      <c r="M1992">
        <f>VLOOKUP(J1992,银行退!A:F,6,FALSE)</f>
        <v>1518.76</v>
      </c>
      <c r="N1992" t="e">
        <f>VLOOKUP(J1992,银行退!A:I,9,FALSE)</f>
        <v>#N/A</v>
      </c>
    </row>
    <row r="1993" spans="1:14" hidden="1">
      <c r="A1993" s="1" t="s">
        <v>15496</v>
      </c>
      <c r="B1993" s="1">
        <v>2248820</v>
      </c>
      <c r="C1993" s="1" t="s">
        <v>11233</v>
      </c>
      <c r="D1993" s="1" t="s">
        <v>11234</v>
      </c>
      <c r="E1993" s="1" t="s">
        <v>11235</v>
      </c>
      <c r="F1993" s="2">
        <v>416.62</v>
      </c>
      <c r="G1993" s="1" t="s">
        <v>9</v>
      </c>
      <c r="H1993" s="1" t="s">
        <v>192</v>
      </c>
      <c r="I1993" s="1" t="s">
        <v>193</v>
      </c>
      <c r="J1993" s="1" t="s">
        <v>15497</v>
      </c>
      <c r="K1993" s="1" t="s">
        <v>15498</v>
      </c>
      <c r="M1993">
        <f>VLOOKUP(J1993,银行退!A:F,6,FALSE)</f>
        <v>416.62</v>
      </c>
      <c r="N1993" t="e">
        <f>VLOOKUP(J1993,银行退!A:I,9,FALSE)</f>
        <v>#N/A</v>
      </c>
    </row>
    <row r="1994" spans="1:14" hidden="1">
      <c r="A1994" s="1" t="s">
        <v>15499</v>
      </c>
      <c r="B1994" s="1">
        <v>2249136</v>
      </c>
      <c r="C1994" s="1" t="s">
        <v>11237</v>
      </c>
      <c r="D1994" s="1" t="s">
        <v>11238</v>
      </c>
      <c r="E1994" s="1" t="s">
        <v>11239</v>
      </c>
      <c r="F1994" s="2">
        <v>500</v>
      </c>
      <c r="G1994" s="1" t="s">
        <v>9</v>
      </c>
      <c r="H1994" s="1" t="s">
        <v>192</v>
      </c>
      <c r="I1994" s="1" t="s">
        <v>193</v>
      </c>
      <c r="J1994" s="1" t="s">
        <v>15500</v>
      </c>
      <c r="K1994" s="1" t="s">
        <v>15501</v>
      </c>
      <c r="M1994">
        <f>VLOOKUP(J1994,银行退!A:F,6,FALSE)</f>
        <v>500</v>
      </c>
      <c r="N1994" t="e">
        <f>VLOOKUP(J1994,银行退!A:I,9,FALSE)</f>
        <v>#N/A</v>
      </c>
    </row>
    <row r="1995" spans="1:14" hidden="1">
      <c r="A1995" s="1" t="s">
        <v>15502</v>
      </c>
      <c r="B1995" s="1">
        <v>2250617</v>
      </c>
      <c r="C1995" s="1" t="s">
        <v>11241</v>
      </c>
      <c r="D1995" s="1" t="s">
        <v>11242</v>
      </c>
      <c r="E1995" s="1" t="s">
        <v>11243</v>
      </c>
      <c r="F1995" s="2">
        <v>1872.77</v>
      </c>
      <c r="G1995" s="1" t="s">
        <v>9</v>
      </c>
      <c r="H1995" s="1" t="s">
        <v>192</v>
      </c>
      <c r="I1995" s="1" t="s">
        <v>193</v>
      </c>
      <c r="J1995" s="1" t="s">
        <v>15503</v>
      </c>
      <c r="K1995" s="1" t="s">
        <v>15504</v>
      </c>
      <c r="M1995">
        <f>VLOOKUP(J1995,银行退!A:F,6,FALSE)</f>
        <v>1872.77</v>
      </c>
      <c r="N1995" t="e">
        <f>VLOOKUP(J1995,银行退!A:I,9,FALSE)</f>
        <v>#N/A</v>
      </c>
    </row>
    <row r="1996" spans="1:14" hidden="1">
      <c r="A1996" s="1" t="s">
        <v>15505</v>
      </c>
      <c r="B1996" s="1">
        <v>2251575</v>
      </c>
      <c r="C1996" s="1" t="s">
        <v>11245</v>
      </c>
      <c r="D1996" s="1" t="s">
        <v>11246</v>
      </c>
      <c r="E1996" s="1" t="s">
        <v>11247</v>
      </c>
      <c r="F1996" s="2">
        <v>6500</v>
      </c>
      <c r="G1996" s="1" t="s">
        <v>9</v>
      </c>
      <c r="H1996" s="1" t="s">
        <v>192</v>
      </c>
      <c r="I1996" s="1" t="s">
        <v>193</v>
      </c>
      <c r="J1996" s="1" t="s">
        <v>15506</v>
      </c>
      <c r="K1996" s="1" t="s">
        <v>15507</v>
      </c>
      <c r="M1996">
        <f>VLOOKUP(J1996,银行退!A:F,6,FALSE)</f>
        <v>6500</v>
      </c>
      <c r="N1996" t="e">
        <f>VLOOKUP(J1996,银行退!A:I,9,FALSE)</f>
        <v>#N/A</v>
      </c>
    </row>
    <row r="1997" spans="1:14" hidden="1">
      <c r="A1997" s="1" t="s">
        <v>15508</v>
      </c>
      <c r="B1997" s="1">
        <v>2251675</v>
      </c>
      <c r="C1997" s="1" t="s">
        <v>11249</v>
      </c>
      <c r="D1997" s="1" t="s">
        <v>11250</v>
      </c>
      <c r="E1997" s="1" t="s">
        <v>11251</v>
      </c>
      <c r="F1997" s="2">
        <v>3300</v>
      </c>
      <c r="G1997" s="1" t="s">
        <v>9</v>
      </c>
      <c r="H1997" s="1" t="s">
        <v>192</v>
      </c>
      <c r="I1997" s="1" t="s">
        <v>193</v>
      </c>
      <c r="J1997" s="1" t="s">
        <v>15509</v>
      </c>
      <c r="K1997" s="1" t="s">
        <v>15510</v>
      </c>
      <c r="M1997">
        <f>VLOOKUP(J1997,银行退!A:F,6,FALSE)</f>
        <v>3300</v>
      </c>
      <c r="N1997" t="e">
        <f>VLOOKUP(J1997,银行退!A:I,9,FALSE)</f>
        <v>#N/A</v>
      </c>
    </row>
    <row r="1998" spans="1:14" hidden="1">
      <c r="A1998" s="1" t="s">
        <v>15511</v>
      </c>
      <c r="B1998" s="1">
        <v>2252256</v>
      </c>
      <c r="C1998" s="1" t="s">
        <v>11253</v>
      </c>
      <c r="D1998" s="1" t="s">
        <v>11254</v>
      </c>
      <c r="E1998" s="1" t="s">
        <v>11255</v>
      </c>
      <c r="F1998" s="2">
        <v>100</v>
      </c>
      <c r="G1998" s="1" t="s">
        <v>9</v>
      </c>
      <c r="H1998" s="1" t="s">
        <v>192</v>
      </c>
      <c r="I1998" s="1" t="s">
        <v>193</v>
      </c>
      <c r="J1998" s="1" t="s">
        <v>15512</v>
      </c>
      <c r="K1998" s="1" t="s">
        <v>15513</v>
      </c>
      <c r="M1998">
        <f>VLOOKUP(J1998,银行退!A:F,6,FALSE)</f>
        <v>100</v>
      </c>
      <c r="N1998" t="e">
        <f>VLOOKUP(J1998,银行退!A:I,9,FALSE)</f>
        <v>#N/A</v>
      </c>
    </row>
    <row r="1999" spans="1:14" hidden="1">
      <c r="A1999" s="1" t="s">
        <v>15514</v>
      </c>
      <c r="B1999" s="1">
        <v>2253368</v>
      </c>
      <c r="C1999" s="1" t="s">
        <v>11257</v>
      </c>
      <c r="D1999" s="1" t="s">
        <v>11258</v>
      </c>
      <c r="E1999" s="1" t="s">
        <v>11259</v>
      </c>
      <c r="F1999" s="2">
        <v>1020</v>
      </c>
      <c r="G1999" s="1" t="s">
        <v>9</v>
      </c>
      <c r="H1999" s="1" t="s">
        <v>192</v>
      </c>
      <c r="I1999" s="1" t="s">
        <v>193</v>
      </c>
      <c r="J1999" s="1" t="s">
        <v>15515</v>
      </c>
      <c r="K1999" s="1" t="s">
        <v>15516</v>
      </c>
      <c r="M1999">
        <f>VLOOKUP(J1999,银行退!A:F,6,FALSE)</f>
        <v>1020</v>
      </c>
      <c r="N1999" t="e">
        <f>VLOOKUP(J1999,银行退!A:I,9,FALSE)</f>
        <v>#N/A</v>
      </c>
    </row>
    <row r="2000" spans="1:14" hidden="1">
      <c r="A2000" s="1" t="s">
        <v>15517</v>
      </c>
      <c r="B2000" s="1">
        <v>2253416</v>
      </c>
      <c r="C2000" s="1" t="s">
        <v>11261</v>
      </c>
      <c r="D2000" s="1" t="s">
        <v>11262</v>
      </c>
      <c r="E2000" s="1" t="s">
        <v>11263</v>
      </c>
      <c r="F2000" s="2">
        <v>500</v>
      </c>
      <c r="G2000" s="1" t="s">
        <v>9</v>
      </c>
      <c r="H2000" s="1" t="s">
        <v>192</v>
      </c>
      <c r="I2000" s="1" t="s">
        <v>193</v>
      </c>
      <c r="J2000" s="1" t="s">
        <v>15518</v>
      </c>
      <c r="K2000" s="1" t="s">
        <v>15519</v>
      </c>
      <c r="M2000">
        <f>VLOOKUP(J2000,银行退!A:F,6,FALSE)</f>
        <v>500</v>
      </c>
      <c r="N2000" t="e">
        <f>VLOOKUP(J2000,银行退!A:I,9,FALSE)</f>
        <v>#N/A</v>
      </c>
    </row>
    <row r="2001" spans="1:14" hidden="1">
      <c r="A2001" s="1" t="s">
        <v>15520</v>
      </c>
      <c r="B2001" s="1">
        <v>2253755</v>
      </c>
      <c r="C2001" s="1" t="s">
        <v>11265</v>
      </c>
      <c r="D2001" s="1" t="s">
        <v>11266</v>
      </c>
      <c r="E2001" s="1" t="s">
        <v>11267</v>
      </c>
      <c r="F2001" s="2">
        <v>500</v>
      </c>
      <c r="G2001" s="1" t="s">
        <v>9</v>
      </c>
      <c r="H2001" s="1" t="s">
        <v>192</v>
      </c>
      <c r="I2001" s="1" t="s">
        <v>193</v>
      </c>
      <c r="J2001" s="1" t="s">
        <v>15521</v>
      </c>
      <c r="K2001" s="1" t="s">
        <v>15522</v>
      </c>
      <c r="M2001">
        <f>VLOOKUP(J2001,银行退!A:F,6,FALSE)</f>
        <v>500</v>
      </c>
      <c r="N2001" t="e">
        <f>VLOOKUP(J2001,银行退!A:I,9,FALSE)</f>
        <v>#N/A</v>
      </c>
    </row>
    <row r="2002" spans="1:14" hidden="1">
      <c r="A2002" s="1" t="s">
        <v>15523</v>
      </c>
      <c r="B2002" s="1">
        <v>2254284</v>
      </c>
      <c r="C2002" s="1" t="s">
        <v>11269</v>
      </c>
      <c r="D2002" s="1" t="s">
        <v>11270</v>
      </c>
      <c r="E2002" s="1" t="s">
        <v>11271</v>
      </c>
      <c r="F2002" s="2">
        <v>730</v>
      </c>
      <c r="G2002" s="1" t="s">
        <v>9</v>
      </c>
      <c r="H2002" s="1" t="s">
        <v>192</v>
      </c>
      <c r="I2002" s="1" t="s">
        <v>193</v>
      </c>
      <c r="J2002" s="1" t="s">
        <v>15524</v>
      </c>
      <c r="K2002" s="1" t="s">
        <v>15525</v>
      </c>
      <c r="M2002">
        <f>VLOOKUP(J2002,银行退!A:F,6,FALSE)</f>
        <v>730</v>
      </c>
      <c r="N2002" t="e">
        <f>VLOOKUP(J2002,银行退!A:I,9,FALSE)</f>
        <v>#N/A</v>
      </c>
    </row>
    <row r="2003" spans="1:14" hidden="1">
      <c r="A2003" s="1" t="s">
        <v>15526</v>
      </c>
      <c r="B2003" s="1">
        <v>2254424</v>
      </c>
      <c r="C2003" s="1" t="s">
        <v>11273</v>
      </c>
      <c r="D2003" s="1" t="s">
        <v>11274</v>
      </c>
      <c r="E2003" s="1" t="s">
        <v>557</v>
      </c>
      <c r="F2003" s="2">
        <v>550</v>
      </c>
      <c r="G2003" s="1" t="s">
        <v>9</v>
      </c>
      <c r="H2003" s="1" t="s">
        <v>192</v>
      </c>
      <c r="I2003" s="1" t="s">
        <v>193</v>
      </c>
      <c r="J2003" s="1" t="s">
        <v>15527</v>
      </c>
      <c r="K2003" s="1" t="s">
        <v>15528</v>
      </c>
      <c r="M2003">
        <f>VLOOKUP(J2003,银行退!A:F,6,FALSE)</f>
        <v>550</v>
      </c>
      <c r="N2003" t="e">
        <f>VLOOKUP(J2003,银行退!A:I,9,FALSE)</f>
        <v>#N/A</v>
      </c>
    </row>
    <row r="2004" spans="1:14" hidden="1">
      <c r="A2004" s="1" t="s">
        <v>15529</v>
      </c>
      <c r="B2004" s="1">
        <v>2254587</v>
      </c>
      <c r="C2004" s="1" t="s">
        <v>11276</v>
      </c>
      <c r="D2004" s="1" t="s">
        <v>11266</v>
      </c>
      <c r="E2004" s="1" t="s">
        <v>11267</v>
      </c>
      <c r="F2004" s="2">
        <v>500</v>
      </c>
      <c r="G2004" s="1" t="s">
        <v>9</v>
      </c>
      <c r="H2004" s="1" t="s">
        <v>192</v>
      </c>
      <c r="I2004" s="1" t="s">
        <v>193</v>
      </c>
      <c r="J2004" s="1" t="s">
        <v>15530</v>
      </c>
      <c r="K2004" s="1" t="s">
        <v>15522</v>
      </c>
      <c r="M2004">
        <f>VLOOKUP(J2004,银行退!A:F,6,FALSE)</f>
        <v>500</v>
      </c>
      <c r="N2004" t="e">
        <f>VLOOKUP(J2004,银行退!A:I,9,FALSE)</f>
        <v>#N/A</v>
      </c>
    </row>
    <row r="2005" spans="1:14" hidden="1">
      <c r="A2005" s="1" t="s">
        <v>15531</v>
      </c>
      <c r="B2005" s="1">
        <v>2254901</v>
      </c>
      <c r="C2005" s="1" t="s">
        <v>11278</v>
      </c>
      <c r="D2005" s="1" t="s">
        <v>11279</v>
      </c>
      <c r="E2005" s="1" t="s">
        <v>11280</v>
      </c>
      <c r="F2005" s="2">
        <v>500</v>
      </c>
      <c r="G2005" s="1" t="s">
        <v>9</v>
      </c>
      <c r="H2005" s="1" t="s">
        <v>192</v>
      </c>
      <c r="I2005" s="1" t="s">
        <v>193</v>
      </c>
      <c r="J2005" s="1" t="s">
        <v>15532</v>
      </c>
      <c r="K2005" s="1" t="s">
        <v>15533</v>
      </c>
      <c r="M2005">
        <f>VLOOKUP(J2005,银行退!A:F,6,FALSE)</f>
        <v>500</v>
      </c>
      <c r="N2005" t="e">
        <f>VLOOKUP(J2005,银行退!A:I,9,FALSE)</f>
        <v>#N/A</v>
      </c>
    </row>
    <row r="2006" spans="1:14" hidden="1">
      <c r="A2006" s="1" t="s">
        <v>15534</v>
      </c>
      <c r="B2006" s="1">
        <v>2255133</v>
      </c>
      <c r="C2006" s="1" t="s">
        <v>11282</v>
      </c>
      <c r="D2006" s="1" t="s">
        <v>11283</v>
      </c>
      <c r="E2006" s="1" t="s">
        <v>11284</v>
      </c>
      <c r="F2006" s="2">
        <v>2500</v>
      </c>
      <c r="G2006" s="1" t="s">
        <v>9</v>
      </c>
      <c r="H2006" s="1" t="s">
        <v>192</v>
      </c>
      <c r="I2006" s="1" t="s">
        <v>193</v>
      </c>
      <c r="J2006" s="1" t="s">
        <v>15535</v>
      </c>
      <c r="K2006" s="1" t="s">
        <v>15536</v>
      </c>
      <c r="M2006">
        <f>VLOOKUP(J2006,银行退!A:F,6,FALSE)</f>
        <v>2500</v>
      </c>
      <c r="N2006" t="e">
        <f>VLOOKUP(J2006,银行退!A:I,9,FALSE)</f>
        <v>#N/A</v>
      </c>
    </row>
    <row r="2007" spans="1:14" hidden="1">
      <c r="A2007" s="1" t="s">
        <v>15537</v>
      </c>
      <c r="B2007" s="1">
        <v>2255245</v>
      </c>
      <c r="C2007" s="1" t="s">
        <v>11286</v>
      </c>
      <c r="D2007" s="1" t="s">
        <v>11287</v>
      </c>
      <c r="E2007" s="1" t="s">
        <v>11288</v>
      </c>
      <c r="F2007" s="2">
        <v>3070</v>
      </c>
      <c r="G2007" s="1" t="s">
        <v>9</v>
      </c>
      <c r="H2007" s="1" t="s">
        <v>192</v>
      </c>
      <c r="I2007" s="1" t="s">
        <v>193</v>
      </c>
      <c r="J2007" s="1" t="s">
        <v>15538</v>
      </c>
      <c r="K2007" s="1" t="s">
        <v>15539</v>
      </c>
      <c r="M2007">
        <f>VLOOKUP(J2007,银行退!A:F,6,FALSE)</f>
        <v>3070</v>
      </c>
      <c r="N2007" t="e">
        <f>VLOOKUP(J2007,银行退!A:I,9,FALSE)</f>
        <v>#N/A</v>
      </c>
    </row>
    <row r="2008" spans="1:14" hidden="1">
      <c r="A2008" s="1" t="s">
        <v>15540</v>
      </c>
      <c r="B2008" s="1">
        <v>2255847</v>
      </c>
      <c r="C2008" s="1" t="s">
        <v>11290</v>
      </c>
      <c r="D2008" s="1" t="s">
        <v>11291</v>
      </c>
      <c r="E2008" s="1" t="s">
        <v>11292</v>
      </c>
      <c r="F2008" s="2">
        <v>354.6</v>
      </c>
      <c r="G2008" s="1" t="s">
        <v>9</v>
      </c>
      <c r="H2008" s="1" t="s">
        <v>192</v>
      </c>
      <c r="I2008" s="1" t="s">
        <v>193</v>
      </c>
      <c r="J2008" s="1" t="s">
        <v>15541</v>
      </c>
      <c r="K2008" s="1" t="s">
        <v>15542</v>
      </c>
      <c r="M2008">
        <f>VLOOKUP(J2008,银行退!A:F,6,FALSE)</f>
        <v>354.6</v>
      </c>
      <c r="N2008" t="e">
        <f>VLOOKUP(J2008,银行退!A:I,9,FALSE)</f>
        <v>#N/A</v>
      </c>
    </row>
    <row r="2009" spans="1:14" hidden="1">
      <c r="A2009" s="1" t="s">
        <v>15543</v>
      </c>
      <c r="B2009" s="1">
        <v>2256010</v>
      </c>
      <c r="C2009" s="1" t="s">
        <v>11294</v>
      </c>
      <c r="D2009" s="1" t="s">
        <v>11295</v>
      </c>
      <c r="E2009" s="1" t="s">
        <v>11296</v>
      </c>
      <c r="F2009" s="2">
        <v>625.94000000000005</v>
      </c>
      <c r="G2009" s="1" t="s">
        <v>9</v>
      </c>
      <c r="H2009" s="1" t="s">
        <v>192</v>
      </c>
      <c r="I2009" s="1" t="s">
        <v>193</v>
      </c>
      <c r="J2009" s="1" t="s">
        <v>15544</v>
      </c>
      <c r="K2009" s="1" t="s">
        <v>15545</v>
      </c>
      <c r="M2009">
        <f>VLOOKUP(J2009,银行退!A:F,6,FALSE)</f>
        <v>625.94000000000005</v>
      </c>
      <c r="N2009" t="e">
        <f>VLOOKUP(J2009,银行退!A:I,9,FALSE)</f>
        <v>#N/A</v>
      </c>
    </row>
    <row r="2010" spans="1:14" hidden="1">
      <c r="A2010" s="1" t="s">
        <v>15546</v>
      </c>
      <c r="B2010" s="1">
        <v>2256212</v>
      </c>
      <c r="C2010" s="1" t="s">
        <v>11298</v>
      </c>
      <c r="D2010" s="1" t="s">
        <v>11299</v>
      </c>
      <c r="E2010" s="1" t="s">
        <v>11300</v>
      </c>
      <c r="F2010" s="2">
        <v>350</v>
      </c>
      <c r="G2010" s="1" t="s">
        <v>9</v>
      </c>
      <c r="H2010" s="1" t="s">
        <v>192</v>
      </c>
      <c r="I2010" s="1" t="s">
        <v>193</v>
      </c>
      <c r="J2010" s="1" t="s">
        <v>15547</v>
      </c>
      <c r="K2010" s="1" t="s">
        <v>15548</v>
      </c>
      <c r="M2010">
        <f>VLOOKUP(J2010,银行退!A:F,6,FALSE)</f>
        <v>350</v>
      </c>
      <c r="N2010" t="e">
        <f>VLOOKUP(J2010,银行退!A:I,9,FALSE)</f>
        <v>#N/A</v>
      </c>
    </row>
    <row r="2011" spans="1:14" hidden="1">
      <c r="A2011" s="1" t="s">
        <v>15549</v>
      </c>
      <c r="B2011" s="1">
        <v>2256453</v>
      </c>
      <c r="C2011" s="1" t="s">
        <v>11302</v>
      </c>
      <c r="D2011" s="1" t="s">
        <v>11303</v>
      </c>
      <c r="E2011" s="1" t="s">
        <v>11304</v>
      </c>
      <c r="F2011" s="2">
        <v>850</v>
      </c>
      <c r="G2011" s="1" t="s">
        <v>9</v>
      </c>
      <c r="H2011" s="1" t="s">
        <v>192</v>
      </c>
      <c r="I2011" s="1" t="s">
        <v>193</v>
      </c>
      <c r="J2011" s="1" t="s">
        <v>15550</v>
      </c>
      <c r="K2011" s="1" t="s">
        <v>15551</v>
      </c>
      <c r="M2011">
        <f>VLOOKUP(J2011,银行退!A:F,6,FALSE)</f>
        <v>850</v>
      </c>
      <c r="N2011" t="e">
        <f>VLOOKUP(J2011,银行退!A:I,9,FALSE)</f>
        <v>#N/A</v>
      </c>
    </row>
    <row r="2012" spans="1:14" hidden="1">
      <c r="A2012" s="1" t="s">
        <v>15552</v>
      </c>
      <c r="B2012" s="1">
        <v>2256697</v>
      </c>
      <c r="C2012" s="1" t="s">
        <v>11306</v>
      </c>
      <c r="D2012" s="1" t="s">
        <v>1245</v>
      </c>
      <c r="E2012" s="1" t="s">
        <v>1246</v>
      </c>
      <c r="F2012" s="2">
        <v>400</v>
      </c>
      <c r="G2012" s="1" t="s">
        <v>9</v>
      </c>
      <c r="H2012" s="1" t="s">
        <v>192</v>
      </c>
      <c r="I2012" s="1" t="s">
        <v>193</v>
      </c>
      <c r="J2012" s="1" t="s">
        <v>15553</v>
      </c>
      <c r="K2012" s="1" t="s">
        <v>15554</v>
      </c>
      <c r="M2012">
        <f>VLOOKUP(J2012,银行退!A:F,6,FALSE)</f>
        <v>400</v>
      </c>
      <c r="N2012" t="e">
        <f>VLOOKUP(J2012,银行退!A:I,9,FALSE)</f>
        <v>#N/A</v>
      </c>
    </row>
    <row r="2013" spans="1:14" hidden="1">
      <c r="A2013" s="1" t="s">
        <v>15555</v>
      </c>
      <c r="B2013" s="1">
        <v>2256875</v>
      </c>
      <c r="C2013" s="1" t="s">
        <v>11308</v>
      </c>
      <c r="D2013" s="1" t="s">
        <v>11309</v>
      </c>
      <c r="E2013" s="1" t="s">
        <v>11310</v>
      </c>
      <c r="F2013" s="2">
        <v>148</v>
      </c>
      <c r="G2013" s="1" t="s">
        <v>9</v>
      </c>
      <c r="H2013" s="1" t="s">
        <v>192</v>
      </c>
      <c r="I2013" s="1" t="s">
        <v>193</v>
      </c>
      <c r="J2013" s="1" t="s">
        <v>15556</v>
      </c>
      <c r="K2013" s="1" t="s">
        <v>15557</v>
      </c>
      <c r="M2013">
        <f>VLOOKUP(J2013,银行退!A:F,6,FALSE)</f>
        <v>148</v>
      </c>
      <c r="N2013" t="e">
        <f>VLOOKUP(J2013,银行退!A:I,9,FALSE)</f>
        <v>#N/A</v>
      </c>
    </row>
    <row r="2014" spans="1:14" hidden="1">
      <c r="A2014" s="1" t="s">
        <v>15558</v>
      </c>
      <c r="B2014" s="1">
        <v>2257330</v>
      </c>
      <c r="C2014" s="1" t="s">
        <v>11312</v>
      </c>
      <c r="D2014" s="1" t="s">
        <v>11313</v>
      </c>
      <c r="E2014" s="1" t="s">
        <v>11314</v>
      </c>
      <c r="F2014" s="2">
        <v>470</v>
      </c>
      <c r="G2014" s="1" t="s">
        <v>9</v>
      </c>
      <c r="H2014" s="1" t="s">
        <v>192</v>
      </c>
      <c r="I2014" s="1" t="s">
        <v>193</v>
      </c>
      <c r="J2014" s="1" t="s">
        <v>15559</v>
      </c>
      <c r="K2014" s="1" t="s">
        <v>15560</v>
      </c>
      <c r="M2014">
        <f>VLOOKUP(J2014,银行退!A:F,6,FALSE)</f>
        <v>470</v>
      </c>
      <c r="N2014" t="e">
        <f>VLOOKUP(J2014,银行退!A:I,9,FALSE)</f>
        <v>#N/A</v>
      </c>
    </row>
    <row r="2015" spans="1:14" hidden="1">
      <c r="A2015" s="1" t="s">
        <v>15561</v>
      </c>
      <c r="B2015" s="1">
        <v>2257936</v>
      </c>
      <c r="C2015" s="1" t="s">
        <v>11316</v>
      </c>
      <c r="D2015" s="1" t="s">
        <v>11317</v>
      </c>
      <c r="E2015" s="1" t="s">
        <v>11318</v>
      </c>
      <c r="F2015" s="2">
        <v>24.05</v>
      </c>
      <c r="G2015" s="1" t="s">
        <v>9</v>
      </c>
      <c r="H2015" s="1" t="s">
        <v>192</v>
      </c>
      <c r="I2015" s="1" t="s">
        <v>193</v>
      </c>
      <c r="J2015" s="1" t="s">
        <v>15562</v>
      </c>
      <c r="K2015" s="1" t="s">
        <v>15563</v>
      </c>
      <c r="M2015">
        <f>VLOOKUP(J2015,银行退!A:F,6,FALSE)</f>
        <v>24.05</v>
      </c>
      <c r="N2015" t="e">
        <f>VLOOKUP(J2015,银行退!A:I,9,FALSE)</f>
        <v>#N/A</v>
      </c>
    </row>
    <row r="2016" spans="1:14">
      <c r="A2016" s="1" t="s">
        <v>15564</v>
      </c>
      <c r="B2016" s="1">
        <v>2258231</v>
      </c>
      <c r="C2016" s="1" t="s">
        <v>11320</v>
      </c>
      <c r="D2016" s="1" t="s">
        <v>11321</v>
      </c>
      <c r="E2016" s="1" t="s">
        <v>11322</v>
      </c>
      <c r="F2016" s="2">
        <v>124.8</v>
      </c>
      <c r="G2016" s="1" t="s">
        <v>9</v>
      </c>
      <c r="H2016" s="1" t="s">
        <v>192</v>
      </c>
      <c r="I2016" s="1" t="s">
        <v>193</v>
      </c>
      <c r="J2016" s="1" t="s">
        <v>17154</v>
      </c>
      <c r="K2016" s="1" t="s">
        <v>15566</v>
      </c>
      <c r="M2016">
        <f>VLOOKUP(J2016,银行退!A:F,6,FALSE)</f>
        <v>124.8</v>
      </c>
      <c r="N2016" t="str">
        <f>VLOOKUP(J2016,银行退!A:I,9,FALSE)</f>
        <v>2017-09-28</v>
      </c>
    </row>
    <row r="2017" spans="1:14" hidden="1">
      <c r="A2017" s="1" t="s">
        <v>15567</v>
      </c>
      <c r="B2017" s="1">
        <v>2258436</v>
      </c>
      <c r="C2017" s="1" t="s">
        <v>11324</v>
      </c>
      <c r="D2017" s="1" t="s">
        <v>11325</v>
      </c>
      <c r="E2017" s="1" t="s">
        <v>11326</v>
      </c>
      <c r="F2017" s="2">
        <v>3876.46</v>
      </c>
      <c r="G2017" s="1" t="s">
        <v>9</v>
      </c>
      <c r="H2017" s="1" t="s">
        <v>192</v>
      </c>
      <c r="I2017" s="1" t="s">
        <v>193</v>
      </c>
      <c r="J2017" s="1" t="s">
        <v>15568</v>
      </c>
      <c r="K2017" s="1" t="s">
        <v>15569</v>
      </c>
      <c r="M2017">
        <f>VLOOKUP(J2017,银行退!A:F,6,FALSE)</f>
        <v>3876.46</v>
      </c>
      <c r="N2017" t="e">
        <f>VLOOKUP(J2017,银行退!A:I,9,FALSE)</f>
        <v>#N/A</v>
      </c>
    </row>
    <row r="2018" spans="1:14" hidden="1">
      <c r="A2018" s="1" t="s">
        <v>15570</v>
      </c>
      <c r="B2018" s="1">
        <v>2258545</v>
      </c>
      <c r="C2018" s="1" t="s">
        <v>11328</v>
      </c>
      <c r="D2018" s="1" t="s">
        <v>11329</v>
      </c>
      <c r="E2018" s="1" t="s">
        <v>11330</v>
      </c>
      <c r="F2018" s="2">
        <v>6892.4</v>
      </c>
      <c r="G2018" s="1" t="s">
        <v>9</v>
      </c>
      <c r="H2018" s="1" t="s">
        <v>192</v>
      </c>
      <c r="I2018" s="1" t="s">
        <v>193</v>
      </c>
      <c r="J2018" s="1" t="s">
        <v>15571</v>
      </c>
      <c r="K2018" s="1" t="s">
        <v>15572</v>
      </c>
      <c r="M2018">
        <f>VLOOKUP(J2018,银行退!A:F,6,FALSE)</f>
        <v>6892.4</v>
      </c>
      <c r="N2018" t="e">
        <f>VLOOKUP(J2018,银行退!A:I,9,FALSE)</f>
        <v>#N/A</v>
      </c>
    </row>
    <row r="2019" spans="1:14" hidden="1">
      <c r="A2019" s="1" t="s">
        <v>15573</v>
      </c>
      <c r="B2019" s="1">
        <v>2258655</v>
      </c>
      <c r="C2019" s="1" t="s">
        <v>11332</v>
      </c>
      <c r="D2019" s="1" t="s">
        <v>11333</v>
      </c>
      <c r="E2019" s="1" t="s">
        <v>11334</v>
      </c>
      <c r="F2019" s="2">
        <v>500</v>
      </c>
      <c r="G2019" s="1" t="s">
        <v>9</v>
      </c>
      <c r="H2019" s="1" t="s">
        <v>192</v>
      </c>
      <c r="I2019" s="1" t="s">
        <v>193</v>
      </c>
      <c r="J2019" s="1" t="s">
        <v>15574</v>
      </c>
      <c r="K2019" s="1" t="s">
        <v>15575</v>
      </c>
      <c r="M2019">
        <f>VLOOKUP(J2019,银行退!A:F,6,FALSE)</f>
        <v>500</v>
      </c>
      <c r="N2019" t="e">
        <f>VLOOKUP(J2019,银行退!A:I,9,FALSE)</f>
        <v>#N/A</v>
      </c>
    </row>
    <row r="2020" spans="1:14">
      <c r="A2020" s="1" t="s">
        <v>15576</v>
      </c>
      <c r="B2020" s="1">
        <v>2258687</v>
      </c>
      <c r="C2020" s="1" t="s">
        <v>11336</v>
      </c>
      <c r="D2020" s="1" t="s">
        <v>11333</v>
      </c>
      <c r="E2020" s="1" t="s">
        <v>11334</v>
      </c>
      <c r="F2020" s="2">
        <v>100</v>
      </c>
      <c r="G2020" s="1" t="s">
        <v>9</v>
      </c>
      <c r="H2020" s="1" t="s">
        <v>192</v>
      </c>
      <c r="I2020" s="1" t="s">
        <v>193</v>
      </c>
      <c r="J2020" s="1" t="s">
        <v>17155</v>
      </c>
      <c r="K2020" s="1" t="s">
        <v>15575</v>
      </c>
      <c r="M2020">
        <f>VLOOKUP(J2020,银行退!A:F,6,FALSE)</f>
        <v>100</v>
      </c>
      <c r="N2020" t="str">
        <f>VLOOKUP(J2020,银行退!A:I,9,FALSE)</f>
        <v>2017-09-27</v>
      </c>
    </row>
    <row r="2021" spans="1:14" hidden="1">
      <c r="A2021" s="1" t="s">
        <v>15578</v>
      </c>
      <c r="B2021" s="1">
        <v>2258699</v>
      </c>
      <c r="C2021" s="1" t="s">
        <v>11338</v>
      </c>
      <c r="D2021" s="1" t="s">
        <v>11339</v>
      </c>
      <c r="E2021" s="1" t="s">
        <v>11340</v>
      </c>
      <c r="F2021" s="2">
        <v>1800</v>
      </c>
      <c r="G2021" s="1" t="s">
        <v>9</v>
      </c>
      <c r="H2021" s="1" t="s">
        <v>192</v>
      </c>
      <c r="I2021" s="1" t="s">
        <v>193</v>
      </c>
      <c r="J2021" s="1" t="s">
        <v>15579</v>
      </c>
      <c r="K2021" s="1" t="s">
        <v>15580</v>
      </c>
      <c r="M2021">
        <f>VLOOKUP(J2021,银行退!A:F,6,FALSE)</f>
        <v>1800</v>
      </c>
      <c r="N2021" t="e">
        <f>VLOOKUP(J2021,银行退!A:I,9,FALSE)</f>
        <v>#N/A</v>
      </c>
    </row>
    <row r="2022" spans="1:14" hidden="1">
      <c r="A2022" s="1" t="s">
        <v>15581</v>
      </c>
      <c r="B2022" s="1">
        <v>2258833</v>
      </c>
      <c r="C2022" s="1" t="s">
        <v>11342</v>
      </c>
      <c r="D2022" s="1" t="s">
        <v>11343</v>
      </c>
      <c r="E2022" s="1" t="s">
        <v>11344</v>
      </c>
      <c r="F2022" s="2">
        <v>420</v>
      </c>
      <c r="G2022" s="1" t="s">
        <v>9</v>
      </c>
      <c r="H2022" s="1" t="s">
        <v>192</v>
      </c>
      <c r="I2022" s="1" t="s">
        <v>193</v>
      </c>
      <c r="J2022" s="1" t="s">
        <v>15582</v>
      </c>
      <c r="K2022" s="1" t="s">
        <v>15583</v>
      </c>
      <c r="M2022">
        <f>VLOOKUP(J2022,银行退!A:F,6,FALSE)</f>
        <v>420</v>
      </c>
      <c r="N2022" t="e">
        <f>VLOOKUP(J2022,银行退!A:I,9,FALSE)</f>
        <v>#N/A</v>
      </c>
    </row>
    <row r="2023" spans="1:14" hidden="1">
      <c r="A2023" s="1" t="s">
        <v>15584</v>
      </c>
      <c r="B2023" s="1">
        <v>2258928</v>
      </c>
      <c r="C2023" s="1" t="s">
        <v>11346</v>
      </c>
      <c r="D2023" s="1" t="s">
        <v>11347</v>
      </c>
      <c r="E2023" s="1" t="s">
        <v>11348</v>
      </c>
      <c r="F2023" s="2">
        <v>5608.35</v>
      </c>
      <c r="G2023" s="1" t="s">
        <v>9</v>
      </c>
      <c r="H2023" s="1" t="s">
        <v>192</v>
      </c>
      <c r="I2023" s="1" t="s">
        <v>193</v>
      </c>
      <c r="J2023" s="1" t="s">
        <v>15585</v>
      </c>
      <c r="K2023" s="1" t="s">
        <v>15586</v>
      </c>
      <c r="M2023">
        <f>VLOOKUP(J2023,银行退!A:F,6,FALSE)</f>
        <v>5608.35</v>
      </c>
      <c r="N2023" t="e">
        <f>VLOOKUP(J2023,银行退!A:I,9,FALSE)</f>
        <v>#N/A</v>
      </c>
    </row>
    <row r="2024" spans="1:14" hidden="1">
      <c r="A2024" s="1" t="s">
        <v>15587</v>
      </c>
      <c r="B2024" s="1">
        <v>2259038</v>
      </c>
      <c r="C2024" s="1" t="s">
        <v>11350</v>
      </c>
      <c r="D2024" s="1" t="s">
        <v>11351</v>
      </c>
      <c r="E2024" s="1" t="s">
        <v>11352</v>
      </c>
      <c r="F2024" s="2">
        <v>50</v>
      </c>
      <c r="G2024" s="1" t="s">
        <v>9</v>
      </c>
      <c r="H2024" s="1" t="s">
        <v>192</v>
      </c>
      <c r="I2024" s="1" t="s">
        <v>193</v>
      </c>
      <c r="J2024" s="1" t="s">
        <v>15588</v>
      </c>
      <c r="K2024" s="1" t="s">
        <v>15589</v>
      </c>
      <c r="M2024">
        <f>VLOOKUP(J2024,银行退!A:F,6,FALSE)</f>
        <v>50</v>
      </c>
      <c r="N2024" t="e">
        <f>VLOOKUP(J2024,银行退!A:I,9,FALSE)</f>
        <v>#N/A</v>
      </c>
    </row>
    <row r="2025" spans="1:14" hidden="1">
      <c r="A2025" s="1" t="s">
        <v>15590</v>
      </c>
      <c r="B2025" s="1">
        <v>2259064</v>
      </c>
      <c r="C2025" s="1" t="s">
        <v>11354</v>
      </c>
      <c r="D2025" s="1" t="s">
        <v>11355</v>
      </c>
      <c r="E2025" s="1" t="s">
        <v>11356</v>
      </c>
      <c r="F2025" s="2">
        <v>352</v>
      </c>
      <c r="G2025" s="1" t="s">
        <v>9</v>
      </c>
      <c r="H2025" s="1" t="s">
        <v>192</v>
      </c>
      <c r="I2025" s="1" t="s">
        <v>193</v>
      </c>
      <c r="J2025" s="1" t="s">
        <v>15591</v>
      </c>
      <c r="K2025" s="1" t="s">
        <v>15592</v>
      </c>
      <c r="M2025">
        <f>VLOOKUP(J2025,银行退!A:F,6,FALSE)</f>
        <v>352</v>
      </c>
      <c r="N2025" t="e">
        <f>VLOOKUP(J2025,银行退!A:I,9,FALSE)</f>
        <v>#N/A</v>
      </c>
    </row>
    <row r="2026" spans="1:14" hidden="1">
      <c r="A2026" s="1" t="s">
        <v>15593</v>
      </c>
      <c r="B2026" s="1">
        <v>2259117</v>
      </c>
      <c r="C2026" s="1" t="s">
        <v>11358</v>
      </c>
      <c r="D2026" s="1" t="s">
        <v>11359</v>
      </c>
      <c r="E2026" s="1" t="s">
        <v>11360</v>
      </c>
      <c r="F2026" s="2">
        <v>1200</v>
      </c>
      <c r="G2026" s="1" t="s">
        <v>9</v>
      </c>
      <c r="H2026" s="1" t="s">
        <v>192</v>
      </c>
      <c r="I2026" s="1" t="s">
        <v>193</v>
      </c>
      <c r="J2026" s="1" t="s">
        <v>15594</v>
      </c>
      <c r="K2026" s="1" t="s">
        <v>15595</v>
      </c>
      <c r="M2026">
        <f>VLOOKUP(J2026,银行退!A:F,6,FALSE)</f>
        <v>1200</v>
      </c>
      <c r="N2026" t="e">
        <f>VLOOKUP(J2026,银行退!A:I,9,FALSE)</f>
        <v>#N/A</v>
      </c>
    </row>
    <row r="2027" spans="1:14" hidden="1">
      <c r="A2027" s="1" t="s">
        <v>15596</v>
      </c>
      <c r="B2027" s="1">
        <v>2259210</v>
      </c>
      <c r="C2027" s="1" t="s">
        <v>11362</v>
      </c>
      <c r="D2027" s="1" t="s">
        <v>11363</v>
      </c>
      <c r="E2027" s="1" t="s">
        <v>11364</v>
      </c>
      <c r="F2027" s="2">
        <v>36.83</v>
      </c>
      <c r="G2027" s="1" t="s">
        <v>9</v>
      </c>
      <c r="H2027" s="1" t="s">
        <v>192</v>
      </c>
      <c r="I2027" s="1" t="s">
        <v>193</v>
      </c>
      <c r="J2027" s="1" t="s">
        <v>15597</v>
      </c>
      <c r="K2027" s="1" t="s">
        <v>15598</v>
      </c>
      <c r="M2027">
        <f>VLOOKUP(J2027,银行退!A:F,6,FALSE)</f>
        <v>36.83</v>
      </c>
      <c r="N2027" t="e">
        <f>VLOOKUP(J2027,银行退!A:I,9,FALSE)</f>
        <v>#N/A</v>
      </c>
    </row>
    <row r="2028" spans="1:14" hidden="1">
      <c r="A2028" s="1" t="s">
        <v>15599</v>
      </c>
      <c r="B2028" s="1">
        <v>2259385</v>
      </c>
      <c r="C2028" s="1" t="s">
        <v>11366</v>
      </c>
      <c r="D2028" s="1" t="s">
        <v>11367</v>
      </c>
      <c r="E2028" s="1" t="s">
        <v>11368</v>
      </c>
      <c r="F2028" s="2">
        <v>6363.31</v>
      </c>
      <c r="G2028" s="1" t="s">
        <v>9</v>
      </c>
      <c r="H2028" s="1" t="s">
        <v>192</v>
      </c>
      <c r="I2028" s="1" t="s">
        <v>193</v>
      </c>
      <c r="J2028" s="1" t="s">
        <v>15600</v>
      </c>
      <c r="K2028" s="1" t="s">
        <v>15601</v>
      </c>
      <c r="M2028">
        <f>VLOOKUP(J2028,银行退!A:F,6,FALSE)</f>
        <v>6363.31</v>
      </c>
      <c r="N2028" t="e">
        <f>VLOOKUP(J2028,银行退!A:I,9,FALSE)</f>
        <v>#N/A</v>
      </c>
    </row>
    <row r="2029" spans="1:14" hidden="1">
      <c r="A2029" s="1" t="s">
        <v>15602</v>
      </c>
      <c r="B2029" s="1">
        <v>2259527</v>
      </c>
      <c r="C2029" s="1" t="s">
        <v>11370</v>
      </c>
      <c r="D2029" s="1" t="s">
        <v>11371</v>
      </c>
      <c r="E2029" s="1" t="s">
        <v>11372</v>
      </c>
      <c r="F2029" s="2">
        <v>245</v>
      </c>
      <c r="G2029" s="1" t="s">
        <v>9</v>
      </c>
      <c r="H2029" s="1" t="s">
        <v>192</v>
      </c>
      <c r="I2029" s="1" t="s">
        <v>193</v>
      </c>
      <c r="J2029" s="1" t="s">
        <v>15603</v>
      </c>
      <c r="K2029" s="1" t="s">
        <v>15604</v>
      </c>
      <c r="M2029">
        <f>VLOOKUP(J2029,银行退!A:F,6,FALSE)</f>
        <v>245</v>
      </c>
      <c r="N2029" t="e">
        <f>VLOOKUP(J2029,银行退!A:I,9,FALSE)</f>
        <v>#N/A</v>
      </c>
    </row>
    <row r="2030" spans="1:14" hidden="1">
      <c r="A2030" s="1" t="s">
        <v>15605</v>
      </c>
      <c r="B2030" s="1">
        <v>2259568</v>
      </c>
      <c r="C2030" s="1" t="s">
        <v>11378</v>
      </c>
      <c r="D2030" s="1" t="s">
        <v>11379</v>
      </c>
      <c r="E2030" s="1" t="s">
        <v>11380</v>
      </c>
      <c r="F2030" s="2">
        <v>500</v>
      </c>
      <c r="G2030" s="1" t="s">
        <v>9</v>
      </c>
      <c r="H2030" s="1" t="s">
        <v>192</v>
      </c>
      <c r="I2030" s="1" t="s">
        <v>193</v>
      </c>
      <c r="J2030" s="1" t="s">
        <v>15606</v>
      </c>
      <c r="K2030" s="1" t="s">
        <v>15607</v>
      </c>
      <c r="M2030">
        <f>VLOOKUP(J2030,银行退!A:F,6,FALSE)</f>
        <v>500</v>
      </c>
      <c r="N2030" t="e">
        <f>VLOOKUP(J2030,银行退!A:I,9,FALSE)</f>
        <v>#N/A</v>
      </c>
    </row>
    <row r="2031" spans="1:14" hidden="1">
      <c r="A2031" s="1" t="s">
        <v>15608</v>
      </c>
      <c r="B2031" s="1">
        <v>2259541</v>
      </c>
      <c r="C2031" s="1" t="s">
        <v>11374</v>
      </c>
      <c r="D2031" s="1" t="s">
        <v>11375</v>
      </c>
      <c r="E2031" s="1" t="s">
        <v>11376</v>
      </c>
      <c r="F2031" s="2">
        <v>8264.2900000000009</v>
      </c>
      <c r="G2031" s="1" t="s">
        <v>9</v>
      </c>
      <c r="H2031" s="1" t="s">
        <v>192</v>
      </c>
      <c r="I2031" s="1" t="s">
        <v>193</v>
      </c>
      <c r="J2031" s="1" t="s">
        <v>15609</v>
      </c>
      <c r="K2031" s="1" t="s">
        <v>15610</v>
      </c>
      <c r="M2031">
        <f>VLOOKUP(J2031,银行退!A:F,6,FALSE)</f>
        <v>8264.2900000000009</v>
      </c>
      <c r="N2031" t="e">
        <f>VLOOKUP(J2031,银行退!A:I,9,FALSE)</f>
        <v>#N/A</v>
      </c>
    </row>
    <row r="2032" spans="1:14" hidden="1">
      <c r="A2032" s="1" t="s">
        <v>15611</v>
      </c>
      <c r="B2032" s="1">
        <v>2259617</v>
      </c>
      <c r="C2032" s="1" t="s">
        <v>11382</v>
      </c>
      <c r="D2032" s="1" t="s">
        <v>11383</v>
      </c>
      <c r="E2032" s="1" t="s">
        <v>11384</v>
      </c>
      <c r="F2032" s="2">
        <v>500</v>
      </c>
      <c r="G2032" s="1" t="s">
        <v>9</v>
      </c>
      <c r="H2032" s="1" t="s">
        <v>192</v>
      </c>
      <c r="I2032" s="1" t="s">
        <v>193</v>
      </c>
      <c r="J2032" s="1" t="s">
        <v>15612</v>
      </c>
      <c r="K2032" s="1" t="s">
        <v>15607</v>
      </c>
      <c r="M2032">
        <f>VLOOKUP(J2032,银行退!A:F,6,FALSE)</f>
        <v>500</v>
      </c>
      <c r="N2032" t="e">
        <f>VLOOKUP(J2032,银行退!A:I,9,FALSE)</f>
        <v>#N/A</v>
      </c>
    </row>
    <row r="2033" spans="1:14" hidden="1">
      <c r="A2033" s="1" t="s">
        <v>15613</v>
      </c>
      <c r="B2033" s="1">
        <v>2259649</v>
      </c>
      <c r="C2033" s="1" t="s">
        <v>11386</v>
      </c>
      <c r="D2033" s="1" t="s">
        <v>11383</v>
      </c>
      <c r="E2033" s="1" t="s">
        <v>11384</v>
      </c>
      <c r="F2033" s="2">
        <v>4200</v>
      </c>
      <c r="G2033" s="1" t="s">
        <v>9</v>
      </c>
      <c r="H2033" s="1" t="s">
        <v>192</v>
      </c>
      <c r="I2033" s="1" t="s">
        <v>193</v>
      </c>
      <c r="J2033" s="1" t="s">
        <v>15614</v>
      </c>
      <c r="K2033" s="1" t="s">
        <v>15607</v>
      </c>
      <c r="M2033">
        <f>VLOOKUP(J2033,银行退!A:F,6,FALSE)</f>
        <v>4200</v>
      </c>
      <c r="N2033" t="e">
        <f>VLOOKUP(J2033,银行退!A:I,9,FALSE)</f>
        <v>#N/A</v>
      </c>
    </row>
    <row r="2034" spans="1:14" hidden="1">
      <c r="A2034" s="1" t="s">
        <v>15615</v>
      </c>
      <c r="B2034" s="1">
        <v>2259712</v>
      </c>
      <c r="C2034" s="1" t="s">
        <v>11388</v>
      </c>
      <c r="D2034" s="1" t="s">
        <v>11389</v>
      </c>
      <c r="E2034" s="1" t="s">
        <v>11390</v>
      </c>
      <c r="F2034" s="2">
        <v>57.5</v>
      </c>
      <c r="G2034" s="1" t="s">
        <v>9</v>
      </c>
      <c r="H2034" s="1" t="s">
        <v>192</v>
      </c>
      <c r="I2034" s="1" t="s">
        <v>193</v>
      </c>
      <c r="J2034" s="1" t="s">
        <v>15616</v>
      </c>
      <c r="K2034" s="1" t="s">
        <v>15617</v>
      </c>
      <c r="M2034">
        <f>VLOOKUP(J2034,银行退!A:F,6,FALSE)</f>
        <v>57.5</v>
      </c>
      <c r="N2034" t="e">
        <f>VLOOKUP(J2034,银行退!A:I,9,FALSE)</f>
        <v>#N/A</v>
      </c>
    </row>
    <row r="2035" spans="1:14" hidden="1">
      <c r="A2035" s="1" t="s">
        <v>15618</v>
      </c>
      <c r="B2035" s="1">
        <v>2259743</v>
      </c>
      <c r="C2035" s="1" t="s">
        <v>11392</v>
      </c>
      <c r="D2035" s="1" t="s">
        <v>11393</v>
      </c>
      <c r="E2035" s="1" t="s">
        <v>11394</v>
      </c>
      <c r="F2035" s="2">
        <v>1400</v>
      </c>
      <c r="G2035" s="1" t="s">
        <v>9</v>
      </c>
      <c r="H2035" s="1" t="s">
        <v>192</v>
      </c>
      <c r="I2035" s="1" t="s">
        <v>193</v>
      </c>
      <c r="J2035" s="1" t="s">
        <v>15619</v>
      </c>
      <c r="K2035" s="1" t="s">
        <v>15620</v>
      </c>
      <c r="M2035">
        <f>VLOOKUP(J2035,银行退!A:F,6,FALSE)</f>
        <v>1400</v>
      </c>
      <c r="N2035" t="e">
        <f>VLOOKUP(J2035,银行退!A:I,9,FALSE)</f>
        <v>#N/A</v>
      </c>
    </row>
    <row r="2036" spans="1:14" hidden="1">
      <c r="A2036" s="1" t="s">
        <v>15621</v>
      </c>
      <c r="B2036" s="1">
        <v>2259826</v>
      </c>
      <c r="C2036" s="1" t="s">
        <v>11396</v>
      </c>
      <c r="D2036" s="1" t="s">
        <v>11397</v>
      </c>
      <c r="E2036" s="1" t="s">
        <v>11398</v>
      </c>
      <c r="F2036" s="2">
        <v>245.2</v>
      </c>
      <c r="G2036" s="1" t="s">
        <v>9</v>
      </c>
      <c r="H2036" s="1" t="s">
        <v>192</v>
      </c>
      <c r="I2036" s="1" t="s">
        <v>193</v>
      </c>
      <c r="J2036" s="1" t="s">
        <v>15622</v>
      </c>
      <c r="K2036" s="1" t="s">
        <v>15623</v>
      </c>
      <c r="M2036">
        <f>VLOOKUP(J2036,银行退!A:F,6,FALSE)</f>
        <v>245.2</v>
      </c>
      <c r="N2036" t="e">
        <f>VLOOKUP(J2036,银行退!A:I,9,FALSE)</f>
        <v>#N/A</v>
      </c>
    </row>
    <row r="2037" spans="1:14" hidden="1">
      <c r="A2037" s="1" t="s">
        <v>15624</v>
      </c>
      <c r="B2037" s="1">
        <v>2260202</v>
      </c>
      <c r="C2037" s="1" t="s">
        <v>11400</v>
      </c>
      <c r="D2037" s="1" t="s">
        <v>11401</v>
      </c>
      <c r="E2037" s="1" t="s">
        <v>11402</v>
      </c>
      <c r="F2037" s="2">
        <v>13</v>
      </c>
      <c r="G2037" s="1" t="s">
        <v>9</v>
      </c>
      <c r="H2037" s="1" t="s">
        <v>192</v>
      </c>
      <c r="I2037" s="1" t="s">
        <v>193</v>
      </c>
      <c r="J2037" s="1" t="s">
        <v>15625</v>
      </c>
      <c r="K2037" s="1" t="s">
        <v>15626</v>
      </c>
      <c r="M2037">
        <f>VLOOKUP(J2037,银行退!A:F,6,FALSE)</f>
        <v>13</v>
      </c>
      <c r="N2037" t="e">
        <f>VLOOKUP(J2037,银行退!A:I,9,FALSE)</f>
        <v>#N/A</v>
      </c>
    </row>
    <row r="2038" spans="1:14" hidden="1">
      <c r="A2038" s="1" t="s">
        <v>15627</v>
      </c>
      <c r="B2038" s="1">
        <v>2260399</v>
      </c>
      <c r="C2038" s="1" t="s">
        <v>11404</v>
      </c>
      <c r="D2038" s="1" t="s">
        <v>11405</v>
      </c>
      <c r="E2038" s="1" t="s">
        <v>11406</v>
      </c>
      <c r="F2038" s="2">
        <v>6957.22</v>
      </c>
      <c r="G2038" s="1" t="s">
        <v>9</v>
      </c>
      <c r="H2038" s="1" t="s">
        <v>192</v>
      </c>
      <c r="I2038" s="1" t="s">
        <v>193</v>
      </c>
      <c r="J2038" s="1" t="s">
        <v>15628</v>
      </c>
      <c r="K2038" s="1" t="s">
        <v>15629</v>
      </c>
      <c r="M2038">
        <f>VLOOKUP(J2038,银行退!A:F,6,FALSE)</f>
        <v>6957.22</v>
      </c>
      <c r="N2038" t="e">
        <f>VLOOKUP(J2038,银行退!A:I,9,FALSE)</f>
        <v>#N/A</v>
      </c>
    </row>
    <row r="2039" spans="1:14" hidden="1">
      <c r="A2039" s="1" t="s">
        <v>15630</v>
      </c>
      <c r="B2039" s="1">
        <v>2260579</v>
      </c>
      <c r="C2039" s="1" t="s">
        <v>11408</v>
      </c>
      <c r="D2039" s="1" t="s">
        <v>11409</v>
      </c>
      <c r="E2039" s="1" t="s">
        <v>11410</v>
      </c>
      <c r="F2039" s="2">
        <v>7700</v>
      </c>
      <c r="G2039" s="1" t="s">
        <v>9</v>
      </c>
      <c r="H2039" s="1" t="s">
        <v>192</v>
      </c>
      <c r="I2039" s="1" t="s">
        <v>193</v>
      </c>
      <c r="J2039" s="1" t="s">
        <v>15631</v>
      </c>
      <c r="K2039" s="1" t="s">
        <v>15632</v>
      </c>
      <c r="M2039">
        <f>VLOOKUP(J2039,银行退!A:F,6,FALSE)</f>
        <v>7700</v>
      </c>
      <c r="N2039" t="e">
        <f>VLOOKUP(J2039,银行退!A:I,9,FALSE)</f>
        <v>#N/A</v>
      </c>
    </row>
    <row r="2040" spans="1:14" hidden="1">
      <c r="A2040" s="1" t="s">
        <v>15633</v>
      </c>
      <c r="B2040" s="1">
        <v>2260617</v>
      </c>
      <c r="C2040" s="1" t="s">
        <v>11412</v>
      </c>
      <c r="D2040" s="1" t="s">
        <v>11413</v>
      </c>
      <c r="E2040" s="1" t="s">
        <v>11414</v>
      </c>
      <c r="F2040" s="2">
        <v>100</v>
      </c>
      <c r="G2040" s="1" t="s">
        <v>9</v>
      </c>
      <c r="H2040" s="1" t="s">
        <v>192</v>
      </c>
      <c r="I2040" s="1" t="s">
        <v>193</v>
      </c>
      <c r="J2040" s="1" t="s">
        <v>15634</v>
      </c>
      <c r="K2040" s="1" t="s">
        <v>15635</v>
      </c>
      <c r="M2040">
        <f>VLOOKUP(J2040,银行退!A:F,6,FALSE)</f>
        <v>100</v>
      </c>
      <c r="N2040" t="e">
        <f>VLOOKUP(J2040,银行退!A:I,9,FALSE)</f>
        <v>#N/A</v>
      </c>
    </row>
    <row r="2041" spans="1:14" hidden="1">
      <c r="A2041" s="1" t="s">
        <v>15636</v>
      </c>
      <c r="B2041" s="1">
        <v>2260662</v>
      </c>
      <c r="C2041" s="1" t="s">
        <v>11417</v>
      </c>
      <c r="D2041" s="1" t="s">
        <v>11418</v>
      </c>
      <c r="E2041" s="1" t="s">
        <v>11419</v>
      </c>
      <c r="F2041" s="2">
        <v>43.36</v>
      </c>
      <c r="G2041" s="1" t="s">
        <v>9</v>
      </c>
      <c r="H2041" s="1" t="s">
        <v>192</v>
      </c>
      <c r="I2041" s="1" t="s">
        <v>193</v>
      </c>
      <c r="J2041" s="1" t="s">
        <v>15637</v>
      </c>
      <c r="K2041" s="1" t="s">
        <v>15638</v>
      </c>
      <c r="M2041">
        <f>VLOOKUP(J2041,银行退!A:F,6,FALSE)</f>
        <v>43.36</v>
      </c>
      <c r="N2041" t="e">
        <f>VLOOKUP(J2041,银行退!A:I,9,FALSE)</f>
        <v>#N/A</v>
      </c>
    </row>
    <row r="2042" spans="1:14" hidden="1">
      <c r="A2042" s="1" t="s">
        <v>15639</v>
      </c>
      <c r="B2042" s="1">
        <v>2260671</v>
      </c>
      <c r="C2042" s="1" t="s">
        <v>11421</v>
      </c>
      <c r="D2042" s="1" t="s">
        <v>185</v>
      </c>
      <c r="E2042" s="1" t="s">
        <v>11422</v>
      </c>
      <c r="F2042" s="2">
        <v>1111.42</v>
      </c>
      <c r="G2042" s="1" t="s">
        <v>9</v>
      </c>
      <c r="H2042" s="1" t="s">
        <v>192</v>
      </c>
      <c r="I2042" s="1" t="s">
        <v>193</v>
      </c>
      <c r="J2042" s="1" t="s">
        <v>15640</v>
      </c>
      <c r="K2042" s="1" t="s">
        <v>35</v>
      </c>
      <c r="M2042">
        <f>VLOOKUP(J2042,银行退!A:F,6,FALSE)</f>
        <v>1111.42</v>
      </c>
      <c r="N2042" t="e">
        <f>VLOOKUP(J2042,银行退!A:I,9,FALSE)</f>
        <v>#N/A</v>
      </c>
    </row>
    <row r="2043" spans="1:14" hidden="1">
      <c r="A2043" s="1" t="s">
        <v>15641</v>
      </c>
      <c r="B2043" s="1">
        <v>2260715</v>
      </c>
      <c r="C2043" s="1" t="s">
        <v>11424</v>
      </c>
      <c r="D2043" s="1" t="s">
        <v>11425</v>
      </c>
      <c r="E2043" s="1" t="s">
        <v>11426</v>
      </c>
      <c r="F2043" s="2">
        <v>52</v>
      </c>
      <c r="G2043" s="1" t="s">
        <v>9</v>
      </c>
      <c r="H2043" s="1" t="s">
        <v>192</v>
      </c>
      <c r="I2043" s="1" t="s">
        <v>193</v>
      </c>
      <c r="J2043" s="1" t="s">
        <v>15642</v>
      </c>
      <c r="K2043" s="1" t="s">
        <v>15643</v>
      </c>
      <c r="M2043">
        <f>VLOOKUP(J2043,银行退!A:F,6,FALSE)</f>
        <v>52</v>
      </c>
      <c r="N2043" t="e">
        <f>VLOOKUP(J2043,银行退!A:I,9,FALSE)</f>
        <v>#N/A</v>
      </c>
    </row>
    <row r="2044" spans="1:14" hidden="1">
      <c r="A2044" s="1" t="s">
        <v>15644</v>
      </c>
      <c r="B2044" s="1">
        <v>2260836</v>
      </c>
      <c r="C2044" s="1" t="s">
        <v>11428</v>
      </c>
      <c r="D2044" s="1" t="s">
        <v>11313</v>
      </c>
      <c r="E2044" s="1" t="s">
        <v>11314</v>
      </c>
      <c r="F2044" s="2">
        <v>390</v>
      </c>
      <c r="G2044" s="1" t="s">
        <v>9</v>
      </c>
      <c r="H2044" s="1" t="s">
        <v>192</v>
      </c>
      <c r="I2044" s="1" t="s">
        <v>193</v>
      </c>
      <c r="J2044" s="1" t="s">
        <v>15645</v>
      </c>
      <c r="K2044" s="1" t="s">
        <v>15560</v>
      </c>
      <c r="M2044">
        <f>VLOOKUP(J2044,银行退!A:F,6,FALSE)</f>
        <v>390</v>
      </c>
      <c r="N2044" t="e">
        <f>VLOOKUP(J2044,银行退!A:I,9,FALSE)</f>
        <v>#N/A</v>
      </c>
    </row>
    <row r="2045" spans="1:14" hidden="1">
      <c r="A2045" s="1" t="s">
        <v>15646</v>
      </c>
      <c r="B2045" s="1">
        <v>2260882</v>
      </c>
      <c r="C2045" s="1" t="s">
        <v>11430</v>
      </c>
      <c r="D2045" s="1" t="s">
        <v>11431</v>
      </c>
      <c r="E2045" s="1" t="s">
        <v>11432</v>
      </c>
      <c r="F2045" s="2">
        <v>3004.24</v>
      </c>
      <c r="G2045" s="1" t="s">
        <v>9</v>
      </c>
      <c r="H2045" s="1" t="s">
        <v>192</v>
      </c>
      <c r="I2045" s="1" t="s">
        <v>193</v>
      </c>
      <c r="J2045" s="1" t="s">
        <v>15647</v>
      </c>
      <c r="K2045" s="1" t="s">
        <v>15648</v>
      </c>
      <c r="M2045">
        <f>VLOOKUP(J2045,银行退!A:F,6,FALSE)</f>
        <v>3004.24</v>
      </c>
      <c r="N2045" t="e">
        <f>VLOOKUP(J2045,银行退!A:I,9,FALSE)</f>
        <v>#N/A</v>
      </c>
    </row>
    <row r="2046" spans="1:14" hidden="1">
      <c r="A2046" s="1" t="s">
        <v>15649</v>
      </c>
      <c r="B2046" s="1">
        <v>2260917</v>
      </c>
      <c r="C2046" s="1" t="s">
        <v>11434</v>
      </c>
      <c r="D2046" s="1" t="s">
        <v>11435</v>
      </c>
      <c r="E2046" s="1" t="s">
        <v>11436</v>
      </c>
      <c r="F2046" s="2">
        <v>1002.62</v>
      </c>
      <c r="G2046" s="1" t="s">
        <v>9</v>
      </c>
      <c r="H2046" s="1" t="s">
        <v>192</v>
      </c>
      <c r="I2046" s="1" t="s">
        <v>193</v>
      </c>
      <c r="J2046" s="1" t="s">
        <v>15650</v>
      </c>
      <c r="K2046" s="1" t="s">
        <v>15651</v>
      </c>
      <c r="M2046">
        <f>VLOOKUP(J2046,银行退!A:F,6,FALSE)</f>
        <v>1002.62</v>
      </c>
      <c r="N2046" t="e">
        <f>VLOOKUP(J2046,银行退!A:I,9,FALSE)</f>
        <v>#N/A</v>
      </c>
    </row>
    <row r="2047" spans="1:14" hidden="1">
      <c r="A2047" s="1" t="s">
        <v>15652</v>
      </c>
      <c r="B2047" s="1">
        <v>2261015</v>
      </c>
      <c r="C2047" s="1" t="s">
        <v>11438</v>
      </c>
      <c r="D2047" s="1" t="s">
        <v>11439</v>
      </c>
      <c r="E2047" s="1" t="s">
        <v>11440</v>
      </c>
      <c r="F2047" s="2">
        <v>1654.09</v>
      </c>
      <c r="G2047" s="1" t="s">
        <v>9</v>
      </c>
      <c r="H2047" s="1" t="s">
        <v>192</v>
      </c>
      <c r="I2047" s="1" t="s">
        <v>193</v>
      </c>
      <c r="J2047" s="1" t="s">
        <v>15653</v>
      </c>
      <c r="K2047" s="1" t="s">
        <v>15654</v>
      </c>
      <c r="M2047">
        <f>VLOOKUP(J2047,银行退!A:F,6,FALSE)</f>
        <v>1654.09</v>
      </c>
      <c r="N2047" t="e">
        <f>VLOOKUP(J2047,银行退!A:I,9,FALSE)</f>
        <v>#N/A</v>
      </c>
    </row>
    <row r="2048" spans="1:14" hidden="1">
      <c r="A2048" s="1" t="s">
        <v>15655</v>
      </c>
      <c r="B2048" s="1">
        <v>2261084</v>
      </c>
      <c r="C2048" s="1" t="s">
        <v>11442</v>
      </c>
      <c r="D2048" s="1" t="s">
        <v>11359</v>
      </c>
      <c r="E2048" s="1" t="s">
        <v>11360</v>
      </c>
      <c r="F2048" s="2">
        <v>238.14</v>
      </c>
      <c r="G2048" s="1" t="s">
        <v>9</v>
      </c>
      <c r="H2048" s="1" t="s">
        <v>192</v>
      </c>
      <c r="I2048" s="1" t="s">
        <v>193</v>
      </c>
      <c r="J2048" s="1" t="s">
        <v>15656</v>
      </c>
      <c r="K2048" s="1" t="s">
        <v>15595</v>
      </c>
      <c r="M2048">
        <f>VLOOKUP(J2048,银行退!A:F,6,FALSE)</f>
        <v>238.14</v>
      </c>
      <c r="N2048" t="e">
        <f>VLOOKUP(J2048,银行退!A:I,9,FALSE)</f>
        <v>#N/A</v>
      </c>
    </row>
    <row r="2049" spans="1:14">
      <c r="A2049" s="1" t="s">
        <v>15657</v>
      </c>
      <c r="B2049" s="1">
        <v>2261094</v>
      </c>
      <c r="C2049" s="1" t="s">
        <v>11444</v>
      </c>
      <c r="D2049" s="1" t="s">
        <v>11445</v>
      </c>
      <c r="E2049" s="1" t="s">
        <v>11446</v>
      </c>
      <c r="F2049" s="2">
        <v>1661</v>
      </c>
      <c r="G2049" s="1" t="s">
        <v>9</v>
      </c>
      <c r="H2049" s="1" t="s">
        <v>192</v>
      </c>
      <c r="I2049" s="1" t="s">
        <v>193</v>
      </c>
      <c r="J2049" s="1" t="s">
        <v>17156</v>
      </c>
      <c r="K2049" s="1" t="s">
        <v>15659</v>
      </c>
      <c r="M2049">
        <f>VLOOKUP(J2049,银行退!A:F,6,FALSE)</f>
        <v>1661</v>
      </c>
      <c r="N2049" t="str">
        <f>VLOOKUP(J2049,银行退!A:I,9,FALSE)</f>
        <v>2017-09-28</v>
      </c>
    </row>
    <row r="2050" spans="1:14" hidden="1">
      <c r="A2050" s="1" t="s">
        <v>15660</v>
      </c>
      <c r="B2050" s="1">
        <v>2261318</v>
      </c>
      <c r="C2050" s="1" t="s">
        <v>11448</v>
      </c>
      <c r="D2050" s="1" t="s">
        <v>11449</v>
      </c>
      <c r="E2050" s="1" t="s">
        <v>11450</v>
      </c>
      <c r="F2050" s="2">
        <v>430</v>
      </c>
      <c r="G2050" s="1" t="s">
        <v>9</v>
      </c>
      <c r="H2050" s="1" t="s">
        <v>192</v>
      </c>
      <c r="I2050" s="1" t="s">
        <v>193</v>
      </c>
      <c r="J2050" s="1" t="s">
        <v>15661</v>
      </c>
      <c r="K2050" s="1" t="s">
        <v>15662</v>
      </c>
      <c r="M2050">
        <f>VLOOKUP(J2050,银行退!A:F,6,FALSE)</f>
        <v>430</v>
      </c>
      <c r="N2050" t="e">
        <f>VLOOKUP(J2050,银行退!A:I,9,FALSE)</f>
        <v>#N/A</v>
      </c>
    </row>
    <row r="2051" spans="1:14" hidden="1">
      <c r="A2051" s="1" t="s">
        <v>15663</v>
      </c>
      <c r="B2051" s="1">
        <v>2261370</v>
      </c>
      <c r="C2051" s="1" t="s">
        <v>11452</v>
      </c>
      <c r="D2051" s="1" t="s">
        <v>11453</v>
      </c>
      <c r="E2051" s="1" t="s">
        <v>11454</v>
      </c>
      <c r="F2051" s="2">
        <v>208.71</v>
      </c>
      <c r="G2051" s="1" t="s">
        <v>9</v>
      </c>
      <c r="H2051" s="1" t="s">
        <v>192</v>
      </c>
      <c r="I2051" s="1" t="s">
        <v>193</v>
      </c>
      <c r="J2051" s="1" t="s">
        <v>15664</v>
      </c>
      <c r="K2051" s="1" t="s">
        <v>15665</v>
      </c>
      <c r="M2051">
        <f>VLOOKUP(J2051,银行退!A:F,6,FALSE)</f>
        <v>208.71</v>
      </c>
      <c r="N2051" t="e">
        <f>VLOOKUP(J2051,银行退!A:I,9,FALSE)</f>
        <v>#N/A</v>
      </c>
    </row>
    <row r="2052" spans="1:14" hidden="1">
      <c r="A2052" s="1" t="s">
        <v>15666</v>
      </c>
      <c r="B2052" s="1">
        <v>2261447</v>
      </c>
      <c r="C2052" s="1" t="s">
        <v>11456</v>
      </c>
      <c r="D2052" s="1" t="s">
        <v>11457</v>
      </c>
      <c r="E2052" s="1" t="s">
        <v>11458</v>
      </c>
      <c r="F2052" s="2">
        <v>1289.5</v>
      </c>
      <c r="G2052" s="1" t="s">
        <v>9</v>
      </c>
      <c r="H2052" s="1" t="s">
        <v>192</v>
      </c>
      <c r="I2052" s="1" t="s">
        <v>193</v>
      </c>
      <c r="J2052" s="1" t="s">
        <v>15667</v>
      </c>
      <c r="K2052" s="1" t="s">
        <v>15668</v>
      </c>
      <c r="M2052">
        <f>VLOOKUP(J2052,银行退!A:F,6,FALSE)</f>
        <v>1289.5</v>
      </c>
      <c r="N2052" t="e">
        <f>VLOOKUP(J2052,银行退!A:I,9,FALSE)</f>
        <v>#N/A</v>
      </c>
    </row>
    <row r="2053" spans="1:14" hidden="1">
      <c r="A2053" s="1" t="s">
        <v>15669</v>
      </c>
      <c r="B2053" s="1">
        <v>2261757</v>
      </c>
      <c r="C2053" s="1" t="s">
        <v>11460</v>
      </c>
      <c r="D2053" s="1" t="s">
        <v>11461</v>
      </c>
      <c r="E2053" s="1" t="s">
        <v>11462</v>
      </c>
      <c r="F2053" s="2">
        <v>5000</v>
      </c>
      <c r="G2053" s="1" t="s">
        <v>9</v>
      </c>
      <c r="H2053" s="1" t="s">
        <v>192</v>
      </c>
      <c r="I2053" s="1" t="s">
        <v>193</v>
      </c>
      <c r="J2053" s="1" t="s">
        <v>15670</v>
      </c>
      <c r="K2053" s="1" t="s">
        <v>15671</v>
      </c>
      <c r="M2053">
        <f>VLOOKUP(J2053,银行退!A:F,6,FALSE)</f>
        <v>5000</v>
      </c>
      <c r="N2053" t="e">
        <f>VLOOKUP(J2053,银行退!A:I,9,FALSE)</f>
        <v>#N/A</v>
      </c>
    </row>
    <row r="2054" spans="1:14" hidden="1">
      <c r="A2054" s="1" t="s">
        <v>15672</v>
      </c>
      <c r="B2054" s="1">
        <v>2262354</v>
      </c>
      <c r="C2054" s="1" t="s">
        <v>11464</v>
      </c>
      <c r="D2054" s="1" t="s">
        <v>290</v>
      </c>
      <c r="E2054" s="1" t="s">
        <v>291</v>
      </c>
      <c r="F2054" s="2">
        <v>174</v>
      </c>
      <c r="G2054" s="1" t="s">
        <v>9</v>
      </c>
      <c r="H2054" s="1" t="s">
        <v>192</v>
      </c>
      <c r="I2054" s="1" t="s">
        <v>193</v>
      </c>
      <c r="J2054" s="1" t="s">
        <v>15673</v>
      </c>
      <c r="K2054" s="1" t="s">
        <v>607</v>
      </c>
      <c r="M2054">
        <f>VLOOKUP(J2054,银行退!A:F,6,FALSE)</f>
        <v>174</v>
      </c>
      <c r="N2054" t="e">
        <f>VLOOKUP(J2054,银行退!A:I,9,FALSE)</f>
        <v>#N/A</v>
      </c>
    </row>
    <row r="2055" spans="1:14" hidden="1">
      <c r="A2055" s="1" t="s">
        <v>15674</v>
      </c>
      <c r="B2055" s="1">
        <v>2262488</v>
      </c>
      <c r="C2055" s="1" t="s">
        <v>11466</v>
      </c>
      <c r="D2055" s="1" t="s">
        <v>11467</v>
      </c>
      <c r="E2055" s="1" t="s">
        <v>11468</v>
      </c>
      <c r="F2055" s="2">
        <v>4.5</v>
      </c>
      <c r="G2055" s="1" t="s">
        <v>9</v>
      </c>
      <c r="H2055" s="1" t="s">
        <v>192</v>
      </c>
      <c r="I2055" s="1" t="s">
        <v>193</v>
      </c>
      <c r="J2055" s="1" t="s">
        <v>15675</v>
      </c>
      <c r="K2055" s="1" t="s">
        <v>15676</v>
      </c>
      <c r="M2055">
        <f>VLOOKUP(J2055,银行退!A:F,6,FALSE)</f>
        <v>4.5</v>
      </c>
      <c r="N2055" t="e">
        <f>VLOOKUP(J2055,银行退!A:I,9,FALSE)</f>
        <v>#N/A</v>
      </c>
    </row>
    <row r="2056" spans="1:14" hidden="1">
      <c r="A2056" s="1" t="s">
        <v>15677</v>
      </c>
      <c r="B2056" s="1">
        <v>2262776</v>
      </c>
      <c r="C2056" s="1" t="s">
        <v>11470</v>
      </c>
      <c r="D2056" s="1" t="s">
        <v>11471</v>
      </c>
      <c r="E2056" s="1" t="s">
        <v>11472</v>
      </c>
      <c r="F2056" s="2">
        <v>2000</v>
      </c>
      <c r="G2056" s="1" t="s">
        <v>9</v>
      </c>
      <c r="H2056" s="1" t="s">
        <v>192</v>
      </c>
      <c r="I2056" s="1" t="s">
        <v>193</v>
      </c>
      <c r="J2056" s="1" t="s">
        <v>15678</v>
      </c>
      <c r="K2056" s="1" t="s">
        <v>15679</v>
      </c>
      <c r="M2056">
        <f>VLOOKUP(J2056,银行退!A:F,6,FALSE)</f>
        <v>2000</v>
      </c>
      <c r="N2056" t="e">
        <f>VLOOKUP(J2056,银行退!A:I,9,FALSE)</f>
        <v>#N/A</v>
      </c>
    </row>
    <row r="2057" spans="1:14" hidden="1">
      <c r="A2057" s="1" t="s">
        <v>15680</v>
      </c>
      <c r="B2057" s="1">
        <v>2263252</v>
      </c>
      <c r="C2057" s="1" t="s">
        <v>11474</v>
      </c>
      <c r="D2057" s="1" t="s">
        <v>11475</v>
      </c>
      <c r="E2057" s="1" t="s">
        <v>11476</v>
      </c>
      <c r="F2057" s="2">
        <v>400</v>
      </c>
      <c r="G2057" s="1" t="s">
        <v>9</v>
      </c>
      <c r="H2057" s="1" t="s">
        <v>192</v>
      </c>
      <c r="I2057" s="1" t="s">
        <v>193</v>
      </c>
      <c r="J2057" s="1" t="s">
        <v>15681</v>
      </c>
      <c r="K2057" s="1" t="s">
        <v>15682</v>
      </c>
      <c r="M2057">
        <f>VLOOKUP(J2057,银行退!A:F,6,FALSE)</f>
        <v>400</v>
      </c>
      <c r="N2057" t="e">
        <f>VLOOKUP(J2057,银行退!A:I,9,FALSE)</f>
        <v>#N/A</v>
      </c>
    </row>
    <row r="2058" spans="1:14" hidden="1">
      <c r="A2058" s="1" t="s">
        <v>15683</v>
      </c>
      <c r="B2058" s="1">
        <v>2263279</v>
      </c>
      <c r="C2058" s="1" t="s">
        <v>11478</v>
      </c>
      <c r="D2058" s="1" t="s">
        <v>11479</v>
      </c>
      <c r="E2058" s="1" t="s">
        <v>11480</v>
      </c>
      <c r="F2058" s="2">
        <v>1500</v>
      </c>
      <c r="G2058" s="1" t="s">
        <v>9</v>
      </c>
      <c r="H2058" s="1" t="s">
        <v>192</v>
      </c>
      <c r="I2058" s="1" t="s">
        <v>193</v>
      </c>
      <c r="J2058" s="1" t="s">
        <v>15684</v>
      </c>
      <c r="K2058" s="1" t="s">
        <v>15685</v>
      </c>
      <c r="M2058">
        <f>VLOOKUP(J2058,银行退!A:F,6,FALSE)</f>
        <v>1500</v>
      </c>
      <c r="N2058" t="e">
        <f>VLOOKUP(J2058,银行退!A:I,9,FALSE)</f>
        <v>#N/A</v>
      </c>
    </row>
    <row r="2059" spans="1:14" hidden="1">
      <c r="A2059" s="1" t="s">
        <v>15686</v>
      </c>
      <c r="B2059" s="1">
        <v>2263383</v>
      </c>
      <c r="C2059" s="1" t="s">
        <v>11482</v>
      </c>
      <c r="D2059" s="1" t="s">
        <v>11483</v>
      </c>
      <c r="E2059" s="1" t="s">
        <v>11484</v>
      </c>
      <c r="F2059" s="2">
        <v>760.08</v>
      </c>
      <c r="G2059" s="1" t="s">
        <v>9</v>
      </c>
      <c r="H2059" s="1" t="s">
        <v>192</v>
      </c>
      <c r="I2059" s="1" t="s">
        <v>193</v>
      </c>
      <c r="J2059" s="1" t="s">
        <v>15687</v>
      </c>
      <c r="K2059" s="1" t="s">
        <v>15688</v>
      </c>
      <c r="M2059">
        <f>VLOOKUP(J2059,银行退!A:F,6,FALSE)</f>
        <v>760.08</v>
      </c>
      <c r="N2059" t="e">
        <f>VLOOKUP(J2059,银行退!A:I,9,FALSE)</f>
        <v>#N/A</v>
      </c>
    </row>
    <row r="2060" spans="1:14" hidden="1">
      <c r="A2060" s="1" t="s">
        <v>15689</v>
      </c>
      <c r="B2060" s="1">
        <v>2263580</v>
      </c>
      <c r="C2060" s="1" t="s">
        <v>11486</v>
      </c>
      <c r="D2060" s="1" t="s">
        <v>11487</v>
      </c>
      <c r="E2060" s="1" t="s">
        <v>11488</v>
      </c>
      <c r="F2060" s="2">
        <v>1500</v>
      </c>
      <c r="G2060" s="1" t="s">
        <v>9</v>
      </c>
      <c r="H2060" s="1" t="s">
        <v>192</v>
      </c>
      <c r="I2060" s="1" t="s">
        <v>193</v>
      </c>
      <c r="J2060" s="1" t="s">
        <v>15690</v>
      </c>
      <c r="K2060" s="1" t="s">
        <v>15691</v>
      </c>
      <c r="M2060">
        <f>VLOOKUP(J2060,银行退!A:F,6,FALSE)</f>
        <v>1500</v>
      </c>
      <c r="N2060" t="e">
        <f>VLOOKUP(J2060,银行退!A:I,9,FALSE)</f>
        <v>#N/A</v>
      </c>
    </row>
    <row r="2061" spans="1:14">
      <c r="A2061" s="1" t="s">
        <v>15692</v>
      </c>
      <c r="B2061" s="1">
        <v>2263616</v>
      </c>
      <c r="C2061" s="1" t="s">
        <v>11490</v>
      </c>
      <c r="D2061" s="1" t="s">
        <v>11491</v>
      </c>
      <c r="E2061" s="1" t="s">
        <v>11492</v>
      </c>
      <c r="F2061" s="2">
        <v>4545.72</v>
      </c>
      <c r="G2061" s="1" t="s">
        <v>9</v>
      </c>
      <c r="H2061" s="1" t="s">
        <v>192</v>
      </c>
      <c r="I2061" s="1" t="s">
        <v>193</v>
      </c>
      <c r="J2061" s="1" t="s">
        <v>17157</v>
      </c>
      <c r="K2061" s="1" t="s">
        <v>15694</v>
      </c>
      <c r="M2061">
        <f>VLOOKUP(J2061,银行退!A:F,6,FALSE)</f>
        <v>4545.72</v>
      </c>
      <c r="N2061" t="str">
        <f>VLOOKUP(J2061,银行退!A:I,9,FALSE)</f>
        <v>2017-09-28</v>
      </c>
    </row>
    <row r="2062" spans="1:14" hidden="1">
      <c r="A2062" s="1" t="s">
        <v>15695</v>
      </c>
      <c r="B2062" s="1">
        <v>2263933</v>
      </c>
      <c r="C2062" s="1" t="s">
        <v>11494</v>
      </c>
      <c r="D2062" s="1" t="s">
        <v>11246</v>
      </c>
      <c r="E2062" s="1" t="s">
        <v>11247</v>
      </c>
      <c r="F2062" s="2">
        <v>570</v>
      </c>
      <c r="G2062" s="1" t="s">
        <v>9</v>
      </c>
      <c r="H2062" s="1" t="s">
        <v>192</v>
      </c>
      <c r="I2062" s="1" t="s">
        <v>193</v>
      </c>
      <c r="J2062" s="1" t="s">
        <v>15696</v>
      </c>
      <c r="K2062" s="1" t="s">
        <v>15507</v>
      </c>
      <c r="M2062">
        <f>VLOOKUP(J2062,银行退!A:F,6,FALSE)</f>
        <v>570</v>
      </c>
      <c r="N2062" t="e">
        <f>VLOOKUP(J2062,银行退!A:I,9,FALSE)</f>
        <v>#N/A</v>
      </c>
    </row>
    <row r="2063" spans="1:14" hidden="1">
      <c r="A2063" s="1" t="s">
        <v>15697</v>
      </c>
      <c r="B2063" s="1">
        <v>2263953</v>
      </c>
      <c r="C2063" s="1" t="s">
        <v>11496</v>
      </c>
      <c r="D2063" s="1" t="s">
        <v>11497</v>
      </c>
      <c r="E2063" s="1" t="s">
        <v>11498</v>
      </c>
      <c r="F2063" s="2">
        <v>633</v>
      </c>
      <c r="G2063" s="1" t="s">
        <v>9</v>
      </c>
      <c r="H2063" s="1" t="s">
        <v>192</v>
      </c>
      <c r="I2063" s="1" t="s">
        <v>193</v>
      </c>
      <c r="J2063" s="1" t="s">
        <v>15698</v>
      </c>
      <c r="K2063" s="1" t="s">
        <v>15699</v>
      </c>
      <c r="M2063">
        <f>VLOOKUP(J2063,银行退!A:F,6,FALSE)</f>
        <v>633</v>
      </c>
      <c r="N2063" t="e">
        <f>VLOOKUP(J2063,银行退!A:I,9,FALSE)</f>
        <v>#N/A</v>
      </c>
    </row>
    <row r="2064" spans="1:14" hidden="1">
      <c r="A2064" s="1" t="s">
        <v>15700</v>
      </c>
      <c r="B2064" s="1">
        <v>2264174</v>
      </c>
      <c r="C2064" s="1" t="s">
        <v>11500</v>
      </c>
      <c r="D2064" s="1" t="s">
        <v>11501</v>
      </c>
      <c r="E2064" s="1" t="s">
        <v>11502</v>
      </c>
      <c r="F2064" s="2">
        <v>9247.84</v>
      </c>
      <c r="G2064" s="1" t="s">
        <v>9</v>
      </c>
      <c r="H2064" s="1" t="s">
        <v>192</v>
      </c>
      <c r="I2064" s="1" t="s">
        <v>193</v>
      </c>
      <c r="J2064" s="1" t="s">
        <v>15701</v>
      </c>
      <c r="K2064" s="1" t="s">
        <v>15702</v>
      </c>
      <c r="M2064">
        <f>VLOOKUP(J2064,银行退!A:F,6,FALSE)</f>
        <v>9247.84</v>
      </c>
      <c r="N2064" t="e">
        <f>VLOOKUP(J2064,银行退!A:I,9,FALSE)</f>
        <v>#N/A</v>
      </c>
    </row>
    <row r="2065" spans="1:14" hidden="1">
      <c r="A2065" s="1" t="s">
        <v>15703</v>
      </c>
      <c r="B2065" s="1">
        <v>2264672</v>
      </c>
      <c r="C2065" s="1" t="s">
        <v>11504</v>
      </c>
      <c r="D2065" s="1" t="s">
        <v>11505</v>
      </c>
      <c r="E2065" s="1" t="s">
        <v>11506</v>
      </c>
      <c r="F2065" s="2">
        <v>180</v>
      </c>
      <c r="G2065" s="1" t="s">
        <v>9</v>
      </c>
      <c r="H2065" s="1" t="s">
        <v>192</v>
      </c>
      <c r="I2065" s="1" t="s">
        <v>193</v>
      </c>
      <c r="J2065" s="1" t="s">
        <v>15704</v>
      </c>
      <c r="K2065" s="1" t="s">
        <v>15705</v>
      </c>
      <c r="M2065">
        <f>VLOOKUP(J2065,银行退!A:F,6,FALSE)</f>
        <v>180</v>
      </c>
      <c r="N2065" t="e">
        <f>VLOOKUP(J2065,银行退!A:I,9,FALSE)</f>
        <v>#N/A</v>
      </c>
    </row>
    <row r="2066" spans="1:14" hidden="1">
      <c r="A2066" s="1" t="s">
        <v>15706</v>
      </c>
      <c r="B2066" s="1">
        <v>2264775</v>
      </c>
      <c r="C2066" s="1" t="s">
        <v>11508</v>
      </c>
      <c r="D2066" s="1" t="s">
        <v>11509</v>
      </c>
      <c r="E2066" s="1" t="s">
        <v>11510</v>
      </c>
      <c r="F2066" s="2">
        <v>685.49</v>
      </c>
      <c r="G2066" s="1" t="s">
        <v>9</v>
      </c>
      <c r="H2066" s="1" t="s">
        <v>192</v>
      </c>
      <c r="I2066" s="1" t="s">
        <v>193</v>
      </c>
      <c r="J2066" s="1" t="s">
        <v>15707</v>
      </c>
      <c r="K2066" s="1" t="s">
        <v>15708</v>
      </c>
      <c r="M2066">
        <f>VLOOKUP(J2066,银行退!A:F,6,FALSE)</f>
        <v>685.49</v>
      </c>
      <c r="N2066" t="e">
        <f>VLOOKUP(J2066,银行退!A:I,9,FALSE)</f>
        <v>#N/A</v>
      </c>
    </row>
    <row r="2067" spans="1:14" hidden="1">
      <c r="A2067" s="1" t="s">
        <v>15709</v>
      </c>
      <c r="B2067" s="1">
        <v>2264893</v>
      </c>
      <c r="C2067" s="1" t="s">
        <v>11512</v>
      </c>
      <c r="D2067" s="1" t="s">
        <v>11513</v>
      </c>
      <c r="E2067" s="1" t="s">
        <v>11514</v>
      </c>
      <c r="F2067" s="2">
        <v>349.01</v>
      </c>
      <c r="G2067" s="1" t="s">
        <v>9</v>
      </c>
      <c r="H2067" s="1" t="s">
        <v>192</v>
      </c>
      <c r="I2067" s="1" t="s">
        <v>193</v>
      </c>
      <c r="J2067" s="1" t="s">
        <v>15710</v>
      </c>
      <c r="K2067" s="1" t="s">
        <v>15711</v>
      </c>
      <c r="M2067">
        <f>VLOOKUP(J2067,银行退!A:F,6,FALSE)</f>
        <v>349.01</v>
      </c>
      <c r="N2067" t="e">
        <f>VLOOKUP(J2067,银行退!A:I,9,FALSE)</f>
        <v>#N/A</v>
      </c>
    </row>
    <row r="2068" spans="1:14" hidden="1">
      <c r="A2068" s="1" t="s">
        <v>15712</v>
      </c>
      <c r="B2068" s="1">
        <v>2265074</v>
      </c>
      <c r="C2068" s="1" t="s">
        <v>11516</v>
      </c>
      <c r="D2068" s="1" t="s">
        <v>11517</v>
      </c>
      <c r="E2068" s="1" t="s">
        <v>11518</v>
      </c>
      <c r="F2068" s="2">
        <v>60</v>
      </c>
      <c r="G2068" s="1" t="s">
        <v>9</v>
      </c>
      <c r="H2068" s="1" t="s">
        <v>192</v>
      </c>
      <c r="I2068" s="1" t="s">
        <v>193</v>
      </c>
      <c r="J2068" s="1" t="s">
        <v>15713</v>
      </c>
      <c r="K2068" s="1" t="s">
        <v>15714</v>
      </c>
      <c r="M2068">
        <f>VLOOKUP(J2068,银行退!A:F,6,FALSE)</f>
        <v>60</v>
      </c>
      <c r="N2068" t="e">
        <f>VLOOKUP(J2068,银行退!A:I,9,FALSE)</f>
        <v>#N/A</v>
      </c>
    </row>
    <row r="2069" spans="1:14" hidden="1">
      <c r="A2069" s="1" t="s">
        <v>15715</v>
      </c>
      <c r="B2069" s="1">
        <v>2265364</v>
      </c>
      <c r="C2069" s="1" t="s">
        <v>11520</v>
      </c>
      <c r="D2069" s="1" t="s">
        <v>11521</v>
      </c>
      <c r="E2069" s="1" t="s">
        <v>11522</v>
      </c>
      <c r="F2069" s="2">
        <v>242.23</v>
      </c>
      <c r="G2069" s="1" t="s">
        <v>9</v>
      </c>
      <c r="H2069" s="1" t="s">
        <v>192</v>
      </c>
      <c r="I2069" s="1" t="s">
        <v>193</v>
      </c>
      <c r="J2069" s="1" t="s">
        <v>15716</v>
      </c>
      <c r="K2069" s="1" t="s">
        <v>15717</v>
      </c>
      <c r="M2069">
        <f>VLOOKUP(J2069,银行退!A:F,6,FALSE)</f>
        <v>242.23</v>
      </c>
      <c r="N2069" t="e">
        <f>VLOOKUP(J2069,银行退!A:I,9,FALSE)</f>
        <v>#N/A</v>
      </c>
    </row>
    <row r="2070" spans="1:14" hidden="1">
      <c r="A2070" s="1" t="s">
        <v>15718</v>
      </c>
      <c r="B2070" s="1">
        <v>2265458</v>
      </c>
      <c r="C2070" s="1" t="s">
        <v>11524</v>
      </c>
      <c r="D2070" s="1" t="s">
        <v>11525</v>
      </c>
      <c r="E2070" s="1" t="s">
        <v>11526</v>
      </c>
      <c r="F2070" s="2">
        <v>7233</v>
      </c>
      <c r="G2070" s="1" t="s">
        <v>9</v>
      </c>
      <c r="H2070" s="1" t="s">
        <v>192</v>
      </c>
      <c r="I2070" s="1" t="s">
        <v>193</v>
      </c>
      <c r="J2070" s="1" t="s">
        <v>15719</v>
      </c>
      <c r="K2070" s="1" t="s">
        <v>15720</v>
      </c>
      <c r="M2070">
        <f>VLOOKUP(J2070,银行退!A:F,6,FALSE)</f>
        <v>7233</v>
      </c>
      <c r="N2070" t="e">
        <f>VLOOKUP(J2070,银行退!A:I,9,FALSE)</f>
        <v>#N/A</v>
      </c>
    </row>
    <row r="2071" spans="1:14" hidden="1">
      <c r="A2071" s="1" t="s">
        <v>15721</v>
      </c>
      <c r="B2071" s="1">
        <v>2265527</v>
      </c>
      <c r="C2071" s="1" t="s">
        <v>11528</v>
      </c>
      <c r="D2071" s="1" t="s">
        <v>11529</v>
      </c>
      <c r="E2071" s="1" t="s">
        <v>11530</v>
      </c>
      <c r="F2071" s="2">
        <v>77.5</v>
      </c>
      <c r="G2071" s="1" t="s">
        <v>9</v>
      </c>
      <c r="H2071" s="1" t="s">
        <v>192</v>
      </c>
      <c r="I2071" s="1" t="s">
        <v>193</v>
      </c>
      <c r="J2071" s="1" t="s">
        <v>15722</v>
      </c>
      <c r="K2071" s="1" t="s">
        <v>15723</v>
      </c>
      <c r="M2071">
        <f>VLOOKUP(J2071,银行退!A:F,6,FALSE)</f>
        <v>77.5</v>
      </c>
      <c r="N2071" t="e">
        <f>VLOOKUP(J2071,银行退!A:I,9,FALSE)</f>
        <v>#N/A</v>
      </c>
    </row>
    <row r="2072" spans="1:14" hidden="1">
      <c r="A2072" s="1" t="s">
        <v>15724</v>
      </c>
      <c r="B2072" s="1">
        <v>2266075</v>
      </c>
      <c r="C2072" s="1" t="s">
        <v>11532</v>
      </c>
      <c r="D2072" s="1" t="s">
        <v>11533</v>
      </c>
      <c r="E2072" s="1" t="s">
        <v>11534</v>
      </c>
      <c r="F2072" s="2">
        <v>1</v>
      </c>
      <c r="G2072" s="1" t="s">
        <v>9</v>
      </c>
      <c r="H2072" s="1" t="s">
        <v>192</v>
      </c>
      <c r="I2072" s="1" t="s">
        <v>193</v>
      </c>
      <c r="J2072" s="1" t="s">
        <v>15725</v>
      </c>
      <c r="K2072" s="1" t="s">
        <v>15726</v>
      </c>
      <c r="M2072">
        <f>VLOOKUP(J2072,银行退!A:F,6,FALSE)</f>
        <v>1</v>
      </c>
      <c r="N2072" t="e">
        <f>VLOOKUP(J2072,银行退!A:I,9,FALSE)</f>
        <v>#N/A</v>
      </c>
    </row>
    <row r="2073" spans="1:14" hidden="1">
      <c r="A2073" s="1" t="s">
        <v>15727</v>
      </c>
      <c r="B2073" s="1">
        <v>2266148</v>
      </c>
      <c r="C2073" s="1" t="s">
        <v>11536</v>
      </c>
      <c r="D2073" s="1" t="s">
        <v>11537</v>
      </c>
      <c r="E2073" s="1" t="s">
        <v>11538</v>
      </c>
      <c r="F2073" s="2">
        <v>3479.9</v>
      </c>
      <c r="G2073" s="1" t="s">
        <v>9</v>
      </c>
      <c r="H2073" s="1" t="s">
        <v>192</v>
      </c>
      <c r="I2073" s="1" t="s">
        <v>193</v>
      </c>
      <c r="J2073" s="1" t="s">
        <v>15728</v>
      </c>
      <c r="K2073" s="1" t="s">
        <v>15729</v>
      </c>
      <c r="M2073">
        <f>VLOOKUP(J2073,银行退!A:F,6,FALSE)</f>
        <v>3479.9</v>
      </c>
      <c r="N2073" t="e">
        <f>VLOOKUP(J2073,银行退!A:I,9,FALSE)</f>
        <v>#N/A</v>
      </c>
    </row>
    <row r="2074" spans="1:14" hidden="1">
      <c r="A2074" s="1" t="s">
        <v>15730</v>
      </c>
      <c r="B2074" s="1">
        <v>2266240</v>
      </c>
      <c r="C2074" s="1" t="s">
        <v>11540</v>
      </c>
      <c r="D2074" s="1" t="s">
        <v>11533</v>
      </c>
      <c r="E2074" s="1" t="s">
        <v>11534</v>
      </c>
      <c r="F2074" s="2">
        <v>555.47</v>
      </c>
      <c r="G2074" s="1" t="s">
        <v>9</v>
      </c>
      <c r="H2074" s="1" t="s">
        <v>192</v>
      </c>
      <c r="I2074" s="1" t="s">
        <v>193</v>
      </c>
      <c r="J2074" s="1" t="s">
        <v>15731</v>
      </c>
      <c r="K2074" s="1" t="s">
        <v>15732</v>
      </c>
      <c r="M2074">
        <f>VLOOKUP(J2074,银行退!A:F,6,FALSE)</f>
        <v>555.47</v>
      </c>
      <c r="N2074" t="e">
        <f>VLOOKUP(J2074,银行退!A:I,9,FALSE)</f>
        <v>#N/A</v>
      </c>
    </row>
    <row r="2075" spans="1:14" hidden="1">
      <c r="A2075" s="1" t="s">
        <v>15733</v>
      </c>
      <c r="B2075" s="1">
        <v>2266423</v>
      </c>
      <c r="C2075" s="1" t="s">
        <v>11542</v>
      </c>
      <c r="D2075" s="1" t="s">
        <v>11543</v>
      </c>
      <c r="E2075" s="1" t="s">
        <v>11544</v>
      </c>
      <c r="F2075" s="2">
        <v>1400</v>
      </c>
      <c r="G2075" s="1" t="s">
        <v>9</v>
      </c>
      <c r="H2075" s="1" t="s">
        <v>192</v>
      </c>
      <c r="I2075" s="1" t="s">
        <v>193</v>
      </c>
      <c r="J2075" s="1" t="s">
        <v>15734</v>
      </c>
      <c r="K2075" s="1" t="s">
        <v>15735</v>
      </c>
      <c r="M2075">
        <f>VLOOKUP(J2075,银行退!A:F,6,FALSE)</f>
        <v>1400</v>
      </c>
      <c r="N2075" t="e">
        <f>VLOOKUP(J2075,银行退!A:I,9,FALSE)</f>
        <v>#N/A</v>
      </c>
    </row>
    <row r="2076" spans="1:14" hidden="1">
      <c r="A2076" s="1" t="s">
        <v>15736</v>
      </c>
      <c r="B2076" s="1">
        <v>2266483</v>
      </c>
      <c r="C2076" s="1" t="s">
        <v>11546</v>
      </c>
      <c r="D2076" s="1" t="s">
        <v>11547</v>
      </c>
      <c r="E2076" s="1" t="s">
        <v>11548</v>
      </c>
      <c r="F2076" s="2">
        <v>50</v>
      </c>
      <c r="G2076" s="1" t="s">
        <v>9</v>
      </c>
      <c r="H2076" s="1" t="s">
        <v>192</v>
      </c>
      <c r="I2076" s="1" t="s">
        <v>193</v>
      </c>
      <c r="J2076" s="1" t="s">
        <v>15737</v>
      </c>
      <c r="K2076" s="1" t="s">
        <v>15738</v>
      </c>
      <c r="M2076">
        <f>VLOOKUP(J2076,银行退!A:F,6,FALSE)</f>
        <v>50</v>
      </c>
      <c r="N2076" t="e">
        <f>VLOOKUP(J2076,银行退!A:I,9,FALSE)</f>
        <v>#N/A</v>
      </c>
    </row>
    <row r="2077" spans="1:14" hidden="1">
      <c r="A2077" s="1" t="s">
        <v>15739</v>
      </c>
      <c r="B2077" s="1">
        <v>2266628</v>
      </c>
      <c r="C2077" s="1" t="s">
        <v>11550</v>
      </c>
      <c r="D2077" s="1" t="s">
        <v>11551</v>
      </c>
      <c r="E2077" s="1" t="s">
        <v>11552</v>
      </c>
      <c r="F2077" s="2">
        <v>3000</v>
      </c>
      <c r="G2077" s="1" t="s">
        <v>9</v>
      </c>
      <c r="H2077" s="1" t="s">
        <v>192</v>
      </c>
      <c r="I2077" s="1" t="s">
        <v>193</v>
      </c>
      <c r="J2077" s="1" t="s">
        <v>15740</v>
      </c>
      <c r="K2077" s="1" t="s">
        <v>15741</v>
      </c>
      <c r="M2077">
        <f>VLOOKUP(J2077,银行退!A:F,6,FALSE)</f>
        <v>3000</v>
      </c>
      <c r="N2077" t="e">
        <f>VLOOKUP(J2077,银行退!A:I,9,FALSE)</f>
        <v>#N/A</v>
      </c>
    </row>
    <row r="2078" spans="1:14" hidden="1">
      <c r="A2078" s="1" t="s">
        <v>15742</v>
      </c>
      <c r="B2078" s="1">
        <v>2266886</v>
      </c>
      <c r="C2078" s="1" t="s">
        <v>11554</v>
      </c>
      <c r="D2078" s="1" t="s">
        <v>11555</v>
      </c>
      <c r="E2078" s="1" t="s">
        <v>11556</v>
      </c>
      <c r="F2078" s="2">
        <v>628.6</v>
      </c>
      <c r="G2078" s="1" t="s">
        <v>9</v>
      </c>
      <c r="H2078" s="1" t="s">
        <v>192</v>
      </c>
      <c r="I2078" s="1" t="s">
        <v>193</v>
      </c>
      <c r="J2078" s="1" t="s">
        <v>15743</v>
      </c>
      <c r="K2078" s="1" t="s">
        <v>15744</v>
      </c>
      <c r="M2078">
        <f>VLOOKUP(J2078,银行退!A:F,6,FALSE)</f>
        <v>628.6</v>
      </c>
      <c r="N2078" t="e">
        <f>VLOOKUP(J2078,银行退!A:I,9,FALSE)</f>
        <v>#N/A</v>
      </c>
    </row>
    <row r="2079" spans="1:14" hidden="1">
      <c r="A2079" s="1" t="s">
        <v>15745</v>
      </c>
      <c r="B2079" s="1">
        <v>2267232</v>
      </c>
      <c r="C2079" s="1" t="s">
        <v>11558</v>
      </c>
      <c r="D2079" s="1" t="s">
        <v>11559</v>
      </c>
      <c r="E2079" s="1" t="s">
        <v>11560</v>
      </c>
      <c r="F2079" s="2">
        <v>195.72</v>
      </c>
      <c r="G2079" s="1" t="s">
        <v>9</v>
      </c>
      <c r="H2079" s="1" t="s">
        <v>192</v>
      </c>
      <c r="I2079" s="1" t="s">
        <v>193</v>
      </c>
      <c r="J2079" s="1" t="s">
        <v>15746</v>
      </c>
      <c r="K2079" s="1" t="s">
        <v>15747</v>
      </c>
      <c r="M2079">
        <f>VLOOKUP(J2079,银行退!A:F,6,FALSE)</f>
        <v>195.72</v>
      </c>
      <c r="N2079" t="e">
        <f>VLOOKUP(J2079,银行退!A:I,9,FALSE)</f>
        <v>#N/A</v>
      </c>
    </row>
    <row r="2080" spans="1:14" hidden="1">
      <c r="A2080" s="1" t="s">
        <v>15748</v>
      </c>
      <c r="B2080" s="1">
        <v>2267534</v>
      </c>
      <c r="C2080" s="1" t="s">
        <v>11562</v>
      </c>
      <c r="D2080" s="1" t="s">
        <v>11563</v>
      </c>
      <c r="E2080" s="1" t="s">
        <v>11564</v>
      </c>
      <c r="F2080" s="2">
        <v>563</v>
      </c>
      <c r="G2080" s="1" t="s">
        <v>9</v>
      </c>
      <c r="H2080" s="1" t="s">
        <v>192</v>
      </c>
      <c r="I2080" s="1" t="s">
        <v>193</v>
      </c>
      <c r="J2080" s="1" t="s">
        <v>15749</v>
      </c>
      <c r="K2080" s="1" t="s">
        <v>15750</v>
      </c>
      <c r="M2080">
        <f>VLOOKUP(J2080,银行退!A:F,6,FALSE)</f>
        <v>563</v>
      </c>
      <c r="N2080" t="e">
        <f>VLOOKUP(J2080,银行退!A:I,9,FALSE)</f>
        <v>#N/A</v>
      </c>
    </row>
    <row r="2081" spans="1:14" hidden="1">
      <c r="A2081" s="1" t="s">
        <v>15751</v>
      </c>
      <c r="B2081" s="1">
        <v>2267734</v>
      </c>
      <c r="C2081" s="1" t="s">
        <v>11566</v>
      </c>
      <c r="D2081" s="1" t="s">
        <v>11567</v>
      </c>
      <c r="E2081" s="1" t="s">
        <v>11568</v>
      </c>
      <c r="F2081" s="2">
        <v>1000</v>
      </c>
      <c r="G2081" s="1" t="s">
        <v>9</v>
      </c>
      <c r="H2081" s="1" t="s">
        <v>192</v>
      </c>
      <c r="I2081" s="1" t="s">
        <v>193</v>
      </c>
      <c r="J2081" s="1" t="s">
        <v>15752</v>
      </c>
      <c r="K2081" s="1" t="s">
        <v>15753</v>
      </c>
      <c r="M2081">
        <f>VLOOKUP(J2081,银行退!A:F,6,FALSE)</f>
        <v>1000</v>
      </c>
      <c r="N2081" t="e">
        <f>VLOOKUP(J2081,银行退!A:I,9,FALSE)</f>
        <v>#N/A</v>
      </c>
    </row>
    <row r="2082" spans="1:14" hidden="1">
      <c r="A2082" s="1" t="s">
        <v>15754</v>
      </c>
      <c r="B2082" s="1">
        <v>2267914</v>
      </c>
      <c r="C2082" s="1" t="s">
        <v>11570</v>
      </c>
      <c r="D2082" s="1" t="s">
        <v>11425</v>
      </c>
      <c r="E2082" s="1" t="s">
        <v>11426</v>
      </c>
      <c r="F2082" s="2">
        <v>50</v>
      </c>
      <c r="G2082" s="1" t="s">
        <v>9</v>
      </c>
      <c r="H2082" s="1" t="s">
        <v>192</v>
      </c>
      <c r="I2082" s="1" t="s">
        <v>193</v>
      </c>
      <c r="J2082" s="1" t="s">
        <v>15755</v>
      </c>
      <c r="K2082" s="1" t="s">
        <v>15643</v>
      </c>
      <c r="M2082">
        <f>VLOOKUP(J2082,银行退!A:F,6,FALSE)</f>
        <v>50</v>
      </c>
      <c r="N2082" t="e">
        <f>VLOOKUP(J2082,银行退!A:I,9,FALSE)</f>
        <v>#N/A</v>
      </c>
    </row>
    <row r="2083" spans="1:14" hidden="1">
      <c r="A2083" s="1" t="s">
        <v>15756</v>
      </c>
      <c r="B2083" s="1">
        <v>2267948</v>
      </c>
      <c r="C2083" s="1" t="s">
        <v>11572</v>
      </c>
      <c r="D2083" s="1" t="s">
        <v>141</v>
      </c>
      <c r="E2083" s="1" t="s">
        <v>142</v>
      </c>
      <c r="F2083" s="2">
        <v>4000</v>
      </c>
      <c r="G2083" s="1" t="s">
        <v>9</v>
      </c>
      <c r="H2083" s="1" t="s">
        <v>192</v>
      </c>
      <c r="I2083" s="1" t="s">
        <v>193</v>
      </c>
      <c r="J2083" s="1" t="s">
        <v>15757</v>
      </c>
      <c r="K2083" s="1" t="s">
        <v>15758</v>
      </c>
      <c r="M2083">
        <f>VLOOKUP(J2083,银行退!A:F,6,FALSE)</f>
        <v>4000</v>
      </c>
      <c r="N2083" t="e">
        <f>VLOOKUP(J2083,银行退!A:I,9,FALSE)</f>
        <v>#N/A</v>
      </c>
    </row>
    <row r="2084" spans="1:14" hidden="1">
      <c r="A2084" s="1" t="s">
        <v>15759</v>
      </c>
      <c r="B2084" s="1">
        <v>2268407</v>
      </c>
      <c r="C2084" s="1" t="s">
        <v>11574</v>
      </c>
      <c r="D2084" s="1" t="s">
        <v>11575</v>
      </c>
      <c r="E2084" s="1" t="s">
        <v>11576</v>
      </c>
      <c r="F2084" s="2">
        <v>208.84</v>
      </c>
      <c r="G2084" s="1" t="s">
        <v>9</v>
      </c>
      <c r="H2084" s="1" t="s">
        <v>192</v>
      </c>
      <c r="I2084" s="1" t="s">
        <v>193</v>
      </c>
      <c r="J2084" s="1" t="s">
        <v>15760</v>
      </c>
      <c r="K2084" s="1" t="s">
        <v>15761</v>
      </c>
      <c r="M2084">
        <f>VLOOKUP(J2084,银行退!A:F,6,FALSE)</f>
        <v>208.84</v>
      </c>
      <c r="N2084" t="e">
        <f>VLOOKUP(J2084,银行退!A:I,9,FALSE)</f>
        <v>#N/A</v>
      </c>
    </row>
    <row r="2085" spans="1:14" hidden="1">
      <c r="A2085" s="1" t="s">
        <v>15762</v>
      </c>
      <c r="B2085" s="1">
        <v>2268442</v>
      </c>
      <c r="C2085" s="1" t="s">
        <v>11578</v>
      </c>
      <c r="D2085" s="1" t="s">
        <v>11579</v>
      </c>
      <c r="E2085" s="1" t="s">
        <v>11580</v>
      </c>
      <c r="F2085" s="2">
        <v>152.5</v>
      </c>
      <c r="G2085" s="1" t="s">
        <v>9</v>
      </c>
      <c r="H2085" s="1" t="s">
        <v>192</v>
      </c>
      <c r="I2085" s="1" t="s">
        <v>193</v>
      </c>
      <c r="J2085" s="1" t="s">
        <v>15763</v>
      </c>
      <c r="K2085" s="1" t="s">
        <v>15764</v>
      </c>
      <c r="M2085">
        <f>VLOOKUP(J2085,银行退!A:F,6,FALSE)</f>
        <v>152.5</v>
      </c>
      <c r="N2085" t="e">
        <f>VLOOKUP(J2085,银行退!A:I,9,FALSE)</f>
        <v>#N/A</v>
      </c>
    </row>
    <row r="2086" spans="1:14" hidden="1">
      <c r="A2086" s="1" t="s">
        <v>15765</v>
      </c>
      <c r="B2086" s="1">
        <v>2268543</v>
      </c>
      <c r="C2086" s="1" t="s">
        <v>11582</v>
      </c>
      <c r="D2086" s="1" t="s">
        <v>11583</v>
      </c>
      <c r="E2086" s="1" t="s">
        <v>11584</v>
      </c>
      <c r="F2086" s="2">
        <v>17.260000000000002</v>
      </c>
      <c r="G2086" s="1" t="s">
        <v>9</v>
      </c>
      <c r="H2086" s="1" t="s">
        <v>192</v>
      </c>
      <c r="I2086" s="1" t="s">
        <v>193</v>
      </c>
      <c r="J2086" s="1" t="s">
        <v>15766</v>
      </c>
      <c r="K2086" s="1" t="s">
        <v>15767</v>
      </c>
      <c r="M2086">
        <f>VLOOKUP(J2086,银行退!A:F,6,FALSE)</f>
        <v>17.260000000000002</v>
      </c>
      <c r="N2086" t="e">
        <f>VLOOKUP(J2086,银行退!A:I,9,FALSE)</f>
        <v>#N/A</v>
      </c>
    </row>
    <row r="2087" spans="1:14" hidden="1">
      <c r="A2087" s="1" t="s">
        <v>15768</v>
      </c>
      <c r="B2087" s="1">
        <v>2268646</v>
      </c>
      <c r="C2087" s="1" t="s">
        <v>11586</v>
      </c>
      <c r="D2087" s="1" t="s">
        <v>11587</v>
      </c>
      <c r="E2087" s="1" t="s">
        <v>11588</v>
      </c>
      <c r="F2087" s="2">
        <v>2000</v>
      </c>
      <c r="G2087" s="1" t="s">
        <v>9</v>
      </c>
      <c r="H2087" s="1" t="s">
        <v>192</v>
      </c>
      <c r="I2087" s="1" t="s">
        <v>193</v>
      </c>
      <c r="J2087" s="1" t="s">
        <v>15769</v>
      </c>
      <c r="K2087" s="1" t="s">
        <v>15770</v>
      </c>
      <c r="M2087">
        <f>VLOOKUP(J2087,银行退!A:F,6,FALSE)</f>
        <v>2000</v>
      </c>
      <c r="N2087" t="e">
        <f>VLOOKUP(J2087,银行退!A:I,9,FALSE)</f>
        <v>#N/A</v>
      </c>
    </row>
    <row r="2088" spans="1:14" hidden="1">
      <c r="A2088" s="1" t="s">
        <v>15771</v>
      </c>
      <c r="B2088" s="1">
        <v>2268889</v>
      </c>
      <c r="C2088" s="1" t="s">
        <v>11590</v>
      </c>
      <c r="D2088" s="1" t="s">
        <v>11591</v>
      </c>
      <c r="E2088" s="1" t="s">
        <v>11592</v>
      </c>
      <c r="F2088" s="2">
        <v>807.64</v>
      </c>
      <c r="G2088" s="1" t="s">
        <v>9</v>
      </c>
      <c r="H2088" s="1" t="s">
        <v>192</v>
      </c>
      <c r="I2088" s="1" t="s">
        <v>193</v>
      </c>
      <c r="J2088" s="1" t="s">
        <v>15772</v>
      </c>
      <c r="K2088" s="1" t="s">
        <v>15773</v>
      </c>
      <c r="M2088">
        <f>VLOOKUP(J2088,银行退!A:F,6,FALSE)</f>
        <v>807.64</v>
      </c>
      <c r="N2088" t="e">
        <f>VLOOKUP(J2088,银行退!A:I,9,FALSE)</f>
        <v>#N/A</v>
      </c>
    </row>
    <row r="2089" spans="1:14" hidden="1">
      <c r="A2089" s="1" t="s">
        <v>15774</v>
      </c>
      <c r="B2089" s="1">
        <v>2268925</v>
      </c>
      <c r="C2089" s="1" t="s">
        <v>11594</v>
      </c>
      <c r="D2089" s="1" t="s">
        <v>11595</v>
      </c>
      <c r="E2089" s="1" t="s">
        <v>3606</v>
      </c>
      <c r="F2089" s="2">
        <v>171.29</v>
      </c>
      <c r="G2089" s="1" t="s">
        <v>9</v>
      </c>
      <c r="H2089" s="1" t="s">
        <v>192</v>
      </c>
      <c r="I2089" s="1" t="s">
        <v>193</v>
      </c>
      <c r="J2089" s="1" t="s">
        <v>15775</v>
      </c>
      <c r="K2089" s="1" t="s">
        <v>15776</v>
      </c>
      <c r="M2089">
        <f>VLOOKUP(J2089,银行退!A:F,6,FALSE)</f>
        <v>171.29</v>
      </c>
      <c r="N2089" t="e">
        <f>VLOOKUP(J2089,银行退!A:I,9,FALSE)</f>
        <v>#N/A</v>
      </c>
    </row>
    <row r="2090" spans="1:14" hidden="1">
      <c r="A2090" s="1" t="s">
        <v>15777</v>
      </c>
      <c r="B2090" s="1">
        <v>2269187</v>
      </c>
      <c r="C2090" s="1" t="s">
        <v>11597</v>
      </c>
      <c r="D2090" s="1" t="s">
        <v>11598</v>
      </c>
      <c r="E2090" s="1" t="s">
        <v>11599</v>
      </c>
      <c r="F2090" s="2">
        <v>1037</v>
      </c>
      <c r="G2090" s="1" t="s">
        <v>9</v>
      </c>
      <c r="H2090" s="1" t="s">
        <v>192</v>
      </c>
      <c r="I2090" s="1" t="s">
        <v>193</v>
      </c>
      <c r="J2090" s="1" t="s">
        <v>15778</v>
      </c>
      <c r="K2090" s="1" t="s">
        <v>15779</v>
      </c>
      <c r="M2090">
        <f>VLOOKUP(J2090,银行退!A:F,6,FALSE)</f>
        <v>1037</v>
      </c>
      <c r="N2090" t="e">
        <f>VLOOKUP(J2090,银行退!A:I,9,FALSE)</f>
        <v>#N/A</v>
      </c>
    </row>
    <row r="2091" spans="1:14" hidden="1">
      <c r="A2091" s="1" t="s">
        <v>15780</v>
      </c>
      <c r="B2091" s="1">
        <v>2269275</v>
      </c>
      <c r="C2091" s="1" t="s">
        <v>11601</v>
      </c>
      <c r="D2091" s="1" t="s">
        <v>11602</v>
      </c>
      <c r="E2091" s="1" t="s">
        <v>11603</v>
      </c>
      <c r="F2091" s="2">
        <v>53.86</v>
      </c>
      <c r="G2091" s="1" t="s">
        <v>9</v>
      </c>
      <c r="H2091" s="1" t="s">
        <v>192</v>
      </c>
      <c r="I2091" s="1" t="s">
        <v>193</v>
      </c>
      <c r="J2091" s="1" t="s">
        <v>15781</v>
      </c>
      <c r="K2091" s="1" t="s">
        <v>15782</v>
      </c>
      <c r="M2091">
        <f>VLOOKUP(J2091,银行退!A:F,6,FALSE)</f>
        <v>53.86</v>
      </c>
      <c r="N2091" t="e">
        <f>VLOOKUP(J2091,银行退!A:I,9,FALSE)</f>
        <v>#N/A</v>
      </c>
    </row>
    <row r="2092" spans="1:14" hidden="1">
      <c r="A2092" s="1" t="s">
        <v>15783</v>
      </c>
      <c r="B2092" s="1">
        <v>2269558</v>
      </c>
      <c r="C2092" s="1" t="s">
        <v>11605</v>
      </c>
      <c r="D2092" s="1" t="s">
        <v>11606</v>
      </c>
      <c r="E2092" s="1" t="s">
        <v>11607</v>
      </c>
      <c r="F2092" s="2">
        <v>1326.96</v>
      </c>
      <c r="G2092" s="1" t="s">
        <v>9</v>
      </c>
      <c r="H2092" s="1" t="s">
        <v>192</v>
      </c>
      <c r="I2092" s="1" t="s">
        <v>193</v>
      </c>
      <c r="J2092" s="1" t="s">
        <v>15784</v>
      </c>
      <c r="K2092" s="1" t="s">
        <v>15785</v>
      </c>
      <c r="M2092">
        <f>VLOOKUP(J2092,银行退!A:F,6,FALSE)</f>
        <v>1326.96</v>
      </c>
      <c r="N2092" t="e">
        <f>VLOOKUP(J2092,银行退!A:I,9,FALSE)</f>
        <v>#N/A</v>
      </c>
    </row>
    <row r="2093" spans="1:14" hidden="1">
      <c r="A2093" s="1" t="s">
        <v>15786</v>
      </c>
      <c r="B2093" s="1">
        <v>2269572</v>
      </c>
      <c r="C2093" s="1" t="s">
        <v>11609</v>
      </c>
      <c r="D2093" s="1" t="s">
        <v>1469</v>
      </c>
      <c r="E2093" s="1" t="s">
        <v>1188</v>
      </c>
      <c r="F2093" s="2">
        <v>1000</v>
      </c>
      <c r="G2093" s="1" t="s">
        <v>9</v>
      </c>
      <c r="H2093" s="1" t="s">
        <v>192</v>
      </c>
      <c r="I2093" s="1" t="s">
        <v>193</v>
      </c>
      <c r="J2093" s="1" t="s">
        <v>15787</v>
      </c>
      <c r="K2093" s="1" t="s">
        <v>1187</v>
      </c>
      <c r="M2093" t="str">
        <f>VLOOKUP(J2093,银行退!A:F,6,FALSE)</f>
        <v>1000.0</v>
      </c>
      <c r="N2093" t="e">
        <f>VLOOKUP(J2093,银行退!A:I,9,FALSE)</f>
        <v>#N/A</v>
      </c>
    </row>
    <row r="2094" spans="1:14" hidden="1">
      <c r="A2094" s="1" t="s">
        <v>15788</v>
      </c>
      <c r="B2094" s="1">
        <v>2269738</v>
      </c>
      <c r="C2094" s="1" t="s">
        <v>11611</v>
      </c>
      <c r="D2094" s="1" t="s">
        <v>11612</v>
      </c>
      <c r="E2094" s="1" t="s">
        <v>11613</v>
      </c>
      <c r="F2094" s="2">
        <v>3174.82</v>
      </c>
      <c r="G2094" s="1" t="s">
        <v>9</v>
      </c>
      <c r="H2094" s="1" t="s">
        <v>192</v>
      </c>
      <c r="I2094" s="1" t="s">
        <v>193</v>
      </c>
      <c r="J2094" s="1" t="s">
        <v>15789</v>
      </c>
      <c r="K2094" s="1" t="s">
        <v>15790</v>
      </c>
      <c r="M2094">
        <f>VLOOKUP(J2094,银行退!A:F,6,FALSE)</f>
        <v>3174.82</v>
      </c>
      <c r="N2094" t="e">
        <f>VLOOKUP(J2094,银行退!A:I,9,FALSE)</f>
        <v>#N/A</v>
      </c>
    </row>
    <row r="2095" spans="1:14" hidden="1">
      <c r="A2095" s="1" t="s">
        <v>15791</v>
      </c>
      <c r="B2095" s="1">
        <v>2269844</v>
      </c>
      <c r="C2095" s="1" t="s">
        <v>11615</v>
      </c>
      <c r="D2095" s="1" t="s">
        <v>11616</v>
      </c>
      <c r="E2095" s="1" t="s">
        <v>11617</v>
      </c>
      <c r="F2095" s="2">
        <v>2720</v>
      </c>
      <c r="G2095" s="1" t="s">
        <v>9</v>
      </c>
      <c r="H2095" s="1" t="s">
        <v>192</v>
      </c>
      <c r="I2095" s="1" t="s">
        <v>193</v>
      </c>
      <c r="J2095" s="1" t="s">
        <v>15792</v>
      </c>
      <c r="K2095" s="1" t="s">
        <v>15793</v>
      </c>
      <c r="M2095">
        <f>VLOOKUP(J2095,银行退!A:F,6,FALSE)</f>
        <v>2720</v>
      </c>
      <c r="N2095" t="e">
        <f>VLOOKUP(J2095,银行退!A:I,9,FALSE)</f>
        <v>#N/A</v>
      </c>
    </row>
    <row r="2096" spans="1:14" hidden="1">
      <c r="A2096" s="1" t="s">
        <v>15794</v>
      </c>
      <c r="B2096" s="1">
        <v>2270893</v>
      </c>
      <c r="C2096" s="1" t="s">
        <v>11619</v>
      </c>
      <c r="D2096" s="1" t="s">
        <v>11620</v>
      </c>
      <c r="E2096" s="1" t="s">
        <v>11621</v>
      </c>
      <c r="F2096" s="2">
        <v>20</v>
      </c>
      <c r="G2096" s="1" t="s">
        <v>9</v>
      </c>
      <c r="H2096" s="1" t="s">
        <v>192</v>
      </c>
      <c r="I2096" s="1" t="s">
        <v>193</v>
      </c>
      <c r="J2096" s="1" t="s">
        <v>15795</v>
      </c>
      <c r="K2096" s="1" t="s">
        <v>15796</v>
      </c>
      <c r="M2096">
        <f>VLOOKUP(J2096,银行退!A:F,6,FALSE)</f>
        <v>20</v>
      </c>
      <c r="N2096" t="e">
        <f>VLOOKUP(J2096,银行退!A:I,9,FALSE)</f>
        <v>#N/A</v>
      </c>
    </row>
    <row r="2097" spans="1:14" hidden="1">
      <c r="A2097" s="1" t="s">
        <v>15797</v>
      </c>
      <c r="B2097" s="1">
        <v>2271553</v>
      </c>
      <c r="C2097" s="1" t="s">
        <v>11623</v>
      </c>
      <c r="D2097" s="1" t="s">
        <v>11620</v>
      </c>
      <c r="E2097" s="1" t="s">
        <v>11621</v>
      </c>
      <c r="F2097" s="2">
        <v>20</v>
      </c>
      <c r="G2097" s="1" t="s">
        <v>9</v>
      </c>
      <c r="H2097" s="1" t="s">
        <v>192</v>
      </c>
      <c r="I2097" s="1" t="s">
        <v>193</v>
      </c>
      <c r="J2097" s="1" t="s">
        <v>15798</v>
      </c>
      <c r="K2097" s="1" t="s">
        <v>15796</v>
      </c>
      <c r="M2097">
        <f>VLOOKUP(J2097,银行退!A:F,6,FALSE)</f>
        <v>20</v>
      </c>
      <c r="N2097" t="e">
        <f>VLOOKUP(J2097,银行退!A:I,9,FALSE)</f>
        <v>#N/A</v>
      </c>
    </row>
    <row r="2098" spans="1:14" hidden="1">
      <c r="A2098" s="1" t="s">
        <v>15799</v>
      </c>
      <c r="B2098" s="1">
        <v>2271573</v>
      </c>
      <c r="C2098" s="1" t="s">
        <v>11625</v>
      </c>
      <c r="D2098" s="1" t="s">
        <v>11626</v>
      </c>
      <c r="E2098" s="1" t="s">
        <v>11627</v>
      </c>
      <c r="F2098" s="2">
        <v>2724.31</v>
      </c>
      <c r="G2098" s="1" t="s">
        <v>9</v>
      </c>
      <c r="H2098" s="1" t="s">
        <v>192</v>
      </c>
      <c r="I2098" s="1" t="s">
        <v>193</v>
      </c>
      <c r="J2098" s="1" t="s">
        <v>15800</v>
      </c>
      <c r="K2098" s="1" t="s">
        <v>15801</v>
      </c>
      <c r="M2098">
        <f>VLOOKUP(J2098,银行退!A:F,6,FALSE)</f>
        <v>2724.31</v>
      </c>
      <c r="N2098" t="e">
        <f>VLOOKUP(J2098,银行退!A:I,9,FALSE)</f>
        <v>#N/A</v>
      </c>
    </row>
    <row r="2099" spans="1:14" hidden="1">
      <c r="A2099" s="1" t="s">
        <v>15802</v>
      </c>
      <c r="B2099" s="1">
        <v>2272889</v>
      </c>
      <c r="C2099" s="1" t="s">
        <v>11629</v>
      </c>
      <c r="D2099" s="1" t="s">
        <v>11630</v>
      </c>
      <c r="E2099" s="1" t="s">
        <v>11631</v>
      </c>
      <c r="F2099" s="2">
        <v>1000</v>
      </c>
      <c r="G2099" s="1" t="s">
        <v>9</v>
      </c>
      <c r="H2099" s="1" t="s">
        <v>192</v>
      </c>
      <c r="I2099" s="1" t="s">
        <v>193</v>
      </c>
      <c r="J2099" s="1" t="s">
        <v>15803</v>
      </c>
      <c r="K2099" s="1" t="s">
        <v>15804</v>
      </c>
      <c r="M2099">
        <f>VLOOKUP(J2099,银行退!A:F,6,FALSE)</f>
        <v>1000</v>
      </c>
      <c r="N2099" t="e">
        <f>VLOOKUP(J2099,银行退!A:I,9,FALSE)</f>
        <v>#N/A</v>
      </c>
    </row>
    <row r="2100" spans="1:14" hidden="1">
      <c r="A2100" s="1" t="s">
        <v>15805</v>
      </c>
      <c r="B2100" s="1">
        <v>2273219</v>
      </c>
      <c r="C2100" s="1" t="s">
        <v>11633</v>
      </c>
      <c r="D2100" s="1" t="s">
        <v>9918</v>
      </c>
      <c r="E2100" s="1" t="s">
        <v>9919</v>
      </c>
      <c r="F2100" s="2">
        <v>103.94</v>
      </c>
      <c r="G2100" s="1" t="s">
        <v>9</v>
      </c>
      <c r="H2100" s="1" t="s">
        <v>192</v>
      </c>
      <c r="I2100" s="1" t="s">
        <v>193</v>
      </c>
      <c r="J2100" s="1" t="s">
        <v>15806</v>
      </c>
      <c r="K2100" s="1" t="s">
        <v>14465</v>
      </c>
      <c r="M2100">
        <f>VLOOKUP(J2100,银行退!A:F,6,FALSE)</f>
        <v>103.94</v>
      </c>
      <c r="N2100" t="e">
        <f>VLOOKUP(J2100,银行退!A:I,9,FALSE)</f>
        <v>#N/A</v>
      </c>
    </row>
    <row r="2101" spans="1:14" hidden="1">
      <c r="A2101" s="1" t="s">
        <v>15807</v>
      </c>
      <c r="B2101" s="1">
        <v>2273904</v>
      </c>
      <c r="C2101" s="1" t="s">
        <v>11635</v>
      </c>
      <c r="D2101" s="1" t="s">
        <v>11636</v>
      </c>
      <c r="E2101" s="1" t="s">
        <v>11637</v>
      </c>
      <c r="F2101" s="2">
        <v>4565.46</v>
      </c>
      <c r="G2101" s="1" t="s">
        <v>9</v>
      </c>
      <c r="H2101" s="1" t="s">
        <v>192</v>
      </c>
      <c r="I2101" s="1" t="s">
        <v>193</v>
      </c>
      <c r="J2101" s="1" t="s">
        <v>15808</v>
      </c>
      <c r="K2101" s="1" t="s">
        <v>15809</v>
      </c>
      <c r="M2101">
        <f>VLOOKUP(J2101,银行退!A:F,6,FALSE)</f>
        <v>4565.46</v>
      </c>
      <c r="N2101" t="e">
        <f>VLOOKUP(J2101,银行退!A:I,9,FALSE)</f>
        <v>#N/A</v>
      </c>
    </row>
    <row r="2102" spans="1:14" hidden="1">
      <c r="A2102" s="1" t="s">
        <v>15810</v>
      </c>
      <c r="B2102" s="1">
        <v>2274128</v>
      </c>
      <c r="C2102" s="1" t="s">
        <v>11639</v>
      </c>
      <c r="D2102" s="1" t="s">
        <v>11640</v>
      </c>
      <c r="E2102" s="1" t="s">
        <v>11641</v>
      </c>
      <c r="F2102" s="2">
        <v>1689</v>
      </c>
      <c r="G2102" s="1" t="s">
        <v>9</v>
      </c>
      <c r="H2102" s="1" t="s">
        <v>192</v>
      </c>
      <c r="I2102" s="1" t="s">
        <v>193</v>
      </c>
      <c r="J2102" s="1" t="s">
        <v>15811</v>
      </c>
      <c r="K2102" s="1" t="s">
        <v>15812</v>
      </c>
      <c r="M2102">
        <f>VLOOKUP(J2102,银行退!A:F,6,FALSE)</f>
        <v>1689</v>
      </c>
      <c r="N2102" t="e">
        <f>VLOOKUP(J2102,银行退!A:I,9,FALSE)</f>
        <v>#N/A</v>
      </c>
    </row>
    <row r="2103" spans="1:14" hidden="1">
      <c r="A2103" s="1" t="s">
        <v>15813</v>
      </c>
      <c r="B2103" s="1">
        <v>2274189</v>
      </c>
      <c r="C2103" s="1" t="s">
        <v>11643</v>
      </c>
      <c r="D2103" s="1" t="s">
        <v>9946</v>
      </c>
      <c r="E2103" s="1" t="s">
        <v>9947</v>
      </c>
      <c r="F2103" s="2">
        <v>149.5</v>
      </c>
      <c r="G2103" s="1" t="s">
        <v>9</v>
      </c>
      <c r="H2103" s="1" t="s">
        <v>192</v>
      </c>
      <c r="I2103" s="1" t="s">
        <v>193</v>
      </c>
      <c r="J2103" s="1" t="s">
        <v>15814</v>
      </c>
      <c r="K2103" s="1" t="s">
        <v>14487</v>
      </c>
      <c r="M2103">
        <f>VLOOKUP(J2103,银行退!A:F,6,FALSE)</f>
        <v>149.5</v>
      </c>
      <c r="N2103" t="e">
        <f>VLOOKUP(J2103,银行退!A:I,9,FALSE)</f>
        <v>#N/A</v>
      </c>
    </row>
    <row r="2104" spans="1:14">
      <c r="A2104" s="1" t="s">
        <v>15815</v>
      </c>
      <c r="B2104" s="1">
        <v>2274242</v>
      </c>
      <c r="C2104" s="1" t="s">
        <v>11645</v>
      </c>
      <c r="D2104" s="1" t="s">
        <v>11646</v>
      </c>
      <c r="E2104" s="1" t="s">
        <v>11647</v>
      </c>
      <c r="F2104" s="2">
        <v>4240</v>
      </c>
      <c r="G2104" s="1" t="s">
        <v>9</v>
      </c>
      <c r="H2104" s="1" t="s">
        <v>192</v>
      </c>
      <c r="I2104" s="1" t="s">
        <v>193</v>
      </c>
      <c r="J2104" s="1" t="s">
        <v>17158</v>
      </c>
      <c r="K2104" s="1" t="s">
        <v>15817</v>
      </c>
      <c r="M2104">
        <f>VLOOKUP(J2104,银行退!A:F,6,FALSE)</f>
        <v>4240</v>
      </c>
      <c r="N2104" t="str">
        <f>VLOOKUP(J2104,银行退!A:I,9,FALSE)</f>
        <v>2017-09-28</v>
      </c>
    </row>
    <row r="2105" spans="1:14" hidden="1">
      <c r="A2105" s="1" t="s">
        <v>15818</v>
      </c>
      <c r="B2105" s="1">
        <v>2274411</v>
      </c>
      <c r="C2105" s="1" t="s">
        <v>11649</v>
      </c>
      <c r="D2105" s="1" t="s">
        <v>11650</v>
      </c>
      <c r="E2105" s="1" t="s">
        <v>11651</v>
      </c>
      <c r="F2105" s="2">
        <v>44.5</v>
      </c>
      <c r="G2105" s="1" t="s">
        <v>9</v>
      </c>
      <c r="H2105" s="1" t="s">
        <v>192</v>
      </c>
      <c r="I2105" s="1" t="s">
        <v>193</v>
      </c>
      <c r="J2105" s="1" t="s">
        <v>15819</v>
      </c>
      <c r="K2105" s="1" t="s">
        <v>15820</v>
      </c>
      <c r="M2105">
        <f>VLOOKUP(J2105,银行退!A:F,6,FALSE)</f>
        <v>44.5</v>
      </c>
      <c r="N2105" t="e">
        <f>VLOOKUP(J2105,银行退!A:I,9,FALSE)</f>
        <v>#N/A</v>
      </c>
    </row>
    <row r="2106" spans="1:14" hidden="1">
      <c r="A2106" s="1" t="s">
        <v>15821</v>
      </c>
      <c r="B2106" s="1">
        <v>2274929</v>
      </c>
      <c r="C2106" s="1" t="s">
        <v>11653</v>
      </c>
      <c r="D2106" s="1" t="s">
        <v>11654</v>
      </c>
      <c r="E2106" s="1" t="s">
        <v>11655</v>
      </c>
      <c r="F2106" s="2">
        <v>990</v>
      </c>
      <c r="G2106" s="1" t="s">
        <v>9</v>
      </c>
      <c r="H2106" s="1" t="s">
        <v>192</v>
      </c>
      <c r="I2106" s="1" t="s">
        <v>193</v>
      </c>
      <c r="J2106" s="1" t="s">
        <v>15822</v>
      </c>
      <c r="K2106" s="1" t="s">
        <v>15823</v>
      </c>
      <c r="M2106">
        <f>VLOOKUP(J2106,银行退!A:F,6,FALSE)</f>
        <v>990</v>
      </c>
      <c r="N2106" t="e">
        <f>VLOOKUP(J2106,银行退!A:I,9,FALSE)</f>
        <v>#N/A</v>
      </c>
    </row>
    <row r="2107" spans="1:14" hidden="1">
      <c r="A2107" s="1" t="s">
        <v>15824</v>
      </c>
      <c r="B2107" s="1">
        <v>2275168</v>
      </c>
      <c r="C2107" s="1" t="s">
        <v>11657</v>
      </c>
      <c r="D2107" s="1" t="s">
        <v>11658</v>
      </c>
      <c r="E2107" s="1" t="s">
        <v>11659</v>
      </c>
      <c r="F2107" s="2">
        <v>138</v>
      </c>
      <c r="G2107" s="1" t="s">
        <v>9</v>
      </c>
      <c r="H2107" s="1" t="s">
        <v>192</v>
      </c>
      <c r="I2107" s="1" t="s">
        <v>193</v>
      </c>
      <c r="J2107" s="1" t="s">
        <v>15825</v>
      </c>
      <c r="K2107" s="1" t="s">
        <v>15826</v>
      </c>
      <c r="M2107">
        <f>VLOOKUP(J2107,银行退!A:F,6,FALSE)</f>
        <v>138</v>
      </c>
      <c r="N2107" t="e">
        <f>VLOOKUP(J2107,银行退!A:I,9,FALSE)</f>
        <v>#N/A</v>
      </c>
    </row>
    <row r="2108" spans="1:14" hidden="1">
      <c r="A2108" s="1" t="s">
        <v>15827</v>
      </c>
      <c r="B2108" s="1">
        <v>2276020</v>
      </c>
      <c r="C2108" s="1" t="s">
        <v>11661</v>
      </c>
      <c r="D2108" s="1" t="s">
        <v>11662</v>
      </c>
      <c r="E2108" s="1" t="s">
        <v>11663</v>
      </c>
      <c r="F2108" s="2">
        <v>332</v>
      </c>
      <c r="G2108" s="1" t="s">
        <v>9</v>
      </c>
      <c r="H2108" s="1" t="s">
        <v>192</v>
      </c>
      <c r="I2108" s="1" t="s">
        <v>193</v>
      </c>
      <c r="J2108" s="1" t="s">
        <v>15828</v>
      </c>
      <c r="K2108" s="1" t="s">
        <v>15829</v>
      </c>
      <c r="M2108">
        <f>VLOOKUP(J2108,银行退!A:F,6,FALSE)</f>
        <v>332</v>
      </c>
      <c r="N2108" t="e">
        <f>VLOOKUP(J2108,银行退!A:I,9,FALSE)</f>
        <v>#N/A</v>
      </c>
    </row>
    <row r="2109" spans="1:14">
      <c r="A2109" s="1" t="s">
        <v>15830</v>
      </c>
      <c r="B2109" s="1">
        <v>2276605</v>
      </c>
      <c r="C2109" s="1" t="s">
        <v>11665</v>
      </c>
      <c r="D2109" s="1" t="s">
        <v>11666</v>
      </c>
      <c r="E2109" s="1" t="s">
        <v>11667</v>
      </c>
      <c r="F2109" s="2">
        <v>1500</v>
      </c>
      <c r="G2109" s="1" t="s">
        <v>9</v>
      </c>
      <c r="H2109" s="1" t="s">
        <v>192</v>
      </c>
      <c r="I2109" s="1" t="s">
        <v>193</v>
      </c>
      <c r="J2109" s="1" t="s">
        <v>17159</v>
      </c>
      <c r="K2109" s="1" t="s">
        <v>15832</v>
      </c>
      <c r="M2109">
        <f>VLOOKUP(J2109,银行退!A:F,6,FALSE)</f>
        <v>1500</v>
      </c>
      <c r="N2109" t="str">
        <f>VLOOKUP(J2109,银行退!A:I,9,FALSE)</f>
        <v>2017-09-28</v>
      </c>
    </row>
    <row r="2110" spans="1:14" hidden="1">
      <c r="A2110" s="1" t="s">
        <v>15833</v>
      </c>
      <c r="B2110" s="1">
        <v>2277296</v>
      </c>
      <c r="C2110" s="1" t="s">
        <v>11669</v>
      </c>
      <c r="D2110" s="1" t="s">
        <v>11670</v>
      </c>
      <c r="E2110" s="1" t="s">
        <v>11671</v>
      </c>
      <c r="F2110" s="2">
        <v>300</v>
      </c>
      <c r="G2110" s="1" t="s">
        <v>9</v>
      </c>
      <c r="H2110" s="1" t="s">
        <v>192</v>
      </c>
      <c r="I2110" s="1" t="s">
        <v>193</v>
      </c>
      <c r="J2110" s="1" t="s">
        <v>15834</v>
      </c>
      <c r="K2110" s="1" t="s">
        <v>15835</v>
      </c>
      <c r="M2110">
        <f>VLOOKUP(J2110,银行退!A:F,6,FALSE)</f>
        <v>300</v>
      </c>
      <c r="N2110" t="e">
        <f>VLOOKUP(J2110,银行退!A:I,9,FALSE)</f>
        <v>#N/A</v>
      </c>
    </row>
    <row r="2111" spans="1:14" hidden="1">
      <c r="A2111" s="1" t="s">
        <v>15836</v>
      </c>
      <c r="B2111" s="1">
        <v>2277336</v>
      </c>
      <c r="C2111" s="1" t="s">
        <v>11673</v>
      </c>
      <c r="D2111" s="1" t="s">
        <v>11674</v>
      </c>
      <c r="E2111" s="1" t="s">
        <v>11675</v>
      </c>
      <c r="F2111" s="2">
        <v>200</v>
      </c>
      <c r="G2111" s="1" t="s">
        <v>9</v>
      </c>
      <c r="H2111" s="1" t="s">
        <v>192</v>
      </c>
      <c r="I2111" s="1" t="s">
        <v>193</v>
      </c>
      <c r="J2111" s="1" t="s">
        <v>15837</v>
      </c>
      <c r="K2111" s="1" t="s">
        <v>15835</v>
      </c>
      <c r="M2111">
        <f>VLOOKUP(J2111,银行退!A:F,6,FALSE)</f>
        <v>200</v>
      </c>
      <c r="N2111" t="e">
        <f>VLOOKUP(J2111,银行退!A:I,9,FALSE)</f>
        <v>#N/A</v>
      </c>
    </row>
    <row r="2112" spans="1:14" hidden="1">
      <c r="A2112" s="1" t="s">
        <v>15838</v>
      </c>
      <c r="B2112" s="1">
        <v>2277672</v>
      </c>
      <c r="C2112" s="1" t="s">
        <v>11677</v>
      </c>
      <c r="D2112" s="1" t="s">
        <v>11678</v>
      </c>
      <c r="E2112" s="1" t="s">
        <v>11679</v>
      </c>
      <c r="F2112" s="2">
        <v>55.12</v>
      </c>
      <c r="G2112" s="1" t="s">
        <v>9</v>
      </c>
      <c r="H2112" s="1" t="s">
        <v>192</v>
      </c>
      <c r="I2112" s="1" t="s">
        <v>193</v>
      </c>
      <c r="J2112" s="1" t="s">
        <v>15839</v>
      </c>
      <c r="K2112" s="1" t="s">
        <v>15840</v>
      </c>
      <c r="M2112">
        <f>VLOOKUP(J2112,银行退!A:F,6,FALSE)</f>
        <v>55.12</v>
      </c>
      <c r="N2112" t="e">
        <f>VLOOKUP(J2112,银行退!A:I,9,FALSE)</f>
        <v>#N/A</v>
      </c>
    </row>
    <row r="2113" spans="1:14">
      <c r="A2113" s="1" t="s">
        <v>15841</v>
      </c>
      <c r="B2113" s="1">
        <v>2278521</v>
      </c>
      <c r="C2113" s="1" t="s">
        <v>11681</v>
      </c>
      <c r="D2113" s="1" t="s">
        <v>11682</v>
      </c>
      <c r="E2113" s="1" t="s">
        <v>11683</v>
      </c>
      <c r="F2113" s="2">
        <v>86.98</v>
      </c>
      <c r="G2113" s="1" t="s">
        <v>9</v>
      </c>
      <c r="H2113" s="1" t="s">
        <v>192</v>
      </c>
      <c r="I2113" s="1" t="s">
        <v>193</v>
      </c>
      <c r="J2113" s="1" t="s">
        <v>17160</v>
      </c>
      <c r="K2113" s="1" t="s">
        <v>15843</v>
      </c>
      <c r="M2113">
        <f>VLOOKUP(J2113,银行退!A:F,6,FALSE)</f>
        <v>86.98</v>
      </c>
      <c r="N2113" t="str">
        <f>VLOOKUP(J2113,银行退!A:I,9,FALSE)</f>
        <v>2017-09-28</v>
      </c>
    </row>
    <row r="2114" spans="1:14" hidden="1">
      <c r="A2114" s="1" t="s">
        <v>15844</v>
      </c>
      <c r="B2114" s="1">
        <v>2278583</v>
      </c>
      <c r="C2114" s="1" t="s">
        <v>11685</v>
      </c>
      <c r="D2114" s="1" t="s">
        <v>11686</v>
      </c>
      <c r="E2114" s="1" t="s">
        <v>11687</v>
      </c>
      <c r="F2114" s="2">
        <v>147.5</v>
      </c>
      <c r="G2114" s="1" t="s">
        <v>9</v>
      </c>
      <c r="H2114" s="1" t="s">
        <v>192</v>
      </c>
      <c r="I2114" s="1" t="s">
        <v>193</v>
      </c>
      <c r="J2114" s="1" t="s">
        <v>15845</v>
      </c>
      <c r="K2114" s="1" t="s">
        <v>15846</v>
      </c>
      <c r="M2114">
        <f>VLOOKUP(J2114,银行退!A:F,6,FALSE)</f>
        <v>147.5</v>
      </c>
      <c r="N2114" t="e">
        <f>VLOOKUP(J2114,银行退!A:I,9,FALSE)</f>
        <v>#N/A</v>
      </c>
    </row>
    <row r="2115" spans="1:14">
      <c r="A2115" s="1" t="s">
        <v>15847</v>
      </c>
      <c r="B2115" s="1">
        <v>2278733</v>
      </c>
      <c r="C2115" s="1" t="s">
        <v>11689</v>
      </c>
      <c r="D2115" s="1" t="s">
        <v>11690</v>
      </c>
      <c r="E2115" s="1" t="s">
        <v>11691</v>
      </c>
      <c r="F2115" s="2">
        <v>3095</v>
      </c>
      <c r="G2115" s="1" t="s">
        <v>9</v>
      </c>
      <c r="H2115" s="1" t="s">
        <v>192</v>
      </c>
      <c r="I2115" s="1" t="s">
        <v>193</v>
      </c>
      <c r="J2115" s="1" t="s">
        <v>17161</v>
      </c>
      <c r="K2115" s="1" t="s">
        <v>15849</v>
      </c>
      <c r="M2115">
        <f>VLOOKUP(J2115,银行退!A:F,6,FALSE)</f>
        <v>3095</v>
      </c>
      <c r="N2115" t="str">
        <f>VLOOKUP(J2115,银行退!A:I,9,FALSE)</f>
        <v>2017-09-28</v>
      </c>
    </row>
    <row r="2116" spans="1:14">
      <c r="A2116" s="1" t="s">
        <v>15850</v>
      </c>
      <c r="B2116" s="1">
        <v>2278867</v>
      </c>
      <c r="C2116" s="1" t="s">
        <v>11693</v>
      </c>
      <c r="D2116" s="1" t="s">
        <v>11694</v>
      </c>
      <c r="E2116" s="1" t="s">
        <v>11695</v>
      </c>
      <c r="F2116" s="2">
        <v>786.83</v>
      </c>
      <c r="G2116" s="1" t="s">
        <v>9</v>
      </c>
      <c r="H2116" s="1" t="s">
        <v>192</v>
      </c>
      <c r="I2116" s="1" t="s">
        <v>193</v>
      </c>
      <c r="J2116" s="1" t="s">
        <v>17162</v>
      </c>
      <c r="K2116" s="1" t="s">
        <v>15852</v>
      </c>
      <c r="M2116">
        <f>VLOOKUP(J2116,银行退!A:F,6,FALSE)</f>
        <v>786.83</v>
      </c>
      <c r="N2116" t="str">
        <f>VLOOKUP(J2116,银行退!A:I,9,FALSE)</f>
        <v>2017-09-28</v>
      </c>
    </row>
    <row r="2117" spans="1:14" hidden="1">
      <c r="A2117" s="1" t="s">
        <v>15853</v>
      </c>
      <c r="B2117" s="1">
        <v>2278949</v>
      </c>
      <c r="C2117" s="1" t="s">
        <v>11697</v>
      </c>
      <c r="D2117" s="1" t="s">
        <v>8746</v>
      </c>
      <c r="E2117" s="1" t="s">
        <v>8280</v>
      </c>
      <c r="F2117" s="2">
        <v>148.02000000000001</v>
      </c>
      <c r="G2117" s="1" t="s">
        <v>9</v>
      </c>
      <c r="H2117" s="1" t="s">
        <v>192</v>
      </c>
      <c r="I2117" s="1" t="s">
        <v>193</v>
      </c>
      <c r="J2117" s="1" t="s">
        <v>15854</v>
      </c>
      <c r="K2117" s="1" t="s">
        <v>13513</v>
      </c>
      <c r="M2117">
        <f>VLOOKUP(J2117,银行退!A:F,6,FALSE)</f>
        <v>148.02000000000001</v>
      </c>
      <c r="N2117" t="e">
        <f>VLOOKUP(J2117,银行退!A:I,9,FALSE)</f>
        <v>#N/A</v>
      </c>
    </row>
    <row r="2118" spans="1:14" hidden="1">
      <c r="A2118" s="1" t="s">
        <v>15855</v>
      </c>
      <c r="B2118" s="1">
        <v>2279921</v>
      </c>
      <c r="C2118" s="1" t="s">
        <v>11699</v>
      </c>
      <c r="D2118" s="1" t="s">
        <v>11700</v>
      </c>
      <c r="E2118" s="1" t="s">
        <v>11701</v>
      </c>
      <c r="F2118" s="2">
        <v>7.5</v>
      </c>
      <c r="G2118" s="1" t="s">
        <v>9</v>
      </c>
      <c r="H2118" s="1" t="s">
        <v>192</v>
      </c>
      <c r="I2118" s="1" t="s">
        <v>193</v>
      </c>
      <c r="J2118" s="1" t="s">
        <v>15856</v>
      </c>
      <c r="K2118" s="1" t="s">
        <v>15857</v>
      </c>
      <c r="M2118">
        <f>VLOOKUP(J2118,银行退!A:F,6,FALSE)</f>
        <v>7.5</v>
      </c>
      <c r="N2118" t="e">
        <f>VLOOKUP(J2118,银行退!A:I,9,FALSE)</f>
        <v>#N/A</v>
      </c>
    </row>
    <row r="2119" spans="1:14" hidden="1">
      <c r="A2119" s="1" t="s">
        <v>15858</v>
      </c>
      <c r="B2119" s="1">
        <v>0</v>
      </c>
      <c r="C2119" s="1"/>
      <c r="D2119" s="1" t="s">
        <v>11700</v>
      </c>
      <c r="E2119" s="1" t="s">
        <v>11701</v>
      </c>
      <c r="F2119" s="2">
        <v>7.5</v>
      </c>
      <c r="G2119" s="1" t="s">
        <v>9</v>
      </c>
      <c r="H2119" s="1" t="s">
        <v>195</v>
      </c>
      <c r="I2119" s="1" t="s">
        <v>78</v>
      </c>
      <c r="J2119" s="1" t="s">
        <v>15859</v>
      </c>
      <c r="K2119" s="1" t="s">
        <v>15857</v>
      </c>
      <c r="M2119" t="e">
        <f>VLOOKUP(J2119,银行退!A:F,6,FALSE)</f>
        <v>#N/A</v>
      </c>
      <c r="N2119" t="e">
        <f>VLOOKUP(J2119,银行退!A:I,9,FALSE)</f>
        <v>#N/A</v>
      </c>
    </row>
    <row r="2120" spans="1:14" hidden="1">
      <c r="A2120" s="1" t="s">
        <v>15860</v>
      </c>
      <c r="B2120" s="1">
        <v>2280323</v>
      </c>
      <c r="C2120" s="1"/>
      <c r="D2120" s="1" t="s">
        <v>11703</v>
      </c>
      <c r="E2120" s="1" t="s">
        <v>11704</v>
      </c>
      <c r="F2120" s="2">
        <v>15000</v>
      </c>
      <c r="G2120" s="1" t="s">
        <v>9</v>
      </c>
      <c r="H2120" s="1" t="s">
        <v>198</v>
      </c>
      <c r="I2120" s="1" t="s">
        <v>78</v>
      </c>
      <c r="J2120" s="1" t="s">
        <v>15861</v>
      </c>
      <c r="K2120" s="1" t="s">
        <v>15862</v>
      </c>
      <c r="M2120" t="e">
        <f>VLOOKUP(J2120,银行退!A:F,6,FALSE)</f>
        <v>#N/A</v>
      </c>
      <c r="N2120" t="e">
        <f>VLOOKUP(J2120,银行退!A:I,9,FALSE)</f>
        <v>#N/A</v>
      </c>
    </row>
    <row r="2121" spans="1:14" hidden="1">
      <c r="A2121" s="1" t="s">
        <v>15863</v>
      </c>
      <c r="B2121" s="1">
        <v>2280428</v>
      </c>
      <c r="C2121" s="1" t="s">
        <v>11706</v>
      </c>
      <c r="D2121" s="1" t="s">
        <v>11707</v>
      </c>
      <c r="E2121" s="1" t="s">
        <v>11708</v>
      </c>
      <c r="F2121" s="2">
        <v>216.7</v>
      </c>
      <c r="G2121" s="1" t="s">
        <v>9</v>
      </c>
      <c r="H2121" s="1" t="s">
        <v>192</v>
      </c>
      <c r="I2121" s="1" t="s">
        <v>193</v>
      </c>
      <c r="J2121" s="1" t="s">
        <v>15864</v>
      </c>
      <c r="K2121" s="1" t="s">
        <v>15865</v>
      </c>
      <c r="M2121">
        <f>VLOOKUP(J2121,银行退!A:F,6,FALSE)</f>
        <v>216.7</v>
      </c>
      <c r="N2121" t="e">
        <f>VLOOKUP(J2121,银行退!A:I,9,FALSE)</f>
        <v>#N/A</v>
      </c>
    </row>
    <row r="2122" spans="1:14" hidden="1">
      <c r="A2122" s="1" t="s">
        <v>15866</v>
      </c>
      <c r="B2122" s="1">
        <v>2280434</v>
      </c>
      <c r="C2122" s="1" t="s">
        <v>11710</v>
      </c>
      <c r="D2122" s="1" t="s">
        <v>11711</v>
      </c>
      <c r="E2122" s="1" t="s">
        <v>11712</v>
      </c>
      <c r="F2122" s="2">
        <v>300</v>
      </c>
      <c r="G2122" s="1" t="s">
        <v>9</v>
      </c>
      <c r="H2122" s="1" t="s">
        <v>192</v>
      </c>
      <c r="I2122" s="1" t="s">
        <v>193</v>
      </c>
      <c r="J2122" s="1" t="s">
        <v>15867</v>
      </c>
      <c r="K2122" s="1" t="s">
        <v>15868</v>
      </c>
      <c r="M2122">
        <f>VLOOKUP(J2122,银行退!A:F,6,FALSE)</f>
        <v>300</v>
      </c>
      <c r="N2122" t="e">
        <f>VLOOKUP(J2122,银行退!A:I,9,FALSE)</f>
        <v>#N/A</v>
      </c>
    </row>
    <row r="2123" spans="1:14" hidden="1">
      <c r="A2123" s="1" t="s">
        <v>15869</v>
      </c>
      <c r="B2123" s="1">
        <v>2280537</v>
      </c>
      <c r="C2123" s="1"/>
      <c r="D2123" s="1" t="s">
        <v>11703</v>
      </c>
      <c r="E2123" s="1" t="s">
        <v>11704</v>
      </c>
      <c r="F2123" s="2">
        <v>15000</v>
      </c>
      <c r="G2123" s="1" t="s">
        <v>9</v>
      </c>
      <c r="H2123" s="1" t="s">
        <v>198</v>
      </c>
      <c r="I2123" s="1" t="s">
        <v>78</v>
      </c>
      <c r="J2123" s="1" t="s">
        <v>15870</v>
      </c>
      <c r="K2123" s="1" t="s">
        <v>15862</v>
      </c>
      <c r="M2123" t="e">
        <f>VLOOKUP(J2123,银行退!A:F,6,FALSE)</f>
        <v>#N/A</v>
      </c>
      <c r="N2123" t="e">
        <f>VLOOKUP(J2123,银行退!A:I,9,FALSE)</f>
        <v>#N/A</v>
      </c>
    </row>
    <row r="2124" spans="1:14" hidden="1">
      <c r="A2124" s="1" t="s">
        <v>15871</v>
      </c>
      <c r="B2124" s="1">
        <v>2280870</v>
      </c>
      <c r="C2124" s="1"/>
      <c r="D2124" s="1" t="s">
        <v>11703</v>
      </c>
      <c r="E2124" s="1" t="s">
        <v>11704</v>
      </c>
      <c r="F2124" s="2">
        <v>15000</v>
      </c>
      <c r="G2124" s="1" t="s">
        <v>9</v>
      </c>
      <c r="H2124" s="1" t="s">
        <v>198</v>
      </c>
      <c r="I2124" s="1" t="s">
        <v>78</v>
      </c>
      <c r="J2124" s="1" t="s">
        <v>15872</v>
      </c>
      <c r="K2124" s="1" t="s">
        <v>15862</v>
      </c>
      <c r="M2124" t="e">
        <f>VLOOKUP(J2124,银行退!A:F,6,FALSE)</f>
        <v>#N/A</v>
      </c>
      <c r="N2124" t="e">
        <f>VLOOKUP(J2124,银行退!A:I,9,FALSE)</f>
        <v>#N/A</v>
      </c>
    </row>
    <row r="2125" spans="1:14" hidden="1">
      <c r="A2125" s="1" t="s">
        <v>15873</v>
      </c>
      <c r="B2125" s="1">
        <v>2281258</v>
      </c>
      <c r="C2125" s="1" t="s">
        <v>11716</v>
      </c>
      <c r="D2125" s="1" t="s">
        <v>11717</v>
      </c>
      <c r="E2125" s="1" t="s">
        <v>11718</v>
      </c>
      <c r="F2125" s="2">
        <v>1089</v>
      </c>
      <c r="G2125" s="1" t="s">
        <v>9</v>
      </c>
      <c r="H2125" s="1" t="s">
        <v>192</v>
      </c>
      <c r="I2125" s="1" t="s">
        <v>193</v>
      </c>
      <c r="J2125" s="1" t="s">
        <v>15874</v>
      </c>
      <c r="K2125" s="1" t="s">
        <v>15875</v>
      </c>
      <c r="M2125">
        <f>VLOOKUP(J2125,银行退!A:F,6,FALSE)</f>
        <v>1089</v>
      </c>
      <c r="N2125" t="e">
        <f>VLOOKUP(J2125,银行退!A:I,9,FALSE)</f>
        <v>#N/A</v>
      </c>
    </row>
    <row r="2126" spans="1:14">
      <c r="A2126" s="1" t="s">
        <v>15876</v>
      </c>
      <c r="B2126" s="1">
        <v>2281273</v>
      </c>
      <c r="C2126" s="1" t="s">
        <v>11724</v>
      </c>
      <c r="D2126" s="1" t="s">
        <v>11725</v>
      </c>
      <c r="E2126" s="1" t="s">
        <v>11726</v>
      </c>
      <c r="F2126" s="2">
        <v>166</v>
      </c>
      <c r="G2126" s="1" t="s">
        <v>9</v>
      </c>
      <c r="H2126" s="1" t="s">
        <v>192</v>
      </c>
      <c r="I2126" s="1" t="s">
        <v>193</v>
      </c>
      <c r="J2126" s="1" t="s">
        <v>17163</v>
      </c>
      <c r="K2126" s="1" t="s">
        <v>15878</v>
      </c>
      <c r="M2126">
        <f>VLOOKUP(J2126,银行退!A:F,6,FALSE)</f>
        <v>166</v>
      </c>
      <c r="N2126" t="str">
        <f>VLOOKUP(J2126,银行退!A:I,9,FALSE)</f>
        <v>2017-09-28</v>
      </c>
    </row>
    <row r="2127" spans="1:14" hidden="1">
      <c r="A2127" s="1" t="s">
        <v>15879</v>
      </c>
      <c r="B2127" s="1">
        <v>2281274</v>
      </c>
      <c r="C2127" s="1" t="s">
        <v>11720</v>
      </c>
      <c r="D2127" s="1" t="s">
        <v>11721</v>
      </c>
      <c r="E2127" s="1" t="s">
        <v>11722</v>
      </c>
      <c r="F2127" s="2">
        <v>550</v>
      </c>
      <c r="G2127" s="1" t="s">
        <v>9</v>
      </c>
      <c r="H2127" s="1" t="s">
        <v>192</v>
      </c>
      <c r="I2127" s="1" t="s">
        <v>193</v>
      </c>
      <c r="J2127" s="1" t="s">
        <v>15880</v>
      </c>
      <c r="K2127" s="1" t="s">
        <v>15881</v>
      </c>
      <c r="M2127">
        <f>VLOOKUP(J2127,银行退!A:F,6,FALSE)</f>
        <v>550</v>
      </c>
      <c r="N2127" t="e">
        <f>VLOOKUP(J2127,银行退!A:I,9,FALSE)</f>
        <v>#N/A</v>
      </c>
    </row>
    <row r="2128" spans="1:14" hidden="1">
      <c r="A2128" s="1" t="s">
        <v>15882</v>
      </c>
      <c r="B2128" s="1">
        <v>2281298</v>
      </c>
      <c r="C2128" s="1" t="s">
        <v>11728</v>
      </c>
      <c r="D2128" s="1" t="s">
        <v>11729</v>
      </c>
      <c r="E2128" s="1" t="s">
        <v>11730</v>
      </c>
      <c r="F2128" s="2">
        <v>650</v>
      </c>
      <c r="G2128" s="1" t="s">
        <v>9</v>
      </c>
      <c r="H2128" s="1" t="s">
        <v>192</v>
      </c>
      <c r="I2128" s="1" t="s">
        <v>193</v>
      </c>
      <c r="J2128" s="1" t="s">
        <v>15883</v>
      </c>
      <c r="K2128" s="1" t="s">
        <v>15884</v>
      </c>
      <c r="M2128">
        <f>VLOOKUP(J2128,银行退!A:F,6,FALSE)</f>
        <v>650</v>
      </c>
      <c r="N2128" t="e">
        <f>VLOOKUP(J2128,银行退!A:I,9,FALSE)</f>
        <v>#N/A</v>
      </c>
    </row>
    <row r="2129" spans="1:14" hidden="1">
      <c r="A2129" s="1" t="s">
        <v>15885</v>
      </c>
      <c r="B2129" s="1">
        <v>2281527</v>
      </c>
      <c r="C2129" s="1" t="s">
        <v>11732</v>
      </c>
      <c r="D2129" s="1" t="s">
        <v>11733</v>
      </c>
      <c r="E2129" s="1" t="s">
        <v>11734</v>
      </c>
      <c r="F2129" s="2">
        <v>6000</v>
      </c>
      <c r="G2129" s="1" t="s">
        <v>9</v>
      </c>
      <c r="H2129" s="1" t="s">
        <v>192</v>
      </c>
      <c r="I2129" s="1" t="s">
        <v>193</v>
      </c>
      <c r="J2129" s="1" t="s">
        <v>15886</v>
      </c>
      <c r="K2129" s="1" t="s">
        <v>15887</v>
      </c>
      <c r="M2129">
        <f>VLOOKUP(J2129,银行退!A:F,6,FALSE)</f>
        <v>6000</v>
      </c>
      <c r="N2129" t="e">
        <f>VLOOKUP(J2129,银行退!A:I,9,FALSE)</f>
        <v>#N/A</v>
      </c>
    </row>
    <row r="2130" spans="1:14" hidden="1">
      <c r="A2130" s="1" t="s">
        <v>15888</v>
      </c>
      <c r="B2130" s="1">
        <v>2281650</v>
      </c>
      <c r="C2130" s="1"/>
      <c r="D2130" s="1" t="s">
        <v>4810</v>
      </c>
      <c r="E2130" s="1" t="s">
        <v>4811</v>
      </c>
      <c r="F2130" s="2">
        <v>0</v>
      </c>
      <c r="G2130" s="1" t="s">
        <v>9</v>
      </c>
      <c r="H2130" s="1" t="s">
        <v>198</v>
      </c>
      <c r="I2130" s="1" t="s">
        <v>78</v>
      </c>
      <c r="J2130" s="1" t="s">
        <v>15889</v>
      </c>
      <c r="K2130" s="1" t="s">
        <v>7838</v>
      </c>
      <c r="M2130" t="e">
        <f>VLOOKUP(J2130,银行退!A:F,6,FALSE)</f>
        <v>#N/A</v>
      </c>
      <c r="N2130" t="e">
        <f>VLOOKUP(J2130,银行退!A:I,9,FALSE)</f>
        <v>#N/A</v>
      </c>
    </row>
    <row r="2131" spans="1:14" hidden="1">
      <c r="A2131" s="1" t="s">
        <v>15890</v>
      </c>
      <c r="B2131" s="1">
        <v>2281668</v>
      </c>
      <c r="C2131" s="1" t="s">
        <v>11737</v>
      </c>
      <c r="D2131" s="1" t="s">
        <v>11738</v>
      </c>
      <c r="E2131" s="1" t="s">
        <v>11739</v>
      </c>
      <c r="F2131" s="2">
        <v>8364</v>
      </c>
      <c r="G2131" s="1" t="s">
        <v>9</v>
      </c>
      <c r="H2131" s="1" t="s">
        <v>192</v>
      </c>
      <c r="I2131" s="1" t="s">
        <v>193</v>
      </c>
      <c r="J2131" s="1" t="s">
        <v>15891</v>
      </c>
      <c r="K2131" s="1" t="s">
        <v>15892</v>
      </c>
      <c r="M2131">
        <f>VLOOKUP(J2131,银行退!A:F,6,FALSE)</f>
        <v>8364</v>
      </c>
      <c r="N2131" t="e">
        <f>VLOOKUP(J2131,银行退!A:I,9,FALSE)</f>
        <v>#N/A</v>
      </c>
    </row>
    <row r="2132" spans="1:14" hidden="1">
      <c r="A2132" s="1" t="s">
        <v>15893</v>
      </c>
      <c r="B2132" s="1">
        <v>2281728</v>
      </c>
      <c r="C2132" s="1" t="s">
        <v>11741</v>
      </c>
      <c r="D2132" s="1" t="s">
        <v>11742</v>
      </c>
      <c r="E2132" s="1" t="s">
        <v>11743</v>
      </c>
      <c r="F2132" s="2">
        <v>93.78</v>
      </c>
      <c r="G2132" s="1" t="s">
        <v>9</v>
      </c>
      <c r="H2132" s="1" t="s">
        <v>192</v>
      </c>
      <c r="I2132" s="1" t="s">
        <v>193</v>
      </c>
      <c r="J2132" s="1" t="s">
        <v>15894</v>
      </c>
      <c r="K2132" s="1" t="s">
        <v>15895</v>
      </c>
      <c r="M2132">
        <f>VLOOKUP(J2132,银行退!A:F,6,FALSE)</f>
        <v>93.78</v>
      </c>
      <c r="N2132" t="e">
        <f>VLOOKUP(J2132,银行退!A:I,9,FALSE)</f>
        <v>#N/A</v>
      </c>
    </row>
    <row r="2133" spans="1:14">
      <c r="A2133" s="1" t="s">
        <v>15896</v>
      </c>
      <c r="B2133" s="1">
        <v>2281778</v>
      </c>
      <c r="C2133" s="1" t="s">
        <v>11745</v>
      </c>
      <c r="D2133" s="1" t="s">
        <v>11746</v>
      </c>
      <c r="E2133" s="1" t="s">
        <v>11747</v>
      </c>
      <c r="F2133" s="2">
        <v>20026.75</v>
      </c>
      <c r="G2133" s="1" t="s">
        <v>9</v>
      </c>
      <c r="H2133" s="1" t="s">
        <v>192</v>
      </c>
      <c r="I2133" s="1" t="s">
        <v>193</v>
      </c>
      <c r="J2133" s="1" t="s">
        <v>17164</v>
      </c>
      <c r="K2133" s="1" t="s">
        <v>15898</v>
      </c>
      <c r="M2133">
        <f>VLOOKUP(J2133,银行退!A:F,6,FALSE)</f>
        <v>20026.75</v>
      </c>
      <c r="N2133" t="str">
        <f>VLOOKUP(J2133,银行退!A:I,9,FALSE)</f>
        <v>2017-09-28</v>
      </c>
    </row>
    <row r="2134" spans="1:14" hidden="1">
      <c r="A2134" s="1" t="s">
        <v>15899</v>
      </c>
      <c r="B2134" s="1">
        <v>2281801</v>
      </c>
      <c r="C2134" s="1" t="s">
        <v>11749</v>
      </c>
      <c r="D2134" s="1" t="s">
        <v>11750</v>
      </c>
      <c r="E2134" s="1" t="s">
        <v>11751</v>
      </c>
      <c r="F2134" s="2">
        <v>82</v>
      </c>
      <c r="G2134" s="1" t="s">
        <v>9</v>
      </c>
      <c r="H2134" s="1" t="s">
        <v>192</v>
      </c>
      <c r="I2134" s="1" t="s">
        <v>193</v>
      </c>
      <c r="J2134" s="1" t="s">
        <v>15900</v>
      </c>
      <c r="K2134" s="1" t="s">
        <v>15901</v>
      </c>
      <c r="M2134">
        <f>VLOOKUP(J2134,银行退!A:F,6,FALSE)</f>
        <v>82</v>
      </c>
      <c r="N2134" t="e">
        <f>VLOOKUP(J2134,银行退!A:I,9,FALSE)</f>
        <v>#N/A</v>
      </c>
    </row>
    <row r="2135" spans="1:14" hidden="1">
      <c r="A2135" s="1" t="s">
        <v>15902</v>
      </c>
      <c r="B2135" s="1">
        <v>2281807</v>
      </c>
      <c r="C2135" s="1" t="s">
        <v>11753</v>
      </c>
      <c r="D2135" s="1" t="s">
        <v>11754</v>
      </c>
      <c r="E2135" s="1" t="s">
        <v>11755</v>
      </c>
      <c r="F2135" s="2">
        <v>500</v>
      </c>
      <c r="G2135" s="1" t="s">
        <v>9</v>
      </c>
      <c r="H2135" s="1" t="s">
        <v>192</v>
      </c>
      <c r="I2135" s="1" t="s">
        <v>193</v>
      </c>
      <c r="J2135" s="1" t="s">
        <v>15903</v>
      </c>
      <c r="K2135" s="1" t="s">
        <v>15904</v>
      </c>
      <c r="M2135">
        <f>VLOOKUP(J2135,银行退!A:F,6,FALSE)</f>
        <v>500</v>
      </c>
      <c r="N2135" t="e">
        <f>VLOOKUP(J2135,银行退!A:I,9,FALSE)</f>
        <v>#N/A</v>
      </c>
    </row>
    <row r="2136" spans="1:14" hidden="1">
      <c r="A2136" s="1" t="s">
        <v>15905</v>
      </c>
      <c r="B2136" s="1">
        <v>2281866</v>
      </c>
      <c r="C2136" s="1" t="s">
        <v>11757</v>
      </c>
      <c r="D2136" s="1" t="s">
        <v>11758</v>
      </c>
      <c r="E2136" s="1" t="s">
        <v>11759</v>
      </c>
      <c r="F2136" s="2">
        <v>5158.1400000000003</v>
      </c>
      <c r="G2136" s="1" t="s">
        <v>9</v>
      </c>
      <c r="H2136" s="1" t="s">
        <v>192</v>
      </c>
      <c r="I2136" s="1" t="s">
        <v>193</v>
      </c>
      <c r="J2136" s="1" t="s">
        <v>15906</v>
      </c>
      <c r="K2136" s="1" t="s">
        <v>15907</v>
      </c>
      <c r="M2136">
        <f>VLOOKUP(J2136,银行退!A:F,6,FALSE)</f>
        <v>5158.1400000000003</v>
      </c>
      <c r="N2136" t="e">
        <f>VLOOKUP(J2136,银行退!A:I,9,FALSE)</f>
        <v>#N/A</v>
      </c>
    </row>
    <row r="2137" spans="1:14" hidden="1">
      <c r="A2137" s="1" t="s">
        <v>15908</v>
      </c>
      <c r="B2137" s="1">
        <v>2282001</v>
      </c>
      <c r="C2137" s="1" t="s">
        <v>11761</v>
      </c>
      <c r="D2137" s="1" t="s">
        <v>11762</v>
      </c>
      <c r="E2137" s="1" t="s">
        <v>11763</v>
      </c>
      <c r="F2137" s="2">
        <v>4500</v>
      </c>
      <c r="G2137" s="1" t="s">
        <v>9</v>
      </c>
      <c r="H2137" s="1" t="s">
        <v>192</v>
      </c>
      <c r="I2137" s="1" t="s">
        <v>193</v>
      </c>
      <c r="J2137" s="1" t="s">
        <v>15909</v>
      </c>
      <c r="K2137" s="1" t="s">
        <v>15910</v>
      </c>
      <c r="M2137">
        <f>VLOOKUP(J2137,银行退!A:F,6,FALSE)</f>
        <v>4500</v>
      </c>
      <c r="N2137" t="e">
        <f>VLOOKUP(J2137,银行退!A:I,9,FALSE)</f>
        <v>#N/A</v>
      </c>
    </row>
    <row r="2138" spans="1:14" hidden="1">
      <c r="A2138" s="1" t="s">
        <v>15911</v>
      </c>
      <c r="B2138" s="1">
        <v>2282440</v>
      </c>
      <c r="C2138" s="1" t="s">
        <v>11765</v>
      </c>
      <c r="D2138" s="1" t="s">
        <v>10895</v>
      </c>
      <c r="E2138" s="1" t="s">
        <v>10896</v>
      </c>
      <c r="F2138" s="2">
        <v>500</v>
      </c>
      <c r="G2138" s="1" t="s">
        <v>9</v>
      </c>
      <c r="H2138" s="1" t="s">
        <v>192</v>
      </c>
      <c r="I2138" s="1" t="s">
        <v>193</v>
      </c>
      <c r="J2138" s="1" t="s">
        <v>15912</v>
      </c>
      <c r="K2138" s="1" t="s">
        <v>15913</v>
      </c>
      <c r="M2138">
        <f>VLOOKUP(J2138,银行退!A:F,6,FALSE)</f>
        <v>500</v>
      </c>
      <c r="N2138" t="e">
        <f>VLOOKUP(J2138,银行退!A:I,9,FALSE)</f>
        <v>#N/A</v>
      </c>
    </row>
    <row r="2139" spans="1:14" hidden="1">
      <c r="A2139" s="1" t="s">
        <v>15914</v>
      </c>
      <c r="B2139" s="1">
        <v>2282528</v>
      </c>
      <c r="C2139" s="1" t="s">
        <v>11767</v>
      </c>
      <c r="D2139" s="1" t="s">
        <v>10895</v>
      </c>
      <c r="E2139" s="1" t="s">
        <v>10896</v>
      </c>
      <c r="F2139" s="2">
        <v>17863.5</v>
      </c>
      <c r="G2139" s="1" t="s">
        <v>9</v>
      </c>
      <c r="H2139" s="1" t="s">
        <v>192</v>
      </c>
      <c r="I2139" s="1" t="s">
        <v>193</v>
      </c>
      <c r="J2139" s="1" t="s">
        <v>15915</v>
      </c>
      <c r="K2139" s="1" t="s">
        <v>15913</v>
      </c>
      <c r="M2139">
        <f>VLOOKUP(J2139,银行退!A:F,6,FALSE)</f>
        <v>17863.5</v>
      </c>
      <c r="N2139" t="e">
        <f>VLOOKUP(J2139,银行退!A:I,9,FALSE)</f>
        <v>#N/A</v>
      </c>
    </row>
    <row r="2140" spans="1:14" hidden="1">
      <c r="A2140" s="1" t="s">
        <v>15916</v>
      </c>
      <c r="B2140" s="1">
        <v>2282535</v>
      </c>
      <c r="C2140" s="1" t="s">
        <v>11769</v>
      </c>
      <c r="D2140" s="1" t="s">
        <v>11770</v>
      </c>
      <c r="E2140" s="1" t="s">
        <v>11771</v>
      </c>
      <c r="F2140" s="2">
        <v>6001</v>
      </c>
      <c r="G2140" s="1" t="s">
        <v>9</v>
      </c>
      <c r="H2140" s="1" t="s">
        <v>192</v>
      </c>
      <c r="I2140" s="1" t="s">
        <v>193</v>
      </c>
      <c r="J2140" s="1" t="s">
        <v>15917</v>
      </c>
      <c r="K2140" s="1" t="s">
        <v>15918</v>
      </c>
      <c r="M2140">
        <f>VLOOKUP(J2140,银行退!A:F,6,FALSE)</f>
        <v>6001</v>
      </c>
      <c r="N2140" t="e">
        <f>VLOOKUP(J2140,银行退!A:I,9,FALSE)</f>
        <v>#N/A</v>
      </c>
    </row>
    <row r="2141" spans="1:14" hidden="1">
      <c r="A2141" s="1" t="s">
        <v>15919</v>
      </c>
      <c r="B2141" s="1">
        <v>2282722</v>
      </c>
      <c r="C2141" s="1" t="s">
        <v>11773</v>
      </c>
      <c r="D2141" s="1" t="s">
        <v>11774</v>
      </c>
      <c r="E2141" s="1" t="s">
        <v>11775</v>
      </c>
      <c r="F2141" s="2">
        <v>4000</v>
      </c>
      <c r="G2141" s="1" t="s">
        <v>9</v>
      </c>
      <c r="H2141" s="1" t="s">
        <v>192</v>
      </c>
      <c r="I2141" s="1" t="s">
        <v>193</v>
      </c>
      <c r="J2141" s="1" t="s">
        <v>15920</v>
      </c>
      <c r="K2141" s="1" t="s">
        <v>15921</v>
      </c>
      <c r="M2141">
        <f>VLOOKUP(J2141,银行退!A:F,6,FALSE)</f>
        <v>4000</v>
      </c>
      <c r="N2141" t="e">
        <f>VLOOKUP(J2141,银行退!A:I,9,FALSE)</f>
        <v>#N/A</v>
      </c>
    </row>
    <row r="2142" spans="1:14" hidden="1">
      <c r="A2142" s="1" t="s">
        <v>15922</v>
      </c>
      <c r="B2142" s="1">
        <v>2282906</v>
      </c>
      <c r="C2142" s="1" t="s">
        <v>11777</v>
      </c>
      <c r="D2142" s="1" t="s">
        <v>11778</v>
      </c>
      <c r="E2142" s="1" t="s">
        <v>11779</v>
      </c>
      <c r="F2142" s="2">
        <v>3500</v>
      </c>
      <c r="G2142" s="1" t="s">
        <v>9</v>
      </c>
      <c r="H2142" s="1" t="s">
        <v>192</v>
      </c>
      <c r="I2142" s="1" t="s">
        <v>193</v>
      </c>
      <c r="J2142" s="1" t="s">
        <v>15923</v>
      </c>
      <c r="K2142" s="1" t="s">
        <v>15924</v>
      </c>
      <c r="M2142">
        <f>VLOOKUP(J2142,银行退!A:F,6,FALSE)</f>
        <v>3500</v>
      </c>
      <c r="N2142" t="e">
        <f>VLOOKUP(J2142,银行退!A:I,9,FALSE)</f>
        <v>#N/A</v>
      </c>
    </row>
    <row r="2143" spans="1:14" hidden="1">
      <c r="A2143" s="1" t="s">
        <v>15925</v>
      </c>
      <c r="B2143" s="1">
        <v>2282907</v>
      </c>
      <c r="C2143" s="1" t="s">
        <v>11781</v>
      </c>
      <c r="D2143" s="1" t="s">
        <v>11782</v>
      </c>
      <c r="E2143" s="1" t="s">
        <v>11783</v>
      </c>
      <c r="F2143" s="2">
        <v>8100</v>
      </c>
      <c r="G2143" s="1" t="s">
        <v>9</v>
      </c>
      <c r="H2143" s="1" t="s">
        <v>192</v>
      </c>
      <c r="I2143" s="1" t="s">
        <v>193</v>
      </c>
      <c r="J2143" s="1" t="s">
        <v>15926</v>
      </c>
      <c r="K2143" s="1" t="s">
        <v>15927</v>
      </c>
      <c r="M2143">
        <f>VLOOKUP(J2143,银行退!A:F,6,FALSE)</f>
        <v>8100</v>
      </c>
      <c r="N2143" t="e">
        <f>VLOOKUP(J2143,银行退!A:I,9,FALSE)</f>
        <v>#N/A</v>
      </c>
    </row>
    <row r="2144" spans="1:14" hidden="1">
      <c r="A2144" s="1" t="s">
        <v>15928</v>
      </c>
      <c r="B2144" s="1">
        <v>2283075</v>
      </c>
      <c r="C2144" s="1"/>
      <c r="D2144" s="1" t="s">
        <v>4810</v>
      </c>
      <c r="E2144" s="1" t="s">
        <v>4811</v>
      </c>
      <c r="F2144" s="2">
        <v>0</v>
      </c>
      <c r="G2144" s="1" t="s">
        <v>9</v>
      </c>
      <c r="H2144" s="1" t="s">
        <v>198</v>
      </c>
      <c r="I2144" s="1" t="s">
        <v>78</v>
      </c>
      <c r="J2144" s="1" t="s">
        <v>15929</v>
      </c>
      <c r="K2144" s="1" t="s">
        <v>7838</v>
      </c>
      <c r="M2144" t="e">
        <f>VLOOKUP(J2144,银行退!A:F,6,FALSE)</f>
        <v>#N/A</v>
      </c>
      <c r="N2144" t="e">
        <f>VLOOKUP(J2144,银行退!A:I,9,FALSE)</f>
        <v>#N/A</v>
      </c>
    </row>
    <row r="2145" spans="1:14" hidden="1">
      <c r="A2145" s="1" t="s">
        <v>15930</v>
      </c>
      <c r="B2145" s="1">
        <v>2283149</v>
      </c>
      <c r="C2145" s="1" t="s">
        <v>11786</v>
      </c>
      <c r="D2145" s="1" t="s">
        <v>11787</v>
      </c>
      <c r="E2145" s="1" t="s">
        <v>11788</v>
      </c>
      <c r="F2145" s="2">
        <v>5000</v>
      </c>
      <c r="G2145" s="1" t="s">
        <v>9</v>
      </c>
      <c r="H2145" s="1" t="s">
        <v>192</v>
      </c>
      <c r="I2145" s="1" t="s">
        <v>193</v>
      </c>
      <c r="J2145" s="1" t="s">
        <v>15931</v>
      </c>
      <c r="K2145" s="1" t="s">
        <v>15932</v>
      </c>
      <c r="M2145">
        <f>VLOOKUP(J2145,银行退!A:F,6,FALSE)</f>
        <v>5000</v>
      </c>
      <c r="N2145" t="e">
        <f>VLOOKUP(J2145,银行退!A:I,9,FALSE)</f>
        <v>#N/A</v>
      </c>
    </row>
    <row r="2146" spans="1:14" hidden="1">
      <c r="A2146" s="1" t="s">
        <v>15933</v>
      </c>
      <c r="B2146" s="1">
        <v>2283158</v>
      </c>
      <c r="C2146" s="1" t="s">
        <v>11790</v>
      </c>
      <c r="D2146" s="1" t="s">
        <v>11791</v>
      </c>
      <c r="E2146" s="1" t="s">
        <v>3140</v>
      </c>
      <c r="F2146" s="2">
        <v>70.94</v>
      </c>
      <c r="G2146" s="1" t="s">
        <v>9</v>
      </c>
      <c r="H2146" s="1" t="s">
        <v>192</v>
      </c>
      <c r="I2146" s="1" t="s">
        <v>193</v>
      </c>
      <c r="J2146" s="1" t="s">
        <v>15934</v>
      </c>
      <c r="K2146" s="1" t="s">
        <v>15935</v>
      </c>
      <c r="M2146">
        <f>VLOOKUP(J2146,银行退!A:F,6,FALSE)</f>
        <v>70.94</v>
      </c>
      <c r="N2146" t="e">
        <f>VLOOKUP(J2146,银行退!A:I,9,FALSE)</f>
        <v>#N/A</v>
      </c>
    </row>
    <row r="2147" spans="1:14" hidden="1">
      <c r="A2147" s="1" t="s">
        <v>15936</v>
      </c>
      <c r="B2147" s="1">
        <v>2283164</v>
      </c>
      <c r="C2147" s="1" t="s">
        <v>11793</v>
      </c>
      <c r="D2147" s="1" t="s">
        <v>11794</v>
      </c>
      <c r="E2147" s="1" t="s">
        <v>11795</v>
      </c>
      <c r="F2147" s="2">
        <v>8429.43</v>
      </c>
      <c r="G2147" s="1" t="s">
        <v>9</v>
      </c>
      <c r="H2147" s="1" t="s">
        <v>192</v>
      </c>
      <c r="I2147" s="1" t="s">
        <v>193</v>
      </c>
      <c r="J2147" s="1" t="s">
        <v>15937</v>
      </c>
      <c r="K2147" s="1" t="s">
        <v>15938</v>
      </c>
      <c r="M2147">
        <f>VLOOKUP(J2147,银行退!A:F,6,FALSE)</f>
        <v>8429.43</v>
      </c>
      <c r="N2147" t="e">
        <f>VLOOKUP(J2147,银行退!A:I,9,FALSE)</f>
        <v>#N/A</v>
      </c>
    </row>
    <row r="2148" spans="1:14" hidden="1">
      <c r="A2148" s="1" t="s">
        <v>15936</v>
      </c>
      <c r="B2148" s="1">
        <v>2283169</v>
      </c>
      <c r="C2148" s="1"/>
      <c r="D2148" s="1" t="s">
        <v>4810</v>
      </c>
      <c r="E2148" s="1" t="s">
        <v>4811</v>
      </c>
      <c r="F2148" s="2">
        <v>1.01</v>
      </c>
      <c r="G2148" s="1" t="s">
        <v>9</v>
      </c>
      <c r="H2148" s="1" t="s">
        <v>198</v>
      </c>
      <c r="I2148" s="1" t="s">
        <v>78</v>
      </c>
      <c r="J2148" s="1" t="s">
        <v>15939</v>
      </c>
      <c r="K2148" s="1" t="s">
        <v>7838</v>
      </c>
      <c r="M2148" t="e">
        <f>VLOOKUP(J2148,银行退!A:F,6,FALSE)</f>
        <v>#N/A</v>
      </c>
      <c r="N2148" t="e">
        <f>VLOOKUP(J2148,银行退!A:I,9,FALSE)</f>
        <v>#N/A</v>
      </c>
    </row>
    <row r="2149" spans="1:14">
      <c r="A2149" s="1" t="s">
        <v>15940</v>
      </c>
      <c r="B2149" s="1">
        <v>2283224</v>
      </c>
      <c r="C2149" s="1" t="s">
        <v>11798</v>
      </c>
      <c r="D2149" s="1" t="s">
        <v>11799</v>
      </c>
      <c r="E2149" s="1" t="s">
        <v>11800</v>
      </c>
      <c r="F2149" s="2">
        <v>600</v>
      </c>
      <c r="G2149" s="1" t="s">
        <v>9</v>
      </c>
      <c r="H2149" s="1" t="s">
        <v>192</v>
      </c>
      <c r="I2149" s="1" t="s">
        <v>193</v>
      </c>
      <c r="J2149" s="1" t="s">
        <v>17165</v>
      </c>
      <c r="K2149" s="1" t="s">
        <v>15942</v>
      </c>
      <c r="M2149">
        <f>VLOOKUP(J2149,银行退!A:F,6,FALSE)</f>
        <v>600</v>
      </c>
      <c r="N2149" t="str">
        <f>VLOOKUP(J2149,银行退!A:I,9,FALSE)</f>
        <v>2017-09-28</v>
      </c>
    </row>
    <row r="2150" spans="1:14" hidden="1">
      <c r="A2150" s="1" t="s">
        <v>15943</v>
      </c>
      <c r="B2150" s="1">
        <v>2283925</v>
      </c>
      <c r="C2150" s="1" t="s">
        <v>11802</v>
      </c>
      <c r="D2150" s="1" t="s">
        <v>11803</v>
      </c>
      <c r="E2150" s="1" t="s">
        <v>11804</v>
      </c>
      <c r="F2150" s="2">
        <v>2915.85</v>
      </c>
      <c r="G2150" s="1" t="s">
        <v>9</v>
      </c>
      <c r="H2150" s="1" t="s">
        <v>192</v>
      </c>
      <c r="I2150" s="1" t="s">
        <v>193</v>
      </c>
      <c r="J2150" s="1" t="s">
        <v>15944</v>
      </c>
      <c r="K2150" s="1" t="s">
        <v>15945</v>
      </c>
      <c r="M2150">
        <f>VLOOKUP(J2150,银行退!A:F,6,FALSE)</f>
        <v>2915.85</v>
      </c>
      <c r="N2150" t="e">
        <f>VLOOKUP(J2150,银行退!A:I,9,FALSE)</f>
        <v>#N/A</v>
      </c>
    </row>
    <row r="2151" spans="1:14" hidden="1">
      <c r="A2151" s="1" t="s">
        <v>15946</v>
      </c>
      <c r="B2151" s="1">
        <v>2284001</v>
      </c>
      <c r="C2151" s="1" t="s">
        <v>11806</v>
      </c>
      <c r="D2151" s="1" t="s">
        <v>11807</v>
      </c>
      <c r="E2151" s="1" t="s">
        <v>11808</v>
      </c>
      <c r="F2151" s="2">
        <v>4846.05</v>
      </c>
      <c r="G2151" s="1" t="s">
        <v>9</v>
      </c>
      <c r="H2151" s="1" t="s">
        <v>192</v>
      </c>
      <c r="I2151" s="1" t="s">
        <v>193</v>
      </c>
      <c r="J2151" s="1" t="s">
        <v>15947</v>
      </c>
      <c r="K2151" s="1" t="s">
        <v>15948</v>
      </c>
      <c r="M2151">
        <f>VLOOKUP(J2151,银行退!A:F,6,FALSE)</f>
        <v>4846.05</v>
      </c>
      <c r="N2151" t="e">
        <f>VLOOKUP(J2151,银行退!A:I,9,FALSE)</f>
        <v>#N/A</v>
      </c>
    </row>
    <row r="2152" spans="1:14" hidden="1">
      <c r="A2152" s="1" t="s">
        <v>15949</v>
      </c>
      <c r="B2152" s="1">
        <v>2284088</v>
      </c>
      <c r="C2152" s="1" t="s">
        <v>11810</v>
      </c>
      <c r="D2152" s="1" t="s">
        <v>11811</v>
      </c>
      <c r="E2152" s="1" t="s">
        <v>11812</v>
      </c>
      <c r="F2152" s="2">
        <v>19.420000000000002</v>
      </c>
      <c r="G2152" s="1" t="s">
        <v>9</v>
      </c>
      <c r="H2152" s="1" t="s">
        <v>192</v>
      </c>
      <c r="I2152" s="1" t="s">
        <v>193</v>
      </c>
      <c r="J2152" s="1" t="s">
        <v>15950</v>
      </c>
      <c r="K2152" s="1" t="s">
        <v>15951</v>
      </c>
      <c r="M2152">
        <f>VLOOKUP(J2152,银行退!A:F,6,FALSE)</f>
        <v>19.420000000000002</v>
      </c>
      <c r="N2152" t="e">
        <f>VLOOKUP(J2152,银行退!A:I,9,FALSE)</f>
        <v>#N/A</v>
      </c>
    </row>
    <row r="2153" spans="1:14" hidden="1">
      <c r="A2153" s="1" t="s">
        <v>15952</v>
      </c>
      <c r="B2153" s="1">
        <v>2284165</v>
      </c>
      <c r="C2153" s="1" t="s">
        <v>11814</v>
      </c>
      <c r="D2153" s="1" t="s">
        <v>10650</v>
      </c>
      <c r="E2153" s="1" t="s">
        <v>10651</v>
      </c>
      <c r="F2153" s="2">
        <v>5873.6</v>
      </c>
      <c r="G2153" s="1" t="s">
        <v>9</v>
      </c>
      <c r="H2153" s="1" t="s">
        <v>192</v>
      </c>
      <c r="I2153" s="1" t="s">
        <v>193</v>
      </c>
      <c r="J2153" s="1" t="s">
        <v>15953</v>
      </c>
      <c r="K2153" s="1" t="s">
        <v>15052</v>
      </c>
      <c r="M2153">
        <f>VLOOKUP(J2153,银行退!A:F,6,FALSE)</f>
        <v>5873.6</v>
      </c>
      <c r="N2153" t="e">
        <f>VLOOKUP(J2153,银行退!A:I,9,FALSE)</f>
        <v>#N/A</v>
      </c>
    </row>
    <row r="2154" spans="1:14" hidden="1">
      <c r="A2154" s="1" t="s">
        <v>15954</v>
      </c>
      <c r="B2154" s="1">
        <v>2284202</v>
      </c>
      <c r="C2154" s="1" t="s">
        <v>11816</v>
      </c>
      <c r="D2154" s="1" t="s">
        <v>11817</v>
      </c>
      <c r="E2154" s="1" t="s">
        <v>11818</v>
      </c>
      <c r="F2154" s="2">
        <v>305.5</v>
      </c>
      <c r="G2154" s="1" t="s">
        <v>9</v>
      </c>
      <c r="H2154" s="1" t="s">
        <v>192</v>
      </c>
      <c r="I2154" s="1" t="s">
        <v>193</v>
      </c>
      <c r="J2154" s="1" t="s">
        <v>15955</v>
      </c>
      <c r="K2154" s="1" t="s">
        <v>15052</v>
      </c>
      <c r="M2154">
        <f>VLOOKUP(J2154,银行退!A:F,6,FALSE)</f>
        <v>305.5</v>
      </c>
      <c r="N2154" t="e">
        <f>VLOOKUP(J2154,银行退!A:I,9,FALSE)</f>
        <v>#N/A</v>
      </c>
    </row>
    <row r="2155" spans="1:14" hidden="1">
      <c r="A2155" s="1" t="s">
        <v>15956</v>
      </c>
      <c r="B2155" s="1">
        <v>2284249</v>
      </c>
      <c r="C2155" s="1" t="s">
        <v>11820</v>
      </c>
      <c r="D2155" s="1" t="s">
        <v>11821</v>
      </c>
      <c r="E2155" s="1" t="s">
        <v>11822</v>
      </c>
      <c r="F2155" s="2">
        <v>581.41999999999996</v>
      </c>
      <c r="G2155" s="1" t="s">
        <v>9</v>
      </c>
      <c r="H2155" s="1" t="s">
        <v>192</v>
      </c>
      <c r="I2155" s="1" t="s">
        <v>193</v>
      </c>
      <c r="J2155" s="1" t="s">
        <v>15957</v>
      </c>
      <c r="K2155" s="1" t="s">
        <v>15958</v>
      </c>
      <c r="M2155">
        <f>VLOOKUP(J2155,银行退!A:F,6,FALSE)</f>
        <v>581.41999999999996</v>
      </c>
      <c r="N2155" t="e">
        <f>VLOOKUP(J2155,银行退!A:I,9,FALSE)</f>
        <v>#N/A</v>
      </c>
    </row>
    <row r="2156" spans="1:14" hidden="1">
      <c r="A2156" s="1" t="s">
        <v>15959</v>
      </c>
      <c r="B2156" s="1">
        <v>2284274</v>
      </c>
      <c r="C2156" s="1" t="s">
        <v>11824</v>
      </c>
      <c r="D2156" s="1" t="s">
        <v>11825</v>
      </c>
      <c r="E2156" s="1" t="s">
        <v>11826</v>
      </c>
      <c r="F2156" s="2">
        <v>5000</v>
      </c>
      <c r="G2156" s="1" t="s">
        <v>9</v>
      </c>
      <c r="H2156" s="1" t="s">
        <v>192</v>
      </c>
      <c r="I2156" s="1" t="s">
        <v>193</v>
      </c>
      <c r="J2156" s="1" t="s">
        <v>15960</v>
      </c>
      <c r="K2156" s="1" t="s">
        <v>15961</v>
      </c>
      <c r="M2156">
        <f>VLOOKUP(J2156,银行退!A:F,6,FALSE)</f>
        <v>5000</v>
      </c>
      <c r="N2156" t="e">
        <f>VLOOKUP(J2156,银行退!A:I,9,FALSE)</f>
        <v>#N/A</v>
      </c>
    </row>
    <row r="2157" spans="1:14" hidden="1">
      <c r="A2157" s="1" t="s">
        <v>15962</v>
      </c>
      <c r="B2157" s="1">
        <v>2284320</v>
      </c>
      <c r="C2157" s="1" t="s">
        <v>11828</v>
      </c>
      <c r="D2157" s="1" t="s">
        <v>11829</v>
      </c>
      <c r="E2157" s="1" t="s">
        <v>11830</v>
      </c>
      <c r="F2157" s="2">
        <v>2087.33</v>
      </c>
      <c r="G2157" s="1" t="s">
        <v>9</v>
      </c>
      <c r="H2157" s="1" t="s">
        <v>192</v>
      </c>
      <c r="I2157" s="1" t="s">
        <v>193</v>
      </c>
      <c r="J2157" s="1" t="s">
        <v>15963</v>
      </c>
      <c r="K2157" s="1" t="s">
        <v>15964</v>
      </c>
      <c r="M2157">
        <f>VLOOKUP(J2157,银行退!A:F,6,FALSE)</f>
        <v>2087.33</v>
      </c>
      <c r="N2157" t="e">
        <f>VLOOKUP(J2157,银行退!A:I,9,FALSE)</f>
        <v>#N/A</v>
      </c>
    </row>
    <row r="2158" spans="1:14" hidden="1">
      <c r="A2158" s="1" t="s">
        <v>15965</v>
      </c>
      <c r="B2158" s="1">
        <v>2284370</v>
      </c>
      <c r="C2158" s="1" t="s">
        <v>11832</v>
      </c>
      <c r="D2158" s="1" t="s">
        <v>11833</v>
      </c>
      <c r="E2158" s="1" t="s">
        <v>11834</v>
      </c>
      <c r="F2158" s="2">
        <v>32.5</v>
      </c>
      <c r="G2158" s="1" t="s">
        <v>9</v>
      </c>
      <c r="H2158" s="1" t="s">
        <v>192</v>
      </c>
      <c r="I2158" s="1" t="s">
        <v>193</v>
      </c>
      <c r="J2158" s="1" t="s">
        <v>15966</v>
      </c>
      <c r="K2158" s="1" t="s">
        <v>15967</v>
      </c>
      <c r="M2158">
        <f>VLOOKUP(J2158,银行退!A:F,6,FALSE)</f>
        <v>32.5</v>
      </c>
      <c r="N2158" t="e">
        <f>VLOOKUP(J2158,银行退!A:I,9,FALSE)</f>
        <v>#N/A</v>
      </c>
    </row>
    <row r="2159" spans="1:14">
      <c r="A2159" s="1" t="s">
        <v>15968</v>
      </c>
      <c r="B2159" s="1">
        <v>2284379</v>
      </c>
      <c r="C2159" s="1" t="s">
        <v>11836</v>
      </c>
      <c r="D2159" s="1" t="s">
        <v>11837</v>
      </c>
      <c r="E2159" s="1" t="s">
        <v>11838</v>
      </c>
      <c r="F2159" s="2">
        <v>167</v>
      </c>
      <c r="G2159" s="1" t="s">
        <v>9</v>
      </c>
      <c r="H2159" s="1" t="s">
        <v>192</v>
      </c>
      <c r="I2159" s="1" t="s">
        <v>193</v>
      </c>
      <c r="J2159" s="1" t="s">
        <v>17166</v>
      </c>
      <c r="K2159" s="1" t="s">
        <v>15970</v>
      </c>
      <c r="M2159">
        <f>VLOOKUP(J2159,银行退!A:F,6,FALSE)</f>
        <v>167</v>
      </c>
      <c r="N2159" t="str">
        <f>VLOOKUP(J2159,银行退!A:I,9,FALSE)</f>
        <v>2017-09-28</v>
      </c>
    </row>
    <row r="2160" spans="1:14" hidden="1">
      <c r="A2160" s="1" t="s">
        <v>15971</v>
      </c>
      <c r="B2160" s="1">
        <v>2284402</v>
      </c>
      <c r="C2160" s="1" t="s">
        <v>11840</v>
      </c>
      <c r="D2160" s="1" t="s">
        <v>11841</v>
      </c>
      <c r="E2160" s="1" t="s">
        <v>11842</v>
      </c>
      <c r="F2160" s="2">
        <v>1050</v>
      </c>
      <c r="G2160" s="1" t="s">
        <v>9</v>
      </c>
      <c r="H2160" s="1" t="s">
        <v>192</v>
      </c>
      <c r="I2160" s="1" t="s">
        <v>193</v>
      </c>
      <c r="J2160" s="1" t="s">
        <v>15972</v>
      </c>
      <c r="K2160" s="1" t="s">
        <v>15973</v>
      </c>
      <c r="M2160">
        <f>VLOOKUP(J2160,银行退!A:F,6,FALSE)</f>
        <v>1050</v>
      </c>
      <c r="N2160" t="e">
        <f>VLOOKUP(J2160,银行退!A:I,9,FALSE)</f>
        <v>#N/A</v>
      </c>
    </row>
    <row r="2161" spans="1:14" hidden="1">
      <c r="A2161" s="1" t="s">
        <v>15974</v>
      </c>
      <c r="B2161" s="1">
        <v>2284411</v>
      </c>
      <c r="C2161" s="1" t="s">
        <v>11844</v>
      </c>
      <c r="D2161" s="1" t="s">
        <v>11845</v>
      </c>
      <c r="E2161" s="1" t="s">
        <v>11846</v>
      </c>
      <c r="F2161" s="2">
        <v>7446.63</v>
      </c>
      <c r="G2161" s="1" t="s">
        <v>9</v>
      </c>
      <c r="H2161" s="1" t="s">
        <v>192</v>
      </c>
      <c r="I2161" s="1" t="s">
        <v>193</v>
      </c>
      <c r="J2161" s="1" t="s">
        <v>15975</v>
      </c>
      <c r="K2161" s="1" t="s">
        <v>15976</v>
      </c>
      <c r="M2161">
        <f>VLOOKUP(J2161,银行退!A:F,6,FALSE)</f>
        <v>7446.63</v>
      </c>
      <c r="N2161" t="e">
        <f>VLOOKUP(J2161,银行退!A:I,9,FALSE)</f>
        <v>#N/A</v>
      </c>
    </row>
    <row r="2162" spans="1:14" hidden="1">
      <c r="A2162" s="1" t="s">
        <v>15977</v>
      </c>
      <c r="B2162" s="1">
        <v>2284416</v>
      </c>
      <c r="C2162" s="1" t="s">
        <v>11848</v>
      </c>
      <c r="D2162" s="1" t="s">
        <v>11849</v>
      </c>
      <c r="E2162" s="1" t="s">
        <v>11850</v>
      </c>
      <c r="F2162" s="2">
        <v>909.29</v>
      </c>
      <c r="G2162" s="1" t="s">
        <v>9</v>
      </c>
      <c r="H2162" s="1" t="s">
        <v>192</v>
      </c>
      <c r="I2162" s="1" t="s">
        <v>193</v>
      </c>
      <c r="J2162" s="1" t="s">
        <v>15978</v>
      </c>
      <c r="K2162" s="1" t="s">
        <v>15979</v>
      </c>
      <c r="M2162">
        <f>VLOOKUP(J2162,银行退!A:F,6,FALSE)</f>
        <v>909.29</v>
      </c>
      <c r="N2162" t="e">
        <f>VLOOKUP(J2162,银行退!A:I,9,FALSE)</f>
        <v>#N/A</v>
      </c>
    </row>
    <row r="2163" spans="1:14" hidden="1">
      <c r="A2163" s="1" t="s">
        <v>15980</v>
      </c>
      <c r="B2163" s="1">
        <v>2284472</v>
      </c>
      <c r="C2163" s="1" t="s">
        <v>11852</v>
      </c>
      <c r="D2163" s="1" t="s">
        <v>11650</v>
      </c>
      <c r="E2163" s="1" t="s">
        <v>11651</v>
      </c>
      <c r="F2163" s="2">
        <v>4.5</v>
      </c>
      <c r="G2163" s="1" t="s">
        <v>9</v>
      </c>
      <c r="H2163" s="1" t="s">
        <v>192</v>
      </c>
      <c r="I2163" s="1" t="s">
        <v>193</v>
      </c>
      <c r="J2163" s="1" t="s">
        <v>15981</v>
      </c>
      <c r="K2163" s="1" t="s">
        <v>15820</v>
      </c>
      <c r="M2163">
        <f>VLOOKUP(J2163,银行退!A:F,6,FALSE)</f>
        <v>4.5</v>
      </c>
      <c r="N2163" t="e">
        <f>VLOOKUP(J2163,银行退!A:I,9,FALSE)</f>
        <v>#N/A</v>
      </c>
    </row>
    <row r="2164" spans="1:14" hidden="1">
      <c r="A2164" s="1" t="s">
        <v>15982</v>
      </c>
      <c r="B2164" s="1">
        <v>2284474</v>
      </c>
      <c r="C2164" s="1" t="s">
        <v>11854</v>
      </c>
      <c r="D2164" s="1" t="s">
        <v>11855</v>
      </c>
      <c r="E2164" s="1" t="s">
        <v>11856</v>
      </c>
      <c r="F2164" s="2">
        <v>3000</v>
      </c>
      <c r="G2164" s="1" t="s">
        <v>9</v>
      </c>
      <c r="H2164" s="1" t="s">
        <v>192</v>
      </c>
      <c r="I2164" s="1" t="s">
        <v>193</v>
      </c>
      <c r="J2164" s="1" t="s">
        <v>15983</v>
      </c>
      <c r="K2164" s="1" t="s">
        <v>15984</v>
      </c>
      <c r="M2164">
        <f>VLOOKUP(J2164,银行退!A:F,6,FALSE)</f>
        <v>3000</v>
      </c>
      <c r="N2164" t="e">
        <f>VLOOKUP(J2164,银行退!A:I,9,FALSE)</f>
        <v>#N/A</v>
      </c>
    </row>
    <row r="2165" spans="1:14" hidden="1">
      <c r="A2165" s="1" t="s">
        <v>15985</v>
      </c>
      <c r="B2165" s="1">
        <v>2284515</v>
      </c>
      <c r="C2165" s="1" t="s">
        <v>11858</v>
      </c>
      <c r="D2165" s="1" t="s">
        <v>11859</v>
      </c>
      <c r="E2165" s="1" t="s">
        <v>11860</v>
      </c>
      <c r="F2165" s="2">
        <v>4469.08</v>
      </c>
      <c r="G2165" s="1" t="s">
        <v>9</v>
      </c>
      <c r="H2165" s="1" t="s">
        <v>192</v>
      </c>
      <c r="I2165" s="1" t="s">
        <v>193</v>
      </c>
      <c r="J2165" s="1" t="s">
        <v>15986</v>
      </c>
      <c r="K2165" s="1" t="s">
        <v>15987</v>
      </c>
      <c r="M2165">
        <f>VLOOKUP(J2165,银行退!A:F,6,FALSE)</f>
        <v>4469.08</v>
      </c>
      <c r="N2165" t="e">
        <f>VLOOKUP(J2165,银行退!A:I,9,FALSE)</f>
        <v>#N/A</v>
      </c>
    </row>
    <row r="2166" spans="1:14">
      <c r="A2166" s="1" t="s">
        <v>15988</v>
      </c>
      <c r="B2166" s="1">
        <v>2284571</v>
      </c>
      <c r="C2166" s="1" t="s">
        <v>11862</v>
      </c>
      <c r="D2166" s="1" t="s">
        <v>11863</v>
      </c>
      <c r="E2166" s="1" t="s">
        <v>11864</v>
      </c>
      <c r="F2166" s="2">
        <v>7196</v>
      </c>
      <c r="G2166" s="1" t="s">
        <v>9</v>
      </c>
      <c r="H2166" s="1" t="s">
        <v>192</v>
      </c>
      <c r="I2166" s="1" t="s">
        <v>193</v>
      </c>
      <c r="J2166" s="1" t="s">
        <v>17167</v>
      </c>
      <c r="K2166" s="1" t="s">
        <v>15990</v>
      </c>
      <c r="M2166">
        <f>VLOOKUP(J2166,银行退!A:F,6,FALSE)</f>
        <v>7196</v>
      </c>
      <c r="N2166" t="str">
        <f>VLOOKUP(J2166,银行退!A:I,9,FALSE)</f>
        <v>2017-09-28</v>
      </c>
    </row>
    <row r="2167" spans="1:14">
      <c r="A2167" s="1" t="s">
        <v>15991</v>
      </c>
      <c r="B2167" s="1">
        <v>2284665</v>
      </c>
      <c r="C2167" s="1" t="s">
        <v>11866</v>
      </c>
      <c r="D2167" s="1" t="s">
        <v>11725</v>
      </c>
      <c r="E2167" s="1" t="s">
        <v>11726</v>
      </c>
      <c r="F2167" s="2">
        <v>1796</v>
      </c>
      <c r="G2167" s="1" t="s">
        <v>9</v>
      </c>
      <c r="H2167" s="1" t="s">
        <v>192</v>
      </c>
      <c r="I2167" s="1" t="s">
        <v>193</v>
      </c>
      <c r="J2167" s="1" t="s">
        <v>17168</v>
      </c>
      <c r="K2167" s="1" t="s">
        <v>15878</v>
      </c>
      <c r="M2167">
        <f>VLOOKUP(J2167,银行退!A:F,6,FALSE)</f>
        <v>1796</v>
      </c>
      <c r="N2167" t="str">
        <f>VLOOKUP(J2167,银行退!A:I,9,FALSE)</f>
        <v>2017-09-28</v>
      </c>
    </row>
    <row r="2168" spans="1:14" hidden="1">
      <c r="A2168" s="1" t="s">
        <v>15993</v>
      </c>
      <c r="B2168" s="1">
        <v>2284686</v>
      </c>
      <c r="C2168" s="1" t="s">
        <v>11868</v>
      </c>
      <c r="D2168" s="1" t="s">
        <v>11869</v>
      </c>
      <c r="E2168" s="1" t="s">
        <v>11870</v>
      </c>
      <c r="F2168" s="2">
        <v>2000</v>
      </c>
      <c r="G2168" s="1" t="s">
        <v>9</v>
      </c>
      <c r="H2168" s="1" t="s">
        <v>192</v>
      </c>
      <c r="I2168" s="1" t="s">
        <v>193</v>
      </c>
      <c r="J2168" s="1" t="s">
        <v>15994</v>
      </c>
      <c r="K2168" s="1" t="s">
        <v>15995</v>
      </c>
      <c r="M2168">
        <f>VLOOKUP(J2168,银行退!A:F,6,FALSE)</f>
        <v>2000</v>
      </c>
      <c r="N2168" t="e">
        <f>VLOOKUP(J2168,银行退!A:I,9,FALSE)</f>
        <v>#N/A</v>
      </c>
    </row>
    <row r="2169" spans="1:14" hidden="1">
      <c r="A2169" s="1" t="s">
        <v>15996</v>
      </c>
      <c r="B2169" s="1">
        <v>2284708</v>
      </c>
      <c r="C2169" s="1" t="s">
        <v>11872</v>
      </c>
      <c r="D2169" s="1" t="s">
        <v>11873</v>
      </c>
      <c r="E2169" s="1" t="s">
        <v>11874</v>
      </c>
      <c r="F2169" s="2">
        <v>754.61</v>
      </c>
      <c r="G2169" s="1" t="s">
        <v>9</v>
      </c>
      <c r="H2169" s="1" t="s">
        <v>192</v>
      </c>
      <c r="I2169" s="1" t="s">
        <v>193</v>
      </c>
      <c r="J2169" s="1" t="s">
        <v>15997</v>
      </c>
      <c r="K2169" s="1" t="s">
        <v>15998</v>
      </c>
      <c r="M2169">
        <f>VLOOKUP(J2169,银行退!A:F,6,FALSE)</f>
        <v>754.61</v>
      </c>
      <c r="N2169" t="e">
        <f>VLOOKUP(J2169,银行退!A:I,9,FALSE)</f>
        <v>#N/A</v>
      </c>
    </row>
    <row r="2170" spans="1:14" hidden="1">
      <c r="A2170" s="1" t="s">
        <v>15999</v>
      </c>
      <c r="B2170" s="1">
        <v>2284798</v>
      </c>
      <c r="C2170" s="1" t="s">
        <v>11876</v>
      </c>
      <c r="D2170" s="1" t="s">
        <v>11877</v>
      </c>
      <c r="E2170" s="1" t="s">
        <v>11878</v>
      </c>
      <c r="F2170" s="2">
        <v>2800</v>
      </c>
      <c r="G2170" s="1" t="s">
        <v>9</v>
      </c>
      <c r="H2170" s="1" t="s">
        <v>192</v>
      </c>
      <c r="I2170" s="1" t="s">
        <v>193</v>
      </c>
      <c r="J2170" s="1" t="s">
        <v>16000</v>
      </c>
      <c r="K2170" s="1" t="s">
        <v>16001</v>
      </c>
      <c r="M2170">
        <f>VLOOKUP(J2170,银行退!A:F,6,FALSE)</f>
        <v>2800</v>
      </c>
      <c r="N2170" t="e">
        <f>VLOOKUP(J2170,银行退!A:I,9,FALSE)</f>
        <v>#N/A</v>
      </c>
    </row>
    <row r="2171" spans="1:14" hidden="1">
      <c r="A2171" s="1" t="s">
        <v>16002</v>
      </c>
      <c r="B2171" s="1">
        <v>2284801</v>
      </c>
      <c r="C2171" s="1" t="s">
        <v>11880</v>
      </c>
      <c r="D2171" s="1" t="s">
        <v>11881</v>
      </c>
      <c r="E2171" s="1" t="s">
        <v>11882</v>
      </c>
      <c r="F2171" s="2">
        <v>13900</v>
      </c>
      <c r="G2171" s="1" t="s">
        <v>9</v>
      </c>
      <c r="H2171" s="1" t="s">
        <v>192</v>
      </c>
      <c r="I2171" s="1" t="s">
        <v>193</v>
      </c>
      <c r="J2171" s="1" t="s">
        <v>16003</v>
      </c>
      <c r="K2171" s="1" t="s">
        <v>16004</v>
      </c>
      <c r="M2171">
        <f>VLOOKUP(J2171,银行退!A:F,6,FALSE)</f>
        <v>13900</v>
      </c>
      <c r="N2171" t="e">
        <f>VLOOKUP(J2171,银行退!A:I,9,FALSE)</f>
        <v>#N/A</v>
      </c>
    </row>
    <row r="2172" spans="1:14" hidden="1">
      <c r="A2172" s="1" t="s">
        <v>16005</v>
      </c>
      <c r="B2172" s="1">
        <v>2284913</v>
      </c>
      <c r="C2172" s="1" t="s">
        <v>11884</v>
      </c>
      <c r="D2172" s="1" t="s">
        <v>11885</v>
      </c>
      <c r="E2172" s="1" t="s">
        <v>11886</v>
      </c>
      <c r="F2172" s="2">
        <v>382.96</v>
      </c>
      <c r="G2172" s="1" t="s">
        <v>9</v>
      </c>
      <c r="H2172" s="1" t="s">
        <v>192</v>
      </c>
      <c r="I2172" s="1" t="s">
        <v>193</v>
      </c>
      <c r="J2172" s="1" t="s">
        <v>16006</v>
      </c>
      <c r="K2172" s="1" t="s">
        <v>16007</v>
      </c>
      <c r="M2172">
        <f>VLOOKUP(J2172,银行退!A:F,6,FALSE)</f>
        <v>382.96</v>
      </c>
      <c r="N2172" t="e">
        <f>VLOOKUP(J2172,银行退!A:I,9,FALSE)</f>
        <v>#N/A</v>
      </c>
    </row>
    <row r="2173" spans="1:14" hidden="1">
      <c r="A2173" s="1" t="s">
        <v>16008</v>
      </c>
      <c r="B2173" s="1">
        <v>2284915</v>
      </c>
      <c r="C2173" s="1" t="s">
        <v>11888</v>
      </c>
      <c r="D2173" s="1" t="s">
        <v>11889</v>
      </c>
      <c r="E2173" s="1" t="s">
        <v>11890</v>
      </c>
      <c r="F2173" s="2">
        <v>500</v>
      </c>
      <c r="G2173" s="1" t="s">
        <v>9</v>
      </c>
      <c r="H2173" s="1" t="s">
        <v>192</v>
      </c>
      <c r="I2173" s="1" t="s">
        <v>193</v>
      </c>
      <c r="J2173" s="1" t="s">
        <v>16009</v>
      </c>
      <c r="K2173" s="1" t="s">
        <v>16010</v>
      </c>
      <c r="M2173">
        <f>VLOOKUP(J2173,银行退!A:F,6,FALSE)</f>
        <v>500</v>
      </c>
      <c r="N2173" t="e">
        <f>VLOOKUP(J2173,银行退!A:I,9,FALSE)</f>
        <v>#N/A</v>
      </c>
    </row>
    <row r="2174" spans="1:14" hidden="1">
      <c r="A2174" s="1" t="s">
        <v>16011</v>
      </c>
      <c r="B2174" s="1">
        <v>2285407</v>
      </c>
      <c r="C2174" s="1" t="s">
        <v>11892</v>
      </c>
      <c r="D2174" s="1" t="s">
        <v>11893</v>
      </c>
      <c r="E2174" s="1" t="s">
        <v>11894</v>
      </c>
      <c r="F2174" s="2">
        <v>151</v>
      </c>
      <c r="G2174" s="1" t="s">
        <v>9</v>
      </c>
      <c r="H2174" s="1" t="s">
        <v>192</v>
      </c>
      <c r="I2174" s="1" t="s">
        <v>193</v>
      </c>
      <c r="J2174" s="1" t="s">
        <v>16012</v>
      </c>
      <c r="K2174" s="1" t="s">
        <v>16013</v>
      </c>
      <c r="M2174">
        <f>VLOOKUP(J2174,银行退!A:F,6,FALSE)</f>
        <v>151</v>
      </c>
      <c r="N2174" t="e">
        <f>VLOOKUP(J2174,银行退!A:I,9,FALSE)</f>
        <v>#N/A</v>
      </c>
    </row>
    <row r="2175" spans="1:14" hidden="1">
      <c r="A2175" s="1" t="s">
        <v>16014</v>
      </c>
      <c r="B2175" s="1">
        <v>2285479</v>
      </c>
      <c r="C2175" s="1" t="s">
        <v>11896</v>
      </c>
      <c r="D2175" s="1" t="s">
        <v>11897</v>
      </c>
      <c r="E2175" s="1" t="s">
        <v>11898</v>
      </c>
      <c r="F2175" s="2">
        <v>65.7</v>
      </c>
      <c r="G2175" s="1" t="s">
        <v>9</v>
      </c>
      <c r="H2175" s="1" t="s">
        <v>192</v>
      </c>
      <c r="I2175" s="1" t="s">
        <v>193</v>
      </c>
      <c r="J2175" s="1" t="s">
        <v>16015</v>
      </c>
      <c r="K2175" s="1" t="s">
        <v>16016</v>
      </c>
      <c r="M2175">
        <f>VLOOKUP(J2175,银行退!A:F,6,FALSE)</f>
        <v>65.7</v>
      </c>
      <c r="N2175" t="e">
        <f>VLOOKUP(J2175,银行退!A:I,9,FALSE)</f>
        <v>#N/A</v>
      </c>
    </row>
    <row r="2176" spans="1:14" hidden="1">
      <c r="A2176" s="1" t="s">
        <v>16017</v>
      </c>
      <c r="B2176" s="1">
        <v>2285591</v>
      </c>
      <c r="C2176" s="1" t="s">
        <v>11900</v>
      </c>
      <c r="D2176" s="1" t="s">
        <v>11901</v>
      </c>
      <c r="E2176" s="1" t="s">
        <v>11894</v>
      </c>
      <c r="F2176" s="2">
        <v>8.42</v>
      </c>
      <c r="G2176" s="1" t="s">
        <v>9</v>
      </c>
      <c r="H2176" s="1" t="s">
        <v>192</v>
      </c>
      <c r="I2176" s="1" t="s">
        <v>193</v>
      </c>
      <c r="J2176" s="1" t="s">
        <v>16018</v>
      </c>
      <c r="K2176" s="1" t="s">
        <v>16019</v>
      </c>
      <c r="M2176">
        <f>VLOOKUP(J2176,银行退!A:F,6,FALSE)</f>
        <v>8.42</v>
      </c>
      <c r="N2176" t="e">
        <f>VLOOKUP(J2176,银行退!A:I,9,FALSE)</f>
        <v>#N/A</v>
      </c>
    </row>
    <row r="2177" spans="1:14" hidden="1">
      <c r="A2177" s="1" t="s">
        <v>16020</v>
      </c>
      <c r="B2177" s="1">
        <v>2286027</v>
      </c>
      <c r="C2177" s="1" t="s">
        <v>11903</v>
      </c>
      <c r="D2177" s="1" t="s">
        <v>11904</v>
      </c>
      <c r="E2177" s="1" t="s">
        <v>11905</v>
      </c>
      <c r="F2177" s="2">
        <v>6491</v>
      </c>
      <c r="G2177" s="1" t="s">
        <v>9</v>
      </c>
      <c r="H2177" s="1" t="s">
        <v>192</v>
      </c>
      <c r="I2177" s="1" t="s">
        <v>193</v>
      </c>
      <c r="J2177" s="1" t="s">
        <v>16021</v>
      </c>
      <c r="K2177" s="1" t="s">
        <v>16022</v>
      </c>
      <c r="M2177">
        <f>VLOOKUP(J2177,银行退!A:F,6,FALSE)</f>
        <v>6491</v>
      </c>
      <c r="N2177" t="e">
        <f>VLOOKUP(J2177,银行退!A:I,9,FALSE)</f>
        <v>#N/A</v>
      </c>
    </row>
    <row r="2178" spans="1:14" hidden="1">
      <c r="A2178" s="1" t="s">
        <v>16023</v>
      </c>
      <c r="B2178" s="1">
        <v>2286159</v>
      </c>
      <c r="C2178" s="1" t="s">
        <v>11907</v>
      </c>
      <c r="D2178" s="1" t="s">
        <v>11908</v>
      </c>
      <c r="E2178" s="1" t="s">
        <v>11909</v>
      </c>
      <c r="F2178" s="2">
        <v>1000</v>
      </c>
      <c r="G2178" s="1" t="s">
        <v>9</v>
      </c>
      <c r="H2178" s="1" t="s">
        <v>192</v>
      </c>
      <c r="I2178" s="1" t="s">
        <v>193</v>
      </c>
      <c r="J2178" s="1" t="s">
        <v>16024</v>
      </c>
      <c r="K2178" s="1" t="s">
        <v>16025</v>
      </c>
      <c r="M2178">
        <f>VLOOKUP(J2178,银行退!A:F,6,FALSE)</f>
        <v>1000</v>
      </c>
      <c r="N2178" t="e">
        <f>VLOOKUP(J2178,银行退!A:I,9,FALSE)</f>
        <v>#N/A</v>
      </c>
    </row>
    <row r="2179" spans="1:14" hidden="1">
      <c r="A2179" s="1" t="s">
        <v>16026</v>
      </c>
      <c r="B2179" s="1">
        <v>2286302</v>
      </c>
      <c r="C2179" s="1" t="s">
        <v>11911</v>
      </c>
      <c r="D2179" s="1" t="s">
        <v>11912</v>
      </c>
      <c r="E2179" s="1" t="s">
        <v>11913</v>
      </c>
      <c r="F2179" s="2">
        <v>1000</v>
      </c>
      <c r="G2179" s="1" t="s">
        <v>9</v>
      </c>
      <c r="H2179" s="1" t="s">
        <v>192</v>
      </c>
      <c r="I2179" s="1" t="s">
        <v>193</v>
      </c>
      <c r="J2179" s="1" t="s">
        <v>16027</v>
      </c>
      <c r="K2179" s="1" t="s">
        <v>16028</v>
      </c>
      <c r="M2179">
        <f>VLOOKUP(J2179,银行退!A:F,6,FALSE)</f>
        <v>1000</v>
      </c>
      <c r="N2179" t="e">
        <f>VLOOKUP(J2179,银行退!A:I,9,FALSE)</f>
        <v>#N/A</v>
      </c>
    </row>
    <row r="2180" spans="1:14" hidden="1">
      <c r="A2180" s="1" t="s">
        <v>16029</v>
      </c>
      <c r="B2180" s="1">
        <v>2286532</v>
      </c>
      <c r="C2180" s="1" t="s">
        <v>11915</v>
      </c>
      <c r="D2180" s="1" t="s">
        <v>11908</v>
      </c>
      <c r="E2180" s="1" t="s">
        <v>11909</v>
      </c>
      <c r="F2180" s="2">
        <v>200</v>
      </c>
      <c r="G2180" s="1" t="s">
        <v>9</v>
      </c>
      <c r="H2180" s="1" t="s">
        <v>192</v>
      </c>
      <c r="I2180" s="1" t="s">
        <v>193</v>
      </c>
      <c r="J2180" s="1" t="s">
        <v>16030</v>
      </c>
      <c r="K2180" s="1" t="s">
        <v>16025</v>
      </c>
      <c r="M2180">
        <f>VLOOKUP(J2180,银行退!A:F,6,FALSE)</f>
        <v>200</v>
      </c>
      <c r="N2180" t="e">
        <f>VLOOKUP(J2180,银行退!A:I,9,FALSE)</f>
        <v>#N/A</v>
      </c>
    </row>
    <row r="2181" spans="1:14" hidden="1">
      <c r="A2181" s="1" t="s">
        <v>16031</v>
      </c>
      <c r="B2181" s="1">
        <v>2286581</v>
      </c>
      <c r="C2181" s="1" t="s">
        <v>11917</v>
      </c>
      <c r="D2181" s="1" t="s">
        <v>11918</v>
      </c>
      <c r="E2181" s="1" t="s">
        <v>11919</v>
      </c>
      <c r="F2181" s="2">
        <v>290</v>
      </c>
      <c r="G2181" s="1" t="s">
        <v>9</v>
      </c>
      <c r="H2181" s="1" t="s">
        <v>192</v>
      </c>
      <c r="I2181" s="1" t="s">
        <v>193</v>
      </c>
      <c r="J2181" s="1" t="s">
        <v>16032</v>
      </c>
      <c r="K2181" s="1" t="s">
        <v>16033</v>
      </c>
      <c r="M2181">
        <f>VLOOKUP(J2181,银行退!A:F,6,FALSE)</f>
        <v>290</v>
      </c>
      <c r="N2181" t="e">
        <f>VLOOKUP(J2181,银行退!A:I,9,FALSE)</f>
        <v>#N/A</v>
      </c>
    </row>
    <row r="2182" spans="1:14" hidden="1">
      <c r="A2182" s="1" t="s">
        <v>16034</v>
      </c>
      <c r="B2182" s="1">
        <v>2286686</v>
      </c>
      <c r="C2182" s="1" t="s">
        <v>11921</v>
      </c>
      <c r="D2182" s="1" t="s">
        <v>11922</v>
      </c>
      <c r="E2182" s="1" t="s">
        <v>11923</v>
      </c>
      <c r="F2182" s="2">
        <v>31.42</v>
      </c>
      <c r="G2182" s="1" t="s">
        <v>9</v>
      </c>
      <c r="H2182" s="1" t="s">
        <v>192</v>
      </c>
      <c r="I2182" s="1" t="s">
        <v>193</v>
      </c>
      <c r="J2182" s="1" t="s">
        <v>16035</v>
      </c>
      <c r="K2182" s="1" t="s">
        <v>16036</v>
      </c>
      <c r="M2182">
        <f>VLOOKUP(J2182,银行退!A:F,6,FALSE)</f>
        <v>31.42</v>
      </c>
      <c r="N2182" t="e">
        <f>VLOOKUP(J2182,银行退!A:I,9,FALSE)</f>
        <v>#N/A</v>
      </c>
    </row>
    <row r="2183" spans="1:14" hidden="1">
      <c r="A2183" s="1" t="s">
        <v>16037</v>
      </c>
      <c r="B2183" s="1">
        <v>2286975</v>
      </c>
      <c r="C2183" s="1" t="s">
        <v>11925</v>
      </c>
      <c r="D2183" s="1" t="s">
        <v>11926</v>
      </c>
      <c r="E2183" s="1" t="s">
        <v>11927</v>
      </c>
      <c r="F2183" s="2">
        <v>358.14</v>
      </c>
      <c r="G2183" s="1" t="s">
        <v>9</v>
      </c>
      <c r="H2183" s="1" t="s">
        <v>192</v>
      </c>
      <c r="I2183" s="1" t="s">
        <v>193</v>
      </c>
      <c r="J2183" s="1" t="s">
        <v>16038</v>
      </c>
      <c r="K2183" s="1" t="s">
        <v>16039</v>
      </c>
      <c r="M2183">
        <f>VLOOKUP(J2183,银行退!A:F,6,FALSE)</f>
        <v>358.14</v>
      </c>
      <c r="N2183" t="e">
        <f>VLOOKUP(J2183,银行退!A:I,9,FALSE)</f>
        <v>#N/A</v>
      </c>
    </row>
    <row r="2184" spans="1:14" hidden="1">
      <c r="A2184" s="1" t="s">
        <v>16040</v>
      </c>
      <c r="B2184" s="1">
        <v>2286996</v>
      </c>
      <c r="C2184" s="1" t="s">
        <v>11929</v>
      </c>
      <c r="D2184" s="1" t="s">
        <v>11930</v>
      </c>
      <c r="E2184" s="1" t="s">
        <v>11931</v>
      </c>
      <c r="F2184" s="2">
        <v>44.5</v>
      </c>
      <c r="G2184" s="1" t="s">
        <v>9</v>
      </c>
      <c r="H2184" s="1" t="s">
        <v>192</v>
      </c>
      <c r="I2184" s="1" t="s">
        <v>193</v>
      </c>
      <c r="J2184" s="1" t="s">
        <v>16041</v>
      </c>
      <c r="K2184" s="1" t="s">
        <v>16042</v>
      </c>
      <c r="M2184">
        <f>VLOOKUP(J2184,银行退!A:F,6,FALSE)</f>
        <v>44.5</v>
      </c>
      <c r="N2184" t="e">
        <f>VLOOKUP(J2184,银行退!A:I,9,FALSE)</f>
        <v>#N/A</v>
      </c>
    </row>
    <row r="2185" spans="1:14" hidden="1">
      <c r="A2185" s="1" t="s">
        <v>16043</v>
      </c>
      <c r="B2185" s="1">
        <v>2287273</v>
      </c>
      <c r="C2185" s="1"/>
      <c r="D2185" s="1" t="s">
        <v>11933</v>
      </c>
      <c r="E2185" s="1" t="s">
        <v>11934</v>
      </c>
      <c r="F2185" s="2">
        <v>945.5</v>
      </c>
      <c r="G2185" s="1" t="s">
        <v>9</v>
      </c>
      <c r="H2185" s="1" t="s">
        <v>198</v>
      </c>
      <c r="I2185" s="1" t="s">
        <v>78</v>
      </c>
      <c r="J2185" s="1" t="s">
        <v>16044</v>
      </c>
      <c r="K2185" s="1" t="s">
        <v>16045</v>
      </c>
      <c r="M2185" t="e">
        <f>VLOOKUP(J2185,银行退!A:F,6,FALSE)</f>
        <v>#N/A</v>
      </c>
      <c r="N2185" t="e">
        <f>VLOOKUP(J2185,银行退!A:I,9,FALSE)</f>
        <v>#N/A</v>
      </c>
    </row>
    <row r="2186" spans="1:14" hidden="1">
      <c r="A2186" s="1" t="s">
        <v>16046</v>
      </c>
      <c r="B2186" s="1">
        <v>2287301</v>
      </c>
      <c r="C2186" s="1" t="s">
        <v>11936</v>
      </c>
      <c r="D2186" s="1" t="s">
        <v>11937</v>
      </c>
      <c r="E2186" s="1" t="s">
        <v>11938</v>
      </c>
      <c r="F2186" s="2">
        <v>840</v>
      </c>
      <c r="G2186" s="1" t="s">
        <v>9</v>
      </c>
      <c r="H2186" s="1" t="s">
        <v>192</v>
      </c>
      <c r="I2186" s="1" t="s">
        <v>193</v>
      </c>
      <c r="J2186" s="1" t="s">
        <v>16047</v>
      </c>
      <c r="K2186" s="1" t="s">
        <v>16048</v>
      </c>
      <c r="M2186">
        <f>VLOOKUP(J2186,银行退!A:F,6,FALSE)</f>
        <v>840</v>
      </c>
      <c r="N2186" t="e">
        <f>VLOOKUP(J2186,银行退!A:I,9,FALSE)</f>
        <v>#N/A</v>
      </c>
    </row>
    <row r="2187" spans="1:14" hidden="1">
      <c r="A2187" s="1" t="s">
        <v>16049</v>
      </c>
      <c r="B2187" s="1">
        <v>2287368</v>
      </c>
      <c r="C2187" s="1" t="s">
        <v>11940</v>
      </c>
      <c r="D2187" s="1" t="s">
        <v>11941</v>
      </c>
      <c r="E2187" s="1" t="s">
        <v>11942</v>
      </c>
      <c r="F2187" s="2">
        <v>5000</v>
      </c>
      <c r="G2187" s="1" t="s">
        <v>9</v>
      </c>
      <c r="H2187" s="1" t="s">
        <v>192</v>
      </c>
      <c r="I2187" s="1" t="s">
        <v>193</v>
      </c>
      <c r="J2187" s="1" t="s">
        <v>16050</v>
      </c>
      <c r="K2187" s="1" t="s">
        <v>16051</v>
      </c>
      <c r="M2187">
        <f>VLOOKUP(J2187,银行退!A:F,6,FALSE)</f>
        <v>5000</v>
      </c>
      <c r="N2187" t="e">
        <f>VLOOKUP(J2187,银行退!A:I,9,FALSE)</f>
        <v>#N/A</v>
      </c>
    </row>
    <row r="2188" spans="1:14" hidden="1">
      <c r="A2188" s="1" t="s">
        <v>16052</v>
      </c>
      <c r="B2188" s="1">
        <v>2287541</v>
      </c>
      <c r="C2188" s="1" t="s">
        <v>11944</v>
      </c>
      <c r="D2188" s="1" t="s">
        <v>11945</v>
      </c>
      <c r="E2188" s="1" t="s">
        <v>11651</v>
      </c>
      <c r="F2188" s="2">
        <v>44.5</v>
      </c>
      <c r="G2188" s="1" t="s">
        <v>9</v>
      </c>
      <c r="H2188" s="1" t="s">
        <v>192</v>
      </c>
      <c r="I2188" s="1" t="s">
        <v>193</v>
      </c>
      <c r="J2188" s="1" t="s">
        <v>16053</v>
      </c>
      <c r="K2188" s="1" t="s">
        <v>15820</v>
      </c>
      <c r="M2188">
        <f>VLOOKUP(J2188,银行退!A:F,6,FALSE)</f>
        <v>44.5</v>
      </c>
      <c r="N2188" t="e">
        <f>VLOOKUP(J2188,银行退!A:I,9,FALSE)</f>
        <v>#N/A</v>
      </c>
    </row>
    <row r="2189" spans="1:14" hidden="1">
      <c r="A2189" s="1" t="s">
        <v>16054</v>
      </c>
      <c r="B2189" s="1">
        <v>2287907</v>
      </c>
      <c r="C2189" s="1" t="s">
        <v>11947</v>
      </c>
      <c r="D2189" s="1" t="s">
        <v>11948</v>
      </c>
      <c r="E2189" s="1" t="s">
        <v>10876</v>
      </c>
      <c r="F2189" s="2">
        <v>884.31</v>
      </c>
      <c r="G2189" s="1" t="s">
        <v>9</v>
      </c>
      <c r="H2189" s="1" t="s">
        <v>192</v>
      </c>
      <c r="I2189" s="1" t="s">
        <v>193</v>
      </c>
      <c r="J2189" s="1" t="s">
        <v>16055</v>
      </c>
      <c r="K2189" s="1" t="s">
        <v>16056</v>
      </c>
      <c r="M2189">
        <f>VLOOKUP(J2189,银行退!A:F,6,FALSE)</f>
        <v>884.31</v>
      </c>
      <c r="N2189" t="e">
        <f>VLOOKUP(J2189,银行退!A:I,9,FALSE)</f>
        <v>#N/A</v>
      </c>
    </row>
    <row r="2190" spans="1:14" hidden="1">
      <c r="A2190" s="1" t="s">
        <v>16057</v>
      </c>
      <c r="B2190" s="1">
        <v>2288091</v>
      </c>
      <c r="C2190" s="1" t="s">
        <v>11950</v>
      </c>
      <c r="D2190" s="1" t="s">
        <v>11951</v>
      </c>
      <c r="E2190" s="1" t="s">
        <v>11952</v>
      </c>
      <c r="F2190" s="2">
        <v>1800</v>
      </c>
      <c r="G2190" s="1" t="s">
        <v>9</v>
      </c>
      <c r="H2190" s="1" t="s">
        <v>192</v>
      </c>
      <c r="I2190" s="1" t="s">
        <v>193</v>
      </c>
      <c r="J2190" s="1" t="s">
        <v>16058</v>
      </c>
      <c r="K2190" s="1" t="s">
        <v>16059</v>
      </c>
      <c r="M2190">
        <f>VLOOKUP(J2190,银行退!A:F,6,FALSE)</f>
        <v>1800</v>
      </c>
      <c r="N2190" t="e">
        <f>VLOOKUP(J2190,银行退!A:I,9,FALSE)</f>
        <v>#N/A</v>
      </c>
    </row>
    <row r="2191" spans="1:14" hidden="1">
      <c r="A2191" s="1" t="s">
        <v>16060</v>
      </c>
      <c r="B2191" s="1">
        <v>2288397</v>
      </c>
      <c r="C2191" s="1" t="s">
        <v>11954</v>
      </c>
      <c r="D2191" s="1" t="s">
        <v>11955</v>
      </c>
      <c r="E2191" s="1" t="s">
        <v>11956</v>
      </c>
      <c r="F2191" s="2">
        <v>67135.820000000007</v>
      </c>
      <c r="G2191" s="1" t="s">
        <v>9</v>
      </c>
      <c r="H2191" s="1" t="s">
        <v>192</v>
      </c>
      <c r="I2191" s="1" t="s">
        <v>193</v>
      </c>
      <c r="J2191" s="1" t="s">
        <v>16061</v>
      </c>
      <c r="K2191" s="1" t="s">
        <v>16062</v>
      </c>
      <c r="M2191">
        <f>VLOOKUP(J2191,银行退!A:F,6,FALSE)</f>
        <v>67135.820000000007</v>
      </c>
      <c r="N2191" t="e">
        <f>VLOOKUP(J2191,银行退!A:I,9,FALSE)</f>
        <v>#N/A</v>
      </c>
    </row>
    <row r="2192" spans="1:14" hidden="1">
      <c r="A2192" s="1" t="s">
        <v>16063</v>
      </c>
      <c r="B2192" s="1">
        <v>2288616</v>
      </c>
      <c r="C2192" s="1" t="s">
        <v>11958</v>
      </c>
      <c r="D2192" s="1" t="s">
        <v>11959</v>
      </c>
      <c r="E2192" s="1" t="s">
        <v>11960</v>
      </c>
      <c r="F2192" s="2">
        <v>5000</v>
      </c>
      <c r="G2192" s="1" t="s">
        <v>9</v>
      </c>
      <c r="H2192" s="1" t="s">
        <v>192</v>
      </c>
      <c r="I2192" s="1" t="s">
        <v>193</v>
      </c>
      <c r="J2192" s="1" t="s">
        <v>16064</v>
      </c>
      <c r="K2192" s="1" t="s">
        <v>16065</v>
      </c>
      <c r="M2192">
        <f>VLOOKUP(J2192,银行退!A:F,6,FALSE)</f>
        <v>5000</v>
      </c>
      <c r="N2192" t="e">
        <f>VLOOKUP(J2192,银行退!A:I,9,FALSE)</f>
        <v>#N/A</v>
      </c>
    </row>
    <row r="2193" spans="1:14" hidden="1">
      <c r="A2193" s="1" t="s">
        <v>16066</v>
      </c>
      <c r="B2193" s="1">
        <v>2288621</v>
      </c>
      <c r="C2193" s="1" t="s">
        <v>11962</v>
      </c>
      <c r="D2193" s="1" t="s">
        <v>11963</v>
      </c>
      <c r="E2193" s="1" t="s">
        <v>11964</v>
      </c>
      <c r="F2193" s="2">
        <v>900</v>
      </c>
      <c r="G2193" s="1" t="s">
        <v>9</v>
      </c>
      <c r="H2193" s="1" t="s">
        <v>192</v>
      </c>
      <c r="I2193" s="1" t="s">
        <v>193</v>
      </c>
      <c r="J2193" s="1" t="s">
        <v>16067</v>
      </c>
      <c r="K2193" s="1" t="s">
        <v>16068</v>
      </c>
      <c r="M2193">
        <f>VLOOKUP(J2193,银行退!A:F,6,FALSE)</f>
        <v>900</v>
      </c>
      <c r="N2193" t="e">
        <f>VLOOKUP(J2193,银行退!A:I,9,FALSE)</f>
        <v>#N/A</v>
      </c>
    </row>
    <row r="2194" spans="1:14" hidden="1">
      <c r="A2194" s="1" t="s">
        <v>16069</v>
      </c>
      <c r="B2194" s="1">
        <v>2288683</v>
      </c>
      <c r="C2194" s="1" t="s">
        <v>11966</v>
      </c>
      <c r="D2194" s="1" t="s">
        <v>11963</v>
      </c>
      <c r="E2194" s="1" t="s">
        <v>11964</v>
      </c>
      <c r="F2194" s="2">
        <v>658.56</v>
      </c>
      <c r="G2194" s="1" t="s">
        <v>9</v>
      </c>
      <c r="H2194" s="1" t="s">
        <v>192</v>
      </c>
      <c r="I2194" s="1" t="s">
        <v>193</v>
      </c>
      <c r="J2194" s="1" t="s">
        <v>16070</v>
      </c>
      <c r="K2194" s="1" t="s">
        <v>16068</v>
      </c>
      <c r="M2194">
        <f>VLOOKUP(J2194,银行退!A:F,6,FALSE)</f>
        <v>658.56</v>
      </c>
      <c r="N2194" t="e">
        <f>VLOOKUP(J2194,银行退!A:I,9,FALSE)</f>
        <v>#N/A</v>
      </c>
    </row>
    <row r="2195" spans="1:14" hidden="1">
      <c r="A2195" s="1" t="s">
        <v>16071</v>
      </c>
      <c r="B2195" s="1">
        <v>2288940</v>
      </c>
      <c r="C2195" s="1" t="s">
        <v>11968</v>
      </c>
      <c r="D2195" s="1" t="s">
        <v>11969</v>
      </c>
      <c r="E2195" s="1" t="s">
        <v>11970</v>
      </c>
      <c r="F2195" s="2">
        <v>232.3</v>
      </c>
      <c r="G2195" s="1" t="s">
        <v>9</v>
      </c>
      <c r="H2195" s="1" t="s">
        <v>192</v>
      </c>
      <c r="I2195" s="1" t="s">
        <v>193</v>
      </c>
      <c r="J2195" s="1" t="s">
        <v>16072</v>
      </c>
      <c r="K2195" s="1" t="s">
        <v>16073</v>
      </c>
      <c r="M2195">
        <f>VLOOKUP(J2195,银行退!A:F,6,FALSE)</f>
        <v>232.3</v>
      </c>
      <c r="N2195" t="e">
        <f>VLOOKUP(J2195,银行退!A:I,9,FALSE)</f>
        <v>#N/A</v>
      </c>
    </row>
    <row r="2196" spans="1:14" hidden="1">
      <c r="A2196" s="1" t="s">
        <v>16074</v>
      </c>
      <c r="B2196" s="1">
        <v>2289039</v>
      </c>
      <c r="C2196" s="1" t="s">
        <v>11972</v>
      </c>
      <c r="D2196" s="1" t="s">
        <v>11703</v>
      </c>
      <c r="E2196" s="1" t="s">
        <v>11704</v>
      </c>
      <c r="F2196" s="2">
        <v>15000</v>
      </c>
      <c r="G2196" s="1" t="s">
        <v>9</v>
      </c>
      <c r="H2196" s="1" t="s">
        <v>192</v>
      </c>
      <c r="I2196" s="1" t="s">
        <v>193</v>
      </c>
      <c r="J2196" s="1" t="s">
        <v>16075</v>
      </c>
      <c r="K2196" s="1" t="s">
        <v>15862</v>
      </c>
      <c r="M2196">
        <f>VLOOKUP(J2196,银行退!A:F,6,FALSE)</f>
        <v>15000</v>
      </c>
      <c r="N2196" t="e">
        <f>VLOOKUP(J2196,银行退!A:I,9,FALSE)</f>
        <v>#N/A</v>
      </c>
    </row>
    <row r="2197" spans="1:14" hidden="1">
      <c r="A2197" s="1" t="s">
        <v>16076</v>
      </c>
      <c r="B2197" s="1">
        <v>2289302</v>
      </c>
      <c r="C2197" s="1" t="s">
        <v>11974</v>
      </c>
      <c r="D2197" s="1" t="s">
        <v>3561</v>
      </c>
      <c r="E2197" s="1" t="s">
        <v>980</v>
      </c>
      <c r="F2197" s="2">
        <v>2449.4899999999998</v>
      </c>
      <c r="G2197" s="1" t="s">
        <v>9</v>
      </c>
      <c r="H2197" s="1" t="s">
        <v>192</v>
      </c>
      <c r="I2197" s="1" t="s">
        <v>193</v>
      </c>
      <c r="J2197" s="1" t="s">
        <v>16077</v>
      </c>
      <c r="K2197" s="1" t="s">
        <v>16078</v>
      </c>
      <c r="M2197">
        <f>VLOOKUP(J2197,银行退!A:F,6,FALSE)</f>
        <v>2449.4899999999998</v>
      </c>
      <c r="N2197" t="e">
        <f>VLOOKUP(J2197,银行退!A:I,9,FALSE)</f>
        <v>#N/A</v>
      </c>
    </row>
    <row r="2198" spans="1:14" hidden="1">
      <c r="A2198" s="1" t="s">
        <v>16079</v>
      </c>
      <c r="B2198" s="1">
        <v>2289472</v>
      </c>
      <c r="C2198" s="1" t="s">
        <v>11976</v>
      </c>
      <c r="D2198" s="1" t="s">
        <v>11977</v>
      </c>
      <c r="E2198" s="1" t="s">
        <v>11978</v>
      </c>
      <c r="F2198" s="2">
        <v>5020</v>
      </c>
      <c r="G2198" s="1" t="s">
        <v>9</v>
      </c>
      <c r="H2198" s="1" t="s">
        <v>192</v>
      </c>
      <c r="I2198" s="1" t="s">
        <v>193</v>
      </c>
      <c r="J2198" s="1" t="s">
        <v>16080</v>
      </c>
      <c r="K2198" s="1" t="s">
        <v>16081</v>
      </c>
      <c r="M2198">
        <f>VLOOKUP(J2198,银行退!A:F,6,FALSE)</f>
        <v>5020</v>
      </c>
      <c r="N2198" t="e">
        <f>VLOOKUP(J2198,银行退!A:I,9,FALSE)</f>
        <v>#N/A</v>
      </c>
    </row>
    <row r="2199" spans="1:14" hidden="1">
      <c r="A2199" s="1" t="s">
        <v>16082</v>
      </c>
      <c r="B2199" s="1">
        <v>2289702</v>
      </c>
      <c r="C2199" s="1" t="s">
        <v>11980</v>
      </c>
      <c r="D2199" s="1" t="s">
        <v>11981</v>
      </c>
      <c r="E2199" s="1" t="s">
        <v>11982</v>
      </c>
      <c r="F2199" s="2">
        <v>500</v>
      </c>
      <c r="G2199" s="1" t="s">
        <v>9</v>
      </c>
      <c r="H2199" s="1" t="s">
        <v>192</v>
      </c>
      <c r="I2199" s="1" t="s">
        <v>193</v>
      </c>
      <c r="J2199" s="1" t="s">
        <v>16083</v>
      </c>
      <c r="K2199" s="1" t="s">
        <v>16084</v>
      </c>
      <c r="M2199">
        <f>VLOOKUP(J2199,银行退!A:F,6,FALSE)</f>
        <v>500</v>
      </c>
      <c r="N2199" t="e">
        <f>VLOOKUP(J2199,银行退!A:I,9,FALSE)</f>
        <v>#N/A</v>
      </c>
    </row>
    <row r="2200" spans="1:14" hidden="1">
      <c r="A2200" s="1" t="s">
        <v>16085</v>
      </c>
      <c r="B2200" s="1">
        <v>2289704</v>
      </c>
      <c r="C2200" s="1" t="s">
        <v>11984</v>
      </c>
      <c r="D2200" s="1" t="s">
        <v>11985</v>
      </c>
      <c r="E2200" s="1" t="s">
        <v>11986</v>
      </c>
      <c r="F2200" s="2">
        <v>6147</v>
      </c>
      <c r="G2200" s="1" t="s">
        <v>9</v>
      </c>
      <c r="H2200" s="1" t="s">
        <v>192</v>
      </c>
      <c r="I2200" s="1" t="s">
        <v>193</v>
      </c>
      <c r="J2200" s="1" t="s">
        <v>16086</v>
      </c>
      <c r="K2200" s="1" t="s">
        <v>16087</v>
      </c>
      <c r="M2200">
        <f>VLOOKUP(J2200,银行退!A:F,6,FALSE)</f>
        <v>6147</v>
      </c>
      <c r="N2200" t="e">
        <f>VLOOKUP(J2200,银行退!A:I,9,FALSE)</f>
        <v>#N/A</v>
      </c>
    </row>
    <row r="2201" spans="1:14" hidden="1">
      <c r="A2201" s="1" t="s">
        <v>16088</v>
      </c>
      <c r="B2201" s="1">
        <v>2289954</v>
      </c>
      <c r="C2201" s="1" t="s">
        <v>11988</v>
      </c>
      <c r="D2201" s="1" t="s">
        <v>11989</v>
      </c>
      <c r="E2201" s="1" t="s">
        <v>11990</v>
      </c>
      <c r="F2201" s="2">
        <v>8.42</v>
      </c>
      <c r="G2201" s="1" t="s">
        <v>9</v>
      </c>
      <c r="H2201" s="1" t="s">
        <v>192</v>
      </c>
      <c r="I2201" s="1" t="s">
        <v>193</v>
      </c>
      <c r="J2201" s="1" t="s">
        <v>16089</v>
      </c>
      <c r="K2201" s="1" t="s">
        <v>16090</v>
      </c>
      <c r="M2201">
        <f>VLOOKUP(J2201,银行退!A:F,6,FALSE)</f>
        <v>8.42</v>
      </c>
      <c r="N2201" t="e">
        <f>VLOOKUP(J2201,银行退!A:I,9,FALSE)</f>
        <v>#N/A</v>
      </c>
    </row>
    <row r="2202" spans="1:14" hidden="1">
      <c r="A2202" s="1" t="s">
        <v>16091</v>
      </c>
      <c r="B2202" s="1">
        <v>2290161</v>
      </c>
      <c r="C2202" s="1" t="s">
        <v>11992</v>
      </c>
      <c r="D2202" s="1" t="s">
        <v>11993</v>
      </c>
      <c r="E2202" s="1" t="s">
        <v>11994</v>
      </c>
      <c r="F2202" s="2">
        <v>3315.66</v>
      </c>
      <c r="G2202" s="1" t="s">
        <v>9</v>
      </c>
      <c r="H2202" s="1" t="s">
        <v>192</v>
      </c>
      <c r="I2202" s="1" t="s">
        <v>193</v>
      </c>
      <c r="J2202" s="1" t="s">
        <v>16092</v>
      </c>
      <c r="K2202" s="1" t="s">
        <v>16093</v>
      </c>
      <c r="M2202">
        <f>VLOOKUP(J2202,银行退!A:F,6,FALSE)</f>
        <v>3315.66</v>
      </c>
      <c r="N2202" t="e">
        <f>VLOOKUP(J2202,银行退!A:I,9,FALSE)</f>
        <v>#N/A</v>
      </c>
    </row>
    <row r="2203" spans="1:14" hidden="1">
      <c r="A2203" s="1" t="s">
        <v>16094</v>
      </c>
      <c r="B2203" s="1">
        <v>2290325</v>
      </c>
      <c r="C2203" s="1" t="s">
        <v>11996</v>
      </c>
      <c r="D2203" s="1" t="s">
        <v>11997</v>
      </c>
      <c r="E2203" s="1" t="s">
        <v>11998</v>
      </c>
      <c r="F2203" s="2">
        <v>242.69</v>
      </c>
      <c r="G2203" s="1" t="s">
        <v>9</v>
      </c>
      <c r="H2203" s="1" t="s">
        <v>192</v>
      </c>
      <c r="I2203" s="1" t="s">
        <v>193</v>
      </c>
      <c r="J2203" s="1" t="s">
        <v>16095</v>
      </c>
      <c r="K2203" s="1" t="s">
        <v>16096</v>
      </c>
      <c r="M2203">
        <f>VLOOKUP(J2203,银行退!A:F,6,FALSE)</f>
        <v>242.69</v>
      </c>
      <c r="N2203" t="e">
        <f>VLOOKUP(J2203,银行退!A:I,9,FALSE)</f>
        <v>#N/A</v>
      </c>
    </row>
    <row r="2204" spans="1:14" hidden="1">
      <c r="A2204" s="1" t="s">
        <v>16097</v>
      </c>
      <c r="B2204" s="1">
        <v>2290378</v>
      </c>
      <c r="C2204" s="1" t="s">
        <v>12000</v>
      </c>
      <c r="D2204" s="1" t="s">
        <v>12001</v>
      </c>
      <c r="E2204" s="1" t="s">
        <v>12002</v>
      </c>
      <c r="F2204" s="2">
        <v>27.31</v>
      </c>
      <c r="G2204" s="1" t="s">
        <v>9</v>
      </c>
      <c r="H2204" s="1" t="s">
        <v>192</v>
      </c>
      <c r="I2204" s="1" t="s">
        <v>193</v>
      </c>
      <c r="J2204" s="1" t="s">
        <v>16098</v>
      </c>
      <c r="K2204" s="1" t="s">
        <v>16096</v>
      </c>
      <c r="M2204">
        <f>VLOOKUP(J2204,银行退!A:F,6,FALSE)</f>
        <v>27.31</v>
      </c>
      <c r="N2204" t="e">
        <f>VLOOKUP(J2204,银行退!A:I,9,FALSE)</f>
        <v>#N/A</v>
      </c>
    </row>
    <row r="2205" spans="1:14" hidden="1">
      <c r="A2205" s="1" t="s">
        <v>16099</v>
      </c>
      <c r="B2205" s="1">
        <v>2290441</v>
      </c>
      <c r="C2205" s="1" t="s">
        <v>12008</v>
      </c>
      <c r="D2205" s="1" t="s">
        <v>12009</v>
      </c>
      <c r="E2205" s="1" t="s">
        <v>12010</v>
      </c>
      <c r="F2205" s="2">
        <v>7728</v>
      </c>
      <c r="G2205" s="1" t="s">
        <v>9</v>
      </c>
      <c r="H2205" s="1" t="s">
        <v>192</v>
      </c>
      <c r="I2205" s="1" t="s">
        <v>193</v>
      </c>
      <c r="J2205" s="1" t="s">
        <v>16100</v>
      </c>
      <c r="K2205" s="1" t="s">
        <v>16101</v>
      </c>
      <c r="M2205">
        <f>VLOOKUP(J2205,银行退!A:F,6,FALSE)</f>
        <v>7728</v>
      </c>
      <c r="N2205" t="e">
        <f>VLOOKUP(J2205,银行退!A:I,9,FALSE)</f>
        <v>#N/A</v>
      </c>
    </row>
    <row r="2206" spans="1:14" hidden="1">
      <c r="A2206" s="1" t="s">
        <v>16099</v>
      </c>
      <c r="B2206" s="1">
        <v>2290442</v>
      </c>
      <c r="C2206" s="1" t="s">
        <v>12004</v>
      </c>
      <c r="D2206" s="1" t="s">
        <v>12005</v>
      </c>
      <c r="E2206" s="1" t="s">
        <v>12006</v>
      </c>
      <c r="F2206" s="2">
        <v>7632.76</v>
      </c>
      <c r="G2206" s="1" t="s">
        <v>9</v>
      </c>
      <c r="H2206" s="1" t="s">
        <v>192</v>
      </c>
      <c r="I2206" s="1" t="s">
        <v>193</v>
      </c>
      <c r="J2206" s="1" t="s">
        <v>16102</v>
      </c>
      <c r="K2206" s="1" t="s">
        <v>16103</v>
      </c>
      <c r="M2206">
        <f>VLOOKUP(J2206,银行退!A:F,6,FALSE)</f>
        <v>7632.76</v>
      </c>
      <c r="N2206" t="e">
        <f>VLOOKUP(J2206,银行退!A:I,9,FALSE)</f>
        <v>#N/A</v>
      </c>
    </row>
    <row r="2207" spans="1:14" hidden="1">
      <c r="A2207" s="1" t="s">
        <v>16104</v>
      </c>
      <c r="B2207" s="1">
        <v>2290596</v>
      </c>
      <c r="C2207" s="1" t="s">
        <v>12012</v>
      </c>
      <c r="D2207" s="1" t="s">
        <v>12013</v>
      </c>
      <c r="E2207" s="1" t="s">
        <v>12014</v>
      </c>
      <c r="F2207" s="2">
        <v>300</v>
      </c>
      <c r="G2207" s="1" t="s">
        <v>9</v>
      </c>
      <c r="H2207" s="1" t="s">
        <v>192</v>
      </c>
      <c r="I2207" s="1" t="s">
        <v>193</v>
      </c>
      <c r="J2207" s="1" t="s">
        <v>16105</v>
      </c>
      <c r="K2207" s="1" t="s">
        <v>15152</v>
      </c>
      <c r="M2207">
        <f>VLOOKUP(J2207,银行退!A:F,6,FALSE)</f>
        <v>300</v>
      </c>
      <c r="N2207" t="e">
        <f>VLOOKUP(J2207,银行退!A:I,9,FALSE)</f>
        <v>#N/A</v>
      </c>
    </row>
    <row r="2208" spans="1:14" hidden="1">
      <c r="A2208" s="1" t="s">
        <v>16106</v>
      </c>
      <c r="B2208" s="1">
        <v>2290967</v>
      </c>
      <c r="C2208" s="1" t="s">
        <v>12016</v>
      </c>
      <c r="D2208" s="1" t="s">
        <v>12017</v>
      </c>
      <c r="E2208" s="1" t="s">
        <v>12018</v>
      </c>
      <c r="F2208" s="2">
        <v>1255</v>
      </c>
      <c r="G2208" s="1" t="s">
        <v>9</v>
      </c>
      <c r="H2208" s="1" t="s">
        <v>192</v>
      </c>
      <c r="I2208" s="1" t="s">
        <v>193</v>
      </c>
      <c r="J2208" s="1" t="s">
        <v>16107</v>
      </c>
      <c r="K2208" s="1" t="s">
        <v>16108</v>
      </c>
      <c r="M2208">
        <f>VLOOKUP(J2208,银行退!A:F,6,FALSE)</f>
        <v>1255</v>
      </c>
      <c r="N2208" t="e">
        <f>VLOOKUP(J2208,银行退!A:I,9,FALSE)</f>
        <v>#N/A</v>
      </c>
    </row>
    <row r="2209" spans="1:14" hidden="1">
      <c r="A2209" s="1" t="s">
        <v>16109</v>
      </c>
      <c r="B2209" s="1">
        <v>2291018</v>
      </c>
      <c r="C2209" s="1" t="s">
        <v>12020</v>
      </c>
      <c r="D2209" s="1" t="s">
        <v>12021</v>
      </c>
      <c r="E2209" s="1" t="s">
        <v>12022</v>
      </c>
      <c r="F2209" s="2">
        <v>94.5</v>
      </c>
      <c r="G2209" s="1" t="s">
        <v>9</v>
      </c>
      <c r="H2209" s="1" t="s">
        <v>192</v>
      </c>
      <c r="I2209" s="1" t="s">
        <v>193</v>
      </c>
      <c r="J2209" s="1" t="s">
        <v>16110</v>
      </c>
      <c r="K2209" s="1" t="s">
        <v>16111</v>
      </c>
      <c r="M2209">
        <f>VLOOKUP(J2209,银行退!A:F,6,FALSE)</f>
        <v>94.5</v>
      </c>
      <c r="N2209" t="e">
        <f>VLOOKUP(J2209,银行退!A:I,9,FALSE)</f>
        <v>#N/A</v>
      </c>
    </row>
    <row r="2210" spans="1:14" hidden="1">
      <c r="A2210" s="1" t="s">
        <v>16112</v>
      </c>
      <c r="B2210" s="1">
        <v>2291111</v>
      </c>
      <c r="C2210" s="1" t="s">
        <v>12024</v>
      </c>
      <c r="D2210" s="1" t="s">
        <v>12025</v>
      </c>
      <c r="E2210" s="1" t="s">
        <v>12026</v>
      </c>
      <c r="F2210" s="2">
        <v>20</v>
      </c>
      <c r="G2210" s="1" t="s">
        <v>9</v>
      </c>
      <c r="H2210" s="1" t="s">
        <v>192</v>
      </c>
      <c r="I2210" s="1" t="s">
        <v>193</v>
      </c>
      <c r="J2210" s="1" t="s">
        <v>16113</v>
      </c>
      <c r="K2210" s="1" t="s">
        <v>16114</v>
      </c>
      <c r="M2210">
        <f>VLOOKUP(J2210,银行退!A:F,6,FALSE)</f>
        <v>20</v>
      </c>
      <c r="N2210" t="e">
        <f>VLOOKUP(J2210,银行退!A:I,9,FALSE)</f>
        <v>#N/A</v>
      </c>
    </row>
    <row r="2211" spans="1:14" hidden="1">
      <c r="A2211" s="1" t="s">
        <v>16115</v>
      </c>
      <c r="B2211" s="1">
        <v>2291136</v>
      </c>
      <c r="C2211" s="1" t="s">
        <v>12028</v>
      </c>
      <c r="D2211" s="1" t="s">
        <v>12029</v>
      </c>
      <c r="E2211" s="1" t="s">
        <v>12030</v>
      </c>
      <c r="F2211" s="2">
        <v>1400</v>
      </c>
      <c r="G2211" s="1" t="s">
        <v>9</v>
      </c>
      <c r="H2211" s="1" t="s">
        <v>192</v>
      </c>
      <c r="I2211" s="1" t="s">
        <v>193</v>
      </c>
      <c r="J2211" s="1" t="s">
        <v>16116</v>
      </c>
      <c r="K2211" s="1" t="s">
        <v>16117</v>
      </c>
      <c r="M2211">
        <f>VLOOKUP(J2211,银行退!A:F,6,FALSE)</f>
        <v>1400</v>
      </c>
      <c r="N2211" t="e">
        <f>VLOOKUP(J2211,银行退!A:I,9,FALSE)</f>
        <v>#N/A</v>
      </c>
    </row>
    <row r="2212" spans="1:14" hidden="1">
      <c r="A2212" s="1" t="s">
        <v>16118</v>
      </c>
      <c r="B2212" s="1">
        <v>2291378</v>
      </c>
      <c r="C2212" s="1" t="s">
        <v>12032</v>
      </c>
      <c r="D2212" s="1" t="s">
        <v>12033</v>
      </c>
      <c r="E2212" s="1" t="s">
        <v>12034</v>
      </c>
      <c r="F2212" s="2">
        <v>330</v>
      </c>
      <c r="G2212" s="1" t="s">
        <v>9</v>
      </c>
      <c r="H2212" s="1" t="s">
        <v>192</v>
      </c>
      <c r="I2212" s="1" t="s">
        <v>193</v>
      </c>
      <c r="J2212" s="1" t="s">
        <v>16119</v>
      </c>
      <c r="K2212" s="1" t="s">
        <v>16120</v>
      </c>
      <c r="M2212">
        <f>VLOOKUP(J2212,银行退!A:F,6,FALSE)</f>
        <v>330</v>
      </c>
      <c r="N2212" t="e">
        <f>VLOOKUP(J2212,银行退!A:I,9,FALSE)</f>
        <v>#N/A</v>
      </c>
    </row>
    <row r="2213" spans="1:14" hidden="1">
      <c r="A2213" s="1" t="s">
        <v>16121</v>
      </c>
      <c r="B2213" s="1">
        <v>2291392</v>
      </c>
      <c r="C2213" s="1" t="s">
        <v>12036</v>
      </c>
      <c r="D2213" s="1" t="s">
        <v>12037</v>
      </c>
      <c r="E2213" s="1" t="s">
        <v>12038</v>
      </c>
      <c r="F2213" s="2">
        <v>600</v>
      </c>
      <c r="G2213" s="1" t="s">
        <v>9</v>
      </c>
      <c r="H2213" s="1" t="s">
        <v>192</v>
      </c>
      <c r="I2213" s="1" t="s">
        <v>193</v>
      </c>
      <c r="J2213" s="1" t="s">
        <v>16122</v>
      </c>
      <c r="K2213" s="1" t="s">
        <v>16123</v>
      </c>
      <c r="M2213">
        <f>VLOOKUP(J2213,银行退!A:F,6,FALSE)</f>
        <v>600</v>
      </c>
      <c r="N2213" t="e">
        <f>VLOOKUP(J2213,银行退!A:I,9,FALSE)</f>
        <v>#N/A</v>
      </c>
    </row>
    <row r="2214" spans="1:14" hidden="1">
      <c r="A2214" s="1" t="s">
        <v>16124</v>
      </c>
      <c r="B2214" s="1">
        <v>2291474</v>
      </c>
      <c r="C2214" s="1" t="s">
        <v>12040</v>
      </c>
      <c r="D2214" s="1" t="s">
        <v>12041</v>
      </c>
      <c r="E2214" s="1" t="s">
        <v>12042</v>
      </c>
      <c r="F2214" s="2">
        <v>100</v>
      </c>
      <c r="G2214" s="1" t="s">
        <v>9</v>
      </c>
      <c r="H2214" s="1" t="s">
        <v>192</v>
      </c>
      <c r="I2214" s="1" t="s">
        <v>193</v>
      </c>
      <c r="J2214" s="1" t="s">
        <v>16125</v>
      </c>
      <c r="K2214" s="1" t="s">
        <v>16126</v>
      </c>
      <c r="M2214">
        <f>VLOOKUP(J2214,银行退!A:F,6,FALSE)</f>
        <v>100</v>
      </c>
      <c r="N2214" t="e">
        <f>VLOOKUP(J2214,银行退!A:I,9,FALSE)</f>
        <v>#N/A</v>
      </c>
    </row>
    <row r="2215" spans="1:14" hidden="1">
      <c r="A2215" s="1" t="s">
        <v>16127</v>
      </c>
      <c r="B2215" s="1">
        <v>2291741</v>
      </c>
      <c r="C2215" s="1" t="s">
        <v>12044</v>
      </c>
      <c r="D2215" s="1" t="s">
        <v>12045</v>
      </c>
      <c r="E2215" s="1" t="s">
        <v>12046</v>
      </c>
      <c r="F2215" s="2">
        <v>5400</v>
      </c>
      <c r="G2215" s="1" t="s">
        <v>9</v>
      </c>
      <c r="H2215" s="1" t="s">
        <v>192</v>
      </c>
      <c r="I2215" s="1" t="s">
        <v>193</v>
      </c>
      <c r="J2215" s="1" t="s">
        <v>16128</v>
      </c>
      <c r="K2215" s="1" t="s">
        <v>16129</v>
      </c>
      <c r="M2215">
        <f>VLOOKUP(J2215,银行退!A:F,6,FALSE)</f>
        <v>5400</v>
      </c>
      <c r="N2215" t="e">
        <f>VLOOKUP(J2215,银行退!A:I,9,FALSE)</f>
        <v>#N/A</v>
      </c>
    </row>
    <row r="2216" spans="1:14" hidden="1">
      <c r="A2216" s="1" t="s">
        <v>16130</v>
      </c>
      <c r="B2216" s="1">
        <v>2291899</v>
      </c>
      <c r="C2216" s="1" t="s">
        <v>12048</v>
      </c>
      <c r="D2216" s="1" t="s">
        <v>12049</v>
      </c>
      <c r="E2216" s="1" t="s">
        <v>12050</v>
      </c>
      <c r="F2216" s="2">
        <v>30</v>
      </c>
      <c r="G2216" s="1" t="s">
        <v>9</v>
      </c>
      <c r="H2216" s="1" t="s">
        <v>192</v>
      </c>
      <c r="I2216" s="1" t="s">
        <v>193</v>
      </c>
      <c r="J2216" s="1" t="s">
        <v>16131</v>
      </c>
      <c r="K2216" s="1" t="s">
        <v>16132</v>
      </c>
      <c r="M2216">
        <f>VLOOKUP(J2216,银行退!A:F,6,FALSE)</f>
        <v>30</v>
      </c>
      <c r="N2216" t="e">
        <f>VLOOKUP(J2216,银行退!A:I,9,FALSE)</f>
        <v>#N/A</v>
      </c>
    </row>
    <row r="2217" spans="1:14" hidden="1">
      <c r="A2217" s="1" t="s">
        <v>16133</v>
      </c>
      <c r="B2217" s="1">
        <v>2291956</v>
      </c>
      <c r="C2217" s="1" t="s">
        <v>12052</v>
      </c>
      <c r="D2217" s="1" t="s">
        <v>12053</v>
      </c>
      <c r="E2217" s="1" t="s">
        <v>12054</v>
      </c>
      <c r="F2217" s="2">
        <v>570.05999999999995</v>
      </c>
      <c r="G2217" s="1" t="s">
        <v>9</v>
      </c>
      <c r="H2217" s="1" t="s">
        <v>192</v>
      </c>
      <c r="I2217" s="1" t="s">
        <v>193</v>
      </c>
      <c r="J2217" s="1" t="s">
        <v>16134</v>
      </c>
      <c r="K2217" s="1" t="s">
        <v>16135</v>
      </c>
      <c r="M2217">
        <f>VLOOKUP(J2217,银行退!A:F,6,FALSE)</f>
        <v>570.05999999999995</v>
      </c>
      <c r="N2217" t="e">
        <f>VLOOKUP(J2217,银行退!A:I,9,FALSE)</f>
        <v>#N/A</v>
      </c>
    </row>
    <row r="2218" spans="1:14" hidden="1">
      <c r="A2218" s="1" t="s">
        <v>16136</v>
      </c>
      <c r="B2218" s="1">
        <v>2291960</v>
      </c>
      <c r="C2218" s="1" t="s">
        <v>12056</v>
      </c>
      <c r="D2218" s="1" t="s">
        <v>12057</v>
      </c>
      <c r="E2218" s="1" t="s">
        <v>12050</v>
      </c>
      <c r="F2218" s="2">
        <v>20</v>
      </c>
      <c r="G2218" s="1" t="s">
        <v>9</v>
      </c>
      <c r="H2218" s="1" t="s">
        <v>192</v>
      </c>
      <c r="I2218" s="1" t="s">
        <v>193</v>
      </c>
      <c r="J2218" s="1" t="s">
        <v>16137</v>
      </c>
      <c r="K2218" s="1" t="s">
        <v>16132</v>
      </c>
      <c r="M2218">
        <f>VLOOKUP(J2218,银行退!A:F,6,FALSE)</f>
        <v>20</v>
      </c>
      <c r="N2218" t="e">
        <f>VLOOKUP(J2218,银行退!A:I,9,FALSE)</f>
        <v>#N/A</v>
      </c>
    </row>
    <row r="2219" spans="1:14" hidden="1">
      <c r="A2219" s="1" t="s">
        <v>16138</v>
      </c>
      <c r="B2219" s="1">
        <v>2292192</v>
      </c>
      <c r="C2219" s="1" t="s">
        <v>12059</v>
      </c>
      <c r="D2219" s="1" t="s">
        <v>12060</v>
      </c>
      <c r="E2219" s="1" t="s">
        <v>12061</v>
      </c>
      <c r="F2219" s="2">
        <v>732</v>
      </c>
      <c r="G2219" s="1" t="s">
        <v>9</v>
      </c>
      <c r="H2219" s="1" t="s">
        <v>192</v>
      </c>
      <c r="I2219" s="1" t="s">
        <v>193</v>
      </c>
      <c r="J2219" s="1" t="s">
        <v>16139</v>
      </c>
      <c r="K2219" s="1" t="s">
        <v>16140</v>
      </c>
      <c r="M2219">
        <f>VLOOKUP(J2219,银行退!A:F,6,FALSE)</f>
        <v>732</v>
      </c>
      <c r="N2219" t="e">
        <f>VLOOKUP(J2219,银行退!A:I,9,FALSE)</f>
        <v>#N/A</v>
      </c>
    </row>
    <row r="2220" spans="1:14" hidden="1">
      <c r="A2220" s="1" t="s">
        <v>16141</v>
      </c>
      <c r="B2220" s="1">
        <v>2292194</v>
      </c>
      <c r="C2220" s="1" t="s">
        <v>12064</v>
      </c>
      <c r="D2220" s="1" t="s">
        <v>12065</v>
      </c>
      <c r="E2220" s="1" t="s">
        <v>179</v>
      </c>
      <c r="F2220" s="2">
        <v>535</v>
      </c>
      <c r="G2220" s="1" t="s">
        <v>9</v>
      </c>
      <c r="H2220" s="1" t="s">
        <v>192</v>
      </c>
      <c r="I2220" s="1" t="s">
        <v>193</v>
      </c>
      <c r="J2220" s="1" t="s">
        <v>16142</v>
      </c>
      <c r="K2220" s="1" t="s">
        <v>16143</v>
      </c>
      <c r="M2220">
        <f>VLOOKUP(J2220,银行退!A:F,6,FALSE)</f>
        <v>535</v>
      </c>
      <c r="N2220" t="e">
        <f>VLOOKUP(J2220,银行退!A:I,9,FALSE)</f>
        <v>#N/A</v>
      </c>
    </row>
    <row r="2221" spans="1:14" hidden="1">
      <c r="A2221" s="1" t="s">
        <v>16144</v>
      </c>
      <c r="B2221" s="1">
        <v>2292220</v>
      </c>
      <c r="C2221" s="1" t="s">
        <v>12067</v>
      </c>
      <c r="D2221" s="1" t="s">
        <v>12068</v>
      </c>
      <c r="E2221" s="1" t="s">
        <v>12069</v>
      </c>
      <c r="F2221" s="2">
        <v>176</v>
      </c>
      <c r="G2221" s="1" t="s">
        <v>9</v>
      </c>
      <c r="H2221" s="1" t="s">
        <v>192</v>
      </c>
      <c r="I2221" s="1" t="s">
        <v>193</v>
      </c>
      <c r="J2221" s="1" t="s">
        <v>16145</v>
      </c>
      <c r="K2221" s="1" t="s">
        <v>16146</v>
      </c>
      <c r="M2221">
        <f>VLOOKUP(J2221,银行退!A:F,6,FALSE)</f>
        <v>176</v>
      </c>
      <c r="N2221" t="e">
        <f>VLOOKUP(J2221,银行退!A:I,9,FALSE)</f>
        <v>#N/A</v>
      </c>
    </row>
    <row r="2222" spans="1:14" hidden="1">
      <c r="A2222" s="1" t="s">
        <v>16147</v>
      </c>
      <c r="B2222" s="1">
        <v>2292225</v>
      </c>
      <c r="C2222" s="1" t="s">
        <v>12071</v>
      </c>
      <c r="D2222" s="1" t="s">
        <v>12072</v>
      </c>
      <c r="E2222" s="1" t="s">
        <v>12073</v>
      </c>
      <c r="F2222" s="2">
        <v>69</v>
      </c>
      <c r="G2222" s="1" t="s">
        <v>9</v>
      </c>
      <c r="H2222" s="1" t="s">
        <v>192</v>
      </c>
      <c r="I2222" s="1" t="s">
        <v>193</v>
      </c>
      <c r="J2222" s="1" t="s">
        <v>16148</v>
      </c>
      <c r="K2222" s="1" t="s">
        <v>16140</v>
      </c>
      <c r="M2222">
        <f>VLOOKUP(J2222,银行退!A:F,6,FALSE)</f>
        <v>69</v>
      </c>
      <c r="N2222" t="e">
        <f>VLOOKUP(J2222,银行退!A:I,9,FALSE)</f>
        <v>#N/A</v>
      </c>
    </row>
    <row r="2223" spans="1:14" hidden="1">
      <c r="A2223" s="1" t="s">
        <v>16149</v>
      </c>
      <c r="B2223" s="1">
        <v>2292229</v>
      </c>
      <c r="C2223" s="1" t="s">
        <v>12075</v>
      </c>
      <c r="D2223" s="1" t="s">
        <v>12076</v>
      </c>
      <c r="E2223" s="1" t="s">
        <v>12077</v>
      </c>
      <c r="F2223" s="2">
        <v>96.71</v>
      </c>
      <c r="G2223" s="1" t="s">
        <v>9</v>
      </c>
      <c r="H2223" s="1" t="s">
        <v>192</v>
      </c>
      <c r="I2223" s="1" t="s">
        <v>193</v>
      </c>
      <c r="J2223" s="1" t="s">
        <v>16150</v>
      </c>
      <c r="K2223" s="1" t="s">
        <v>16151</v>
      </c>
      <c r="M2223">
        <f>VLOOKUP(J2223,银行退!A:F,6,FALSE)</f>
        <v>96.71</v>
      </c>
      <c r="N2223" t="e">
        <f>VLOOKUP(J2223,银行退!A:I,9,FALSE)</f>
        <v>#N/A</v>
      </c>
    </row>
    <row r="2224" spans="1:14" hidden="1">
      <c r="A2224" s="1" t="s">
        <v>16152</v>
      </c>
      <c r="B2224" s="1">
        <v>2292265</v>
      </c>
      <c r="C2224" s="1" t="s">
        <v>12079</v>
      </c>
      <c r="D2224" s="1" t="s">
        <v>12080</v>
      </c>
      <c r="E2224" s="1" t="s">
        <v>4599</v>
      </c>
      <c r="F2224" s="2">
        <v>427.41</v>
      </c>
      <c r="G2224" s="1" t="s">
        <v>9</v>
      </c>
      <c r="H2224" s="1" t="s">
        <v>192</v>
      </c>
      <c r="I2224" s="1" t="s">
        <v>193</v>
      </c>
      <c r="J2224" s="1" t="s">
        <v>16153</v>
      </c>
      <c r="K2224" s="1" t="s">
        <v>16154</v>
      </c>
      <c r="M2224">
        <f>VLOOKUP(J2224,银行退!A:F,6,FALSE)</f>
        <v>427.41</v>
      </c>
      <c r="N2224" t="e">
        <f>VLOOKUP(J2224,银行退!A:I,9,FALSE)</f>
        <v>#N/A</v>
      </c>
    </row>
    <row r="2225" spans="1:14" hidden="1">
      <c r="A2225" s="1" t="s">
        <v>16155</v>
      </c>
      <c r="B2225" s="1">
        <v>2292271</v>
      </c>
      <c r="C2225" s="1" t="s">
        <v>12082</v>
      </c>
      <c r="D2225" s="1" t="s">
        <v>12083</v>
      </c>
      <c r="E2225" s="1" t="s">
        <v>12084</v>
      </c>
      <c r="F2225" s="2">
        <v>184.5</v>
      </c>
      <c r="G2225" s="1" t="s">
        <v>9</v>
      </c>
      <c r="H2225" s="1" t="s">
        <v>192</v>
      </c>
      <c r="I2225" s="1" t="s">
        <v>193</v>
      </c>
      <c r="J2225" s="1" t="s">
        <v>16156</v>
      </c>
      <c r="K2225" s="1" t="s">
        <v>16143</v>
      </c>
      <c r="M2225">
        <f>VLOOKUP(J2225,银行退!A:F,6,FALSE)</f>
        <v>184.5</v>
      </c>
      <c r="N2225" t="e">
        <f>VLOOKUP(J2225,银行退!A:I,9,FALSE)</f>
        <v>#N/A</v>
      </c>
    </row>
    <row r="2226" spans="1:14" hidden="1">
      <c r="A2226" s="1" t="s">
        <v>16157</v>
      </c>
      <c r="B2226" s="1">
        <v>2292290</v>
      </c>
      <c r="C2226" s="1" t="s">
        <v>12086</v>
      </c>
      <c r="D2226" s="1" t="s">
        <v>12087</v>
      </c>
      <c r="E2226" s="1" t="s">
        <v>12088</v>
      </c>
      <c r="F2226" s="2">
        <v>878.22</v>
      </c>
      <c r="G2226" s="1" t="s">
        <v>9</v>
      </c>
      <c r="H2226" s="1" t="s">
        <v>192</v>
      </c>
      <c r="I2226" s="1" t="s">
        <v>193</v>
      </c>
      <c r="J2226" s="1" t="s">
        <v>16158</v>
      </c>
      <c r="K2226" s="1" t="s">
        <v>16159</v>
      </c>
      <c r="M2226">
        <f>VLOOKUP(J2226,银行退!A:F,6,FALSE)</f>
        <v>878.22</v>
      </c>
      <c r="N2226" t="e">
        <f>VLOOKUP(J2226,银行退!A:I,9,FALSE)</f>
        <v>#N/A</v>
      </c>
    </row>
    <row r="2227" spans="1:14" hidden="1">
      <c r="A2227" s="1" t="s">
        <v>16160</v>
      </c>
      <c r="B2227" s="1">
        <v>2292350</v>
      </c>
      <c r="C2227" s="1" t="s">
        <v>12090</v>
      </c>
      <c r="D2227" s="1" t="s">
        <v>12091</v>
      </c>
      <c r="E2227" s="1" t="s">
        <v>12092</v>
      </c>
      <c r="F2227" s="2">
        <v>84.5</v>
      </c>
      <c r="G2227" s="1" t="s">
        <v>9</v>
      </c>
      <c r="H2227" s="1" t="s">
        <v>192</v>
      </c>
      <c r="I2227" s="1" t="s">
        <v>193</v>
      </c>
      <c r="J2227" s="1" t="s">
        <v>16161</v>
      </c>
      <c r="K2227" s="1" t="s">
        <v>16162</v>
      </c>
      <c r="M2227">
        <f>VLOOKUP(J2227,银行退!A:F,6,FALSE)</f>
        <v>84.5</v>
      </c>
      <c r="N2227" t="e">
        <f>VLOOKUP(J2227,银行退!A:I,9,FALSE)</f>
        <v>#N/A</v>
      </c>
    </row>
    <row r="2228" spans="1:14" hidden="1">
      <c r="A2228" s="1" t="s">
        <v>16163</v>
      </c>
      <c r="B2228" s="1">
        <v>2292409</v>
      </c>
      <c r="C2228" s="1" t="s">
        <v>12094</v>
      </c>
      <c r="D2228" s="1" t="s">
        <v>12095</v>
      </c>
      <c r="E2228" s="1" t="s">
        <v>12096</v>
      </c>
      <c r="F2228" s="2">
        <v>372.5</v>
      </c>
      <c r="G2228" s="1" t="s">
        <v>9</v>
      </c>
      <c r="H2228" s="1" t="s">
        <v>192</v>
      </c>
      <c r="I2228" s="1" t="s">
        <v>193</v>
      </c>
      <c r="J2228" s="1" t="s">
        <v>16164</v>
      </c>
      <c r="K2228" s="1" t="s">
        <v>16165</v>
      </c>
      <c r="M2228">
        <f>VLOOKUP(J2228,银行退!A:F,6,FALSE)</f>
        <v>372.5</v>
      </c>
      <c r="N2228" t="e">
        <f>VLOOKUP(J2228,银行退!A:I,9,FALSE)</f>
        <v>#N/A</v>
      </c>
    </row>
    <row r="2229" spans="1:14" hidden="1">
      <c r="A2229" s="1" t="s">
        <v>16166</v>
      </c>
      <c r="B2229" s="1">
        <v>2292504</v>
      </c>
      <c r="C2229" s="1" t="s">
        <v>12098</v>
      </c>
      <c r="D2229" s="1" t="s">
        <v>12099</v>
      </c>
      <c r="E2229" s="1" t="s">
        <v>12100</v>
      </c>
      <c r="F2229" s="2">
        <v>6000</v>
      </c>
      <c r="G2229" s="1" t="s">
        <v>9</v>
      </c>
      <c r="H2229" s="1" t="s">
        <v>192</v>
      </c>
      <c r="I2229" s="1" t="s">
        <v>193</v>
      </c>
      <c r="J2229" s="1" t="s">
        <v>16167</v>
      </c>
      <c r="K2229" s="1" t="s">
        <v>16168</v>
      </c>
      <c r="M2229">
        <f>VLOOKUP(J2229,银行退!A:F,6,FALSE)</f>
        <v>6000</v>
      </c>
      <c r="N2229" t="e">
        <f>VLOOKUP(J2229,银行退!A:I,9,FALSE)</f>
        <v>#N/A</v>
      </c>
    </row>
    <row r="2230" spans="1:14" hidden="1">
      <c r="A2230" s="1" t="s">
        <v>16169</v>
      </c>
      <c r="B2230" s="1">
        <v>2292528</v>
      </c>
      <c r="C2230" s="1" t="s">
        <v>12102</v>
      </c>
      <c r="D2230" s="1" t="s">
        <v>12103</v>
      </c>
      <c r="E2230" s="1" t="s">
        <v>12104</v>
      </c>
      <c r="F2230" s="2">
        <v>300</v>
      </c>
      <c r="G2230" s="1" t="s">
        <v>9</v>
      </c>
      <c r="H2230" s="1" t="s">
        <v>192</v>
      </c>
      <c r="I2230" s="1" t="s">
        <v>193</v>
      </c>
      <c r="J2230" s="1" t="s">
        <v>16170</v>
      </c>
      <c r="K2230" s="1" t="s">
        <v>16171</v>
      </c>
      <c r="M2230">
        <f>VLOOKUP(J2230,银行退!A:F,6,FALSE)</f>
        <v>300</v>
      </c>
      <c r="N2230" t="e">
        <f>VLOOKUP(J2230,银行退!A:I,9,FALSE)</f>
        <v>#N/A</v>
      </c>
    </row>
    <row r="2231" spans="1:14" hidden="1">
      <c r="A2231" s="1" t="s">
        <v>16172</v>
      </c>
      <c r="B2231" s="1">
        <v>2292575</v>
      </c>
      <c r="C2231" s="1" t="s">
        <v>12106</v>
      </c>
      <c r="D2231" s="1" t="s">
        <v>12107</v>
      </c>
      <c r="E2231" s="1" t="s">
        <v>12108</v>
      </c>
      <c r="F2231" s="2">
        <v>666</v>
      </c>
      <c r="G2231" s="1" t="s">
        <v>9</v>
      </c>
      <c r="H2231" s="1" t="s">
        <v>192</v>
      </c>
      <c r="I2231" s="1" t="s">
        <v>193</v>
      </c>
      <c r="J2231" s="1" t="s">
        <v>16173</v>
      </c>
      <c r="K2231" s="1" t="s">
        <v>16174</v>
      </c>
      <c r="M2231">
        <f>VLOOKUP(J2231,银行退!A:F,6,FALSE)</f>
        <v>666</v>
      </c>
      <c r="N2231" t="e">
        <f>VLOOKUP(J2231,银行退!A:I,9,FALSE)</f>
        <v>#N/A</v>
      </c>
    </row>
    <row r="2232" spans="1:14" hidden="1">
      <c r="A2232" s="1" t="s">
        <v>16175</v>
      </c>
      <c r="B2232" s="1">
        <v>2292596</v>
      </c>
      <c r="C2232" s="1" t="s">
        <v>12110</v>
      </c>
      <c r="D2232" s="1" t="s">
        <v>12111</v>
      </c>
      <c r="E2232" s="1" t="s">
        <v>12112</v>
      </c>
      <c r="F2232" s="2">
        <v>967.01</v>
      </c>
      <c r="G2232" s="1" t="s">
        <v>9</v>
      </c>
      <c r="H2232" s="1" t="s">
        <v>192</v>
      </c>
      <c r="I2232" s="1" t="s">
        <v>193</v>
      </c>
      <c r="J2232" s="1" t="s">
        <v>16176</v>
      </c>
      <c r="K2232" s="1" t="s">
        <v>16177</v>
      </c>
      <c r="M2232">
        <f>VLOOKUP(J2232,银行退!A:F,6,FALSE)</f>
        <v>967.01</v>
      </c>
      <c r="N2232" t="e">
        <f>VLOOKUP(J2232,银行退!A:I,9,FALSE)</f>
        <v>#N/A</v>
      </c>
    </row>
    <row r="2233" spans="1:14" hidden="1">
      <c r="A2233" s="1" t="s">
        <v>16178</v>
      </c>
      <c r="B2233" s="1">
        <v>2292704</v>
      </c>
      <c r="C2233" s="1" t="s">
        <v>12114</v>
      </c>
      <c r="D2233" s="1" t="s">
        <v>12115</v>
      </c>
      <c r="E2233" s="1" t="s">
        <v>12116</v>
      </c>
      <c r="F2233" s="2">
        <v>6656.22</v>
      </c>
      <c r="G2233" s="1" t="s">
        <v>9</v>
      </c>
      <c r="H2233" s="1" t="s">
        <v>192</v>
      </c>
      <c r="I2233" s="1" t="s">
        <v>193</v>
      </c>
      <c r="J2233" s="1" t="s">
        <v>16179</v>
      </c>
      <c r="K2233" s="1" t="s">
        <v>16180</v>
      </c>
      <c r="M2233">
        <f>VLOOKUP(J2233,银行退!A:F,6,FALSE)</f>
        <v>6656.22</v>
      </c>
      <c r="N2233" t="e">
        <f>VLOOKUP(J2233,银行退!A:I,9,FALSE)</f>
        <v>#N/A</v>
      </c>
    </row>
    <row r="2234" spans="1:14" hidden="1">
      <c r="A2234" s="1" t="s">
        <v>16181</v>
      </c>
      <c r="B2234" s="1">
        <v>2292847</v>
      </c>
      <c r="C2234" s="1" t="s">
        <v>12118</v>
      </c>
      <c r="D2234" s="1" t="s">
        <v>12119</v>
      </c>
      <c r="E2234" s="1" t="s">
        <v>12120</v>
      </c>
      <c r="F2234" s="2">
        <v>6938.14</v>
      </c>
      <c r="G2234" s="1" t="s">
        <v>9</v>
      </c>
      <c r="H2234" s="1" t="s">
        <v>192</v>
      </c>
      <c r="I2234" s="1" t="s">
        <v>193</v>
      </c>
      <c r="J2234" s="1" t="s">
        <v>16182</v>
      </c>
      <c r="K2234" s="1" t="s">
        <v>16183</v>
      </c>
      <c r="M2234">
        <f>VLOOKUP(J2234,银行退!A:F,6,FALSE)</f>
        <v>6938.14</v>
      </c>
      <c r="N2234" t="e">
        <f>VLOOKUP(J2234,银行退!A:I,9,FALSE)</f>
        <v>#N/A</v>
      </c>
    </row>
    <row r="2235" spans="1:14" hidden="1">
      <c r="A2235" s="1" t="s">
        <v>16184</v>
      </c>
      <c r="B2235" s="1">
        <v>2293401</v>
      </c>
      <c r="C2235" s="1" t="s">
        <v>12122</v>
      </c>
      <c r="D2235" s="1" t="s">
        <v>12123</v>
      </c>
      <c r="E2235" s="1" t="s">
        <v>12124</v>
      </c>
      <c r="F2235" s="2">
        <v>5000</v>
      </c>
      <c r="G2235" s="1" t="s">
        <v>9</v>
      </c>
      <c r="H2235" s="1" t="s">
        <v>192</v>
      </c>
      <c r="I2235" s="1" t="s">
        <v>193</v>
      </c>
      <c r="J2235" s="1" t="s">
        <v>16185</v>
      </c>
      <c r="K2235" s="1" t="s">
        <v>16186</v>
      </c>
      <c r="M2235">
        <f>VLOOKUP(J2235,银行退!A:F,6,FALSE)</f>
        <v>5000</v>
      </c>
      <c r="N2235" t="e">
        <f>VLOOKUP(J2235,银行退!A:I,9,FALSE)</f>
        <v>#N/A</v>
      </c>
    </row>
    <row r="2236" spans="1:14" hidden="1">
      <c r="A2236" s="1" t="s">
        <v>16187</v>
      </c>
      <c r="B2236" s="1">
        <v>2293402</v>
      </c>
      <c r="C2236" s="1" t="s">
        <v>12126</v>
      </c>
      <c r="D2236" s="1" t="s">
        <v>12123</v>
      </c>
      <c r="E2236" s="1" t="s">
        <v>12124</v>
      </c>
      <c r="F2236" s="2">
        <v>5000</v>
      </c>
      <c r="G2236" s="1" t="s">
        <v>9</v>
      </c>
      <c r="H2236" s="1" t="s">
        <v>192</v>
      </c>
      <c r="I2236" s="1" t="s">
        <v>193</v>
      </c>
      <c r="J2236" s="1" t="s">
        <v>16188</v>
      </c>
      <c r="K2236" s="1" t="s">
        <v>16186</v>
      </c>
      <c r="M2236">
        <f>VLOOKUP(J2236,银行退!A:F,6,FALSE)</f>
        <v>5000</v>
      </c>
      <c r="N2236" t="e">
        <f>VLOOKUP(J2236,银行退!A:I,9,FALSE)</f>
        <v>#N/A</v>
      </c>
    </row>
    <row r="2237" spans="1:14" hidden="1">
      <c r="A2237" s="1" t="s">
        <v>16189</v>
      </c>
      <c r="B2237" s="1">
        <v>2296702</v>
      </c>
      <c r="C2237" s="1" t="s">
        <v>12128</v>
      </c>
      <c r="D2237" s="1" t="s">
        <v>12129</v>
      </c>
      <c r="E2237" s="1" t="s">
        <v>12130</v>
      </c>
      <c r="F2237" s="2">
        <v>250</v>
      </c>
      <c r="G2237" s="1" t="s">
        <v>9</v>
      </c>
      <c r="H2237" s="1" t="s">
        <v>192</v>
      </c>
      <c r="I2237" s="1" t="s">
        <v>193</v>
      </c>
      <c r="J2237" s="1" t="s">
        <v>16190</v>
      </c>
      <c r="K2237" s="1" t="s">
        <v>16191</v>
      </c>
      <c r="M2237">
        <f>VLOOKUP(J2237,银行退!A:F,6,FALSE)</f>
        <v>250</v>
      </c>
      <c r="N2237" t="e">
        <f>VLOOKUP(J2237,银行退!A:I,9,FALSE)</f>
        <v>#N/A</v>
      </c>
    </row>
    <row r="2238" spans="1:14" hidden="1">
      <c r="A2238" s="1" t="s">
        <v>16192</v>
      </c>
      <c r="B2238" s="1">
        <v>2296895</v>
      </c>
      <c r="C2238" s="1" t="s">
        <v>12132</v>
      </c>
      <c r="D2238" s="1" t="s">
        <v>12133</v>
      </c>
      <c r="E2238" s="1" t="s">
        <v>12134</v>
      </c>
      <c r="F2238" s="2">
        <v>3441.4</v>
      </c>
      <c r="G2238" s="1" t="s">
        <v>9</v>
      </c>
      <c r="H2238" s="1" t="s">
        <v>192</v>
      </c>
      <c r="I2238" s="1" t="s">
        <v>193</v>
      </c>
      <c r="J2238" s="1" t="s">
        <v>16193</v>
      </c>
      <c r="K2238" s="1" t="s">
        <v>16194</v>
      </c>
      <c r="M2238">
        <f>VLOOKUP(J2238,银行退!A:F,6,FALSE)</f>
        <v>3441.4</v>
      </c>
      <c r="N2238" t="e">
        <f>VLOOKUP(J2238,银行退!A:I,9,FALSE)</f>
        <v>#N/A</v>
      </c>
    </row>
    <row r="2239" spans="1:14">
      <c r="A2239" s="1" t="s">
        <v>16195</v>
      </c>
      <c r="B2239" s="1">
        <v>2297215</v>
      </c>
      <c r="C2239" s="1" t="s">
        <v>12136</v>
      </c>
      <c r="D2239" s="1" t="s">
        <v>12137</v>
      </c>
      <c r="E2239" s="1" t="s">
        <v>12138</v>
      </c>
      <c r="F2239" s="2">
        <v>985</v>
      </c>
      <c r="G2239" s="1" t="s">
        <v>9</v>
      </c>
      <c r="H2239" s="1" t="s">
        <v>192</v>
      </c>
      <c r="I2239" s="1" t="s">
        <v>193</v>
      </c>
      <c r="J2239" s="1" t="s">
        <v>17169</v>
      </c>
      <c r="K2239" s="1" t="s">
        <v>16197</v>
      </c>
      <c r="M2239">
        <f>VLOOKUP(J2239,银行退!A:F,6,FALSE)</f>
        <v>985</v>
      </c>
      <c r="N2239" t="str">
        <f>VLOOKUP(J2239,银行退!A:I,9,FALSE)</f>
        <v>2017-09-29</v>
      </c>
    </row>
    <row r="2240" spans="1:14" hidden="1">
      <c r="A2240" s="1" t="s">
        <v>16198</v>
      </c>
      <c r="B2240" s="1">
        <v>2297246</v>
      </c>
      <c r="C2240" s="1" t="s">
        <v>12140</v>
      </c>
      <c r="D2240" s="1" t="s">
        <v>12141</v>
      </c>
      <c r="E2240" s="1" t="s">
        <v>12142</v>
      </c>
      <c r="F2240" s="2">
        <v>500</v>
      </c>
      <c r="G2240" s="1" t="s">
        <v>9</v>
      </c>
      <c r="H2240" s="1" t="s">
        <v>192</v>
      </c>
      <c r="I2240" s="1" t="s">
        <v>193</v>
      </c>
      <c r="J2240" s="1" t="s">
        <v>16199</v>
      </c>
      <c r="K2240" s="1" t="s">
        <v>16200</v>
      </c>
      <c r="M2240">
        <f>VLOOKUP(J2240,银行退!A:F,6,FALSE)</f>
        <v>500</v>
      </c>
      <c r="N2240" t="e">
        <f>VLOOKUP(J2240,银行退!A:I,9,FALSE)</f>
        <v>#N/A</v>
      </c>
    </row>
    <row r="2241" spans="1:14">
      <c r="A2241" s="1" t="s">
        <v>16201</v>
      </c>
      <c r="B2241" s="1">
        <v>2298028</v>
      </c>
      <c r="C2241" s="1" t="s">
        <v>12144</v>
      </c>
      <c r="D2241" s="1" t="s">
        <v>12145</v>
      </c>
      <c r="E2241" s="1" t="s">
        <v>8728</v>
      </c>
      <c r="F2241" s="2">
        <v>136</v>
      </c>
      <c r="G2241" s="1" t="s">
        <v>9</v>
      </c>
      <c r="H2241" s="1" t="s">
        <v>192</v>
      </c>
      <c r="I2241" s="1" t="s">
        <v>193</v>
      </c>
      <c r="J2241" s="1" t="s">
        <v>17170</v>
      </c>
      <c r="K2241" s="1" t="s">
        <v>16203</v>
      </c>
      <c r="M2241">
        <f>VLOOKUP(J2241,银行退!A:F,6,FALSE)</f>
        <v>136</v>
      </c>
      <c r="N2241" t="str">
        <f>VLOOKUP(J2241,银行退!A:I,9,FALSE)</f>
        <v>2017-09-29</v>
      </c>
    </row>
    <row r="2242" spans="1:14" hidden="1">
      <c r="A2242" s="1" t="s">
        <v>16204</v>
      </c>
      <c r="B2242" s="1">
        <v>2298800</v>
      </c>
      <c r="C2242" s="1" t="s">
        <v>12147</v>
      </c>
      <c r="D2242" s="1" t="s">
        <v>12148</v>
      </c>
      <c r="E2242" s="1" t="s">
        <v>12149</v>
      </c>
      <c r="F2242" s="2">
        <v>5000</v>
      </c>
      <c r="G2242" s="1" t="s">
        <v>9</v>
      </c>
      <c r="H2242" s="1" t="s">
        <v>192</v>
      </c>
      <c r="I2242" s="1" t="s">
        <v>193</v>
      </c>
      <c r="J2242" s="1" t="s">
        <v>16205</v>
      </c>
      <c r="K2242" s="1" t="s">
        <v>16206</v>
      </c>
      <c r="M2242">
        <f>VLOOKUP(J2242,银行退!A:F,6,FALSE)</f>
        <v>5000</v>
      </c>
      <c r="N2242" t="e">
        <f>VLOOKUP(J2242,银行退!A:I,9,FALSE)</f>
        <v>#N/A</v>
      </c>
    </row>
    <row r="2243" spans="1:14" hidden="1">
      <c r="A2243" s="1" t="s">
        <v>16207</v>
      </c>
      <c r="B2243" s="1">
        <v>2298974</v>
      </c>
      <c r="C2243" s="1" t="s">
        <v>12151</v>
      </c>
      <c r="D2243" s="1" t="s">
        <v>12137</v>
      </c>
      <c r="E2243" s="1" t="s">
        <v>12138</v>
      </c>
      <c r="F2243" s="2">
        <v>500</v>
      </c>
      <c r="G2243" s="1" t="s">
        <v>9</v>
      </c>
      <c r="H2243" s="1" t="s">
        <v>192</v>
      </c>
      <c r="I2243" s="1" t="s">
        <v>193</v>
      </c>
      <c r="J2243" s="1" t="s">
        <v>16208</v>
      </c>
      <c r="K2243" s="1" t="s">
        <v>16197</v>
      </c>
      <c r="M2243">
        <f>VLOOKUP(J2243,银行退!A:F,6,FALSE)</f>
        <v>500</v>
      </c>
      <c r="N2243" t="e">
        <f>VLOOKUP(J2243,银行退!A:I,9,FALSE)</f>
        <v>#N/A</v>
      </c>
    </row>
    <row r="2244" spans="1:14" hidden="1">
      <c r="A2244" s="1" t="s">
        <v>16209</v>
      </c>
      <c r="B2244" s="1">
        <v>2299430</v>
      </c>
      <c r="C2244" s="1" t="s">
        <v>12153</v>
      </c>
      <c r="D2244" s="1" t="s">
        <v>10428</v>
      </c>
      <c r="E2244" s="1" t="s">
        <v>10429</v>
      </c>
      <c r="F2244" s="2">
        <v>50</v>
      </c>
      <c r="G2244" s="1" t="s">
        <v>9</v>
      </c>
      <c r="H2244" s="1" t="s">
        <v>192</v>
      </c>
      <c r="I2244" s="1" t="s">
        <v>193</v>
      </c>
      <c r="J2244" s="1" t="s">
        <v>16210</v>
      </c>
      <c r="K2244" s="1" t="s">
        <v>14880</v>
      </c>
      <c r="M2244">
        <f>VLOOKUP(J2244,银行退!A:F,6,FALSE)</f>
        <v>50</v>
      </c>
      <c r="N2244" t="e">
        <f>VLOOKUP(J2244,银行退!A:I,9,FALSE)</f>
        <v>#N/A</v>
      </c>
    </row>
    <row r="2245" spans="1:14" hidden="1">
      <c r="A2245" s="1" t="s">
        <v>16211</v>
      </c>
      <c r="B2245" s="1">
        <v>2299840</v>
      </c>
      <c r="C2245" s="1" t="s">
        <v>12155</v>
      </c>
      <c r="D2245" s="1" t="s">
        <v>12156</v>
      </c>
      <c r="E2245" s="1" t="s">
        <v>12157</v>
      </c>
      <c r="F2245" s="2">
        <v>500</v>
      </c>
      <c r="G2245" s="1" t="s">
        <v>9</v>
      </c>
      <c r="H2245" s="1" t="s">
        <v>192</v>
      </c>
      <c r="I2245" s="1" t="s">
        <v>193</v>
      </c>
      <c r="J2245" s="1" t="s">
        <v>16212</v>
      </c>
      <c r="K2245" s="1" t="s">
        <v>16213</v>
      </c>
      <c r="M2245">
        <f>VLOOKUP(J2245,银行退!A:F,6,FALSE)</f>
        <v>500</v>
      </c>
      <c r="N2245" t="e">
        <f>VLOOKUP(J2245,银行退!A:I,9,FALSE)</f>
        <v>#N/A</v>
      </c>
    </row>
    <row r="2246" spans="1:14" hidden="1">
      <c r="A2246" s="1" t="s">
        <v>16214</v>
      </c>
      <c r="B2246" s="1">
        <v>2299904</v>
      </c>
      <c r="C2246" s="1" t="s">
        <v>12159</v>
      </c>
      <c r="D2246" s="1" t="s">
        <v>12160</v>
      </c>
      <c r="E2246" s="1" t="s">
        <v>12161</v>
      </c>
      <c r="F2246" s="2">
        <v>258.45999999999998</v>
      </c>
      <c r="G2246" s="1" t="s">
        <v>9</v>
      </c>
      <c r="H2246" s="1" t="s">
        <v>192</v>
      </c>
      <c r="I2246" s="1" t="s">
        <v>193</v>
      </c>
      <c r="J2246" s="1" t="s">
        <v>16215</v>
      </c>
      <c r="K2246" s="1" t="s">
        <v>16213</v>
      </c>
      <c r="M2246">
        <f>VLOOKUP(J2246,银行退!A:F,6,FALSE)</f>
        <v>258.45999999999998</v>
      </c>
      <c r="N2246" t="e">
        <f>VLOOKUP(J2246,银行退!A:I,9,FALSE)</f>
        <v>#N/A</v>
      </c>
    </row>
    <row r="2247" spans="1:14">
      <c r="A2247" s="1" t="s">
        <v>16216</v>
      </c>
      <c r="B2247" s="1">
        <v>2300130</v>
      </c>
      <c r="C2247" s="1" t="s">
        <v>12163</v>
      </c>
      <c r="D2247" s="1" t="s">
        <v>12164</v>
      </c>
      <c r="E2247" s="1" t="s">
        <v>12165</v>
      </c>
      <c r="F2247" s="2">
        <v>229</v>
      </c>
      <c r="G2247" s="1" t="s">
        <v>9</v>
      </c>
      <c r="H2247" s="1" t="s">
        <v>192</v>
      </c>
      <c r="I2247" s="1" t="s">
        <v>193</v>
      </c>
      <c r="J2247" s="1" t="s">
        <v>17171</v>
      </c>
      <c r="K2247" s="1" t="s">
        <v>16218</v>
      </c>
      <c r="M2247">
        <f>VLOOKUP(J2247,银行退!A:F,6,FALSE)</f>
        <v>229</v>
      </c>
      <c r="N2247" t="str">
        <f>VLOOKUP(J2247,银行退!A:I,9,FALSE)</f>
        <v>2017-09-29</v>
      </c>
    </row>
    <row r="2248" spans="1:14" hidden="1">
      <c r="A2248" s="1" t="s">
        <v>16219</v>
      </c>
      <c r="B2248" s="1">
        <v>2300197</v>
      </c>
      <c r="C2248" s="1" t="s">
        <v>12167</v>
      </c>
      <c r="D2248" s="1" t="s">
        <v>12168</v>
      </c>
      <c r="E2248" s="1" t="s">
        <v>12169</v>
      </c>
      <c r="F2248" s="2">
        <v>14</v>
      </c>
      <c r="G2248" s="1" t="s">
        <v>9</v>
      </c>
      <c r="H2248" s="1" t="s">
        <v>192</v>
      </c>
      <c r="I2248" s="1" t="s">
        <v>193</v>
      </c>
      <c r="J2248" s="1" t="s">
        <v>16220</v>
      </c>
      <c r="K2248" s="1" t="s">
        <v>16221</v>
      </c>
      <c r="M2248">
        <f>VLOOKUP(J2248,银行退!A:F,6,FALSE)</f>
        <v>14</v>
      </c>
      <c r="N2248" t="e">
        <f>VLOOKUP(J2248,银行退!A:I,9,FALSE)</f>
        <v>#N/A</v>
      </c>
    </row>
    <row r="2249" spans="1:14" hidden="1">
      <c r="A2249" s="1" t="s">
        <v>16222</v>
      </c>
      <c r="B2249" s="1">
        <v>2300223</v>
      </c>
      <c r="C2249" s="1" t="s">
        <v>12171</v>
      </c>
      <c r="D2249" s="1" t="s">
        <v>12172</v>
      </c>
      <c r="E2249" s="1" t="s">
        <v>11655</v>
      </c>
      <c r="F2249" s="2">
        <v>15001</v>
      </c>
      <c r="G2249" s="1" t="s">
        <v>9</v>
      </c>
      <c r="H2249" s="1" t="s">
        <v>192</v>
      </c>
      <c r="I2249" s="1" t="s">
        <v>193</v>
      </c>
      <c r="J2249" s="1" t="s">
        <v>16223</v>
      </c>
      <c r="K2249" s="1" t="s">
        <v>15823</v>
      </c>
      <c r="M2249">
        <f>VLOOKUP(J2249,银行退!A:F,6,FALSE)</f>
        <v>15001</v>
      </c>
      <c r="N2249" t="e">
        <f>VLOOKUP(J2249,银行退!A:I,9,FALSE)</f>
        <v>#N/A</v>
      </c>
    </row>
    <row r="2250" spans="1:14" hidden="1">
      <c r="A2250" s="1" t="s">
        <v>16222</v>
      </c>
      <c r="B2250" s="1">
        <v>2300224</v>
      </c>
      <c r="C2250" s="1" t="s">
        <v>12174</v>
      </c>
      <c r="D2250" s="1" t="s">
        <v>12175</v>
      </c>
      <c r="E2250" s="1" t="s">
        <v>12176</v>
      </c>
      <c r="F2250" s="2">
        <v>110</v>
      </c>
      <c r="G2250" s="1" t="s">
        <v>9</v>
      </c>
      <c r="H2250" s="1" t="s">
        <v>192</v>
      </c>
      <c r="I2250" s="1" t="s">
        <v>193</v>
      </c>
      <c r="J2250" s="1" t="s">
        <v>16224</v>
      </c>
      <c r="K2250" s="1" t="s">
        <v>16225</v>
      </c>
      <c r="M2250">
        <f>VLOOKUP(J2250,银行退!A:F,6,FALSE)</f>
        <v>110</v>
      </c>
      <c r="N2250" t="e">
        <f>VLOOKUP(J2250,银行退!A:I,9,FALSE)</f>
        <v>#N/A</v>
      </c>
    </row>
    <row r="2251" spans="1:14" hidden="1">
      <c r="A2251" s="1" t="s">
        <v>16226</v>
      </c>
      <c r="B2251" s="1">
        <v>2300636</v>
      </c>
      <c r="C2251" s="1" t="s">
        <v>12178</v>
      </c>
      <c r="D2251" s="1" t="s">
        <v>12179</v>
      </c>
      <c r="E2251" s="1" t="s">
        <v>12180</v>
      </c>
      <c r="F2251" s="2">
        <v>939.95</v>
      </c>
      <c r="G2251" s="1" t="s">
        <v>9</v>
      </c>
      <c r="H2251" s="1" t="s">
        <v>192</v>
      </c>
      <c r="I2251" s="1" t="s">
        <v>193</v>
      </c>
      <c r="J2251" s="1" t="s">
        <v>16227</v>
      </c>
      <c r="K2251" s="1" t="s">
        <v>16228</v>
      </c>
      <c r="M2251">
        <f>VLOOKUP(J2251,银行退!A:F,6,FALSE)</f>
        <v>939.95</v>
      </c>
      <c r="N2251" t="e">
        <f>VLOOKUP(J2251,银行退!A:I,9,FALSE)</f>
        <v>#N/A</v>
      </c>
    </row>
    <row r="2252" spans="1:14" hidden="1">
      <c r="A2252" s="1" t="s">
        <v>16229</v>
      </c>
      <c r="B2252" s="1">
        <v>2300684</v>
      </c>
      <c r="C2252" s="1" t="s">
        <v>12182</v>
      </c>
      <c r="D2252" s="1" t="s">
        <v>12183</v>
      </c>
      <c r="E2252" s="1" t="s">
        <v>12184</v>
      </c>
      <c r="F2252" s="2">
        <v>69</v>
      </c>
      <c r="G2252" s="1" t="s">
        <v>9</v>
      </c>
      <c r="H2252" s="1" t="s">
        <v>192</v>
      </c>
      <c r="I2252" s="1" t="s">
        <v>193</v>
      </c>
      <c r="J2252" s="1" t="s">
        <v>16230</v>
      </c>
      <c r="K2252" s="1" t="s">
        <v>15829</v>
      </c>
      <c r="M2252">
        <f>VLOOKUP(J2252,银行退!A:F,6,FALSE)</f>
        <v>69</v>
      </c>
      <c r="N2252" t="e">
        <f>VLOOKUP(J2252,银行退!A:I,9,FALSE)</f>
        <v>#N/A</v>
      </c>
    </row>
    <row r="2253" spans="1:14" hidden="1">
      <c r="A2253" s="1" t="s">
        <v>16231</v>
      </c>
      <c r="B2253" s="1">
        <v>2300969</v>
      </c>
      <c r="C2253" s="1" t="s">
        <v>12186</v>
      </c>
      <c r="D2253" s="1" t="s">
        <v>12187</v>
      </c>
      <c r="E2253" s="1" t="s">
        <v>12188</v>
      </c>
      <c r="F2253" s="2">
        <v>430.64</v>
      </c>
      <c r="G2253" s="1" t="s">
        <v>9</v>
      </c>
      <c r="H2253" s="1" t="s">
        <v>192</v>
      </c>
      <c r="I2253" s="1" t="s">
        <v>193</v>
      </c>
      <c r="J2253" s="1" t="s">
        <v>16232</v>
      </c>
      <c r="K2253" s="1" t="s">
        <v>16233</v>
      </c>
      <c r="M2253">
        <f>VLOOKUP(J2253,银行退!A:F,6,FALSE)</f>
        <v>430.64</v>
      </c>
      <c r="N2253" t="e">
        <f>VLOOKUP(J2253,银行退!A:I,9,FALSE)</f>
        <v>#N/A</v>
      </c>
    </row>
    <row r="2254" spans="1:14" hidden="1">
      <c r="A2254" s="1" t="s">
        <v>16234</v>
      </c>
      <c r="B2254" s="1">
        <v>2301275</v>
      </c>
      <c r="C2254" s="1" t="s">
        <v>12190</v>
      </c>
      <c r="D2254" s="1" t="s">
        <v>12191</v>
      </c>
      <c r="E2254" s="1" t="s">
        <v>12192</v>
      </c>
      <c r="F2254" s="2">
        <v>400</v>
      </c>
      <c r="G2254" s="1" t="s">
        <v>9</v>
      </c>
      <c r="H2254" s="1" t="s">
        <v>192</v>
      </c>
      <c r="I2254" s="1" t="s">
        <v>193</v>
      </c>
      <c r="J2254" s="1" t="s">
        <v>16235</v>
      </c>
      <c r="K2254" s="1" t="s">
        <v>16236</v>
      </c>
      <c r="M2254">
        <f>VLOOKUP(J2254,银行退!A:F,6,FALSE)</f>
        <v>400</v>
      </c>
      <c r="N2254" t="e">
        <f>VLOOKUP(J2254,银行退!A:I,9,FALSE)</f>
        <v>#N/A</v>
      </c>
    </row>
    <row r="2255" spans="1:14" hidden="1">
      <c r="A2255" s="1" t="s">
        <v>16237</v>
      </c>
      <c r="B2255" s="1">
        <v>2301331</v>
      </c>
      <c r="C2255" s="1" t="s">
        <v>12194</v>
      </c>
      <c r="D2255" s="1" t="s">
        <v>12195</v>
      </c>
      <c r="E2255" s="1" t="s">
        <v>12196</v>
      </c>
      <c r="F2255" s="2">
        <v>25.99</v>
      </c>
      <c r="G2255" s="1" t="s">
        <v>9</v>
      </c>
      <c r="H2255" s="1" t="s">
        <v>192</v>
      </c>
      <c r="I2255" s="1" t="s">
        <v>193</v>
      </c>
      <c r="J2255" s="1" t="s">
        <v>16238</v>
      </c>
      <c r="K2255" s="1" t="s">
        <v>16239</v>
      </c>
      <c r="M2255">
        <f>VLOOKUP(J2255,银行退!A:F,6,FALSE)</f>
        <v>25.99</v>
      </c>
      <c r="N2255" t="e">
        <f>VLOOKUP(J2255,银行退!A:I,9,FALSE)</f>
        <v>#N/A</v>
      </c>
    </row>
    <row r="2256" spans="1:14" hidden="1">
      <c r="A2256" s="1" t="s">
        <v>16240</v>
      </c>
      <c r="B2256" s="1">
        <v>2302049</v>
      </c>
      <c r="C2256" s="1" t="s">
        <v>12198</v>
      </c>
      <c r="D2256" s="1" t="s">
        <v>12199</v>
      </c>
      <c r="E2256" s="1" t="s">
        <v>12200</v>
      </c>
      <c r="F2256" s="2">
        <v>2714.9</v>
      </c>
      <c r="G2256" s="1" t="s">
        <v>9</v>
      </c>
      <c r="H2256" s="1" t="s">
        <v>192</v>
      </c>
      <c r="I2256" s="1" t="s">
        <v>193</v>
      </c>
      <c r="J2256" s="1" t="s">
        <v>16241</v>
      </c>
      <c r="K2256" s="1" t="s">
        <v>16242</v>
      </c>
      <c r="M2256">
        <f>VLOOKUP(J2256,银行退!A:F,6,FALSE)</f>
        <v>2714.9</v>
      </c>
      <c r="N2256" t="e">
        <f>VLOOKUP(J2256,银行退!A:I,9,FALSE)</f>
        <v>#N/A</v>
      </c>
    </row>
    <row r="2257" spans="1:14" hidden="1">
      <c r="A2257" s="1" t="s">
        <v>16243</v>
      </c>
      <c r="B2257" s="1">
        <v>2302055</v>
      </c>
      <c r="C2257" s="1" t="s">
        <v>12202</v>
      </c>
      <c r="D2257" s="1" t="s">
        <v>12203</v>
      </c>
      <c r="E2257" s="1" t="s">
        <v>12204</v>
      </c>
      <c r="F2257" s="2">
        <v>12.5</v>
      </c>
      <c r="G2257" s="1" t="s">
        <v>9</v>
      </c>
      <c r="H2257" s="1" t="s">
        <v>192</v>
      </c>
      <c r="I2257" s="1" t="s">
        <v>193</v>
      </c>
      <c r="J2257" s="1" t="s">
        <v>16244</v>
      </c>
      <c r="K2257" s="1" t="s">
        <v>16245</v>
      </c>
      <c r="M2257">
        <f>VLOOKUP(J2257,银行退!A:F,6,FALSE)</f>
        <v>12.5</v>
      </c>
      <c r="N2257" t="e">
        <f>VLOOKUP(J2257,银行退!A:I,9,FALSE)</f>
        <v>#N/A</v>
      </c>
    </row>
    <row r="2258" spans="1:14" hidden="1">
      <c r="A2258" s="1" t="s">
        <v>16246</v>
      </c>
      <c r="B2258" s="1">
        <v>2302099</v>
      </c>
      <c r="C2258" s="1" t="s">
        <v>12206</v>
      </c>
      <c r="D2258" s="1" t="s">
        <v>12207</v>
      </c>
      <c r="E2258" s="1" t="s">
        <v>12208</v>
      </c>
      <c r="F2258" s="2">
        <v>751.4</v>
      </c>
      <c r="G2258" s="1" t="s">
        <v>9</v>
      </c>
      <c r="H2258" s="1" t="s">
        <v>192</v>
      </c>
      <c r="I2258" s="1" t="s">
        <v>193</v>
      </c>
      <c r="J2258" s="1" t="s">
        <v>16247</v>
      </c>
      <c r="K2258" s="1" t="s">
        <v>16248</v>
      </c>
      <c r="M2258">
        <f>VLOOKUP(J2258,银行退!A:F,6,FALSE)</f>
        <v>751.4</v>
      </c>
      <c r="N2258" t="e">
        <f>VLOOKUP(J2258,银行退!A:I,9,FALSE)</f>
        <v>#N/A</v>
      </c>
    </row>
    <row r="2259" spans="1:14" hidden="1">
      <c r="A2259" s="1" t="s">
        <v>16249</v>
      </c>
      <c r="B2259" s="1">
        <v>2302104</v>
      </c>
      <c r="C2259" s="1" t="s">
        <v>12210</v>
      </c>
      <c r="D2259" s="1" t="s">
        <v>12211</v>
      </c>
      <c r="E2259" s="1" t="s">
        <v>12212</v>
      </c>
      <c r="F2259" s="2">
        <v>6.72</v>
      </c>
      <c r="G2259" s="1" t="s">
        <v>9</v>
      </c>
      <c r="H2259" s="1" t="s">
        <v>192</v>
      </c>
      <c r="I2259" s="1" t="s">
        <v>193</v>
      </c>
      <c r="J2259" s="1" t="s">
        <v>16250</v>
      </c>
      <c r="K2259" s="1" t="s">
        <v>16245</v>
      </c>
      <c r="M2259">
        <f>VLOOKUP(J2259,银行退!A:F,6,FALSE)</f>
        <v>6.72</v>
      </c>
      <c r="N2259" t="e">
        <f>VLOOKUP(J2259,银行退!A:I,9,FALSE)</f>
        <v>#N/A</v>
      </c>
    </row>
    <row r="2260" spans="1:14" hidden="1">
      <c r="A2260" s="1" t="s">
        <v>16251</v>
      </c>
      <c r="B2260" s="1">
        <v>2302409</v>
      </c>
      <c r="C2260" s="1" t="s">
        <v>12214</v>
      </c>
      <c r="D2260" s="1" t="s">
        <v>12215</v>
      </c>
      <c r="E2260" s="1" t="s">
        <v>12216</v>
      </c>
      <c r="F2260" s="2">
        <v>14517</v>
      </c>
      <c r="G2260" s="1" t="s">
        <v>9</v>
      </c>
      <c r="H2260" s="1" t="s">
        <v>192</v>
      </c>
      <c r="I2260" s="1" t="s">
        <v>193</v>
      </c>
      <c r="J2260" s="1" t="s">
        <v>16252</v>
      </c>
      <c r="K2260" s="1" t="s">
        <v>16253</v>
      </c>
      <c r="M2260">
        <f>VLOOKUP(J2260,银行退!A:F,6,FALSE)</f>
        <v>14517</v>
      </c>
      <c r="N2260" t="e">
        <f>VLOOKUP(J2260,银行退!A:I,9,FALSE)</f>
        <v>#N/A</v>
      </c>
    </row>
    <row r="2261" spans="1:14" hidden="1">
      <c r="A2261" s="1" t="s">
        <v>16254</v>
      </c>
      <c r="B2261" s="1">
        <v>2302903</v>
      </c>
      <c r="C2261" s="1" t="s">
        <v>12218</v>
      </c>
      <c r="D2261" s="1" t="s">
        <v>12219</v>
      </c>
      <c r="E2261" s="1" t="s">
        <v>12220</v>
      </c>
      <c r="F2261" s="2">
        <v>100</v>
      </c>
      <c r="G2261" s="1" t="s">
        <v>9</v>
      </c>
      <c r="H2261" s="1" t="s">
        <v>192</v>
      </c>
      <c r="I2261" s="1" t="s">
        <v>193</v>
      </c>
      <c r="J2261" s="1" t="s">
        <v>16255</v>
      </c>
      <c r="K2261" s="1" t="s">
        <v>16256</v>
      </c>
      <c r="M2261">
        <f>VLOOKUP(J2261,银行退!A:F,6,FALSE)</f>
        <v>100</v>
      </c>
      <c r="N2261" t="e">
        <f>VLOOKUP(J2261,银行退!A:I,9,FALSE)</f>
        <v>#N/A</v>
      </c>
    </row>
    <row r="2262" spans="1:14" hidden="1">
      <c r="A2262" s="1" t="s">
        <v>16257</v>
      </c>
      <c r="B2262" s="1">
        <v>2302950</v>
      </c>
      <c r="C2262" s="1" t="s">
        <v>12222</v>
      </c>
      <c r="D2262" s="1" t="s">
        <v>12223</v>
      </c>
      <c r="E2262" s="1" t="s">
        <v>12224</v>
      </c>
      <c r="F2262" s="2">
        <v>257.8</v>
      </c>
      <c r="G2262" s="1" t="s">
        <v>9</v>
      </c>
      <c r="H2262" s="1" t="s">
        <v>192</v>
      </c>
      <c r="I2262" s="1" t="s">
        <v>193</v>
      </c>
      <c r="J2262" s="1" t="s">
        <v>16258</v>
      </c>
      <c r="K2262" s="1" t="s">
        <v>16259</v>
      </c>
      <c r="M2262">
        <f>VLOOKUP(J2262,银行退!A:F,6,FALSE)</f>
        <v>257.8</v>
      </c>
      <c r="N2262" t="e">
        <f>VLOOKUP(J2262,银行退!A:I,9,FALSE)</f>
        <v>#N/A</v>
      </c>
    </row>
    <row r="2263" spans="1:14" hidden="1">
      <c r="A2263" s="1" t="s">
        <v>16260</v>
      </c>
      <c r="B2263" s="1">
        <v>2302991</v>
      </c>
      <c r="C2263" s="1" t="s">
        <v>12226</v>
      </c>
      <c r="D2263" s="1" t="s">
        <v>12227</v>
      </c>
      <c r="E2263" s="1" t="s">
        <v>12228</v>
      </c>
      <c r="F2263" s="2">
        <v>268</v>
      </c>
      <c r="G2263" s="1" t="s">
        <v>9</v>
      </c>
      <c r="H2263" s="1" t="s">
        <v>192</v>
      </c>
      <c r="I2263" s="1" t="s">
        <v>193</v>
      </c>
      <c r="J2263" s="1" t="s">
        <v>16261</v>
      </c>
      <c r="K2263" s="1" t="s">
        <v>16262</v>
      </c>
      <c r="M2263">
        <f>VLOOKUP(J2263,银行退!A:F,6,FALSE)</f>
        <v>268</v>
      </c>
      <c r="N2263" t="e">
        <f>VLOOKUP(J2263,银行退!A:I,9,FALSE)</f>
        <v>#N/A</v>
      </c>
    </row>
    <row r="2264" spans="1:14" hidden="1">
      <c r="A2264" s="1" t="s">
        <v>16263</v>
      </c>
      <c r="B2264" s="1">
        <v>2303237</v>
      </c>
      <c r="C2264" s="1" t="s">
        <v>12230</v>
      </c>
      <c r="D2264" s="1" t="s">
        <v>12231</v>
      </c>
      <c r="E2264" s="1" t="s">
        <v>12232</v>
      </c>
      <c r="F2264" s="2">
        <v>500</v>
      </c>
      <c r="G2264" s="1" t="s">
        <v>9</v>
      </c>
      <c r="H2264" s="1" t="s">
        <v>192</v>
      </c>
      <c r="I2264" s="1" t="s">
        <v>193</v>
      </c>
      <c r="J2264" s="1" t="s">
        <v>16264</v>
      </c>
      <c r="K2264" s="1" t="s">
        <v>16265</v>
      </c>
      <c r="M2264">
        <f>VLOOKUP(J2264,银行退!A:F,6,FALSE)</f>
        <v>500</v>
      </c>
      <c r="N2264" t="e">
        <f>VLOOKUP(J2264,银行退!A:I,9,FALSE)</f>
        <v>#N/A</v>
      </c>
    </row>
    <row r="2265" spans="1:14" hidden="1">
      <c r="A2265" s="1" t="s">
        <v>16266</v>
      </c>
      <c r="B2265" s="1">
        <v>2303293</v>
      </c>
      <c r="C2265" s="1" t="s">
        <v>12234</v>
      </c>
      <c r="D2265" s="1" t="s">
        <v>12235</v>
      </c>
      <c r="E2265" s="1" t="s">
        <v>12236</v>
      </c>
      <c r="F2265" s="2">
        <v>19</v>
      </c>
      <c r="G2265" s="1" t="s">
        <v>9</v>
      </c>
      <c r="H2265" s="1" t="s">
        <v>192</v>
      </c>
      <c r="I2265" s="1" t="s">
        <v>193</v>
      </c>
      <c r="J2265" s="1" t="s">
        <v>16267</v>
      </c>
      <c r="K2265" s="1" t="s">
        <v>16268</v>
      </c>
      <c r="M2265">
        <f>VLOOKUP(J2265,银行退!A:F,6,FALSE)</f>
        <v>19</v>
      </c>
      <c r="N2265" t="e">
        <f>VLOOKUP(J2265,银行退!A:I,9,FALSE)</f>
        <v>#N/A</v>
      </c>
    </row>
    <row r="2266" spans="1:14" hidden="1">
      <c r="A2266" s="1" t="s">
        <v>16269</v>
      </c>
      <c r="B2266" s="1">
        <v>2303297</v>
      </c>
      <c r="C2266" s="1" t="s">
        <v>12238</v>
      </c>
      <c r="D2266" s="1" t="s">
        <v>12239</v>
      </c>
      <c r="E2266" s="1" t="s">
        <v>12240</v>
      </c>
      <c r="F2266" s="2">
        <v>100</v>
      </c>
      <c r="G2266" s="1" t="s">
        <v>9</v>
      </c>
      <c r="H2266" s="1" t="s">
        <v>192</v>
      </c>
      <c r="I2266" s="1" t="s">
        <v>193</v>
      </c>
      <c r="J2266" s="1" t="s">
        <v>16270</v>
      </c>
      <c r="K2266" s="1" t="s">
        <v>16271</v>
      </c>
      <c r="M2266">
        <f>VLOOKUP(J2266,银行退!A:F,6,FALSE)</f>
        <v>100</v>
      </c>
      <c r="N2266" t="e">
        <f>VLOOKUP(J2266,银行退!A:I,9,FALSE)</f>
        <v>#N/A</v>
      </c>
    </row>
    <row r="2267" spans="1:14" hidden="1">
      <c r="A2267" s="1" t="s">
        <v>16272</v>
      </c>
      <c r="B2267" s="1">
        <v>2303784</v>
      </c>
      <c r="C2267" s="1" t="s">
        <v>12242</v>
      </c>
      <c r="D2267" s="1" t="s">
        <v>12243</v>
      </c>
      <c r="E2267" s="1" t="s">
        <v>12244</v>
      </c>
      <c r="F2267" s="2">
        <v>1900</v>
      </c>
      <c r="G2267" s="1" t="s">
        <v>9</v>
      </c>
      <c r="H2267" s="1" t="s">
        <v>192</v>
      </c>
      <c r="I2267" s="1" t="s">
        <v>193</v>
      </c>
      <c r="J2267" s="1" t="s">
        <v>16273</v>
      </c>
      <c r="K2267" s="1" t="s">
        <v>16274</v>
      </c>
      <c r="M2267">
        <f>VLOOKUP(J2267,银行退!A:F,6,FALSE)</f>
        <v>1900</v>
      </c>
      <c r="N2267" t="e">
        <f>VLOOKUP(J2267,银行退!A:I,9,FALSE)</f>
        <v>#N/A</v>
      </c>
    </row>
    <row r="2268" spans="1:14" hidden="1">
      <c r="A2268" s="1" t="s">
        <v>16275</v>
      </c>
      <c r="B2268" s="1">
        <v>2303917</v>
      </c>
      <c r="C2268" s="1" t="s">
        <v>12246</v>
      </c>
      <c r="D2268" s="1" t="s">
        <v>12247</v>
      </c>
      <c r="E2268" s="1" t="s">
        <v>12248</v>
      </c>
      <c r="F2268" s="2">
        <v>1500</v>
      </c>
      <c r="G2268" s="1" t="s">
        <v>9</v>
      </c>
      <c r="H2268" s="1" t="s">
        <v>192</v>
      </c>
      <c r="I2268" s="1" t="s">
        <v>193</v>
      </c>
      <c r="J2268" s="1" t="s">
        <v>16276</v>
      </c>
      <c r="K2268" s="1" t="s">
        <v>16277</v>
      </c>
      <c r="M2268">
        <f>VLOOKUP(J2268,银行退!A:F,6,FALSE)</f>
        <v>1500</v>
      </c>
      <c r="N2268" t="e">
        <f>VLOOKUP(J2268,银行退!A:I,9,FALSE)</f>
        <v>#N/A</v>
      </c>
    </row>
    <row r="2269" spans="1:14" hidden="1">
      <c r="A2269" s="1" t="s">
        <v>16278</v>
      </c>
      <c r="B2269" s="1">
        <v>2304010</v>
      </c>
      <c r="C2269" s="1" t="s">
        <v>12250</v>
      </c>
      <c r="D2269" s="1" t="s">
        <v>12251</v>
      </c>
      <c r="E2269" s="1" t="s">
        <v>12252</v>
      </c>
      <c r="F2269" s="2">
        <v>500</v>
      </c>
      <c r="G2269" s="1" t="s">
        <v>9</v>
      </c>
      <c r="H2269" s="1" t="s">
        <v>192</v>
      </c>
      <c r="I2269" s="1" t="s">
        <v>193</v>
      </c>
      <c r="J2269" s="1" t="s">
        <v>16279</v>
      </c>
      <c r="K2269" s="1" t="s">
        <v>16280</v>
      </c>
      <c r="M2269">
        <f>VLOOKUP(J2269,银行退!A:F,6,FALSE)</f>
        <v>500</v>
      </c>
      <c r="N2269" t="e">
        <f>VLOOKUP(J2269,银行退!A:I,9,FALSE)</f>
        <v>#N/A</v>
      </c>
    </row>
    <row r="2270" spans="1:14" hidden="1">
      <c r="A2270" s="1" t="s">
        <v>16281</v>
      </c>
      <c r="B2270" s="1">
        <v>2304199</v>
      </c>
      <c r="C2270" s="1" t="s">
        <v>12254</v>
      </c>
      <c r="D2270" s="1" t="s">
        <v>12255</v>
      </c>
      <c r="E2270" s="1" t="s">
        <v>12256</v>
      </c>
      <c r="F2270" s="2">
        <v>2305.5100000000002</v>
      </c>
      <c r="G2270" s="1" t="s">
        <v>9</v>
      </c>
      <c r="H2270" s="1" t="s">
        <v>192</v>
      </c>
      <c r="I2270" s="1" t="s">
        <v>193</v>
      </c>
      <c r="J2270" s="1" t="s">
        <v>16282</v>
      </c>
      <c r="K2270" s="1" t="s">
        <v>16283</v>
      </c>
      <c r="M2270">
        <f>VLOOKUP(J2270,银行退!A:F,6,FALSE)</f>
        <v>2305.5100000000002</v>
      </c>
      <c r="N2270" t="e">
        <f>VLOOKUP(J2270,银行退!A:I,9,FALSE)</f>
        <v>#N/A</v>
      </c>
    </row>
    <row r="2271" spans="1:14" hidden="1">
      <c r="A2271" s="1" t="s">
        <v>16284</v>
      </c>
      <c r="B2271" s="1">
        <v>2304356</v>
      </c>
      <c r="C2271" s="1" t="s">
        <v>12258</v>
      </c>
      <c r="D2271" s="1" t="s">
        <v>12259</v>
      </c>
      <c r="E2271" s="1" t="s">
        <v>12260</v>
      </c>
      <c r="F2271" s="2">
        <v>3770</v>
      </c>
      <c r="G2271" s="1" t="s">
        <v>9</v>
      </c>
      <c r="H2271" s="1" t="s">
        <v>192</v>
      </c>
      <c r="I2271" s="1" t="s">
        <v>193</v>
      </c>
      <c r="J2271" s="1" t="s">
        <v>16285</v>
      </c>
      <c r="K2271" s="1" t="s">
        <v>16286</v>
      </c>
      <c r="M2271">
        <f>VLOOKUP(J2271,银行退!A:F,6,FALSE)</f>
        <v>3770</v>
      </c>
      <c r="N2271" t="e">
        <f>VLOOKUP(J2271,银行退!A:I,9,FALSE)</f>
        <v>#N/A</v>
      </c>
    </row>
    <row r="2272" spans="1:14" hidden="1">
      <c r="A2272" s="1" t="s">
        <v>16287</v>
      </c>
      <c r="B2272" s="1">
        <v>2304398</v>
      </c>
      <c r="C2272" s="1" t="s">
        <v>12262</v>
      </c>
      <c r="D2272" s="1" t="s">
        <v>3080</v>
      </c>
      <c r="E2272" s="1" t="s">
        <v>3081</v>
      </c>
      <c r="F2272" s="2">
        <v>20119.759999999998</v>
      </c>
      <c r="G2272" s="1" t="s">
        <v>9</v>
      </c>
      <c r="H2272" s="1" t="s">
        <v>192</v>
      </c>
      <c r="I2272" s="1" t="s">
        <v>193</v>
      </c>
      <c r="J2272" s="1" t="s">
        <v>16288</v>
      </c>
      <c r="K2272" s="1" t="s">
        <v>6535</v>
      </c>
      <c r="M2272">
        <f>VLOOKUP(J2272,银行退!A:F,6,FALSE)</f>
        <v>20119.759999999998</v>
      </c>
      <c r="N2272" t="e">
        <f>VLOOKUP(J2272,银行退!A:I,9,FALSE)</f>
        <v>#N/A</v>
      </c>
    </row>
    <row r="2273" spans="1:14" hidden="1">
      <c r="A2273" s="1" t="s">
        <v>16289</v>
      </c>
      <c r="B2273" s="1">
        <v>2304502</v>
      </c>
      <c r="C2273" s="1" t="s">
        <v>12264</v>
      </c>
      <c r="D2273" s="1" t="s">
        <v>12255</v>
      </c>
      <c r="E2273" s="1" t="s">
        <v>12256</v>
      </c>
      <c r="F2273" s="2">
        <v>11465.49</v>
      </c>
      <c r="G2273" s="1" t="s">
        <v>9</v>
      </c>
      <c r="H2273" s="1" t="s">
        <v>192</v>
      </c>
      <c r="I2273" s="1" t="s">
        <v>193</v>
      </c>
      <c r="J2273" s="1" t="s">
        <v>16290</v>
      </c>
      <c r="K2273" s="1" t="s">
        <v>16291</v>
      </c>
      <c r="M2273">
        <f>VLOOKUP(J2273,银行退!A:F,6,FALSE)</f>
        <v>11465.49</v>
      </c>
      <c r="N2273" t="e">
        <f>VLOOKUP(J2273,银行退!A:I,9,FALSE)</f>
        <v>#N/A</v>
      </c>
    </row>
    <row r="2274" spans="1:14" hidden="1">
      <c r="A2274" s="1" t="s">
        <v>16292</v>
      </c>
      <c r="B2274" s="1">
        <v>2304522</v>
      </c>
      <c r="C2274" s="1" t="s">
        <v>12266</v>
      </c>
      <c r="D2274" s="1" t="s">
        <v>12267</v>
      </c>
      <c r="E2274" s="1" t="s">
        <v>12268</v>
      </c>
      <c r="F2274" s="2">
        <v>190</v>
      </c>
      <c r="G2274" s="1" t="s">
        <v>9</v>
      </c>
      <c r="H2274" s="1" t="s">
        <v>192</v>
      </c>
      <c r="I2274" s="1" t="s">
        <v>193</v>
      </c>
      <c r="J2274" s="1" t="s">
        <v>16293</v>
      </c>
      <c r="K2274" s="1" t="s">
        <v>16294</v>
      </c>
      <c r="M2274">
        <f>VLOOKUP(J2274,银行退!A:F,6,FALSE)</f>
        <v>190</v>
      </c>
      <c r="N2274" t="e">
        <f>VLOOKUP(J2274,银行退!A:I,9,FALSE)</f>
        <v>#N/A</v>
      </c>
    </row>
    <row r="2275" spans="1:14" hidden="1">
      <c r="A2275" s="1" t="s">
        <v>16295</v>
      </c>
      <c r="B2275" s="1">
        <v>2304569</v>
      </c>
      <c r="C2275" s="1" t="s">
        <v>12270</v>
      </c>
      <c r="D2275" s="1" t="s">
        <v>12271</v>
      </c>
      <c r="E2275" s="1" t="s">
        <v>12272</v>
      </c>
      <c r="F2275" s="2">
        <v>542.76</v>
      </c>
      <c r="G2275" s="1" t="s">
        <v>9</v>
      </c>
      <c r="H2275" s="1" t="s">
        <v>192</v>
      </c>
      <c r="I2275" s="1" t="s">
        <v>193</v>
      </c>
      <c r="J2275" s="1" t="s">
        <v>16296</v>
      </c>
      <c r="K2275" s="1" t="s">
        <v>16297</v>
      </c>
      <c r="M2275">
        <f>VLOOKUP(J2275,银行退!A:F,6,FALSE)</f>
        <v>542.76</v>
      </c>
      <c r="N2275" t="e">
        <f>VLOOKUP(J2275,银行退!A:I,9,FALSE)</f>
        <v>#N/A</v>
      </c>
    </row>
    <row r="2276" spans="1:14" hidden="1">
      <c r="A2276" s="1" t="s">
        <v>16298</v>
      </c>
      <c r="B2276" s="1">
        <v>2304605</v>
      </c>
      <c r="C2276" s="1" t="s">
        <v>12274</v>
      </c>
      <c r="D2276" s="1" t="s">
        <v>12275</v>
      </c>
      <c r="E2276" s="1" t="s">
        <v>11364</v>
      </c>
      <c r="F2276" s="2">
        <v>2860</v>
      </c>
      <c r="G2276" s="1" t="s">
        <v>9</v>
      </c>
      <c r="H2276" s="1" t="s">
        <v>192</v>
      </c>
      <c r="I2276" s="1" t="s">
        <v>193</v>
      </c>
      <c r="J2276" s="1" t="s">
        <v>16299</v>
      </c>
      <c r="K2276" s="1" t="s">
        <v>16300</v>
      </c>
      <c r="M2276">
        <f>VLOOKUP(J2276,银行退!A:F,6,FALSE)</f>
        <v>2860</v>
      </c>
      <c r="N2276" t="e">
        <f>VLOOKUP(J2276,银行退!A:I,9,FALSE)</f>
        <v>#N/A</v>
      </c>
    </row>
    <row r="2277" spans="1:14" hidden="1">
      <c r="A2277" s="1" t="s">
        <v>16301</v>
      </c>
      <c r="B2277" s="1">
        <v>2304729</v>
      </c>
      <c r="C2277" s="1" t="s">
        <v>12277</v>
      </c>
      <c r="D2277" s="1" t="s">
        <v>4404</v>
      </c>
      <c r="E2277" s="1" t="s">
        <v>887</v>
      </c>
      <c r="F2277" s="2">
        <v>500</v>
      </c>
      <c r="G2277" s="1" t="s">
        <v>9</v>
      </c>
      <c r="H2277" s="1" t="s">
        <v>192</v>
      </c>
      <c r="I2277" s="1" t="s">
        <v>193</v>
      </c>
      <c r="J2277" s="1" t="s">
        <v>16302</v>
      </c>
      <c r="K2277" s="1" t="s">
        <v>886</v>
      </c>
      <c r="M2277" t="str">
        <f>VLOOKUP(J2277,银行退!A:F,6,FALSE)</f>
        <v>500.0</v>
      </c>
      <c r="N2277" t="e">
        <f>VLOOKUP(J2277,银行退!A:I,9,FALSE)</f>
        <v>#N/A</v>
      </c>
    </row>
    <row r="2278" spans="1:14" hidden="1">
      <c r="A2278" s="1" t="s">
        <v>16303</v>
      </c>
      <c r="B2278" s="1">
        <v>2304922</v>
      </c>
      <c r="C2278" s="1" t="s">
        <v>12279</v>
      </c>
      <c r="D2278" s="1" t="s">
        <v>12280</v>
      </c>
      <c r="E2278" s="1" t="s">
        <v>12281</v>
      </c>
      <c r="F2278" s="2">
        <v>103</v>
      </c>
      <c r="G2278" s="1" t="s">
        <v>9</v>
      </c>
      <c r="H2278" s="1" t="s">
        <v>192</v>
      </c>
      <c r="I2278" s="1" t="s">
        <v>193</v>
      </c>
      <c r="J2278" s="1" t="s">
        <v>16304</v>
      </c>
      <c r="K2278" s="1" t="s">
        <v>16305</v>
      </c>
      <c r="M2278">
        <f>VLOOKUP(J2278,银行退!A:F,6,FALSE)</f>
        <v>103</v>
      </c>
      <c r="N2278" t="e">
        <f>VLOOKUP(J2278,银行退!A:I,9,FALSE)</f>
        <v>#N/A</v>
      </c>
    </row>
    <row r="2279" spans="1:14" hidden="1">
      <c r="A2279" s="1" t="s">
        <v>16306</v>
      </c>
      <c r="B2279" s="1">
        <v>2305000</v>
      </c>
      <c r="C2279" s="1" t="s">
        <v>12283</v>
      </c>
      <c r="D2279" s="1" t="s">
        <v>12284</v>
      </c>
      <c r="E2279" s="1" t="s">
        <v>12285</v>
      </c>
      <c r="F2279" s="2">
        <v>1866.91</v>
      </c>
      <c r="G2279" s="1" t="s">
        <v>9</v>
      </c>
      <c r="H2279" s="1" t="s">
        <v>192</v>
      </c>
      <c r="I2279" s="1" t="s">
        <v>193</v>
      </c>
      <c r="J2279" s="1" t="s">
        <v>16307</v>
      </c>
      <c r="K2279" s="1" t="s">
        <v>16308</v>
      </c>
      <c r="M2279">
        <f>VLOOKUP(J2279,银行退!A:F,6,FALSE)</f>
        <v>1866.91</v>
      </c>
      <c r="N2279" t="e">
        <f>VLOOKUP(J2279,银行退!A:I,9,FALSE)</f>
        <v>#N/A</v>
      </c>
    </row>
    <row r="2280" spans="1:14" hidden="1">
      <c r="A2280" s="1" t="s">
        <v>16309</v>
      </c>
      <c r="B2280" s="1">
        <v>2305063</v>
      </c>
      <c r="C2280" s="1" t="s">
        <v>12287</v>
      </c>
      <c r="D2280" s="1" t="s">
        <v>12288</v>
      </c>
      <c r="E2280" s="1" t="s">
        <v>12289</v>
      </c>
      <c r="F2280" s="2">
        <v>1427.29</v>
      </c>
      <c r="G2280" s="1" t="s">
        <v>9</v>
      </c>
      <c r="H2280" s="1" t="s">
        <v>192</v>
      </c>
      <c r="I2280" s="1" t="s">
        <v>193</v>
      </c>
      <c r="J2280" s="1" t="s">
        <v>16310</v>
      </c>
      <c r="K2280" s="1" t="s">
        <v>16311</v>
      </c>
      <c r="M2280">
        <f>VLOOKUP(J2280,银行退!A:F,6,FALSE)</f>
        <v>1427.29</v>
      </c>
      <c r="N2280" t="e">
        <f>VLOOKUP(J2280,银行退!A:I,9,FALSE)</f>
        <v>#N/A</v>
      </c>
    </row>
    <row r="2281" spans="1:14" hidden="1">
      <c r="A2281" s="1" t="s">
        <v>16312</v>
      </c>
      <c r="B2281" s="1">
        <v>2305504</v>
      </c>
      <c r="C2281" s="1" t="s">
        <v>12291</v>
      </c>
      <c r="D2281" s="1" t="s">
        <v>8618</v>
      </c>
      <c r="E2281" s="1" t="s">
        <v>8619</v>
      </c>
      <c r="F2281" s="2">
        <v>8.3699999999999992</v>
      </c>
      <c r="G2281" s="1" t="s">
        <v>9</v>
      </c>
      <c r="H2281" s="1" t="s">
        <v>192</v>
      </c>
      <c r="I2281" s="1" t="s">
        <v>193</v>
      </c>
      <c r="J2281" s="1" t="s">
        <v>16313</v>
      </c>
      <c r="K2281" s="1" t="s">
        <v>13410</v>
      </c>
      <c r="M2281">
        <f>VLOOKUP(J2281,银行退!A:F,6,FALSE)</f>
        <v>8.3699999999999992</v>
      </c>
      <c r="N2281" t="e">
        <f>VLOOKUP(J2281,银行退!A:I,9,FALSE)</f>
        <v>#N/A</v>
      </c>
    </row>
    <row r="2282" spans="1:14">
      <c r="A2282" s="1" t="s">
        <v>16314</v>
      </c>
      <c r="B2282" s="1">
        <v>2305557</v>
      </c>
      <c r="C2282" s="1" t="s">
        <v>12293</v>
      </c>
      <c r="D2282" s="1" t="s">
        <v>12294</v>
      </c>
      <c r="E2282" s="1" t="s">
        <v>12295</v>
      </c>
      <c r="F2282" s="2">
        <v>5610</v>
      </c>
      <c r="G2282" s="1" t="s">
        <v>9</v>
      </c>
      <c r="H2282" s="1" t="s">
        <v>192</v>
      </c>
      <c r="I2282" s="1" t="s">
        <v>193</v>
      </c>
      <c r="J2282" s="1" t="s">
        <v>17172</v>
      </c>
      <c r="K2282" s="1" t="s">
        <v>15275</v>
      </c>
      <c r="M2282">
        <f>VLOOKUP(J2282,银行退!A:F,6,FALSE)</f>
        <v>5610</v>
      </c>
      <c r="N2282" t="str">
        <f>VLOOKUP(J2282,银行退!A:I,9,FALSE)</f>
        <v>2017-09-29</v>
      </c>
    </row>
    <row r="2283" spans="1:14" hidden="1">
      <c r="A2283" s="1" t="s">
        <v>16316</v>
      </c>
      <c r="B2283" s="1">
        <v>2305591</v>
      </c>
      <c r="C2283" s="1" t="s">
        <v>12297</v>
      </c>
      <c r="D2283" s="1" t="s">
        <v>12298</v>
      </c>
      <c r="E2283" s="1" t="s">
        <v>12299</v>
      </c>
      <c r="F2283" s="2">
        <v>10000</v>
      </c>
      <c r="G2283" s="1" t="s">
        <v>9</v>
      </c>
      <c r="H2283" s="1" t="s">
        <v>192</v>
      </c>
      <c r="I2283" s="1" t="s">
        <v>193</v>
      </c>
      <c r="J2283" s="1" t="s">
        <v>16317</v>
      </c>
      <c r="K2283" s="1" t="s">
        <v>16318</v>
      </c>
      <c r="M2283">
        <f>VLOOKUP(J2283,银行退!A:F,6,FALSE)</f>
        <v>10000</v>
      </c>
      <c r="N2283" t="e">
        <f>VLOOKUP(J2283,银行退!A:I,9,FALSE)</f>
        <v>#N/A</v>
      </c>
    </row>
    <row r="2284" spans="1:14">
      <c r="A2284" s="1" t="s">
        <v>16319</v>
      </c>
      <c r="B2284" s="1">
        <v>2305620</v>
      </c>
      <c r="C2284" s="1" t="s">
        <v>12301</v>
      </c>
      <c r="D2284" s="1" t="s">
        <v>12302</v>
      </c>
      <c r="E2284" s="1" t="s">
        <v>54</v>
      </c>
      <c r="F2284" s="2">
        <v>290.5</v>
      </c>
      <c r="G2284" s="1" t="s">
        <v>9</v>
      </c>
      <c r="H2284" s="1" t="s">
        <v>192</v>
      </c>
      <c r="I2284" s="1" t="s">
        <v>193</v>
      </c>
      <c r="J2284" s="1" t="s">
        <v>17173</v>
      </c>
      <c r="K2284" s="1" t="s">
        <v>16321</v>
      </c>
      <c r="M2284">
        <f>VLOOKUP(J2284,银行退!A:F,6,FALSE)</f>
        <v>290.5</v>
      </c>
      <c r="N2284" t="str">
        <f>VLOOKUP(J2284,银行退!A:I,9,FALSE)</f>
        <v>2017-09-29</v>
      </c>
    </row>
    <row r="2285" spans="1:14" hidden="1">
      <c r="A2285" s="1" t="s">
        <v>16322</v>
      </c>
      <c r="B2285" s="1">
        <v>2305641</v>
      </c>
      <c r="C2285" s="1" t="s">
        <v>12304</v>
      </c>
      <c r="D2285" s="1" t="s">
        <v>12305</v>
      </c>
      <c r="E2285" s="1" t="s">
        <v>12306</v>
      </c>
      <c r="F2285" s="2">
        <v>365</v>
      </c>
      <c r="G2285" s="1" t="s">
        <v>9</v>
      </c>
      <c r="H2285" s="1" t="s">
        <v>192</v>
      </c>
      <c r="I2285" s="1" t="s">
        <v>193</v>
      </c>
      <c r="J2285" s="1" t="s">
        <v>16323</v>
      </c>
      <c r="K2285" s="1" t="s">
        <v>16324</v>
      </c>
      <c r="M2285">
        <f>VLOOKUP(J2285,银行退!A:F,6,FALSE)</f>
        <v>365</v>
      </c>
      <c r="N2285" t="e">
        <f>VLOOKUP(J2285,银行退!A:I,9,FALSE)</f>
        <v>#N/A</v>
      </c>
    </row>
    <row r="2286" spans="1:14" hidden="1">
      <c r="A2286" s="1" t="s">
        <v>16325</v>
      </c>
      <c r="B2286" s="1">
        <v>2305801</v>
      </c>
      <c r="C2286" s="1" t="s">
        <v>12308</v>
      </c>
      <c r="D2286" s="1" t="s">
        <v>12309</v>
      </c>
      <c r="E2286" s="1" t="s">
        <v>12310</v>
      </c>
      <c r="F2286" s="2">
        <v>1879</v>
      </c>
      <c r="G2286" s="1" t="s">
        <v>9</v>
      </c>
      <c r="H2286" s="1" t="s">
        <v>192</v>
      </c>
      <c r="I2286" s="1" t="s">
        <v>193</v>
      </c>
      <c r="J2286" s="1" t="s">
        <v>16326</v>
      </c>
      <c r="K2286" s="1" t="s">
        <v>16327</v>
      </c>
      <c r="M2286">
        <f>VLOOKUP(J2286,银行退!A:F,6,FALSE)</f>
        <v>1879</v>
      </c>
      <c r="N2286" t="e">
        <f>VLOOKUP(J2286,银行退!A:I,9,FALSE)</f>
        <v>#N/A</v>
      </c>
    </row>
    <row r="2287" spans="1:14" hidden="1">
      <c r="A2287" s="1" t="s">
        <v>16328</v>
      </c>
      <c r="B2287" s="1">
        <v>2305989</v>
      </c>
      <c r="C2287" s="1" t="s">
        <v>12312</v>
      </c>
      <c r="D2287" s="1" t="s">
        <v>12313</v>
      </c>
      <c r="E2287" s="1" t="s">
        <v>12314</v>
      </c>
      <c r="F2287" s="2">
        <v>74.5</v>
      </c>
      <c r="G2287" s="1" t="s">
        <v>9</v>
      </c>
      <c r="H2287" s="1" t="s">
        <v>192</v>
      </c>
      <c r="I2287" s="1" t="s">
        <v>193</v>
      </c>
      <c r="J2287" s="1" t="s">
        <v>16329</v>
      </c>
      <c r="K2287" s="1" t="s">
        <v>16330</v>
      </c>
      <c r="M2287">
        <f>VLOOKUP(J2287,银行退!A:F,6,FALSE)</f>
        <v>74.5</v>
      </c>
      <c r="N2287" t="e">
        <f>VLOOKUP(J2287,银行退!A:I,9,FALSE)</f>
        <v>#N/A</v>
      </c>
    </row>
    <row r="2288" spans="1:14" hidden="1">
      <c r="A2288" s="1" t="s">
        <v>16331</v>
      </c>
      <c r="B2288" s="1">
        <v>2306010</v>
      </c>
      <c r="C2288" s="1" t="s">
        <v>12316</v>
      </c>
      <c r="D2288" s="1" t="s">
        <v>12317</v>
      </c>
      <c r="E2288" s="1" t="s">
        <v>12318</v>
      </c>
      <c r="F2288" s="2">
        <v>9197.82</v>
      </c>
      <c r="G2288" s="1" t="s">
        <v>9</v>
      </c>
      <c r="H2288" s="1" t="s">
        <v>192</v>
      </c>
      <c r="I2288" s="1" t="s">
        <v>193</v>
      </c>
      <c r="J2288" s="1" t="s">
        <v>16332</v>
      </c>
      <c r="K2288" s="1" t="s">
        <v>16333</v>
      </c>
      <c r="M2288">
        <f>VLOOKUP(J2288,银行退!A:F,6,FALSE)</f>
        <v>9197.82</v>
      </c>
      <c r="N2288" t="e">
        <f>VLOOKUP(J2288,银行退!A:I,9,FALSE)</f>
        <v>#N/A</v>
      </c>
    </row>
    <row r="2289" spans="1:14" hidden="1">
      <c r="A2289" s="1" t="s">
        <v>16334</v>
      </c>
      <c r="B2289" s="1">
        <v>2306083</v>
      </c>
      <c r="C2289" s="1" t="s">
        <v>12320</v>
      </c>
      <c r="D2289" s="1" t="s">
        <v>12321</v>
      </c>
      <c r="E2289" s="1" t="s">
        <v>12322</v>
      </c>
      <c r="F2289" s="2">
        <v>2837.95</v>
      </c>
      <c r="G2289" s="1" t="s">
        <v>9</v>
      </c>
      <c r="H2289" s="1" t="s">
        <v>192</v>
      </c>
      <c r="I2289" s="1" t="s">
        <v>193</v>
      </c>
      <c r="J2289" s="1" t="s">
        <v>16335</v>
      </c>
      <c r="K2289" s="1" t="s">
        <v>16336</v>
      </c>
      <c r="M2289">
        <f>VLOOKUP(J2289,银行退!A:F,6,FALSE)</f>
        <v>2837.95</v>
      </c>
      <c r="N2289" t="e">
        <f>VLOOKUP(J2289,银行退!A:I,9,FALSE)</f>
        <v>#N/A</v>
      </c>
    </row>
    <row r="2290" spans="1:14">
      <c r="A2290" s="1" t="s">
        <v>16337</v>
      </c>
      <c r="B2290" s="1">
        <v>2306092</v>
      </c>
      <c r="C2290" s="1" t="s">
        <v>12324</v>
      </c>
      <c r="D2290" s="1" t="s">
        <v>12325</v>
      </c>
      <c r="E2290" s="1" t="s">
        <v>12326</v>
      </c>
      <c r="F2290" s="2">
        <v>1246</v>
      </c>
      <c r="G2290" s="1" t="s">
        <v>9</v>
      </c>
      <c r="H2290" s="1" t="s">
        <v>192</v>
      </c>
      <c r="I2290" s="1" t="s">
        <v>193</v>
      </c>
      <c r="J2290" s="1" t="s">
        <v>17174</v>
      </c>
      <c r="K2290" s="1" t="s">
        <v>16339</v>
      </c>
      <c r="M2290">
        <f>VLOOKUP(J2290,银行退!A:F,6,FALSE)</f>
        <v>1246</v>
      </c>
      <c r="N2290" t="str">
        <f>VLOOKUP(J2290,银行退!A:I,9,FALSE)</f>
        <v>2017-09-29</v>
      </c>
    </row>
    <row r="2291" spans="1:14" hidden="1">
      <c r="A2291" s="1" t="s">
        <v>16340</v>
      </c>
      <c r="B2291" s="1">
        <v>2306167</v>
      </c>
      <c r="C2291" s="1" t="s">
        <v>12328</v>
      </c>
      <c r="D2291" s="1" t="s">
        <v>12329</v>
      </c>
      <c r="E2291" s="1" t="s">
        <v>12330</v>
      </c>
      <c r="F2291" s="2">
        <v>3800</v>
      </c>
      <c r="G2291" s="1" t="s">
        <v>9</v>
      </c>
      <c r="H2291" s="1" t="s">
        <v>192</v>
      </c>
      <c r="I2291" s="1" t="s">
        <v>193</v>
      </c>
      <c r="J2291" s="1" t="s">
        <v>16341</v>
      </c>
      <c r="K2291" s="1" t="s">
        <v>16342</v>
      </c>
      <c r="M2291">
        <f>VLOOKUP(J2291,银行退!A:F,6,FALSE)</f>
        <v>3800</v>
      </c>
      <c r="N2291" t="e">
        <f>VLOOKUP(J2291,银行退!A:I,9,FALSE)</f>
        <v>#N/A</v>
      </c>
    </row>
    <row r="2292" spans="1:14" hidden="1">
      <c r="A2292" s="1" t="s">
        <v>16343</v>
      </c>
      <c r="B2292" s="1">
        <v>2306298</v>
      </c>
      <c r="C2292" s="1" t="s">
        <v>12332</v>
      </c>
      <c r="D2292" s="1" t="s">
        <v>12009</v>
      </c>
      <c r="E2292" s="1" t="s">
        <v>12010</v>
      </c>
      <c r="F2292" s="2">
        <v>1500</v>
      </c>
      <c r="G2292" s="1" t="s">
        <v>9</v>
      </c>
      <c r="H2292" s="1" t="s">
        <v>192</v>
      </c>
      <c r="I2292" s="1" t="s">
        <v>193</v>
      </c>
      <c r="J2292" s="1" t="s">
        <v>16344</v>
      </c>
      <c r="K2292" s="1" t="s">
        <v>16101</v>
      </c>
      <c r="M2292">
        <f>VLOOKUP(J2292,银行退!A:F,6,FALSE)</f>
        <v>1500</v>
      </c>
      <c r="N2292" t="e">
        <f>VLOOKUP(J2292,银行退!A:I,9,FALSE)</f>
        <v>#N/A</v>
      </c>
    </row>
    <row r="2293" spans="1:14" hidden="1">
      <c r="A2293" s="1" t="s">
        <v>16345</v>
      </c>
      <c r="B2293" s="1">
        <v>2306339</v>
      </c>
      <c r="C2293" s="1" t="s">
        <v>12334</v>
      </c>
      <c r="D2293" s="1" t="s">
        <v>12335</v>
      </c>
      <c r="E2293" s="1" t="s">
        <v>12336</v>
      </c>
      <c r="F2293" s="2">
        <v>3000</v>
      </c>
      <c r="G2293" s="1" t="s">
        <v>9</v>
      </c>
      <c r="H2293" s="1" t="s">
        <v>192</v>
      </c>
      <c r="I2293" s="1" t="s">
        <v>193</v>
      </c>
      <c r="J2293" s="1" t="s">
        <v>16346</v>
      </c>
      <c r="K2293" s="1" t="s">
        <v>16347</v>
      </c>
      <c r="M2293">
        <f>VLOOKUP(J2293,银行退!A:F,6,FALSE)</f>
        <v>3000</v>
      </c>
      <c r="N2293" t="e">
        <f>VLOOKUP(J2293,银行退!A:I,9,FALSE)</f>
        <v>#N/A</v>
      </c>
    </row>
    <row r="2294" spans="1:14" hidden="1">
      <c r="A2294" s="1" t="s">
        <v>16348</v>
      </c>
      <c r="B2294" s="1">
        <v>2306379</v>
      </c>
      <c r="C2294" s="1" t="s">
        <v>12338</v>
      </c>
      <c r="D2294" s="1" t="s">
        <v>12339</v>
      </c>
      <c r="E2294" s="1" t="s">
        <v>12340</v>
      </c>
      <c r="F2294" s="2">
        <v>4620.43</v>
      </c>
      <c r="G2294" s="1" t="s">
        <v>9</v>
      </c>
      <c r="H2294" s="1" t="s">
        <v>192</v>
      </c>
      <c r="I2294" s="1" t="s">
        <v>193</v>
      </c>
      <c r="J2294" s="1" t="s">
        <v>16349</v>
      </c>
      <c r="K2294" s="1" t="s">
        <v>16350</v>
      </c>
      <c r="M2294">
        <f>VLOOKUP(J2294,银行退!A:F,6,FALSE)</f>
        <v>4620.43</v>
      </c>
      <c r="N2294" t="e">
        <f>VLOOKUP(J2294,银行退!A:I,9,FALSE)</f>
        <v>#N/A</v>
      </c>
    </row>
    <row r="2295" spans="1:14" hidden="1">
      <c r="A2295" s="1" t="s">
        <v>16351</v>
      </c>
      <c r="B2295" s="1">
        <v>2306425</v>
      </c>
      <c r="C2295" s="1" t="s">
        <v>12342</v>
      </c>
      <c r="D2295" s="1" t="s">
        <v>12343</v>
      </c>
      <c r="E2295" s="1" t="s">
        <v>12344</v>
      </c>
      <c r="F2295" s="2">
        <v>2000</v>
      </c>
      <c r="G2295" s="1" t="s">
        <v>9</v>
      </c>
      <c r="H2295" s="1" t="s">
        <v>192</v>
      </c>
      <c r="I2295" s="1" t="s">
        <v>193</v>
      </c>
      <c r="J2295" s="1" t="s">
        <v>16352</v>
      </c>
      <c r="K2295" s="1" t="s">
        <v>16353</v>
      </c>
      <c r="M2295">
        <f>VLOOKUP(J2295,银行退!A:F,6,FALSE)</f>
        <v>2000</v>
      </c>
      <c r="N2295" t="e">
        <f>VLOOKUP(J2295,银行退!A:I,9,FALSE)</f>
        <v>#N/A</v>
      </c>
    </row>
    <row r="2296" spans="1:14" hidden="1">
      <c r="A2296" s="1" t="s">
        <v>16354</v>
      </c>
      <c r="B2296" s="1">
        <v>2306429</v>
      </c>
      <c r="C2296" s="1" t="s">
        <v>12346</v>
      </c>
      <c r="D2296" s="1" t="s">
        <v>12343</v>
      </c>
      <c r="E2296" s="1" t="s">
        <v>12344</v>
      </c>
      <c r="F2296" s="2">
        <v>6650</v>
      </c>
      <c r="G2296" s="1" t="s">
        <v>9</v>
      </c>
      <c r="H2296" s="1" t="s">
        <v>192</v>
      </c>
      <c r="I2296" s="1" t="s">
        <v>193</v>
      </c>
      <c r="J2296" s="1" t="s">
        <v>16355</v>
      </c>
      <c r="K2296" s="1" t="s">
        <v>16353</v>
      </c>
      <c r="M2296">
        <f>VLOOKUP(J2296,银行退!A:F,6,FALSE)</f>
        <v>6650</v>
      </c>
      <c r="N2296" t="e">
        <f>VLOOKUP(J2296,银行退!A:I,9,FALSE)</f>
        <v>#N/A</v>
      </c>
    </row>
    <row r="2297" spans="1:14" hidden="1">
      <c r="A2297" s="1" t="s">
        <v>16356</v>
      </c>
      <c r="B2297" s="1">
        <v>2306496</v>
      </c>
      <c r="C2297" s="1" t="s">
        <v>12348</v>
      </c>
      <c r="D2297" s="1" t="s">
        <v>12349</v>
      </c>
      <c r="E2297" s="1" t="s">
        <v>12350</v>
      </c>
      <c r="F2297" s="2">
        <v>3405.29</v>
      </c>
      <c r="G2297" s="1" t="s">
        <v>9</v>
      </c>
      <c r="H2297" s="1" t="s">
        <v>192</v>
      </c>
      <c r="I2297" s="1" t="s">
        <v>193</v>
      </c>
      <c r="J2297" s="1" t="s">
        <v>16357</v>
      </c>
      <c r="K2297" s="1" t="s">
        <v>16358</v>
      </c>
      <c r="M2297">
        <f>VLOOKUP(J2297,银行退!A:F,6,FALSE)</f>
        <v>3405.29</v>
      </c>
      <c r="N2297" t="e">
        <f>VLOOKUP(J2297,银行退!A:I,9,FALSE)</f>
        <v>#N/A</v>
      </c>
    </row>
    <row r="2298" spans="1:14" hidden="1">
      <c r="A2298" s="1" t="s">
        <v>16359</v>
      </c>
      <c r="B2298" s="1">
        <v>2306507</v>
      </c>
      <c r="C2298" s="1" t="s">
        <v>12352</v>
      </c>
      <c r="D2298" s="1" t="s">
        <v>12353</v>
      </c>
      <c r="E2298" s="1" t="s">
        <v>12354</v>
      </c>
      <c r="F2298" s="2">
        <v>100</v>
      </c>
      <c r="G2298" s="1" t="s">
        <v>9</v>
      </c>
      <c r="H2298" s="1" t="s">
        <v>192</v>
      </c>
      <c r="I2298" s="1" t="s">
        <v>193</v>
      </c>
      <c r="J2298" s="1" t="s">
        <v>16360</v>
      </c>
      <c r="K2298" s="1" t="s">
        <v>16361</v>
      </c>
      <c r="M2298">
        <f>VLOOKUP(J2298,银行退!A:F,6,FALSE)</f>
        <v>100</v>
      </c>
      <c r="N2298" t="e">
        <f>VLOOKUP(J2298,银行退!A:I,9,FALSE)</f>
        <v>#N/A</v>
      </c>
    </row>
    <row r="2299" spans="1:14" hidden="1">
      <c r="A2299" s="1" t="s">
        <v>16362</v>
      </c>
      <c r="B2299" s="1">
        <v>2306577</v>
      </c>
      <c r="C2299" s="1" t="s">
        <v>12356</v>
      </c>
      <c r="D2299" s="1" t="s">
        <v>12357</v>
      </c>
      <c r="E2299" s="1" t="s">
        <v>12358</v>
      </c>
      <c r="F2299" s="2">
        <v>1239.46</v>
      </c>
      <c r="G2299" s="1" t="s">
        <v>9</v>
      </c>
      <c r="H2299" s="1" t="s">
        <v>192</v>
      </c>
      <c r="I2299" s="1" t="s">
        <v>193</v>
      </c>
      <c r="J2299" s="1" t="s">
        <v>16363</v>
      </c>
      <c r="K2299" s="1" t="s">
        <v>16364</v>
      </c>
      <c r="M2299">
        <f>VLOOKUP(J2299,银行退!A:F,6,FALSE)</f>
        <v>1239.46</v>
      </c>
      <c r="N2299" t="e">
        <f>VLOOKUP(J2299,银行退!A:I,9,FALSE)</f>
        <v>#N/A</v>
      </c>
    </row>
    <row r="2300" spans="1:14" hidden="1">
      <c r="A2300" s="1" t="s">
        <v>16365</v>
      </c>
      <c r="B2300" s="1">
        <v>2306588</v>
      </c>
      <c r="C2300" s="1" t="s">
        <v>12360</v>
      </c>
      <c r="D2300" s="1" t="s">
        <v>12361</v>
      </c>
      <c r="E2300" s="1" t="s">
        <v>12362</v>
      </c>
      <c r="F2300" s="2">
        <v>550</v>
      </c>
      <c r="G2300" s="1" t="s">
        <v>9</v>
      </c>
      <c r="H2300" s="1" t="s">
        <v>192</v>
      </c>
      <c r="I2300" s="1" t="s">
        <v>193</v>
      </c>
      <c r="J2300" s="1" t="s">
        <v>16366</v>
      </c>
      <c r="K2300" s="1" t="s">
        <v>16367</v>
      </c>
      <c r="M2300">
        <f>VLOOKUP(J2300,银行退!A:F,6,FALSE)</f>
        <v>550</v>
      </c>
      <c r="N2300" t="e">
        <f>VLOOKUP(J2300,银行退!A:I,9,FALSE)</f>
        <v>#N/A</v>
      </c>
    </row>
    <row r="2301" spans="1:14" hidden="1">
      <c r="A2301" s="1" t="s">
        <v>16368</v>
      </c>
      <c r="B2301" s="1">
        <v>2306630</v>
      </c>
      <c r="C2301" s="1" t="s">
        <v>12364</v>
      </c>
      <c r="D2301" s="1" t="s">
        <v>12365</v>
      </c>
      <c r="E2301" s="1" t="s">
        <v>12366</v>
      </c>
      <c r="F2301" s="2">
        <v>2709.1</v>
      </c>
      <c r="G2301" s="1" t="s">
        <v>9</v>
      </c>
      <c r="H2301" s="1" t="s">
        <v>192</v>
      </c>
      <c r="I2301" s="1" t="s">
        <v>193</v>
      </c>
      <c r="J2301" s="1" t="s">
        <v>16369</v>
      </c>
      <c r="K2301" s="1" t="s">
        <v>16370</v>
      </c>
      <c r="M2301">
        <f>VLOOKUP(J2301,银行退!A:F,6,FALSE)</f>
        <v>2709.1</v>
      </c>
      <c r="N2301" t="e">
        <f>VLOOKUP(J2301,银行退!A:I,9,FALSE)</f>
        <v>#N/A</v>
      </c>
    </row>
    <row r="2302" spans="1:14" hidden="1">
      <c r="A2302" s="1" t="s">
        <v>16371</v>
      </c>
      <c r="B2302" s="1">
        <v>2306637</v>
      </c>
      <c r="C2302" s="1" t="s">
        <v>12368</v>
      </c>
      <c r="D2302" s="1" t="s">
        <v>12365</v>
      </c>
      <c r="E2302" s="1" t="s">
        <v>12366</v>
      </c>
      <c r="F2302" s="2">
        <v>180</v>
      </c>
      <c r="G2302" s="1" t="s">
        <v>9</v>
      </c>
      <c r="H2302" s="1" t="s">
        <v>192</v>
      </c>
      <c r="I2302" s="1" t="s">
        <v>193</v>
      </c>
      <c r="J2302" s="1" t="s">
        <v>16372</v>
      </c>
      <c r="K2302" s="1" t="s">
        <v>16370</v>
      </c>
      <c r="M2302">
        <f>VLOOKUP(J2302,银行退!A:F,6,FALSE)</f>
        <v>180</v>
      </c>
      <c r="N2302" t="e">
        <f>VLOOKUP(J2302,银行退!A:I,9,FALSE)</f>
        <v>#N/A</v>
      </c>
    </row>
    <row r="2303" spans="1:14" hidden="1">
      <c r="A2303" s="1" t="s">
        <v>16373</v>
      </c>
      <c r="B2303" s="1">
        <v>2306652</v>
      </c>
      <c r="C2303" s="1" t="s">
        <v>12370</v>
      </c>
      <c r="D2303" s="1" t="s">
        <v>12371</v>
      </c>
      <c r="E2303" s="1" t="s">
        <v>12372</v>
      </c>
      <c r="F2303" s="2">
        <v>1</v>
      </c>
      <c r="G2303" s="1" t="s">
        <v>9</v>
      </c>
      <c r="H2303" s="1" t="s">
        <v>192</v>
      </c>
      <c r="I2303" s="1" t="s">
        <v>193</v>
      </c>
      <c r="J2303" s="1" t="s">
        <v>16374</v>
      </c>
      <c r="K2303" s="1" t="s">
        <v>16375</v>
      </c>
      <c r="M2303">
        <f>VLOOKUP(J2303,银行退!A:F,6,FALSE)</f>
        <v>1</v>
      </c>
      <c r="N2303" t="e">
        <f>VLOOKUP(J2303,银行退!A:I,9,FALSE)</f>
        <v>#N/A</v>
      </c>
    </row>
    <row r="2304" spans="1:14" hidden="1">
      <c r="A2304" s="1" t="s">
        <v>16376</v>
      </c>
      <c r="B2304" s="1">
        <v>2306655</v>
      </c>
      <c r="C2304" s="1" t="s">
        <v>12374</v>
      </c>
      <c r="D2304" s="1" t="s">
        <v>12375</v>
      </c>
      <c r="E2304" s="1" t="s">
        <v>12376</v>
      </c>
      <c r="F2304" s="2">
        <v>9800</v>
      </c>
      <c r="G2304" s="1" t="s">
        <v>9</v>
      </c>
      <c r="H2304" s="1" t="s">
        <v>192</v>
      </c>
      <c r="I2304" s="1" t="s">
        <v>193</v>
      </c>
      <c r="J2304" s="1" t="s">
        <v>16377</v>
      </c>
      <c r="K2304" s="1" t="s">
        <v>16378</v>
      </c>
      <c r="M2304">
        <f>VLOOKUP(J2304,银行退!A:F,6,FALSE)</f>
        <v>9800</v>
      </c>
      <c r="N2304" t="e">
        <f>VLOOKUP(J2304,银行退!A:I,9,FALSE)</f>
        <v>#N/A</v>
      </c>
    </row>
    <row r="2305" spans="1:14" hidden="1">
      <c r="A2305" s="1" t="s">
        <v>16379</v>
      </c>
      <c r="B2305" s="1">
        <v>2306663</v>
      </c>
      <c r="C2305" s="1" t="s">
        <v>12378</v>
      </c>
      <c r="D2305" s="1" t="s">
        <v>12371</v>
      </c>
      <c r="E2305" s="1" t="s">
        <v>12372</v>
      </c>
      <c r="F2305" s="2">
        <v>8096</v>
      </c>
      <c r="G2305" s="1" t="s">
        <v>9</v>
      </c>
      <c r="H2305" s="1" t="s">
        <v>192</v>
      </c>
      <c r="I2305" s="1" t="s">
        <v>193</v>
      </c>
      <c r="J2305" s="1" t="s">
        <v>16380</v>
      </c>
      <c r="K2305" s="1" t="s">
        <v>16381</v>
      </c>
      <c r="M2305">
        <f>VLOOKUP(J2305,银行退!A:F,6,FALSE)</f>
        <v>8096</v>
      </c>
      <c r="N2305" t="e">
        <f>VLOOKUP(J2305,银行退!A:I,9,FALSE)</f>
        <v>#N/A</v>
      </c>
    </row>
    <row r="2306" spans="1:14" hidden="1">
      <c r="A2306" s="1" t="s">
        <v>16382</v>
      </c>
      <c r="B2306" s="1">
        <v>2306672</v>
      </c>
      <c r="C2306" s="1" t="s">
        <v>12380</v>
      </c>
      <c r="D2306" s="1" t="s">
        <v>12381</v>
      </c>
      <c r="E2306" s="1" t="s">
        <v>12382</v>
      </c>
      <c r="F2306" s="2">
        <v>5000</v>
      </c>
      <c r="G2306" s="1" t="s">
        <v>9</v>
      </c>
      <c r="H2306" s="1" t="s">
        <v>192</v>
      </c>
      <c r="I2306" s="1" t="s">
        <v>193</v>
      </c>
      <c r="J2306" s="1" t="s">
        <v>16383</v>
      </c>
      <c r="K2306" s="1" t="s">
        <v>16384</v>
      </c>
      <c r="M2306">
        <f>VLOOKUP(J2306,银行退!A:F,6,FALSE)</f>
        <v>5000</v>
      </c>
      <c r="N2306" t="e">
        <f>VLOOKUP(J2306,银行退!A:I,9,FALSE)</f>
        <v>#N/A</v>
      </c>
    </row>
    <row r="2307" spans="1:14" hidden="1">
      <c r="A2307" s="1" t="s">
        <v>16385</v>
      </c>
      <c r="B2307" s="1">
        <v>2306692</v>
      </c>
      <c r="C2307" s="1" t="s">
        <v>12384</v>
      </c>
      <c r="D2307" s="1" t="s">
        <v>12385</v>
      </c>
      <c r="E2307" s="1" t="s">
        <v>12386</v>
      </c>
      <c r="F2307" s="2">
        <v>1567.4</v>
      </c>
      <c r="G2307" s="1" t="s">
        <v>9</v>
      </c>
      <c r="H2307" s="1" t="s">
        <v>192</v>
      </c>
      <c r="I2307" s="1" t="s">
        <v>193</v>
      </c>
      <c r="J2307" s="1" t="s">
        <v>16386</v>
      </c>
      <c r="K2307" s="1" t="s">
        <v>16387</v>
      </c>
      <c r="M2307">
        <f>VLOOKUP(J2307,银行退!A:F,6,FALSE)</f>
        <v>1567.4</v>
      </c>
      <c r="N2307" t="e">
        <f>VLOOKUP(J2307,银行退!A:I,9,FALSE)</f>
        <v>#N/A</v>
      </c>
    </row>
    <row r="2308" spans="1:14" hidden="1">
      <c r="A2308" s="1" t="s">
        <v>16388</v>
      </c>
      <c r="B2308" s="1">
        <v>2306700</v>
      </c>
      <c r="C2308" s="1" t="s">
        <v>12388</v>
      </c>
      <c r="D2308" s="1" t="s">
        <v>12389</v>
      </c>
      <c r="E2308" s="1" t="s">
        <v>12390</v>
      </c>
      <c r="F2308" s="2">
        <v>2430.16</v>
      </c>
      <c r="G2308" s="1" t="s">
        <v>9</v>
      </c>
      <c r="H2308" s="1" t="s">
        <v>192</v>
      </c>
      <c r="I2308" s="1" t="s">
        <v>193</v>
      </c>
      <c r="J2308" s="1" t="s">
        <v>16389</v>
      </c>
      <c r="K2308" s="1" t="s">
        <v>16390</v>
      </c>
      <c r="M2308">
        <f>VLOOKUP(J2308,银行退!A:F,6,FALSE)</f>
        <v>2430.16</v>
      </c>
      <c r="N2308" t="e">
        <f>VLOOKUP(J2308,银行退!A:I,9,FALSE)</f>
        <v>#N/A</v>
      </c>
    </row>
    <row r="2309" spans="1:14" hidden="1">
      <c r="A2309" s="1" t="s">
        <v>16391</v>
      </c>
      <c r="B2309" s="1">
        <v>2306786</v>
      </c>
      <c r="C2309" s="1" t="s">
        <v>12392</v>
      </c>
      <c r="D2309" s="1" t="s">
        <v>12393</v>
      </c>
      <c r="E2309" s="1" t="s">
        <v>12394</v>
      </c>
      <c r="F2309" s="2">
        <v>2000</v>
      </c>
      <c r="G2309" s="1" t="s">
        <v>9</v>
      </c>
      <c r="H2309" s="1" t="s">
        <v>192</v>
      </c>
      <c r="I2309" s="1" t="s">
        <v>193</v>
      </c>
      <c r="J2309" s="1" t="s">
        <v>16392</v>
      </c>
      <c r="K2309" s="1" t="s">
        <v>16393</v>
      </c>
      <c r="M2309">
        <f>VLOOKUP(J2309,银行退!A:F,6,FALSE)</f>
        <v>2000</v>
      </c>
      <c r="N2309" t="e">
        <f>VLOOKUP(J2309,银行退!A:I,9,FALSE)</f>
        <v>#N/A</v>
      </c>
    </row>
    <row r="2310" spans="1:14" hidden="1">
      <c r="A2310" s="1" t="s">
        <v>16394</v>
      </c>
      <c r="B2310" s="1">
        <v>2306903</v>
      </c>
      <c r="C2310" s="1" t="s">
        <v>12396</v>
      </c>
      <c r="D2310" s="1" t="s">
        <v>12397</v>
      </c>
      <c r="E2310" s="1" t="s">
        <v>12398</v>
      </c>
      <c r="F2310" s="2">
        <v>2189</v>
      </c>
      <c r="G2310" s="1" t="s">
        <v>9</v>
      </c>
      <c r="H2310" s="1" t="s">
        <v>192</v>
      </c>
      <c r="I2310" s="1" t="s">
        <v>193</v>
      </c>
      <c r="J2310" s="1" t="s">
        <v>16395</v>
      </c>
      <c r="K2310" s="1" t="s">
        <v>16396</v>
      </c>
      <c r="M2310">
        <f>VLOOKUP(J2310,银行退!A:F,6,FALSE)</f>
        <v>2189</v>
      </c>
      <c r="N2310" t="e">
        <f>VLOOKUP(J2310,银行退!A:I,9,FALSE)</f>
        <v>#N/A</v>
      </c>
    </row>
    <row r="2311" spans="1:14" hidden="1">
      <c r="A2311" s="1" t="s">
        <v>16397</v>
      </c>
      <c r="B2311" s="1">
        <v>2306923</v>
      </c>
      <c r="C2311" s="1" t="s">
        <v>12400</v>
      </c>
      <c r="D2311" s="1" t="s">
        <v>12401</v>
      </c>
      <c r="E2311" s="1" t="s">
        <v>12402</v>
      </c>
      <c r="F2311" s="2">
        <v>2000</v>
      </c>
      <c r="G2311" s="1" t="s">
        <v>9</v>
      </c>
      <c r="H2311" s="1" t="s">
        <v>192</v>
      </c>
      <c r="I2311" s="1" t="s">
        <v>193</v>
      </c>
      <c r="J2311" s="1" t="s">
        <v>16398</v>
      </c>
      <c r="K2311" s="1" t="s">
        <v>16399</v>
      </c>
      <c r="M2311">
        <f>VLOOKUP(J2311,银行退!A:F,6,FALSE)</f>
        <v>2000</v>
      </c>
      <c r="N2311" t="e">
        <f>VLOOKUP(J2311,银行退!A:I,9,FALSE)</f>
        <v>#N/A</v>
      </c>
    </row>
    <row r="2312" spans="1:14" hidden="1">
      <c r="A2312" s="1" t="s">
        <v>16400</v>
      </c>
      <c r="B2312" s="1">
        <v>2307022</v>
      </c>
      <c r="C2312" s="1" t="s">
        <v>12404</v>
      </c>
      <c r="D2312" s="1" t="s">
        <v>12405</v>
      </c>
      <c r="E2312" s="1" t="s">
        <v>12406</v>
      </c>
      <c r="F2312" s="2">
        <v>3194.98</v>
      </c>
      <c r="G2312" s="1" t="s">
        <v>9</v>
      </c>
      <c r="H2312" s="1" t="s">
        <v>192</v>
      </c>
      <c r="I2312" s="1" t="s">
        <v>193</v>
      </c>
      <c r="J2312" s="1" t="s">
        <v>16401</v>
      </c>
      <c r="K2312" s="1" t="s">
        <v>16402</v>
      </c>
      <c r="M2312">
        <f>VLOOKUP(J2312,银行退!A:F,6,FALSE)</f>
        <v>3194.98</v>
      </c>
      <c r="N2312" t="e">
        <f>VLOOKUP(J2312,银行退!A:I,9,FALSE)</f>
        <v>#N/A</v>
      </c>
    </row>
    <row r="2313" spans="1:14" hidden="1">
      <c r="A2313" s="1" t="s">
        <v>16403</v>
      </c>
      <c r="B2313" s="1">
        <v>2307098</v>
      </c>
      <c r="C2313" s="1" t="s">
        <v>12408</v>
      </c>
      <c r="D2313" s="1" t="s">
        <v>12409</v>
      </c>
      <c r="E2313" s="1" t="s">
        <v>12410</v>
      </c>
      <c r="F2313" s="2">
        <v>1758.11</v>
      </c>
      <c r="G2313" s="1" t="s">
        <v>9</v>
      </c>
      <c r="H2313" s="1" t="s">
        <v>192</v>
      </c>
      <c r="I2313" s="1" t="s">
        <v>193</v>
      </c>
      <c r="J2313" s="1" t="s">
        <v>16404</v>
      </c>
      <c r="K2313" s="1" t="s">
        <v>16405</v>
      </c>
      <c r="M2313">
        <f>VLOOKUP(J2313,银行退!A:F,6,FALSE)</f>
        <v>1758.11</v>
      </c>
      <c r="N2313" t="e">
        <f>VLOOKUP(J2313,银行退!A:I,9,FALSE)</f>
        <v>#N/A</v>
      </c>
    </row>
    <row r="2314" spans="1:14" hidden="1">
      <c r="A2314" s="1" t="s">
        <v>16406</v>
      </c>
      <c r="B2314" s="1">
        <v>2307244</v>
      </c>
      <c r="C2314" s="1" t="s">
        <v>12412</v>
      </c>
      <c r="D2314" s="1" t="s">
        <v>10992</v>
      </c>
      <c r="E2314" s="1" t="s">
        <v>10993</v>
      </c>
      <c r="F2314" s="2">
        <v>640</v>
      </c>
      <c r="G2314" s="1" t="s">
        <v>9</v>
      </c>
      <c r="H2314" s="1" t="s">
        <v>192</v>
      </c>
      <c r="I2314" s="1" t="s">
        <v>193</v>
      </c>
      <c r="J2314" s="1" t="s">
        <v>16407</v>
      </c>
      <c r="K2314" s="1" t="s">
        <v>15316</v>
      </c>
      <c r="M2314">
        <f>VLOOKUP(J2314,银行退!A:F,6,FALSE)</f>
        <v>640</v>
      </c>
      <c r="N2314" t="e">
        <f>VLOOKUP(J2314,银行退!A:I,9,FALSE)</f>
        <v>#N/A</v>
      </c>
    </row>
    <row r="2315" spans="1:14" hidden="1">
      <c r="A2315" s="1" t="s">
        <v>16408</v>
      </c>
      <c r="B2315" s="1">
        <v>2307810</v>
      </c>
      <c r="C2315" s="1" t="s">
        <v>12414</v>
      </c>
      <c r="D2315" s="1" t="s">
        <v>12415</v>
      </c>
      <c r="E2315" s="1" t="s">
        <v>12416</v>
      </c>
      <c r="F2315" s="2">
        <v>3261.61</v>
      </c>
      <c r="G2315" s="1" t="s">
        <v>9</v>
      </c>
      <c r="H2315" s="1" t="s">
        <v>192</v>
      </c>
      <c r="I2315" s="1" t="s">
        <v>193</v>
      </c>
      <c r="J2315" s="1" t="s">
        <v>16409</v>
      </c>
      <c r="K2315" s="1" t="s">
        <v>16410</v>
      </c>
      <c r="M2315">
        <f>VLOOKUP(J2315,银行退!A:F,6,FALSE)</f>
        <v>3261.61</v>
      </c>
      <c r="N2315" t="e">
        <f>VLOOKUP(J2315,银行退!A:I,9,FALSE)</f>
        <v>#N/A</v>
      </c>
    </row>
    <row r="2316" spans="1:14" hidden="1">
      <c r="A2316" s="1" t="s">
        <v>16411</v>
      </c>
      <c r="B2316" s="1">
        <v>2308425</v>
      </c>
      <c r="C2316" s="1" t="s">
        <v>12418</v>
      </c>
      <c r="D2316" s="1" t="s">
        <v>12419</v>
      </c>
      <c r="E2316" s="1" t="s">
        <v>12420</v>
      </c>
      <c r="F2316" s="2">
        <v>5000</v>
      </c>
      <c r="G2316" s="1" t="s">
        <v>9</v>
      </c>
      <c r="H2316" s="1" t="s">
        <v>192</v>
      </c>
      <c r="I2316" s="1" t="s">
        <v>193</v>
      </c>
      <c r="J2316" s="1" t="s">
        <v>16412</v>
      </c>
      <c r="K2316" s="1" t="s">
        <v>16413</v>
      </c>
      <c r="M2316">
        <f>VLOOKUP(J2316,银行退!A:F,6,FALSE)</f>
        <v>5000</v>
      </c>
      <c r="N2316" t="e">
        <f>VLOOKUP(J2316,银行退!A:I,9,FALSE)</f>
        <v>#N/A</v>
      </c>
    </row>
    <row r="2317" spans="1:14" hidden="1">
      <c r="A2317" s="1" t="s">
        <v>16414</v>
      </c>
      <c r="B2317" s="1">
        <v>2308463</v>
      </c>
      <c r="C2317" s="1" t="s">
        <v>12422</v>
      </c>
      <c r="D2317" s="1" t="s">
        <v>12423</v>
      </c>
      <c r="E2317" s="1" t="s">
        <v>12424</v>
      </c>
      <c r="F2317" s="2">
        <v>2288.67</v>
      </c>
      <c r="G2317" s="1" t="s">
        <v>9</v>
      </c>
      <c r="H2317" s="1" t="s">
        <v>192</v>
      </c>
      <c r="I2317" s="1" t="s">
        <v>193</v>
      </c>
      <c r="J2317" s="1" t="s">
        <v>16415</v>
      </c>
      <c r="K2317" s="1" t="s">
        <v>16416</v>
      </c>
      <c r="M2317">
        <f>VLOOKUP(J2317,银行退!A:F,6,FALSE)</f>
        <v>2288.67</v>
      </c>
      <c r="N2317" t="e">
        <f>VLOOKUP(J2317,银行退!A:I,9,FALSE)</f>
        <v>#N/A</v>
      </c>
    </row>
    <row r="2318" spans="1:14" hidden="1">
      <c r="A2318" s="1" t="s">
        <v>16417</v>
      </c>
      <c r="B2318" s="1">
        <v>2308945</v>
      </c>
      <c r="C2318" s="1" t="s">
        <v>12426</v>
      </c>
      <c r="D2318" s="1" t="s">
        <v>12427</v>
      </c>
      <c r="E2318" s="1" t="s">
        <v>12428</v>
      </c>
      <c r="F2318" s="2">
        <v>21</v>
      </c>
      <c r="G2318" s="1" t="s">
        <v>9</v>
      </c>
      <c r="H2318" s="1" t="s">
        <v>192</v>
      </c>
      <c r="I2318" s="1" t="s">
        <v>193</v>
      </c>
      <c r="J2318" s="1" t="s">
        <v>16418</v>
      </c>
      <c r="K2318" s="1" t="s">
        <v>16419</v>
      </c>
      <c r="M2318">
        <f>VLOOKUP(J2318,银行退!A:F,6,FALSE)</f>
        <v>21</v>
      </c>
      <c r="N2318" t="e">
        <f>VLOOKUP(J2318,银行退!A:I,9,FALSE)</f>
        <v>#N/A</v>
      </c>
    </row>
    <row r="2319" spans="1:14" hidden="1">
      <c r="A2319" s="1" t="s">
        <v>16420</v>
      </c>
      <c r="B2319" s="1">
        <v>2308965</v>
      </c>
      <c r="C2319" s="1" t="s">
        <v>12430</v>
      </c>
      <c r="D2319" s="1" t="s">
        <v>12431</v>
      </c>
      <c r="E2319" s="1" t="s">
        <v>12432</v>
      </c>
      <c r="F2319" s="2">
        <v>1137</v>
      </c>
      <c r="G2319" s="1" t="s">
        <v>9</v>
      </c>
      <c r="H2319" s="1" t="s">
        <v>192</v>
      </c>
      <c r="I2319" s="1" t="s">
        <v>193</v>
      </c>
      <c r="J2319" s="1" t="s">
        <v>16421</v>
      </c>
      <c r="K2319" s="1" t="s">
        <v>16422</v>
      </c>
      <c r="M2319">
        <f>VLOOKUP(J2319,银行退!A:F,6,FALSE)</f>
        <v>1137</v>
      </c>
      <c r="N2319" t="e">
        <f>VLOOKUP(J2319,银行退!A:I,9,FALSE)</f>
        <v>#N/A</v>
      </c>
    </row>
    <row r="2320" spans="1:14" hidden="1">
      <c r="A2320" s="1" t="s">
        <v>16423</v>
      </c>
      <c r="B2320" s="1">
        <v>2308972</v>
      </c>
      <c r="C2320" s="1" t="s">
        <v>12434</v>
      </c>
      <c r="D2320" s="1" t="s">
        <v>12435</v>
      </c>
      <c r="E2320" s="1" t="s">
        <v>12436</v>
      </c>
      <c r="F2320" s="2">
        <v>1376</v>
      </c>
      <c r="G2320" s="1" t="s">
        <v>9</v>
      </c>
      <c r="H2320" s="1" t="s">
        <v>192</v>
      </c>
      <c r="I2320" s="1" t="s">
        <v>193</v>
      </c>
      <c r="J2320" s="1" t="s">
        <v>16424</v>
      </c>
      <c r="K2320" s="1" t="s">
        <v>16425</v>
      </c>
      <c r="M2320">
        <f>VLOOKUP(J2320,银行退!A:F,6,FALSE)</f>
        <v>1376</v>
      </c>
      <c r="N2320" t="e">
        <f>VLOOKUP(J2320,银行退!A:I,9,FALSE)</f>
        <v>#N/A</v>
      </c>
    </row>
    <row r="2321" spans="1:14" hidden="1">
      <c r="A2321" s="1" t="s">
        <v>16426</v>
      </c>
      <c r="B2321" s="1">
        <v>2308984</v>
      </c>
      <c r="C2321" s="1" t="s">
        <v>12438</v>
      </c>
      <c r="D2321" s="1" t="s">
        <v>12439</v>
      </c>
      <c r="E2321" s="1" t="s">
        <v>12440</v>
      </c>
      <c r="F2321" s="2">
        <v>1000</v>
      </c>
      <c r="G2321" s="1" t="s">
        <v>9</v>
      </c>
      <c r="H2321" s="1" t="s">
        <v>192</v>
      </c>
      <c r="I2321" s="1" t="s">
        <v>193</v>
      </c>
      <c r="J2321" s="1" t="s">
        <v>16427</v>
      </c>
      <c r="K2321" s="1" t="s">
        <v>16428</v>
      </c>
      <c r="M2321">
        <f>VLOOKUP(J2321,银行退!A:F,6,FALSE)</f>
        <v>1000</v>
      </c>
      <c r="N2321" t="e">
        <f>VLOOKUP(J2321,银行退!A:I,9,FALSE)</f>
        <v>#N/A</v>
      </c>
    </row>
    <row r="2322" spans="1:14" hidden="1">
      <c r="A2322" s="1" t="s">
        <v>16429</v>
      </c>
      <c r="B2322" s="1">
        <v>2309014</v>
      </c>
      <c r="C2322" s="1" t="s">
        <v>12442</v>
      </c>
      <c r="D2322" s="1" t="s">
        <v>1889</v>
      </c>
      <c r="E2322" s="1" t="s">
        <v>1890</v>
      </c>
      <c r="F2322" s="2">
        <v>2770</v>
      </c>
      <c r="G2322" s="1" t="s">
        <v>9</v>
      </c>
      <c r="H2322" s="1" t="s">
        <v>192</v>
      </c>
      <c r="I2322" s="1" t="s">
        <v>193</v>
      </c>
      <c r="J2322" s="1" t="s">
        <v>16430</v>
      </c>
      <c r="K2322" s="1" t="s">
        <v>5642</v>
      </c>
      <c r="M2322">
        <f>VLOOKUP(J2322,银行退!A:F,6,FALSE)</f>
        <v>2770</v>
      </c>
      <c r="N2322" t="e">
        <f>VLOOKUP(J2322,银行退!A:I,9,FALSE)</f>
        <v>#N/A</v>
      </c>
    </row>
    <row r="2323" spans="1:14" hidden="1">
      <c r="A2323" s="1" t="s">
        <v>12451</v>
      </c>
      <c r="B2323" s="1">
        <v>2309120</v>
      </c>
      <c r="C2323" s="1" t="s">
        <v>12444</v>
      </c>
      <c r="D2323" s="1" t="s">
        <v>12445</v>
      </c>
      <c r="E2323" s="1" t="s">
        <v>12446</v>
      </c>
      <c r="F2323" s="2">
        <v>104.77</v>
      </c>
      <c r="G2323" s="1" t="s">
        <v>9</v>
      </c>
      <c r="H2323" s="1" t="s">
        <v>192</v>
      </c>
      <c r="I2323" s="1" t="s">
        <v>193</v>
      </c>
      <c r="J2323" s="1" t="s">
        <v>16431</v>
      </c>
      <c r="K2323" s="1" t="s">
        <v>16432</v>
      </c>
      <c r="M2323">
        <f>VLOOKUP(J2323,银行退!A:F,6,FALSE)</f>
        <v>104.77</v>
      </c>
      <c r="N2323" t="e">
        <f>VLOOKUP(J2323,银行退!A:I,9,FALSE)</f>
        <v>#N/A</v>
      </c>
    </row>
    <row r="2324" spans="1:14" hidden="1">
      <c r="A2324" s="1" t="s">
        <v>16433</v>
      </c>
      <c r="B2324" s="1">
        <v>2309169</v>
      </c>
      <c r="C2324" s="1" t="s">
        <v>12448</v>
      </c>
      <c r="D2324" s="1" t="s">
        <v>12449</v>
      </c>
      <c r="E2324" s="1" t="s">
        <v>12450</v>
      </c>
      <c r="F2324" s="2">
        <v>743</v>
      </c>
      <c r="G2324" s="1" t="s">
        <v>9</v>
      </c>
      <c r="H2324" s="1" t="s">
        <v>192</v>
      </c>
      <c r="I2324" s="1" t="s">
        <v>193</v>
      </c>
      <c r="J2324" s="1" t="s">
        <v>16434</v>
      </c>
      <c r="K2324" s="1" t="s">
        <v>16435</v>
      </c>
      <c r="M2324">
        <f>VLOOKUP(J2324,银行退!A:F,6,FALSE)</f>
        <v>743</v>
      </c>
      <c r="N2324" t="e">
        <f>VLOOKUP(J2324,银行退!A:I,9,FALSE)</f>
        <v>#N/A</v>
      </c>
    </row>
    <row r="2325" spans="1:14" hidden="1">
      <c r="A2325" s="1" t="s">
        <v>16436</v>
      </c>
      <c r="B2325" s="1">
        <v>2309192</v>
      </c>
      <c r="C2325" s="1" t="s">
        <v>12452</v>
      </c>
      <c r="D2325" s="1" t="s">
        <v>9841</v>
      </c>
      <c r="E2325" s="1" t="s">
        <v>9842</v>
      </c>
      <c r="F2325" s="2">
        <v>56.95</v>
      </c>
      <c r="G2325" s="1" t="s">
        <v>9</v>
      </c>
      <c r="H2325" s="1" t="s">
        <v>192</v>
      </c>
      <c r="I2325" s="1" t="s">
        <v>193</v>
      </c>
      <c r="J2325" s="1" t="s">
        <v>16437</v>
      </c>
      <c r="K2325" s="1" t="s">
        <v>14402</v>
      </c>
      <c r="M2325">
        <f>VLOOKUP(J2325,银行退!A:F,6,FALSE)</f>
        <v>56.95</v>
      </c>
      <c r="N2325" t="e">
        <f>VLOOKUP(J2325,银行退!A:I,9,FALSE)</f>
        <v>#N/A</v>
      </c>
    </row>
    <row r="2326" spans="1:14" hidden="1">
      <c r="A2326" s="1" t="s">
        <v>16438</v>
      </c>
      <c r="B2326" s="1">
        <v>2309267</v>
      </c>
      <c r="C2326" s="1" t="s">
        <v>12454</v>
      </c>
      <c r="D2326" s="1" t="s">
        <v>12455</v>
      </c>
      <c r="E2326" s="1" t="s">
        <v>12456</v>
      </c>
      <c r="F2326" s="2">
        <v>3701.91</v>
      </c>
      <c r="G2326" s="1" t="s">
        <v>9</v>
      </c>
      <c r="H2326" s="1" t="s">
        <v>192</v>
      </c>
      <c r="I2326" s="1" t="s">
        <v>193</v>
      </c>
      <c r="J2326" s="1" t="s">
        <v>16439</v>
      </c>
      <c r="K2326" s="1" t="s">
        <v>16440</v>
      </c>
      <c r="M2326">
        <f>VLOOKUP(J2326,银行退!A:F,6,FALSE)</f>
        <v>3701.91</v>
      </c>
      <c r="N2326" t="e">
        <f>VLOOKUP(J2326,银行退!A:I,9,FALSE)</f>
        <v>#N/A</v>
      </c>
    </row>
    <row r="2327" spans="1:14" hidden="1">
      <c r="A2327" s="1" t="s">
        <v>16441</v>
      </c>
      <c r="B2327" s="1">
        <v>2309288</v>
      </c>
      <c r="C2327" s="1" t="s">
        <v>12458</v>
      </c>
      <c r="D2327" s="1" t="s">
        <v>12459</v>
      </c>
      <c r="E2327" s="1" t="s">
        <v>12460</v>
      </c>
      <c r="F2327" s="2">
        <v>4059</v>
      </c>
      <c r="G2327" s="1" t="s">
        <v>9</v>
      </c>
      <c r="H2327" s="1" t="s">
        <v>192</v>
      </c>
      <c r="I2327" s="1" t="s">
        <v>193</v>
      </c>
      <c r="J2327" s="1" t="s">
        <v>16442</v>
      </c>
      <c r="K2327" s="1" t="s">
        <v>16443</v>
      </c>
      <c r="M2327">
        <f>VLOOKUP(J2327,银行退!A:F,6,FALSE)</f>
        <v>4059</v>
      </c>
      <c r="N2327" t="e">
        <f>VLOOKUP(J2327,银行退!A:I,9,FALSE)</f>
        <v>#N/A</v>
      </c>
    </row>
    <row r="2328" spans="1:14" hidden="1">
      <c r="A2328" s="1" t="s">
        <v>16444</v>
      </c>
      <c r="B2328" s="1">
        <v>2309346</v>
      </c>
      <c r="C2328" s="1" t="s">
        <v>12462</v>
      </c>
      <c r="D2328" s="1" t="s">
        <v>12463</v>
      </c>
      <c r="E2328" s="1" t="s">
        <v>12464</v>
      </c>
      <c r="F2328" s="2">
        <v>1176.1199999999999</v>
      </c>
      <c r="G2328" s="1" t="s">
        <v>9</v>
      </c>
      <c r="H2328" s="1" t="s">
        <v>192</v>
      </c>
      <c r="I2328" s="1" t="s">
        <v>193</v>
      </c>
      <c r="J2328" s="1" t="s">
        <v>16445</v>
      </c>
      <c r="K2328" s="1" t="s">
        <v>16446</v>
      </c>
      <c r="M2328">
        <f>VLOOKUP(J2328,银行退!A:F,6,FALSE)</f>
        <v>1176.1199999999999</v>
      </c>
      <c r="N2328" t="e">
        <f>VLOOKUP(J2328,银行退!A:I,9,FALSE)</f>
        <v>#N/A</v>
      </c>
    </row>
    <row r="2329" spans="1:14" hidden="1">
      <c r="A2329" s="1" t="s">
        <v>16447</v>
      </c>
      <c r="B2329" s="1">
        <v>2309523</v>
      </c>
      <c r="C2329" s="1" t="s">
        <v>12466</v>
      </c>
      <c r="D2329" s="1" t="s">
        <v>12467</v>
      </c>
      <c r="E2329" s="1" t="s">
        <v>12468</v>
      </c>
      <c r="F2329" s="2">
        <v>19.5</v>
      </c>
      <c r="G2329" s="1" t="s">
        <v>9</v>
      </c>
      <c r="H2329" s="1" t="s">
        <v>192</v>
      </c>
      <c r="I2329" s="1" t="s">
        <v>193</v>
      </c>
      <c r="J2329" s="1" t="s">
        <v>16448</v>
      </c>
      <c r="K2329" s="1" t="s">
        <v>16449</v>
      </c>
      <c r="M2329">
        <f>VLOOKUP(J2329,银行退!A:F,6,FALSE)</f>
        <v>19.5</v>
      </c>
      <c r="N2329" t="e">
        <f>VLOOKUP(J2329,银行退!A:I,9,FALSE)</f>
        <v>#N/A</v>
      </c>
    </row>
    <row r="2330" spans="1:14" hidden="1">
      <c r="A2330" s="1" t="s">
        <v>16450</v>
      </c>
      <c r="B2330" s="1">
        <v>2309796</v>
      </c>
      <c r="C2330" s="1" t="s">
        <v>12470</v>
      </c>
      <c r="D2330" s="1" t="s">
        <v>12471</v>
      </c>
      <c r="E2330" s="1" t="s">
        <v>3703</v>
      </c>
      <c r="F2330" s="2">
        <v>0.44</v>
      </c>
      <c r="G2330" s="1" t="s">
        <v>9</v>
      </c>
      <c r="H2330" s="1" t="s">
        <v>192</v>
      </c>
      <c r="I2330" s="1" t="s">
        <v>193</v>
      </c>
      <c r="J2330" s="1" t="s">
        <v>16451</v>
      </c>
      <c r="K2330" s="1" t="s">
        <v>16452</v>
      </c>
      <c r="M2330">
        <f>VLOOKUP(J2330,银行退!A:F,6,FALSE)</f>
        <v>0.44</v>
      </c>
      <c r="N2330" t="e">
        <f>VLOOKUP(J2330,银行退!A:I,9,FALSE)</f>
        <v>#N/A</v>
      </c>
    </row>
    <row r="2331" spans="1:14" hidden="1">
      <c r="A2331" s="1" t="s">
        <v>16453</v>
      </c>
      <c r="B2331" s="1">
        <v>2309892</v>
      </c>
      <c r="C2331" s="1" t="s">
        <v>12473</v>
      </c>
      <c r="D2331" s="1" t="s">
        <v>12474</v>
      </c>
      <c r="E2331" s="1" t="s">
        <v>12475</v>
      </c>
      <c r="F2331" s="2">
        <v>220</v>
      </c>
      <c r="G2331" s="1" t="s">
        <v>9</v>
      </c>
      <c r="H2331" s="1" t="s">
        <v>192</v>
      </c>
      <c r="I2331" s="1" t="s">
        <v>193</v>
      </c>
      <c r="J2331" s="1" t="s">
        <v>16454</v>
      </c>
      <c r="K2331" s="1" t="s">
        <v>16455</v>
      </c>
      <c r="M2331">
        <f>VLOOKUP(J2331,银行退!A:F,6,FALSE)</f>
        <v>220</v>
      </c>
      <c r="N2331" t="e">
        <f>VLOOKUP(J2331,银行退!A:I,9,FALSE)</f>
        <v>#N/A</v>
      </c>
    </row>
    <row r="2332" spans="1:14" hidden="1">
      <c r="A2332" s="1" t="s">
        <v>16456</v>
      </c>
      <c r="B2332" s="1">
        <v>2310016</v>
      </c>
      <c r="C2332" s="1" t="s">
        <v>12477</v>
      </c>
      <c r="D2332" s="1" t="s">
        <v>12478</v>
      </c>
      <c r="E2332" s="1" t="s">
        <v>12479</v>
      </c>
      <c r="F2332" s="2">
        <v>5050</v>
      </c>
      <c r="G2332" s="1" t="s">
        <v>9</v>
      </c>
      <c r="H2332" s="1" t="s">
        <v>192</v>
      </c>
      <c r="I2332" s="1" t="s">
        <v>193</v>
      </c>
      <c r="J2332" s="1" t="s">
        <v>16457</v>
      </c>
      <c r="K2332" s="1" t="s">
        <v>16458</v>
      </c>
      <c r="M2332">
        <f>VLOOKUP(J2332,银行退!A:F,6,FALSE)</f>
        <v>5050</v>
      </c>
      <c r="N2332" t="e">
        <f>VLOOKUP(J2332,银行退!A:I,9,FALSE)</f>
        <v>#N/A</v>
      </c>
    </row>
    <row r="2333" spans="1:14" hidden="1">
      <c r="A2333" s="1" t="s">
        <v>16459</v>
      </c>
      <c r="B2333" s="1">
        <v>2310319</v>
      </c>
      <c r="C2333" s="1" t="s">
        <v>12481</v>
      </c>
      <c r="D2333" s="1" t="s">
        <v>12482</v>
      </c>
      <c r="E2333" s="1" t="s">
        <v>12483</v>
      </c>
      <c r="F2333" s="2">
        <v>2817.54</v>
      </c>
      <c r="G2333" s="1" t="s">
        <v>9</v>
      </c>
      <c r="H2333" s="1" t="s">
        <v>192</v>
      </c>
      <c r="I2333" s="1" t="s">
        <v>193</v>
      </c>
      <c r="J2333" s="1" t="s">
        <v>16460</v>
      </c>
      <c r="K2333" s="1" t="s">
        <v>16461</v>
      </c>
      <c r="M2333">
        <f>VLOOKUP(J2333,银行退!A:F,6,FALSE)</f>
        <v>2817.54</v>
      </c>
      <c r="N2333" t="e">
        <f>VLOOKUP(J2333,银行退!A:I,9,FALSE)</f>
        <v>#N/A</v>
      </c>
    </row>
    <row r="2334" spans="1:14" hidden="1">
      <c r="A2334" s="1" t="s">
        <v>16462</v>
      </c>
      <c r="B2334" s="1">
        <v>2310446</v>
      </c>
      <c r="C2334" s="1" t="s">
        <v>12485</v>
      </c>
      <c r="D2334" s="1" t="s">
        <v>12486</v>
      </c>
      <c r="E2334" s="1" t="s">
        <v>12487</v>
      </c>
      <c r="F2334" s="2">
        <v>195.87</v>
      </c>
      <c r="G2334" s="1" t="s">
        <v>9</v>
      </c>
      <c r="H2334" s="1" t="s">
        <v>192</v>
      </c>
      <c r="I2334" s="1" t="s">
        <v>193</v>
      </c>
      <c r="J2334" s="1" t="s">
        <v>16463</v>
      </c>
      <c r="K2334" s="1" t="s">
        <v>16464</v>
      </c>
      <c r="M2334">
        <f>VLOOKUP(J2334,银行退!A:F,6,FALSE)</f>
        <v>195.87</v>
      </c>
      <c r="N2334" t="e">
        <f>VLOOKUP(J2334,银行退!A:I,9,FALSE)</f>
        <v>#N/A</v>
      </c>
    </row>
    <row r="2335" spans="1:14" hidden="1">
      <c r="A2335" s="1" t="s">
        <v>16465</v>
      </c>
      <c r="B2335" s="1">
        <v>2310846</v>
      </c>
      <c r="C2335" s="1" t="s">
        <v>12489</v>
      </c>
      <c r="D2335" s="1" t="s">
        <v>12490</v>
      </c>
      <c r="E2335" s="1" t="s">
        <v>12491</v>
      </c>
      <c r="F2335" s="2">
        <v>21156.400000000001</v>
      </c>
      <c r="G2335" s="1" t="s">
        <v>9</v>
      </c>
      <c r="H2335" s="1" t="s">
        <v>192</v>
      </c>
      <c r="I2335" s="1" t="s">
        <v>193</v>
      </c>
      <c r="J2335" s="1" t="s">
        <v>16466</v>
      </c>
      <c r="K2335" s="1" t="s">
        <v>16467</v>
      </c>
      <c r="M2335">
        <f>VLOOKUP(J2335,银行退!A:F,6,FALSE)</f>
        <v>21156.400000000001</v>
      </c>
      <c r="N2335" t="e">
        <f>VLOOKUP(J2335,银行退!A:I,9,FALSE)</f>
        <v>#N/A</v>
      </c>
    </row>
    <row r="2336" spans="1:14" hidden="1">
      <c r="A2336" s="1" t="s">
        <v>16468</v>
      </c>
      <c r="B2336" s="1">
        <v>2311279</v>
      </c>
      <c r="C2336" s="1" t="s">
        <v>12493</v>
      </c>
      <c r="D2336" s="1" t="s">
        <v>12494</v>
      </c>
      <c r="E2336" s="1" t="s">
        <v>12495</v>
      </c>
      <c r="F2336" s="2">
        <v>6346.49</v>
      </c>
      <c r="G2336" s="1" t="s">
        <v>9</v>
      </c>
      <c r="H2336" s="1" t="s">
        <v>192</v>
      </c>
      <c r="I2336" s="1" t="s">
        <v>193</v>
      </c>
      <c r="J2336" s="1" t="s">
        <v>16469</v>
      </c>
      <c r="K2336" s="1" t="s">
        <v>16470</v>
      </c>
      <c r="M2336">
        <f>VLOOKUP(J2336,银行退!A:F,6,FALSE)</f>
        <v>6346.49</v>
      </c>
      <c r="N2336" t="e">
        <f>VLOOKUP(J2336,银行退!A:I,9,FALSE)</f>
        <v>#N/A</v>
      </c>
    </row>
    <row r="2337" spans="1:14" hidden="1">
      <c r="A2337" s="1" t="s">
        <v>16471</v>
      </c>
      <c r="B2337" s="1">
        <v>2311326</v>
      </c>
      <c r="C2337" s="1" t="s">
        <v>12497</v>
      </c>
      <c r="D2337" s="1" t="s">
        <v>8977</v>
      </c>
      <c r="E2337" s="1" t="s">
        <v>8978</v>
      </c>
      <c r="F2337" s="2">
        <v>179.31</v>
      </c>
      <c r="G2337" s="1" t="s">
        <v>9</v>
      </c>
      <c r="H2337" s="1" t="s">
        <v>192</v>
      </c>
      <c r="I2337" s="1" t="s">
        <v>193</v>
      </c>
      <c r="J2337" s="1" t="s">
        <v>16472</v>
      </c>
      <c r="K2337" s="1" t="s">
        <v>13703</v>
      </c>
      <c r="M2337">
        <f>VLOOKUP(J2337,银行退!A:F,6,FALSE)</f>
        <v>179.31</v>
      </c>
      <c r="N2337" t="e">
        <f>VLOOKUP(J2337,银行退!A:I,9,FALSE)</f>
        <v>#N/A</v>
      </c>
    </row>
    <row r="2338" spans="1:14" hidden="1">
      <c r="A2338" s="1" t="s">
        <v>16473</v>
      </c>
      <c r="B2338" s="1">
        <v>2311505</v>
      </c>
      <c r="C2338" s="1" t="s">
        <v>12499</v>
      </c>
      <c r="D2338" s="1" t="s">
        <v>12500</v>
      </c>
      <c r="E2338" s="1" t="s">
        <v>12501</v>
      </c>
      <c r="F2338" s="2">
        <v>500</v>
      </c>
      <c r="G2338" s="1" t="s">
        <v>9</v>
      </c>
      <c r="H2338" s="1" t="s">
        <v>192</v>
      </c>
      <c r="I2338" s="1" t="s">
        <v>193</v>
      </c>
      <c r="J2338" s="1" t="s">
        <v>16474</v>
      </c>
      <c r="K2338" s="1" t="s">
        <v>16475</v>
      </c>
      <c r="M2338">
        <f>VLOOKUP(J2338,银行退!A:F,6,FALSE)</f>
        <v>500</v>
      </c>
      <c r="N2338" t="e">
        <f>VLOOKUP(J2338,银行退!A:I,9,FALSE)</f>
        <v>#N/A</v>
      </c>
    </row>
    <row r="2339" spans="1:14" hidden="1">
      <c r="A2339" s="1" t="s">
        <v>16476</v>
      </c>
      <c r="B2339" s="1">
        <v>2311537</v>
      </c>
      <c r="C2339" s="1" t="s">
        <v>12503</v>
      </c>
      <c r="D2339" s="1" t="s">
        <v>12500</v>
      </c>
      <c r="E2339" s="1" t="s">
        <v>12501</v>
      </c>
      <c r="F2339" s="2">
        <v>300</v>
      </c>
      <c r="G2339" s="1" t="s">
        <v>9</v>
      </c>
      <c r="H2339" s="1" t="s">
        <v>192</v>
      </c>
      <c r="I2339" s="1" t="s">
        <v>193</v>
      </c>
      <c r="J2339" s="1" t="s">
        <v>16477</v>
      </c>
      <c r="K2339" s="1" t="s">
        <v>16475</v>
      </c>
      <c r="M2339">
        <f>VLOOKUP(J2339,银行退!A:F,6,FALSE)</f>
        <v>300</v>
      </c>
      <c r="N2339" t="e">
        <f>VLOOKUP(J2339,银行退!A:I,9,FALSE)</f>
        <v>#N/A</v>
      </c>
    </row>
    <row r="2340" spans="1:14" hidden="1">
      <c r="A2340" s="1" t="s">
        <v>16478</v>
      </c>
      <c r="B2340" s="1">
        <v>2311629</v>
      </c>
      <c r="C2340" s="1" t="s">
        <v>12505</v>
      </c>
      <c r="D2340" s="1" t="s">
        <v>12506</v>
      </c>
      <c r="E2340" s="1" t="s">
        <v>12507</v>
      </c>
      <c r="F2340" s="2">
        <v>282.5</v>
      </c>
      <c r="G2340" s="1" t="s">
        <v>9</v>
      </c>
      <c r="H2340" s="1" t="s">
        <v>192</v>
      </c>
      <c r="I2340" s="1" t="s">
        <v>193</v>
      </c>
      <c r="J2340" s="1" t="s">
        <v>16479</v>
      </c>
      <c r="K2340" s="1" t="s">
        <v>16480</v>
      </c>
      <c r="M2340">
        <f>VLOOKUP(J2340,银行退!A:F,6,FALSE)</f>
        <v>282.5</v>
      </c>
      <c r="N2340" t="e">
        <f>VLOOKUP(J2340,银行退!A:I,9,FALSE)</f>
        <v>#N/A</v>
      </c>
    </row>
    <row r="2341" spans="1:14" hidden="1">
      <c r="A2341" s="1" t="s">
        <v>16481</v>
      </c>
      <c r="B2341" s="1">
        <v>2311749</v>
      </c>
      <c r="C2341" s="1" t="s">
        <v>12509</v>
      </c>
      <c r="D2341" s="1" t="s">
        <v>12510</v>
      </c>
      <c r="E2341" s="1" t="s">
        <v>12511</v>
      </c>
      <c r="F2341" s="2">
        <v>39.5</v>
      </c>
      <c r="G2341" s="1" t="s">
        <v>9</v>
      </c>
      <c r="H2341" s="1" t="s">
        <v>192</v>
      </c>
      <c r="I2341" s="1" t="s">
        <v>193</v>
      </c>
      <c r="J2341" s="1" t="s">
        <v>16482</v>
      </c>
      <c r="K2341" s="1" t="s">
        <v>16483</v>
      </c>
      <c r="M2341">
        <f>VLOOKUP(J2341,银行退!A:F,6,FALSE)</f>
        <v>39.5</v>
      </c>
      <c r="N2341" t="e">
        <f>VLOOKUP(J2341,银行退!A:I,9,FALSE)</f>
        <v>#N/A</v>
      </c>
    </row>
    <row r="2342" spans="1:14" hidden="1">
      <c r="A2342" s="1" t="s">
        <v>16484</v>
      </c>
      <c r="B2342" s="1">
        <v>2311811</v>
      </c>
      <c r="C2342" s="1" t="s">
        <v>12513</v>
      </c>
      <c r="D2342" s="1" t="s">
        <v>12514</v>
      </c>
      <c r="E2342" s="1" t="s">
        <v>12515</v>
      </c>
      <c r="F2342" s="2">
        <v>91.2</v>
      </c>
      <c r="G2342" s="1" t="s">
        <v>9</v>
      </c>
      <c r="H2342" s="1" t="s">
        <v>192</v>
      </c>
      <c r="I2342" s="1" t="s">
        <v>193</v>
      </c>
      <c r="J2342" s="1" t="s">
        <v>16485</v>
      </c>
      <c r="K2342" s="1" t="s">
        <v>16486</v>
      </c>
      <c r="M2342">
        <f>VLOOKUP(J2342,银行退!A:F,6,FALSE)</f>
        <v>91.2</v>
      </c>
      <c r="N2342" t="e">
        <f>VLOOKUP(J2342,银行退!A:I,9,FALSE)</f>
        <v>#N/A</v>
      </c>
    </row>
    <row r="2343" spans="1:14" hidden="1">
      <c r="A2343" s="1" t="s">
        <v>16487</v>
      </c>
      <c r="B2343" s="1">
        <v>2312191</v>
      </c>
      <c r="C2343" s="1" t="s">
        <v>12517</v>
      </c>
      <c r="D2343" s="1" t="s">
        <v>12518</v>
      </c>
      <c r="E2343" s="1" t="s">
        <v>12519</v>
      </c>
      <c r="F2343" s="2">
        <v>40</v>
      </c>
      <c r="G2343" s="1" t="s">
        <v>9</v>
      </c>
      <c r="H2343" s="1" t="s">
        <v>192</v>
      </c>
      <c r="I2343" s="1" t="s">
        <v>193</v>
      </c>
      <c r="J2343" s="1" t="s">
        <v>16488</v>
      </c>
      <c r="K2343" s="1" t="s">
        <v>16489</v>
      </c>
      <c r="M2343">
        <f>VLOOKUP(J2343,银行退!A:F,6,FALSE)</f>
        <v>40</v>
      </c>
      <c r="N2343" t="e">
        <f>VLOOKUP(J2343,银行退!A:I,9,FALSE)</f>
        <v>#N/A</v>
      </c>
    </row>
    <row r="2344" spans="1:14" hidden="1">
      <c r="A2344" s="1" t="s">
        <v>16490</v>
      </c>
      <c r="B2344" s="1">
        <v>2312300</v>
      </c>
      <c r="C2344" s="1" t="s">
        <v>12521</v>
      </c>
      <c r="D2344" s="1" t="s">
        <v>12522</v>
      </c>
      <c r="E2344" s="1" t="s">
        <v>12523</v>
      </c>
      <c r="F2344" s="2">
        <v>209</v>
      </c>
      <c r="G2344" s="1" t="s">
        <v>9</v>
      </c>
      <c r="H2344" s="1" t="s">
        <v>192</v>
      </c>
      <c r="I2344" s="1" t="s">
        <v>193</v>
      </c>
      <c r="J2344" s="1" t="s">
        <v>16491</v>
      </c>
      <c r="K2344" s="1" t="s">
        <v>16492</v>
      </c>
      <c r="M2344">
        <f>VLOOKUP(J2344,银行退!A:F,6,FALSE)</f>
        <v>209</v>
      </c>
      <c r="N2344" t="e">
        <f>VLOOKUP(J2344,银行退!A:I,9,FALSE)</f>
        <v>#N/A</v>
      </c>
    </row>
    <row r="2345" spans="1:14" hidden="1">
      <c r="A2345" s="1" t="s">
        <v>16493</v>
      </c>
      <c r="B2345" s="1">
        <v>2312893</v>
      </c>
      <c r="C2345" s="1" t="s">
        <v>12525</v>
      </c>
      <c r="D2345" s="1" t="s">
        <v>12526</v>
      </c>
      <c r="E2345" s="1" t="s">
        <v>12527</v>
      </c>
      <c r="F2345" s="2">
        <v>85</v>
      </c>
      <c r="G2345" s="1" t="s">
        <v>9</v>
      </c>
      <c r="H2345" s="1" t="s">
        <v>192</v>
      </c>
      <c r="I2345" s="1" t="s">
        <v>193</v>
      </c>
      <c r="J2345" s="1" t="s">
        <v>16494</v>
      </c>
      <c r="K2345" s="1" t="s">
        <v>16495</v>
      </c>
      <c r="M2345">
        <f>VLOOKUP(J2345,银行退!A:F,6,FALSE)</f>
        <v>85</v>
      </c>
      <c r="N2345" t="e">
        <f>VLOOKUP(J2345,银行退!A:I,9,FALSE)</f>
        <v>#N/A</v>
      </c>
    </row>
    <row r="2346" spans="1:14" hidden="1">
      <c r="A2346" s="1" t="s">
        <v>16496</v>
      </c>
      <c r="B2346" s="1">
        <v>2312935</v>
      </c>
      <c r="C2346" s="1" t="s">
        <v>12529</v>
      </c>
      <c r="D2346" s="1" t="s">
        <v>12530</v>
      </c>
      <c r="E2346" s="1" t="s">
        <v>12531</v>
      </c>
      <c r="F2346" s="2">
        <v>1132</v>
      </c>
      <c r="G2346" s="1" t="s">
        <v>9</v>
      </c>
      <c r="H2346" s="1" t="s">
        <v>192</v>
      </c>
      <c r="I2346" s="1" t="s">
        <v>193</v>
      </c>
      <c r="J2346" s="1" t="s">
        <v>16497</v>
      </c>
      <c r="K2346" s="1" t="s">
        <v>16498</v>
      </c>
      <c r="M2346">
        <f>VLOOKUP(J2346,银行退!A:F,6,FALSE)</f>
        <v>1132</v>
      </c>
      <c r="N2346" t="e">
        <f>VLOOKUP(J2346,银行退!A:I,9,FALSE)</f>
        <v>#N/A</v>
      </c>
    </row>
    <row r="2347" spans="1:14" hidden="1">
      <c r="A2347" s="1" t="s">
        <v>16499</v>
      </c>
      <c r="B2347" s="1">
        <v>2313011</v>
      </c>
      <c r="C2347" s="1" t="s">
        <v>12533</v>
      </c>
      <c r="D2347" s="1" t="s">
        <v>12534</v>
      </c>
      <c r="E2347" s="1" t="s">
        <v>12535</v>
      </c>
      <c r="F2347" s="2">
        <v>3662.99</v>
      </c>
      <c r="G2347" s="1" t="s">
        <v>9</v>
      </c>
      <c r="H2347" s="1" t="s">
        <v>192</v>
      </c>
      <c r="I2347" s="1" t="s">
        <v>193</v>
      </c>
      <c r="J2347" s="1" t="s">
        <v>16500</v>
      </c>
      <c r="K2347" s="1" t="s">
        <v>15679</v>
      </c>
      <c r="M2347">
        <f>VLOOKUP(J2347,银行退!A:F,6,FALSE)</f>
        <v>3662.99</v>
      </c>
      <c r="N2347" t="e">
        <f>VLOOKUP(J2347,银行退!A:I,9,FALSE)</f>
        <v>#N/A</v>
      </c>
    </row>
    <row r="2348" spans="1:14" hidden="1">
      <c r="A2348" s="1" t="s">
        <v>16501</v>
      </c>
      <c r="B2348" s="1">
        <v>2313043</v>
      </c>
      <c r="C2348" s="1" t="s">
        <v>12537</v>
      </c>
      <c r="D2348" s="1" t="s">
        <v>12538</v>
      </c>
      <c r="E2348" s="1" t="s">
        <v>12539</v>
      </c>
      <c r="F2348" s="2">
        <v>327</v>
      </c>
      <c r="G2348" s="1" t="s">
        <v>9</v>
      </c>
      <c r="H2348" s="1" t="s">
        <v>192</v>
      </c>
      <c r="I2348" s="1" t="s">
        <v>193</v>
      </c>
      <c r="J2348" s="1" t="s">
        <v>16502</v>
      </c>
      <c r="K2348" s="1" t="s">
        <v>16503</v>
      </c>
      <c r="M2348">
        <f>VLOOKUP(J2348,银行退!A:F,6,FALSE)</f>
        <v>327</v>
      </c>
      <c r="N2348" t="e">
        <f>VLOOKUP(J2348,银行退!A:I,9,FALSE)</f>
        <v>#N/A</v>
      </c>
    </row>
    <row r="2349" spans="1:14" hidden="1">
      <c r="A2349" s="1" t="s">
        <v>16504</v>
      </c>
      <c r="B2349" s="1">
        <v>2313069</v>
      </c>
      <c r="C2349" s="1" t="s">
        <v>12541</v>
      </c>
      <c r="D2349" s="1" t="s">
        <v>12538</v>
      </c>
      <c r="E2349" s="1" t="s">
        <v>12539</v>
      </c>
      <c r="F2349" s="2">
        <v>270</v>
      </c>
      <c r="G2349" s="1" t="s">
        <v>9</v>
      </c>
      <c r="H2349" s="1" t="s">
        <v>192</v>
      </c>
      <c r="I2349" s="1" t="s">
        <v>193</v>
      </c>
      <c r="J2349" s="1" t="s">
        <v>16505</v>
      </c>
      <c r="K2349" s="1" t="s">
        <v>16503</v>
      </c>
      <c r="M2349">
        <f>VLOOKUP(J2349,银行退!A:F,6,FALSE)</f>
        <v>270</v>
      </c>
      <c r="N2349" t="e">
        <f>VLOOKUP(J2349,银行退!A:I,9,FALSE)</f>
        <v>#N/A</v>
      </c>
    </row>
    <row r="2350" spans="1:14" hidden="1">
      <c r="A2350" s="1" t="s">
        <v>16506</v>
      </c>
      <c r="B2350" s="1">
        <v>2313079</v>
      </c>
      <c r="C2350" s="1" t="s">
        <v>12543</v>
      </c>
      <c r="D2350" s="1" t="s">
        <v>12544</v>
      </c>
      <c r="E2350" s="1" t="s">
        <v>12545</v>
      </c>
      <c r="F2350" s="2">
        <v>1600</v>
      </c>
      <c r="G2350" s="1" t="s">
        <v>9</v>
      </c>
      <c r="H2350" s="1" t="s">
        <v>192</v>
      </c>
      <c r="I2350" s="1" t="s">
        <v>193</v>
      </c>
      <c r="J2350" s="1" t="s">
        <v>16507</v>
      </c>
      <c r="K2350" s="1" t="s">
        <v>16508</v>
      </c>
      <c r="M2350">
        <f>VLOOKUP(J2350,银行退!A:F,6,FALSE)</f>
        <v>1600</v>
      </c>
      <c r="N2350" t="e">
        <f>VLOOKUP(J2350,银行退!A:I,9,FALSE)</f>
        <v>#N/A</v>
      </c>
    </row>
    <row r="2351" spans="1:14" hidden="1">
      <c r="A2351" s="1" t="s">
        <v>16509</v>
      </c>
      <c r="B2351" s="1">
        <v>2313098</v>
      </c>
      <c r="C2351" s="1" t="s">
        <v>12547</v>
      </c>
      <c r="D2351" s="1" t="s">
        <v>12538</v>
      </c>
      <c r="E2351" s="1" t="s">
        <v>12539</v>
      </c>
      <c r="F2351" s="2">
        <v>2430</v>
      </c>
      <c r="G2351" s="1" t="s">
        <v>9</v>
      </c>
      <c r="H2351" s="1" t="s">
        <v>192</v>
      </c>
      <c r="I2351" s="1" t="s">
        <v>193</v>
      </c>
      <c r="J2351" s="1" t="s">
        <v>16510</v>
      </c>
      <c r="K2351" s="1" t="s">
        <v>16503</v>
      </c>
      <c r="M2351">
        <f>VLOOKUP(J2351,银行退!A:F,6,FALSE)</f>
        <v>2430</v>
      </c>
      <c r="N2351" t="e">
        <f>VLOOKUP(J2351,银行退!A:I,9,FALSE)</f>
        <v>#N/A</v>
      </c>
    </row>
    <row r="2352" spans="1:14">
      <c r="A2352" s="1" t="s">
        <v>16511</v>
      </c>
      <c r="B2352" s="1">
        <v>2313326</v>
      </c>
      <c r="C2352" s="1" t="s">
        <v>12549</v>
      </c>
      <c r="D2352" s="1" t="s">
        <v>12550</v>
      </c>
      <c r="E2352" s="1" t="s">
        <v>12551</v>
      </c>
      <c r="F2352" s="2">
        <v>450</v>
      </c>
      <c r="G2352" s="1" t="s">
        <v>9</v>
      </c>
      <c r="H2352" s="1" t="s">
        <v>192</v>
      </c>
      <c r="I2352" s="1" t="s">
        <v>193</v>
      </c>
      <c r="J2352" s="1" t="s">
        <v>17175</v>
      </c>
      <c r="K2352" s="1" t="s">
        <v>16513</v>
      </c>
      <c r="M2352">
        <f>VLOOKUP(J2352,银行退!A:F,6,FALSE)</f>
        <v>450</v>
      </c>
      <c r="N2352" t="str">
        <f>VLOOKUP(J2352,银行退!A:I,9,FALSE)</f>
        <v>2017-09-30</v>
      </c>
    </row>
    <row r="2353" spans="1:14" hidden="1">
      <c r="A2353" s="1" t="s">
        <v>16514</v>
      </c>
      <c r="B2353" s="1">
        <v>2313547</v>
      </c>
      <c r="C2353" s="1" t="s">
        <v>12553</v>
      </c>
      <c r="D2353" s="1" t="s">
        <v>12554</v>
      </c>
      <c r="E2353" s="1" t="s">
        <v>12555</v>
      </c>
      <c r="F2353" s="2">
        <v>74</v>
      </c>
      <c r="G2353" s="1" t="s">
        <v>9</v>
      </c>
      <c r="H2353" s="1" t="s">
        <v>192</v>
      </c>
      <c r="I2353" s="1" t="s">
        <v>193</v>
      </c>
      <c r="J2353" s="1" t="s">
        <v>16515</v>
      </c>
      <c r="K2353" s="1" t="s">
        <v>16516</v>
      </c>
      <c r="M2353">
        <f>VLOOKUP(J2353,银行退!A:F,6,FALSE)</f>
        <v>74</v>
      </c>
      <c r="N2353" t="e">
        <f>VLOOKUP(J2353,银行退!A:I,9,FALSE)</f>
        <v>#N/A</v>
      </c>
    </row>
    <row r="2354" spans="1:14" hidden="1">
      <c r="A2354" s="1" t="s">
        <v>16517</v>
      </c>
      <c r="B2354" s="1">
        <v>2313758</v>
      </c>
      <c r="C2354" s="1" t="s">
        <v>12557</v>
      </c>
      <c r="D2354" s="1" t="s">
        <v>12558</v>
      </c>
      <c r="E2354" s="1" t="s">
        <v>12559</v>
      </c>
      <c r="F2354" s="2">
        <v>92.5</v>
      </c>
      <c r="G2354" s="1" t="s">
        <v>9</v>
      </c>
      <c r="H2354" s="1" t="s">
        <v>192</v>
      </c>
      <c r="I2354" s="1" t="s">
        <v>193</v>
      </c>
      <c r="J2354" s="1" t="s">
        <v>16518</v>
      </c>
      <c r="K2354" s="1" t="s">
        <v>16519</v>
      </c>
      <c r="M2354">
        <f>VLOOKUP(J2354,银行退!A:F,6,FALSE)</f>
        <v>92.5</v>
      </c>
      <c r="N2354" t="e">
        <f>VLOOKUP(J2354,银行退!A:I,9,FALSE)</f>
        <v>#N/A</v>
      </c>
    </row>
    <row r="2355" spans="1:14" hidden="1">
      <c r="A2355" s="1" t="s">
        <v>16520</v>
      </c>
      <c r="B2355" s="1">
        <v>2313847</v>
      </c>
      <c r="C2355" s="1" t="s">
        <v>12561</v>
      </c>
      <c r="D2355" s="1" t="s">
        <v>12562</v>
      </c>
      <c r="E2355" s="1" t="s">
        <v>12563</v>
      </c>
      <c r="F2355" s="2">
        <v>320</v>
      </c>
      <c r="G2355" s="1" t="s">
        <v>9</v>
      </c>
      <c r="H2355" s="1" t="s">
        <v>192</v>
      </c>
      <c r="I2355" s="1" t="s">
        <v>193</v>
      </c>
      <c r="J2355" s="1" t="s">
        <v>16521</v>
      </c>
      <c r="K2355" s="1" t="s">
        <v>16522</v>
      </c>
      <c r="M2355">
        <f>VLOOKUP(J2355,银行退!A:F,6,FALSE)</f>
        <v>320</v>
      </c>
      <c r="N2355" t="e">
        <f>VLOOKUP(J2355,银行退!A:I,9,FALSE)</f>
        <v>#N/A</v>
      </c>
    </row>
    <row r="2356" spans="1:14" hidden="1">
      <c r="A2356" s="1" t="s">
        <v>16523</v>
      </c>
      <c r="B2356" s="1">
        <v>2314101</v>
      </c>
      <c r="C2356" s="1" t="s">
        <v>12565</v>
      </c>
      <c r="D2356" s="1" t="s">
        <v>12566</v>
      </c>
      <c r="E2356" s="1" t="s">
        <v>12567</v>
      </c>
      <c r="F2356" s="2">
        <v>180</v>
      </c>
      <c r="G2356" s="1" t="s">
        <v>9</v>
      </c>
      <c r="H2356" s="1" t="s">
        <v>192</v>
      </c>
      <c r="I2356" s="1" t="s">
        <v>193</v>
      </c>
      <c r="J2356" s="1" t="s">
        <v>16524</v>
      </c>
      <c r="K2356" s="1" t="s">
        <v>16525</v>
      </c>
      <c r="M2356">
        <f>VLOOKUP(J2356,银行退!A:F,6,FALSE)</f>
        <v>180</v>
      </c>
      <c r="N2356" t="e">
        <f>VLOOKUP(J2356,银行退!A:I,9,FALSE)</f>
        <v>#N/A</v>
      </c>
    </row>
    <row r="2357" spans="1:14" hidden="1">
      <c r="A2357" s="1" t="s">
        <v>16526</v>
      </c>
      <c r="B2357" s="1">
        <v>2314130</v>
      </c>
      <c r="C2357" s="1" t="s">
        <v>12569</v>
      </c>
      <c r="D2357" s="1" t="s">
        <v>12570</v>
      </c>
      <c r="E2357" s="1" t="s">
        <v>12571</v>
      </c>
      <c r="F2357" s="2">
        <v>848.06</v>
      </c>
      <c r="G2357" s="1" t="s">
        <v>9</v>
      </c>
      <c r="H2357" s="1" t="s">
        <v>192</v>
      </c>
      <c r="I2357" s="1" t="s">
        <v>193</v>
      </c>
      <c r="J2357" s="1" t="s">
        <v>16527</v>
      </c>
      <c r="K2357" s="1" t="s">
        <v>16528</v>
      </c>
      <c r="M2357">
        <f>VLOOKUP(J2357,银行退!A:F,6,FALSE)</f>
        <v>848.06</v>
      </c>
      <c r="N2357" t="e">
        <f>VLOOKUP(J2357,银行退!A:I,9,FALSE)</f>
        <v>#N/A</v>
      </c>
    </row>
    <row r="2358" spans="1:14" hidden="1">
      <c r="A2358" s="1" t="s">
        <v>16529</v>
      </c>
      <c r="B2358" s="1">
        <v>2314146</v>
      </c>
      <c r="C2358" s="1" t="s">
        <v>12573</v>
      </c>
      <c r="D2358" s="1" t="s">
        <v>12574</v>
      </c>
      <c r="E2358" s="1" t="s">
        <v>12575</v>
      </c>
      <c r="F2358" s="2">
        <v>5000</v>
      </c>
      <c r="G2358" s="1" t="s">
        <v>9</v>
      </c>
      <c r="H2358" s="1" t="s">
        <v>192</v>
      </c>
      <c r="I2358" s="1" t="s">
        <v>193</v>
      </c>
      <c r="J2358" s="1" t="s">
        <v>16530</v>
      </c>
      <c r="K2358" s="1" t="s">
        <v>16531</v>
      </c>
      <c r="M2358">
        <f>VLOOKUP(J2358,银行退!A:F,6,FALSE)</f>
        <v>5000</v>
      </c>
      <c r="N2358" t="e">
        <f>VLOOKUP(J2358,银行退!A:I,9,FALSE)</f>
        <v>#N/A</v>
      </c>
    </row>
    <row r="2359" spans="1:14" hidden="1">
      <c r="A2359" s="1" t="s">
        <v>16532</v>
      </c>
      <c r="B2359" s="1">
        <v>2314556</v>
      </c>
      <c r="C2359" s="1" t="s">
        <v>12577</v>
      </c>
      <c r="D2359" s="1" t="s">
        <v>12578</v>
      </c>
      <c r="E2359" s="1" t="s">
        <v>12579</v>
      </c>
      <c r="F2359" s="2">
        <v>49</v>
      </c>
      <c r="G2359" s="1" t="s">
        <v>9</v>
      </c>
      <c r="H2359" s="1" t="s">
        <v>192</v>
      </c>
      <c r="I2359" s="1" t="s">
        <v>193</v>
      </c>
      <c r="J2359" s="1" t="s">
        <v>16533</v>
      </c>
      <c r="K2359" s="1" t="s">
        <v>16534</v>
      </c>
      <c r="M2359">
        <f>VLOOKUP(J2359,银行退!A:F,6,FALSE)</f>
        <v>49</v>
      </c>
      <c r="N2359" t="e">
        <f>VLOOKUP(J2359,银行退!A:I,9,FALSE)</f>
        <v>#N/A</v>
      </c>
    </row>
    <row r="2360" spans="1:14" hidden="1">
      <c r="A2360" s="1" t="s">
        <v>16535</v>
      </c>
      <c r="B2360" s="1">
        <v>2316758</v>
      </c>
      <c r="C2360" s="1" t="s">
        <v>12581</v>
      </c>
      <c r="D2360" s="1" t="s">
        <v>12582</v>
      </c>
      <c r="E2360" s="1" t="s">
        <v>12583</v>
      </c>
      <c r="F2360" s="2">
        <v>666</v>
      </c>
      <c r="G2360" s="1" t="s">
        <v>9</v>
      </c>
      <c r="H2360" s="1" t="s">
        <v>192</v>
      </c>
      <c r="I2360" s="1" t="s">
        <v>193</v>
      </c>
      <c r="J2360" s="1" t="s">
        <v>16536</v>
      </c>
      <c r="K2360" s="1" t="s">
        <v>16537</v>
      </c>
      <c r="M2360">
        <f>VLOOKUP(J2360,银行退!A:F,6,FALSE)</f>
        <v>666</v>
      </c>
      <c r="N2360" t="e">
        <f>VLOOKUP(J2360,银行退!A:I,9,FALSE)</f>
        <v>#N/A</v>
      </c>
    </row>
    <row r="2361" spans="1:14">
      <c r="A2361" s="1" t="s">
        <v>16538</v>
      </c>
      <c r="B2361" s="1">
        <v>2317193</v>
      </c>
      <c r="C2361" s="1" t="s">
        <v>12585</v>
      </c>
      <c r="D2361" s="1" t="s">
        <v>8384</v>
      </c>
      <c r="E2361" s="1" t="s">
        <v>8385</v>
      </c>
      <c r="F2361" s="2">
        <v>2826.19</v>
      </c>
      <c r="G2361" s="1" t="s">
        <v>9</v>
      </c>
      <c r="H2361" s="1" t="s">
        <v>192</v>
      </c>
      <c r="I2361" s="1" t="s">
        <v>193</v>
      </c>
      <c r="J2361" s="1" t="s">
        <v>17176</v>
      </c>
      <c r="K2361" s="1" t="s">
        <v>16540</v>
      </c>
      <c r="M2361">
        <f>VLOOKUP(J2361,银行退!A:F,6,FALSE)</f>
        <v>2826.19</v>
      </c>
      <c r="N2361" t="str">
        <f>VLOOKUP(J2361,银行退!A:I,9,FALSE)</f>
        <v>2017-09-30</v>
      </c>
    </row>
    <row r="2362" spans="1:14" hidden="1">
      <c r="A2362" s="1" t="s">
        <v>16541</v>
      </c>
      <c r="B2362" s="1">
        <v>2317688</v>
      </c>
      <c r="C2362" s="1" t="s">
        <v>12587</v>
      </c>
      <c r="D2362" s="1" t="s">
        <v>12588</v>
      </c>
      <c r="E2362" s="1" t="s">
        <v>12589</v>
      </c>
      <c r="F2362" s="2">
        <v>5030</v>
      </c>
      <c r="G2362" s="1" t="s">
        <v>9</v>
      </c>
      <c r="H2362" s="1" t="s">
        <v>192</v>
      </c>
      <c r="I2362" s="1" t="s">
        <v>193</v>
      </c>
      <c r="J2362" s="1" t="s">
        <v>16542</v>
      </c>
      <c r="K2362" s="1" t="s">
        <v>16543</v>
      </c>
      <c r="M2362">
        <f>VLOOKUP(J2362,银行退!A:F,6,FALSE)</f>
        <v>5030</v>
      </c>
      <c r="N2362" t="e">
        <f>VLOOKUP(J2362,银行退!A:I,9,FALSE)</f>
        <v>#N/A</v>
      </c>
    </row>
    <row r="2363" spans="1:14" hidden="1">
      <c r="A2363" s="1" t="s">
        <v>16544</v>
      </c>
      <c r="B2363" s="1">
        <v>2318140</v>
      </c>
      <c r="C2363" s="1" t="s">
        <v>12591</v>
      </c>
      <c r="D2363" s="1" t="s">
        <v>12592</v>
      </c>
      <c r="E2363" s="1" t="s">
        <v>12593</v>
      </c>
      <c r="F2363" s="2">
        <v>413</v>
      </c>
      <c r="G2363" s="1" t="s">
        <v>9</v>
      </c>
      <c r="H2363" s="1" t="s">
        <v>192</v>
      </c>
      <c r="I2363" s="1" t="s">
        <v>193</v>
      </c>
      <c r="J2363" s="1" t="s">
        <v>16545</v>
      </c>
      <c r="K2363" s="1" t="s">
        <v>16546</v>
      </c>
      <c r="M2363">
        <f>VLOOKUP(J2363,银行退!A:F,6,FALSE)</f>
        <v>413</v>
      </c>
      <c r="N2363" t="e">
        <f>VLOOKUP(J2363,银行退!A:I,9,FALSE)</f>
        <v>#N/A</v>
      </c>
    </row>
    <row r="2364" spans="1:14" hidden="1">
      <c r="A2364" s="1" t="s">
        <v>16547</v>
      </c>
      <c r="B2364" s="1">
        <v>2319304</v>
      </c>
      <c r="C2364" s="1" t="s">
        <v>12595</v>
      </c>
      <c r="D2364" s="1" t="s">
        <v>12596</v>
      </c>
      <c r="E2364" s="1" t="s">
        <v>12597</v>
      </c>
      <c r="F2364" s="2">
        <v>600</v>
      </c>
      <c r="G2364" s="1" t="s">
        <v>9</v>
      </c>
      <c r="H2364" s="1" t="s">
        <v>192</v>
      </c>
      <c r="I2364" s="1" t="s">
        <v>193</v>
      </c>
      <c r="J2364" s="1" t="s">
        <v>16548</v>
      </c>
      <c r="K2364" s="1" t="s">
        <v>16549</v>
      </c>
      <c r="M2364">
        <f>VLOOKUP(J2364,银行退!A:F,6,FALSE)</f>
        <v>600</v>
      </c>
      <c r="N2364" t="e">
        <f>VLOOKUP(J2364,银行退!A:I,9,FALSE)</f>
        <v>#N/A</v>
      </c>
    </row>
    <row r="2365" spans="1:14" hidden="1">
      <c r="A2365" s="1" t="s">
        <v>16550</v>
      </c>
      <c r="B2365" s="1">
        <v>2319329</v>
      </c>
      <c r="C2365" s="1" t="s">
        <v>12599</v>
      </c>
      <c r="D2365" s="1" t="s">
        <v>12600</v>
      </c>
      <c r="E2365" s="1" t="s">
        <v>12601</v>
      </c>
      <c r="F2365" s="2">
        <v>4460</v>
      </c>
      <c r="G2365" s="1" t="s">
        <v>9</v>
      </c>
      <c r="H2365" s="1" t="s">
        <v>192</v>
      </c>
      <c r="I2365" s="1" t="s">
        <v>193</v>
      </c>
      <c r="J2365" s="1" t="s">
        <v>16551</v>
      </c>
      <c r="K2365" s="1" t="s">
        <v>16552</v>
      </c>
      <c r="M2365">
        <f>VLOOKUP(J2365,银行退!A:F,6,FALSE)</f>
        <v>4460</v>
      </c>
      <c r="N2365" t="e">
        <f>VLOOKUP(J2365,银行退!A:I,9,FALSE)</f>
        <v>#N/A</v>
      </c>
    </row>
    <row r="2366" spans="1:14" hidden="1">
      <c r="A2366" s="1" t="s">
        <v>16553</v>
      </c>
      <c r="B2366" s="1">
        <v>2319545</v>
      </c>
      <c r="C2366" s="1" t="s">
        <v>12603</v>
      </c>
      <c r="D2366" s="1" t="s">
        <v>12604</v>
      </c>
      <c r="E2366" s="1" t="s">
        <v>12605</v>
      </c>
      <c r="F2366" s="2">
        <v>626.91</v>
      </c>
      <c r="G2366" s="1" t="s">
        <v>9</v>
      </c>
      <c r="H2366" s="1" t="s">
        <v>192</v>
      </c>
      <c r="I2366" s="1" t="s">
        <v>193</v>
      </c>
      <c r="J2366" s="1" t="s">
        <v>16554</v>
      </c>
      <c r="K2366" s="1" t="s">
        <v>16555</v>
      </c>
      <c r="M2366">
        <f>VLOOKUP(J2366,银行退!A:F,6,FALSE)</f>
        <v>626.91</v>
      </c>
      <c r="N2366" t="e">
        <f>VLOOKUP(J2366,银行退!A:I,9,FALSE)</f>
        <v>#N/A</v>
      </c>
    </row>
    <row r="2367" spans="1:14" hidden="1">
      <c r="A2367" s="1" t="s">
        <v>16556</v>
      </c>
      <c r="B2367" s="1">
        <v>2320300</v>
      </c>
      <c r="C2367" s="1" t="s">
        <v>12607</v>
      </c>
      <c r="D2367" s="1" t="s">
        <v>128</v>
      </c>
      <c r="E2367" s="1" t="s">
        <v>129</v>
      </c>
      <c r="F2367" s="2">
        <v>214.6</v>
      </c>
      <c r="G2367" s="1" t="s">
        <v>9</v>
      </c>
      <c r="H2367" s="1" t="s">
        <v>192</v>
      </c>
      <c r="I2367" s="1" t="s">
        <v>193</v>
      </c>
      <c r="J2367" s="1" t="s">
        <v>16557</v>
      </c>
      <c r="K2367" s="1" t="s">
        <v>203</v>
      </c>
      <c r="M2367">
        <f>VLOOKUP(J2367,银行退!A:F,6,FALSE)</f>
        <v>214.6</v>
      </c>
      <c r="N2367" t="e">
        <f>VLOOKUP(J2367,银行退!A:I,9,FALSE)</f>
        <v>#N/A</v>
      </c>
    </row>
    <row r="2368" spans="1:14" hidden="1">
      <c r="A2368" s="1" t="s">
        <v>16558</v>
      </c>
      <c r="B2368" s="1">
        <v>2320316</v>
      </c>
      <c r="C2368" s="1" t="s">
        <v>12609</v>
      </c>
      <c r="D2368" s="1" t="s">
        <v>12610</v>
      </c>
      <c r="E2368" s="1" t="s">
        <v>12611</v>
      </c>
      <c r="F2368" s="2">
        <v>354.5</v>
      </c>
      <c r="G2368" s="1" t="s">
        <v>9</v>
      </c>
      <c r="H2368" s="1" t="s">
        <v>192</v>
      </c>
      <c r="I2368" s="1" t="s">
        <v>193</v>
      </c>
      <c r="J2368" s="1" t="s">
        <v>16559</v>
      </c>
      <c r="K2368" s="1" t="s">
        <v>16560</v>
      </c>
      <c r="M2368">
        <f>VLOOKUP(J2368,银行退!A:F,6,FALSE)</f>
        <v>354.5</v>
      </c>
      <c r="N2368" t="e">
        <f>VLOOKUP(J2368,银行退!A:I,9,FALSE)</f>
        <v>#N/A</v>
      </c>
    </row>
    <row r="2369" spans="1:14">
      <c r="A2369" s="1" t="s">
        <v>16561</v>
      </c>
      <c r="B2369" s="1">
        <v>2320374</v>
      </c>
      <c r="C2369" s="1" t="s">
        <v>12613</v>
      </c>
      <c r="D2369" s="1" t="s">
        <v>12614</v>
      </c>
      <c r="E2369" s="1" t="s">
        <v>12615</v>
      </c>
      <c r="F2369" s="2">
        <v>92</v>
      </c>
      <c r="G2369" s="1" t="s">
        <v>9</v>
      </c>
      <c r="H2369" s="1" t="s">
        <v>192</v>
      </c>
      <c r="I2369" s="1" t="s">
        <v>193</v>
      </c>
      <c r="J2369" s="1" t="s">
        <v>17177</v>
      </c>
      <c r="K2369" s="1" t="s">
        <v>16563</v>
      </c>
      <c r="M2369">
        <f>VLOOKUP(J2369,银行退!A:F,6,FALSE)</f>
        <v>92</v>
      </c>
      <c r="N2369" t="str">
        <f>VLOOKUP(J2369,银行退!A:I,9,FALSE)</f>
        <v>2017-09-30</v>
      </c>
    </row>
    <row r="2370" spans="1:14" hidden="1">
      <c r="A2370" s="1" t="s">
        <v>16564</v>
      </c>
      <c r="B2370" s="1">
        <v>2320720</v>
      </c>
      <c r="C2370" s="1" t="s">
        <v>12617</v>
      </c>
      <c r="D2370" s="1" t="s">
        <v>12618</v>
      </c>
      <c r="E2370" s="1" t="s">
        <v>12619</v>
      </c>
      <c r="F2370" s="2">
        <v>205.5</v>
      </c>
      <c r="G2370" s="1" t="s">
        <v>9</v>
      </c>
      <c r="H2370" s="1" t="s">
        <v>192</v>
      </c>
      <c r="I2370" s="1" t="s">
        <v>193</v>
      </c>
      <c r="J2370" s="1" t="s">
        <v>16565</v>
      </c>
      <c r="K2370" s="1" t="s">
        <v>16566</v>
      </c>
      <c r="M2370">
        <f>VLOOKUP(J2370,银行退!A:F,6,FALSE)</f>
        <v>205.5</v>
      </c>
      <c r="N2370" t="e">
        <f>VLOOKUP(J2370,银行退!A:I,9,FALSE)</f>
        <v>#N/A</v>
      </c>
    </row>
    <row r="2371" spans="1:14" hidden="1">
      <c r="A2371" s="1" t="s">
        <v>16567</v>
      </c>
      <c r="B2371" s="1">
        <v>2320847</v>
      </c>
      <c r="C2371" s="1" t="s">
        <v>12625</v>
      </c>
      <c r="D2371" s="1" t="s">
        <v>12626</v>
      </c>
      <c r="E2371" s="1" t="s">
        <v>12627</v>
      </c>
      <c r="F2371" s="2">
        <v>175</v>
      </c>
      <c r="G2371" s="1" t="s">
        <v>9</v>
      </c>
      <c r="H2371" s="1" t="s">
        <v>192</v>
      </c>
      <c r="I2371" s="1" t="s">
        <v>193</v>
      </c>
      <c r="J2371" s="1" t="s">
        <v>16568</v>
      </c>
      <c r="K2371" s="1" t="s">
        <v>16569</v>
      </c>
      <c r="M2371">
        <f>VLOOKUP(J2371,银行退!A:F,6,FALSE)</f>
        <v>175</v>
      </c>
      <c r="N2371" t="e">
        <f>VLOOKUP(J2371,银行退!A:I,9,FALSE)</f>
        <v>#N/A</v>
      </c>
    </row>
    <row r="2372" spans="1:14" hidden="1">
      <c r="A2372" s="1" t="s">
        <v>16570</v>
      </c>
      <c r="B2372" s="1">
        <v>2320852</v>
      </c>
      <c r="C2372" s="1" t="s">
        <v>12621</v>
      </c>
      <c r="D2372" s="1" t="s">
        <v>12622</v>
      </c>
      <c r="E2372" s="1" t="s">
        <v>12623</v>
      </c>
      <c r="F2372" s="2">
        <v>750</v>
      </c>
      <c r="G2372" s="1" t="s">
        <v>9</v>
      </c>
      <c r="H2372" s="1" t="s">
        <v>192</v>
      </c>
      <c r="I2372" s="1" t="s">
        <v>193</v>
      </c>
      <c r="J2372" s="1" t="s">
        <v>16571</v>
      </c>
      <c r="K2372" s="1" t="s">
        <v>16168</v>
      </c>
      <c r="M2372">
        <f>VLOOKUP(J2372,银行退!A:F,6,FALSE)</f>
        <v>750</v>
      </c>
      <c r="N2372" t="e">
        <f>VLOOKUP(J2372,银行退!A:I,9,FALSE)</f>
        <v>#N/A</v>
      </c>
    </row>
    <row r="2373" spans="1:14" hidden="1">
      <c r="A2373" s="1" t="s">
        <v>16572</v>
      </c>
      <c r="B2373" s="1">
        <v>2320889</v>
      </c>
      <c r="C2373" s="1" t="s">
        <v>12629</v>
      </c>
      <c r="D2373" s="1" t="s">
        <v>12630</v>
      </c>
      <c r="E2373" s="1" t="s">
        <v>12631</v>
      </c>
      <c r="F2373" s="2">
        <v>330</v>
      </c>
      <c r="G2373" s="1" t="s">
        <v>9</v>
      </c>
      <c r="H2373" s="1" t="s">
        <v>192</v>
      </c>
      <c r="I2373" s="1" t="s">
        <v>193</v>
      </c>
      <c r="J2373" s="1" t="s">
        <v>16573</v>
      </c>
      <c r="K2373" s="1" t="s">
        <v>16574</v>
      </c>
      <c r="M2373">
        <f>VLOOKUP(J2373,银行退!A:F,6,FALSE)</f>
        <v>330</v>
      </c>
      <c r="N2373" t="e">
        <f>VLOOKUP(J2373,银行退!A:I,9,FALSE)</f>
        <v>#N/A</v>
      </c>
    </row>
    <row r="2374" spans="1:14" hidden="1">
      <c r="A2374" s="1" t="s">
        <v>16575</v>
      </c>
      <c r="B2374" s="1">
        <v>2321095</v>
      </c>
      <c r="C2374" s="1" t="s">
        <v>12633</v>
      </c>
      <c r="D2374" s="1" t="s">
        <v>12634</v>
      </c>
      <c r="E2374" s="1" t="s">
        <v>12635</v>
      </c>
      <c r="F2374" s="2">
        <v>200</v>
      </c>
      <c r="G2374" s="1" t="s">
        <v>9</v>
      </c>
      <c r="H2374" s="1" t="s">
        <v>192</v>
      </c>
      <c r="I2374" s="1" t="s">
        <v>193</v>
      </c>
      <c r="J2374" s="1" t="s">
        <v>16576</v>
      </c>
      <c r="K2374" s="1" t="s">
        <v>16577</v>
      </c>
      <c r="M2374">
        <f>VLOOKUP(J2374,银行退!A:F,6,FALSE)</f>
        <v>200</v>
      </c>
      <c r="N2374" t="e">
        <f>VLOOKUP(J2374,银行退!A:I,9,FALSE)</f>
        <v>#N/A</v>
      </c>
    </row>
    <row r="2375" spans="1:14" hidden="1">
      <c r="A2375" s="1" t="s">
        <v>16578</v>
      </c>
      <c r="B2375" s="1">
        <v>2321298</v>
      </c>
      <c r="C2375" s="1" t="s">
        <v>12637</v>
      </c>
      <c r="D2375" s="1" t="s">
        <v>12638</v>
      </c>
      <c r="E2375" s="1" t="s">
        <v>12639</v>
      </c>
      <c r="F2375" s="2">
        <v>1019.18</v>
      </c>
      <c r="G2375" s="1" t="s">
        <v>9</v>
      </c>
      <c r="H2375" s="1" t="s">
        <v>192</v>
      </c>
      <c r="I2375" s="1" t="s">
        <v>193</v>
      </c>
      <c r="J2375" s="1" t="s">
        <v>16579</v>
      </c>
      <c r="K2375" s="1" t="s">
        <v>16580</v>
      </c>
      <c r="M2375">
        <f>VLOOKUP(J2375,银行退!A:F,6,FALSE)</f>
        <v>1019.18</v>
      </c>
      <c r="N2375" t="e">
        <f>VLOOKUP(J2375,银行退!A:I,9,FALSE)</f>
        <v>#N/A</v>
      </c>
    </row>
    <row r="2376" spans="1:14" hidden="1">
      <c r="A2376" s="1" t="s">
        <v>16581</v>
      </c>
      <c r="B2376" s="1">
        <v>2321490</v>
      </c>
      <c r="C2376" s="1" t="s">
        <v>12641</v>
      </c>
      <c r="D2376" s="1" t="s">
        <v>12642</v>
      </c>
      <c r="E2376" s="1" t="s">
        <v>12643</v>
      </c>
      <c r="F2376" s="2">
        <v>10000</v>
      </c>
      <c r="G2376" s="1" t="s">
        <v>9</v>
      </c>
      <c r="H2376" s="1" t="s">
        <v>192</v>
      </c>
      <c r="I2376" s="1" t="s">
        <v>193</v>
      </c>
      <c r="J2376" s="1" t="s">
        <v>16582</v>
      </c>
      <c r="K2376" s="1" t="s">
        <v>16583</v>
      </c>
      <c r="M2376">
        <f>VLOOKUP(J2376,银行退!A:F,6,FALSE)</f>
        <v>10000</v>
      </c>
      <c r="N2376" t="e">
        <f>VLOOKUP(J2376,银行退!A:I,9,FALSE)</f>
        <v>#N/A</v>
      </c>
    </row>
    <row r="2377" spans="1:14" hidden="1">
      <c r="A2377" s="1" t="s">
        <v>16584</v>
      </c>
      <c r="B2377" s="1">
        <v>2321508</v>
      </c>
      <c r="C2377" s="1" t="s">
        <v>12645</v>
      </c>
      <c r="D2377" s="1" t="s">
        <v>12646</v>
      </c>
      <c r="E2377" s="1" t="s">
        <v>12647</v>
      </c>
      <c r="F2377" s="2">
        <v>950</v>
      </c>
      <c r="G2377" s="1" t="s">
        <v>9</v>
      </c>
      <c r="H2377" s="1" t="s">
        <v>192</v>
      </c>
      <c r="I2377" s="1" t="s">
        <v>193</v>
      </c>
      <c r="J2377" s="1" t="s">
        <v>16585</v>
      </c>
      <c r="K2377" s="1" t="s">
        <v>16586</v>
      </c>
      <c r="M2377">
        <f>VLOOKUP(J2377,银行退!A:F,6,FALSE)</f>
        <v>950</v>
      </c>
      <c r="N2377" t="e">
        <f>VLOOKUP(J2377,银行退!A:I,9,FALSE)</f>
        <v>#N/A</v>
      </c>
    </row>
    <row r="2378" spans="1:14" hidden="1">
      <c r="A2378" s="1" t="s">
        <v>16587</v>
      </c>
      <c r="B2378" s="1">
        <v>2321524</v>
      </c>
      <c r="C2378" s="1" t="s">
        <v>12649</v>
      </c>
      <c r="D2378" s="1" t="s">
        <v>12650</v>
      </c>
      <c r="E2378" s="1" t="s">
        <v>12651</v>
      </c>
      <c r="F2378" s="2">
        <v>2800</v>
      </c>
      <c r="G2378" s="1" t="s">
        <v>9</v>
      </c>
      <c r="H2378" s="1" t="s">
        <v>192</v>
      </c>
      <c r="I2378" s="1" t="s">
        <v>193</v>
      </c>
      <c r="J2378" s="1" t="s">
        <v>16588</v>
      </c>
      <c r="K2378" s="1" t="s">
        <v>16589</v>
      </c>
      <c r="M2378">
        <f>VLOOKUP(J2378,银行退!A:F,6,FALSE)</f>
        <v>2800</v>
      </c>
      <c r="N2378" t="e">
        <f>VLOOKUP(J2378,银行退!A:I,9,FALSE)</f>
        <v>#N/A</v>
      </c>
    </row>
    <row r="2379" spans="1:14" hidden="1">
      <c r="A2379" s="1" t="s">
        <v>16590</v>
      </c>
      <c r="B2379" s="1">
        <v>2321528</v>
      </c>
      <c r="C2379" s="1" t="s">
        <v>12653</v>
      </c>
      <c r="D2379" s="1" t="s">
        <v>12642</v>
      </c>
      <c r="E2379" s="1" t="s">
        <v>12643</v>
      </c>
      <c r="F2379" s="2">
        <v>2391.2399999999998</v>
      </c>
      <c r="G2379" s="1" t="s">
        <v>9</v>
      </c>
      <c r="H2379" s="1" t="s">
        <v>192</v>
      </c>
      <c r="I2379" s="1" t="s">
        <v>193</v>
      </c>
      <c r="J2379" s="1" t="s">
        <v>16591</v>
      </c>
      <c r="K2379" s="1" t="s">
        <v>16583</v>
      </c>
      <c r="M2379">
        <f>VLOOKUP(J2379,银行退!A:F,6,FALSE)</f>
        <v>2391.2399999999998</v>
      </c>
      <c r="N2379" t="e">
        <f>VLOOKUP(J2379,银行退!A:I,9,FALSE)</f>
        <v>#N/A</v>
      </c>
    </row>
    <row r="2380" spans="1:14" hidden="1">
      <c r="A2380" s="1" t="s">
        <v>16592</v>
      </c>
      <c r="B2380" s="1">
        <v>2321857</v>
      </c>
      <c r="C2380" s="1" t="s">
        <v>12655</v>
      </c>
      <c r="D2380" s="1" t="s">
        <v>12656</v>
      </c>
      <c r="E2380" s="1" t="s">
        <v>12657</v>
      </c>
      <c r="F2380" s="2">
        <v>486.71</v>
      </c>
      <c r="G2380" s="1" t="s">
        <v>9</v>
      </c>
      <c r="H2380" s="1" t="s">
        <v>192</v>
      </c>
      <c r="I2380" s="1" t="s">
        <v>193</v>
      </c>
      <c r="J2380" s="1" t="s">
        <v>16593</v>
      </c>
      <c r="K2380" s="1" t="s">
        <v>16594</v>
      </c>
      <c r="M2380">
        <f>VLOOKUP(J2380,银行退!A:F,6,FALSE)</f>
        <v>486.71</v>
      </c>
      <c r="N2380" t="e">
        <f>VLOOKUP(J2380,银行退!A:I,9,FALSE)</f>
        <v>#N/A</v>
      </c>
    </row>
    <row r="2381" spans="1:14" hidden="1">
      <c r="A2381" s="1" t="s">
        <v>16595</v>
      </c>
      <c r="B2381" s="1">
        <v>2321911</v>
      </c>
      <c r="C2381" s="1" t="s">
        <v>12659</v>
      </c>
      <c r="D2381" s="1" t="s">
        <v>12660</v>
      </c>
      <c r="E2381" s="1" t="s">
        <v>12661</v>
      </c>
      <c r="F2381" s="2">
        <v>1815.64</v>
      </c>
      <c r="G2381" s="1" t="s">
        <v>9</v>
      </c>
      <c r="H2381" s="1" t="s">
        <v>192</v>
      </c>
      <c r="I2381" s="1" t="s">
        <v>193</v>
      </c>
      <c r="J2381" s="1" t="s">
        <v>16596</v>
      </c>
      <c r="K2381" s="1" t="s">
        <v>16597</v>
      </c>
      <c r="M2381">
        <f>VLOOKUP(J2381,银行退!A:F,6,FALSE)</f>
        <v>1815.64</v>
      </c>
      <c r="N2381" t="e">
        <f>VLOOKUP(J2381,银行退!A:I,9,FALSE)</f>
        <v>#N/A</v>
      </c>
    </row>
    <row r="2382" spans="1:14" hidden="1">
      <c r="A2382" s="1" t="s">
        <v>16598</v>
      </c>
      <c r="B2382" s="1">
        <v>2321918</v>
      </c>
      <c r="C2382" s="1" t="s">
        <v>12663</v>
      </c>
      <c r="D2382" s="1" t="s">
        <v>12664</v>
      </c>
      <c r="E2382" s="1" t="s">
        <v>12665</v>
      </c>
      <c r="F2382" s="2">
        <v>8000</v>
      </c>
      <c r="G2382" s="1" t="s">
        <v>9</v>
      </c>
      <c r="H2382" s="1" t="s">
        <v>192</v>
      </c>
      <c r="I2382" s="1" t="s">
        <v>193</v>
      </c>
      <c r="J2382" s="1" t="s">
        <v>16599</v>
      </c>
      <c r="K2382" s="1" t="s">
        <v>16600</v>
      </c>
      <c r="M2382">
        <f>VLOOKUP(J2382,银行退!A:F,6,FALSE)</f>
        <v>8000</v>
      </c>
      <c r="N2382" t="e">
        <f>VLOOKUP(J2382,银行退!A:I,9,FALSE)</f>
        <v>#N/A</v>
      </c>
    </row>
    <row r="2383" spans="1:14" hidden="1">
      <c r="A2383" s="1" t="s">
        <v>16601</v>
      </c>
      <c r="B2383" s="1">
        <v>2321980</v>
      </c>
      <c r="C2383" s="1" t="s">
        <v>12667</v>
      </c>
      <c r="D2383" s="1" t="s">
        <v>12668</v>
      </c>
      <c r="E2383" s="1" t="s">
        <v>12669</v>
      </c>
      <c r="F2383" s="2">
        <v>2000</v>
      </c>
      <c r="G2383" s="1" t="s">
        <v>9</v>
      </c>
      <c r="H2383" s="1" t="s">
        <v>192</v>
      </c>
      <c r="I2383" s="1" t="s">
        <v>193</v>
      </c>
      <c r="J2383" s="1" t="s">
        <v>16602</v>
      </c>
      <c r="K2383" s="1" t="s">
        <v>16603</v>
      </c>
      <c r="M2383">
        <f>VLOOKUP(J2383,银行退!A:F,6,FALSE)</f>
        <v>2000</v>
      </c>
      <c r="N2383" t="e">
        <f>VLOOKUP(J2383,银行退!A:I,9,FALSE)</f>
        <v>#N/A</v>
      </c>
    </row>
    <row r="2384" spans="1:14">
      <c r="A2384" s="1" t="s">
        <v>16604</v>
      </c>
      <c r="B2384" s="1">
        <v>2322307</v>
      </c>
      <c r="C2384" s="1" t="s">
        <v>12671</v>
      </c>
      <c r="D2384" s="1" t="s">
        <v>12672</v>
      </c>
      <c r="E2384" s="1" t="s">
        <v>12673</v>
      </c>
      <c r="F2384" s="2">
        <v>9351.68</v>
      </c>
      <c r="G2384" s="1" t="s">
        <v>9</v>
      </c>
      <c r="H2384" s="1" t="s">
        <v>192</v>
      </c>
      <c r="I2384" s="1" t="s">
        <v>193</v>
      </c>
      <c r="J2384" s="1" t="s">
        <v>17178</v>
      </c>
      <c r="K2384" s="1" t="s">
        <v>16606</v>
      </c>
      <c r="M2384">
        <f>VLOOKUP(J2384,银行退!A:F,6,FALSE)</f>
        <v>9351.68</v>
      </c>
      <c r="N2384" t="str">
        <f>VLOOKUP(J2384,银行退!A:I,9,FALSE)</f>
        <v>2017-09-30</v>
      </c>
    </row>
    <row r="2385" spans="1:14" hidden="1">
      <c r="A2385" s="1" t="s">
        <v>16607</v>
      </c>
      <c r="B2385" s="1">
        <v>2322521</v>
      </c>
      <c r="C2385" s="1" t="s">
        <v>12675</v>
      </c>
      <c r="D2385" s="1" t="s">
        <v>12676</v>
      </c>
      <c r="E2385" s="1" t="s">
        <v>12677</v>
      </c>
      <c r="F2385" s="2">
        <v>16962.169999999998</v>
      </c>
      <c r="G2385" s="1" t="s">
        <v>9</v>
      </c>
      <c r="H2385" s="1" t="s">
        <v>192</v>
      </c>
      <c r="I2385" s="1" t="s">
        <v>193</v>
      </c>
      <c r="J2385" s="1" t="s">
        <v>16608</v>
      </c>
      <c r="K2385" s="1" t="s">
        <v>16609</v>
      </c>
      <c r="M2385">
        <f>VLOOKUP(J2385,银行退!A:F,6,FALSE)</f>
        <v>16962.169999999998</v>
      </c>
      <c r="N2385" t="e">
        <f>VLOOKUP(J2385,银行退!A:I,9,FALSE)</f>
        <v>#N/A</v>
      </c>
    </row>
    <row r="2386" spans="1:14" hidden="1">
      <c r="A2386" s="1" t="s">
        <v>16610</v>
      </c>
      <c r="B2386" s="1">
        <v>2322606</v>
      </c>
      <c r="C2386" s="1" t="s">
        <v>12679</v>
      </c>
      <c r="D2386" s="1" t="s">
        <v>12680</v>
      </c>
      <c r="E2386" s="1" t="s">
        <v>12681</v>
      </c>
      <c r="F2386" s="2">
        <v>80</v>
      </c>
      <c r="G2386" s="1" t="s">
        <v>9</v>
      </c>
      <c r="H2386" s="1" t="s">
        <v>192</v>
      </c>
      <c r="I2386" s="1" t="s">
        <v>193</v>
      </c>
      <c r="J2386" s="1" t="s">
        <v>16611</v>
      </c>
      <c r="K2386" s="1" t="s">
        <v>16612</v>
      </c>
      <c r="M2386">
        <f>VLOOKUP(J2386,银行退!A:F,6,FALSE)</f>
        <v>80</v>
      </c>
      <c r="N2386" t="e">
        <f>VLOOKUP(J2386,银行退!A:I,9,FALSE)</f>
        <v>#N/A</v>
      </c>
    </row>
    <row r="2387" spans="1:14" hidden="1">
      <c r="A2387" s="1" t="s">
        <v>16613</v>
      </c>
      <c r="B2387" s="1">
        <v>2322670</v>
      </c>
      <c r="C2387" s="1" t="s">
        <v>12683</v>
      </c>
      <c r="D2387" s="1" t="s">
        <v>12684</v>
      </c>
      <c r="E2387" s="1" t="s">
        <v>12685</v>
      </c>
      <c r="F2387" s="2">
        <v>1985.47</v>
      </c>
      <c r="G2387" s="1" t="s">
        <v>9</v>
      </c>
      <c r="H2387" s="1" t="s">
        <v>192</v>
      </c>
      <c r="I2387" s="1" t="s">
        <v>193</v>
      </c>
      <c r="J2387" s="1" t="s">
        <v>16614</v>
      </c>
      <c r="K2387" s="1" t="s">
        <v>16615</v>
      </c>
      <c r="M2387">
        <f>VLOOKUP(J2387,银行退!A:F,6,FALSE)</f>
        <v>1985.47</v>
      </c>
      <c r="N2387" t="e">
        <f>VLOOKUP(J2387,银行退!A:I,9,FALSE)</f>
        <v>#N/A</v>
      </c>
    </row>
    <row r="2388" spans="1:14" hidden="1">
      <c r="A2388" s="1" t="s">
        <v>16616</v>
      </c>
      <c r="B2388" s="1">
        <v>2322801</v>
      </c>
      <c r="C2388" s="1" t="s">
        <v>12687</v>
      </c>
      <c r="D2388" s="1" t="s">
        <v>12688</v>
      </c>
      <c r="E2388" s="1" t="s">
        <v>12689</v>
      </c>
      <c r="F2388" s="2">
        <v>498.1</v>
      </c>
      <c r="G2388" s="1" t="s">
        <v>9</v>
      </c>
      <c r="H2388" s="1" t="s">
        <v>192</v>
      </c>
      <c r="I2388" s="1" t="s">
        <v>193</v>
      </c>
      <c r="J2388" s="1" t="s">
        <v>16617</v>
      </c>
      <c r="K2388" s="1" t="s">
        <v>16618</v>
      </c>
      <c r="M2388">
        <f>VLOOKUP(J2388,银行退!A:F,6,FALSE)</f>
        <v>498.1</v>
      </c>
      <c r="N2388" t="e">
        <f>VLOOKUP(J2388,银行退!A:I,9,FALSE)</f>
        <v>#N/A</v>
      </c>
    </row>
    <row r="2389" spans="1:14" hidden="1">
      <c r="A2389" s="1" t="s">
        <v>16619</v>
      </c>
      <c r="B2389" s="1">
        <v>2322930</v>
      </c>
      <c r="C2389" s="1" t="s">
        <v>12691</v>
      </c>
      <c r="D2389" s="1" t="s">
        <v>12692</v>
      </c>
      <c r="E2389" s="1" t="s">
        <v>12693</v>
      </c>
      <c r="F2389" s="2">
        <v>39.5</v>
      </c>
      <c r="G2389" s="1" t="s">
        <v>9</v>
      </c>
      <c r="H2389" s="1" t="s">
        <v>192</v>
      </c>
      <c r="I2389" s="1" t="s">
        <v>193</v>
      </c>
      <c r="J2389" s="1" t="s">
        <v>16620</v>
      </c>
      <c r="K2389" s="1" t="s">
        <v>16621</v>
      </c>
      <c r="M2389">
        <f>VLOOKUP(J2389,银行退!A:F,6,FALSE)</f>
        <v>39.5</v>
      </c>
      <c r="N2389" t="e">
        <f>VLOOKUP(J2389,银行退!A:I,9,FALSE)</f>
        <v>#N/A</v>
      </c>
    </row>
    <row r="2390" spans="1:14" hidden="1">
      <c r="A2390" s="1" t="s">
        <v>16622</v>
      </c>
      <c r="B2390" s="1">
        <v>2322963</v>
      </c>
      <c r="C2390" s="1" t="s">
        <v>12695</v>
      </c>
      <c r="D2390" s="1" t="s">
        <v>10547</v>
      </c>
      <c r="E2390" s="1" t="s">
        <v>10548</v>
      </c>
      <c r="F2390" s="2">
        <v>14.5</v>
      </c>
      <c r="G2390" s="1" t="s">
        <v>9</v>
      </c>
      <c r="H2390" s="1" t="s">
        <v>192</v>
      </c>
      <c r="I2390" s="1" t="s">
        <v>193</v>
      </c>
      <c r="J2390" s="1" t="s">
        <v>16623</v>
      </c>
      <c r="K2390" s="1" t="s">
        <v>14972</v>
      </c>
      <c r="M2390">
        <f>VLOOKUP(J2390,银行退!A:F,6,FALSE)</f>
        <v>14.5</v>
      </c>
      <c r="N2390" t="e">
        <f>VLOOKUP(J2390,银行退!A:I,9,FALSE)</f>
        <v>#N/A</v>
      </c>
    </row>
    <row r="2391" spans="1:14" hidden="1">
      <c r="A2391" s="1" t="s">
        <v>16624</v>
      </c>
      <c r="B2391" s="1">
        <v>2322989</v>
      </c>
      <c r="C2391" s="1" t="s">
        <v>12697</v>
      </c>
      <c r="D2391" s="1" t="s">
        <v>12698</v>
      </c>
      <c r="E2391" s="1" t="s">
        <v>12699</v>
      </c>
      <c r="F2391" s="2">
        <v>4624.54</v>
      </c>
      <c r="G2391" s="1" t="s">
        <v>9</v>
      </c>
      <c r="H2391" s="1" t="s">
        <v>192</v>
      </c>
      <c r="I2391" s="1" t="s">
        <v>193</v>
      </c>
      <c r="J2391" s="1" t="s">
        <v>16625</v>
      </c>
      <c r="K2391" s="1" t="s">
        <v>16626</v>
      </c>
      <c r="M2391">
        <f>VLOOKUP(J2391,银行退!A:F,6,FALSE)</f>
        <v>4624.54</v>
      </c>
      <c r="N2391" t="e">
        <f>VLOOKUP(J2391,银行退!A:I,9,FALSE)</f>
        <v>#N/A</v>
      </c>
    </row>
    <row r="2392" spans="1:14" hidden="1">
      <c r="A2392" s="1" t="s">
        <v>16627</v>
      </c>
      <c r="B2392" s="1">
        <v>2323007</v>
      </c>
      <c r="C2392" s="1" t="s">
        <v>12701</v>
      </c>
      <c r="D2392" s="1" t="s">
        <v>12702</v>
      </c>
      <c r="E2392" s="1" t="s">
        <v>12703</v>
      </c>
      <c r="F2392" s="2">
        <v>87.34</v>
      </c>
      <c r="G2392" s="1" t="s">
        <v>9</v>
      </c>
      <c r="H2392" s="1" t="s">
        <v>192</v>
      </c>
      <c r="I2392" s="1" t="s">
        <v>193</v>
      </c>
      <c r="J2392" s="1" t="s">
        <v>16628</v>
      </c>
      <c r="K2392" s="1" t="s">
        <v>16629</v>
      </c>
      <c r="M2392">
        <f>VLOOKUP(J2392,银行退!A:F,6,FALSE)</f>
        <v>87.34</v>
      </c>
      <c r="N2392" t="e">
        <f>VLOOKUP(J2392,银行退!A:I,9,FALSE)</f>
        <v>#N/A</v>
      </c>
    </row>
    <row r="2393" spans="1:14" hidden="1">
      <c r="A2393" s="1" t="s">
        <v>16630</v>
      </c>
      <c r="B2393" s="1">
        <v>2323095</v>
      </c>
      <c r="C2393" s="1" t="s">
        <v>12705</v>
      </c>
      <c r="D2393" s="1" t="s">
        <v>12706</v>
      </c>
      <c r="E2393" s="1" t="s">
        <v>12707</v>
      </c>
      <c r="F2393" s="2">
        <v>6600</v>
      </c>
      <c r="G2393" s="1" t="s">
        <v>9</v>
      </c>
      <c r="H2393" s="1" t="s">
        <v>192</v>
      </c>
      <c r="I2393" s="1" t="s">
        <v>193</v>
      </c>
      <c r="J2393" s="1" t="s">
        <v>16631</v>
      </c>
      <c r="K2393" s="1" t="s">
        <v>16632</v>
      </c>
      <c r="M2393">
        <f>VLOOKUP(J2393,银行退!A:F,6,FALSE)</f>
        <v>6600</v>
      </c>
      <c r="N2393" t="e">
        <f>VLOOKUP(J2393,银行退!A:I,9,FALSE)</f>
        <v>#N/A</v>
      </c>
    </row>
    <row r="2394" spans="1:14" hidden="1">
      <c r="A2394" s="1" t="s">
        <v>16633</v>
      </c>
      <c r="B2394" s="1">
        <v>2323098</v>
      </c>
      <c r="C2394" s="1" t="s">
        <v>12709</v>
      </c>
      <c r="D2394" s="1" t="s">
        <v>12710</v>
      </c>
      <c r="E2394" s="1" t="s">
        <v>12711</v>
      </c>
      <c r="F2394" s="2">
        <v>127.4</v>
      </c>
      <c r="G2394" s="1" t="s">
        <v>9</v>
      </c>
      <c r="H2394" s="1" t="s">
        <v>192</v>
      </c>
      <c r="I2394" s="1" t="s">
        <v>193</v>
      </c>
      <c r="J2394" s="1" t="s">
        <v>16634</v>
      </c>
      <c r="K2394" s="1" t="s">
        <v>16635</v>
      </c>
      <c r="M2394">
        <f>VLOOKUP(J2394,银行退!A:F,6,FALSE)</f>
        <v>127.4</v>
      </c>
      <c r="N2394" t="e">
        <f>VLOOKUP(J2394,银行退!A:I,9,FALSE)</f>
        <v>#N/A</v>
      </c>
    </row>
    <row r="2395" spans="1:14" hidden="1">
      <c r="A2395" s="1" t="s">
        <v>16636</v>
      </c>
      <c r="B2395" s="1">
        <v>2323134</v>
      </c>
      <c r="C2395" s="1" t="s">
        <v>12713</v>
      </c>
      <c r="D2395" s="1" t="s">
        <v>12714</v>
      </c>
      <c r="E2395" s="1" t="s">
        <v>12715</v>
      </c>
      <c r="F2395" s="2">
        <v>62.26</v>
      </c>
      <c r="G2395" s="1" t="s">
        <v>9</v>
      </c>
      <c r="H2395" s="1" t="s">
        <v>192</v>
      </c>
      <c r="I2395" s="1" t="s">
        <v>193</v>
      </c>
      <c r="J2395" s="1" t="s">
        <v>16637</v>
      </c>
      <c r="K2395" s="1" t="s">
        <v>16629</v>
      </c>
      <c r="M2395">
        <f>VLOOKUP(J2395,银行退!A:F,6,FALSE)</f>
        <v>62.26</v>
      </c>
      <c r="N2395" t="e">
        <f>VLOOKUP(J2395,银行退!A:I,9,FALSE)</f>
        <v>#N/A</v>
      </c>
    </row>
    <row r="2396" spans="1:14" hidden="1">
      <c r="A2396" s="1" t="s">
        <v>16638</v>
      </c>
      <c r="B2396" s="1">
        <v>2323148</v>
      </c>
      <c r="C2396" s="1" t="s">
        <v>12717</v>
      </c>
      <c r="D2396" s="1" t="s">
        <v>12718</v>
      </c>
      <c r="E2396" s="1" t="s">
        <v>12719</v>
      </c>
      <c r="F2396" s="2">
        <v>1949.52</v>
      </c>
      <c r="G2396" s="1" t="s">
        <v>9</v>
      </c>
      <c r="H2396" s="1" t="s">
        <v>192</v>
      </c>
      <c r="I2396" s="1" t="s">
        <v>193</v>
      </c>
      <c r="J2396" s="1" t="s">
        <v>16639</v>
      </c>
      <c r="K2396" s="1" t="s">
        <v>16640</v>
      </c>
      <c r="M2396">
        <f>VLOOKUP(J2396,银行退!A:F,6,FALSE)</f>
        <v>1949.52</v>
      </c>
      <c r="N2396" t="e">
        <f>VLOOKUP(J2396,银行退!A:I,9,FALSE)</f>
        <v>#N/A</v>
      </c>
    </row>
    <row r="2397" spans="1:14" hidden="1">
      <c r="A2397" s="1" t="s">
        <v>16641</v>
      </c>
      <c r="B2397" s="1">
        <v>2323229</v>
      </c>
      <c r="C2397" s="1" t="s">
        <v>12721</v>
      </c>
      <c r="D2397" s="1" t="s">
        <v>10216</v>
      </c>
      <c r="E2397" s="1" t="s">
        <v>10217</v>
      </c>
      <c r="F2397" s="2">
        <v>41</v>
      </c>
      <c r="G2397" s="1" t="s">
        <v>9</v>
      </c>
      <c r="H2397" s="1" t="s">
        <v>192</v>
      </c>
      <c r="I2397" s="1" t="s">
        <v>193</v>
      </c>
      <c r="J2397" s="1" t="s">
        <v>16642</v>
      </c>
      <c r="K2397" s="1" t="s">
        <v>14708</v>
      </c>
      <c r="M2397">
        <f>VLOOKUP(J2397,银行退!A:F,6,FALSE)</f>
        <v>41</v>
      </c>
      <c r="N2397" t="e">
        <f>VLOOKUP(J2397,银行退!A:I,9,FALSE)</f>
        <v>#N/A</v>
      </c>
    </row>
    <row r="2398" spans="1:14" hidden="1">
      <c r="A2398" s="1" t="s">
        <v>16643</v>
      </c>
      <c r="B2398" s="1">
        <v>2323252</v>
      </c>
      <c r="C2398" s="1" t="s">
        <v>12723</v>
      </c>
      <c r="D2398" s="1" t="s">
        <v>12724</v>
      </c>
      <c r="E2398" s="1" t="s">
        <v>12725</v>
      </c>
      <c r="F2398" s="2">
        <v>1946</v>
      </c>
      <c r="G2398" s="1" t="s">
        <v>9</v>
      </c>
      <c r="H2398" s="1" t="s">
        <v>192</v>
      </c>
      <c r="I2398" s="1" t="s">
        <v>193</v>
      </c>
      <c r="J2398" s="1" t="s">
        <v>16644</v>
      </c>
      <c r="K2398" s="1" t="s">
        <v>16645</v>
      </c>
      <c r="M2398">
        <f>VLOOKUP(J2398,银行退!A:F,6,FALSE)</f>
        <v>1946</v>
      </c>
      <c r="N2398" t="e">
        <f>VLOOKUP(J2398,银行退!A:I,9,FALSE)</f>
        <v>#N/A</v>
      </c>
    </row>
    <row r="2399" spans="1:14" hidden="1">
      <c r="A2399" s="1" t="s">
        <v>16646</v>
      </c>
      <c r="B2399" s="1">
        <v>2323274</v>
      </c>
      <c r="C2399" s="1" t="s">
        <v>12727</v>
      </c>
      <c r="D2399" s="1" t="s">
        <v>12728</v>
      </c>
      <c r="E2399" s="1" t="s">
        <v>12729</v>
      </c>
      <c r="F2399" s="2">
        <v>12.84</v>
      </c>
      <c r="G2399" s="1" t="s">
        <v>9</v>
      </c>
      <c r="H2399" s="1" t="s">
        <v>192</v>
      </c>
      <c r="I2399" s="1" t="s">
        <v>193</v>
      </c>
      <c r="J2399" s="1" t="s">
        <v>16647</v>
      </c>
      <c r="K2399" s="1" t="s">
        <v>16648</v>
      </c>
      <c r="M2399">
        <f>VLOOKUP(J2399,银行退!A:F,6,FALSE)</f>
        <v>12.84</v>
      </c>
      <c r="N2399" t="e">
        <f>VLOOKUP(J2399,银行退!A:I,9,FALSE)</f>
        <v>#N/A</v>
      </c>
    </row>
    <row r="2400" spans="1:14" hidden="1">
      <c r="A2400" s="1" t="s">
        <v>16649</v>
      </c>
      <c r="B2400" s="1">
        <v>2323341</v>
      </c>
      <c r="C2400" s="1" t="s">
        <v>12731</v>
      </c>
      <c r="D2400" s="1" t="s">
        <v>12732</v>
      </c>
      <c r="E2400" s="1" t="s">
        <v>12729</v>
      </c>
      <c r="F2400" s="2">
        <v>2</v>
      </c>
      <c r="G2400" s="1" t="s">
        <v>9</v>
      </c>
      <c r="H2400" s="1" t="s">
        <v>192</v>
      </c>
      <c r="I2400" s="1" t="s">
        <v>193</v>
      </c>
      <c r="J2400" s="1" t="s">
        <v>16650</v>
      </c>
      <c r="K2400" s="1" t="s">
        <v>16648</v>
      </c>
      <c r="M2400">
        <f>VLOOKUP(J2400,银行退!A:F,6,FALSE)</f>
        <v>2</v>
      </c>
      <c r="N2400" t="e">
        <f>VLOOKUP(J2400,银行退!A:I,9,FALSE)</f>
        <v>#N/A</v>
      </c>
    </row>
    <row r="2401" spans="1:14" hidden="1">
      <c r="A2401" s="1" t="s">
        <v>16651</v>
      </c>
      <c r="B2401" s="1">
        <v>2323369</v>
      </c>
      <c r="C2401" s="1" t="s">
        <v>12734</v>
      </c>
      <c r="D2401" s="1" t="s">
        <v>12735</v>
      </c>
      <c r="E2401" s="1" t="s">
        <v>12736</v>
      </c>
      <c r="F2401" s="2">
        <v>1608.7</v>
      </c>
      <c r="G2401" s="1" t="s">
        <v>9</v>
      </c>
      <c r="H2401" s="1" t="s">
        <v>192</v>
      </c>
      <c r="I2401" s="1" t="s">
        <v>193</v>
      </c>
      <c r="J2401" s="1" t="s">
        <v>16652</v>
      </c>
      <c r="K2401" s="1" t="s">
        <v>15216</v>
      </c>
      <c r="M2401">
        <f>VLOOKUP(J2401,银行退!A:F,6,FALSE)</f>
        <v>1608.7</v>
      </c>
      <c r="N2401" t="e">
        <f>VLOOKUP(J2401,银行退!A:I,9,FALSE)</f>
        <v>#N/A</v>
      </c>
    </row>
    <row r="2402" spans="1:14" hidden="1">
      <c r="A2402" s="1" t="s">
        <v>16653</v>
      </c>
      <c r="B2402" s="1">
        <v>2323383</v>
      </c>
      <c r="C2402" s="1" t="s">
        <v>12738</v>
      </c>
      <c r="D2402" s="1" t="s">
        <v>12732</v>
      </c>
      <c r="E2402" s="1" t="s">
        <v>12729</v>
      </c>
      <c r="F2402" s="2">
        <v>2608.71</v>
      </c>
      <c r="G2402" s="1" t="s">
        <v>9</v>
      </c>
      <c r="H2402" s="1" t="s">
        <v>192</v>
      </c>
      <c r="I2402" s="1" t="s">
        <v>193</v>
      </c>
      <c r="J2402" s="1" t="s">
        <v>16654</v>
      </c>
      <c r="K2402" s="1" t="s">
        <v>16655</v>
      </c>
      <c r="M2402">
        <f>VLOOKUP(J2402,银行退!A:F,6,FALSE)</f>
        <v>2608.71</v>
      </c>
      <c r="N2402" t="e">
        <f>VLOOKUP(J2402,银行退!A:I,9,FALSE)</f>
        <v>#N/A</v>
      </c>
    </row>
    <row r="2403" spans="1:14" hidden="1">
      <c r="A2403" s="1" t="s">
        <v>16656</v>
      </c>
      <c r="B2403" s="1">
        <v>2323433</v>
      </c>
      <c r="C2403" s="1" t="s">
        <v>12740</v>
      </c>
      <c r="D2403" s="1" t="s">
        <v>12741</v>
      </c>
      <c r="E2403" s="1" t="s">
        <v>12742</v>
      </c>
      <c r="F2403" s="2">
        <v>23000</v>
      </c>
      <c r="G2403" s="1" t="s">
        <v>9</v>
      </c>
      <c r="H2403" s="1" t="s">
        <v>192</v>
      </c>
      <c r="I2403" s="1" t="s">
        <v>193</v>
      </c>
      <c r="J2403" s="1" t="s">
        <v>16657</v>
      </c>
      <c r="K2403" s="1" t="s">
        <v>16658</v>
      </c>
      <c r="M2403">
        <f>VLOOKUP(J2403,银行退!A:F,6,FALSE)</f>
        <v>23000</v>
      </c>
      <c r="N2403" t="e">
        <f>VLOOKUP(J2403,银行退!A:I,9,FALSE)</f>
        <v>#N/A</v>
      </c>
    </row>
    <row r="2404" spans="1:14" hidden="1">
      <c r="A2404" s="1" t="s">
        <v>16659</v>
      </c>
      <c r="B2404" s="1">
        <v>2323448</v>
      </c>
      <c r="C2404" s="1" t="s">
        <v>12744</v>
      </c>
      <c r="D2404" s="1" t="s">
        <v>12745</v>
      </c>
      <c r="E2404" s="1" t="s">
        <v>12746</v>
      </c>
      <c r="F2404" s="2">
        <v>441.62</v>
      </c>
      <c r="G2404" s="1" t="s">
        <v>9</v>
      </c>
      <c r="H2404" s="1" t="s">
        <v>192</v>
      </c>
      <c r="I2404" s="1" t="s">
        <v>193</v>
      </c>
      <c r="J2404" s="1" t="s">
        <v>16660</v>
      </c>
      <c r="K2404" s="1" t="s">
        <v>16661</v>
      </c>
      <c r="M2404">
        <f>VLOOKUP(J2404,银行退!A:F,6,FALSE)</f>
        <v>441.62</v>
      </c>
      <c r="N2404" t="e">
        <f>VLOOKUP(J2404,银行退!A:I,9,FALSE)</f>
        <v>#N/A</v>
      </c>
    </row>
    <row r="2405" spans="1:14" hidden="1">
      <c r="A2405" s="1" t="s">
        <v>16662</v>
      </c>
      <c r="B2405" s="1">
        <v>2323454</v>
      </c>
      <c r="C2405" s="1" t="s">
        <v>12748</v>
      </c>
      <c r="D2405" s="1" t="s">
        <v>12749</v>
      </c>
      <c r="E2405" s="1" t="s">
        <v>12750</v>
      </c>
      <c r="F2405" s="2">
        <v>4906.63</v>
      </c>
      <c r="G2405" s="1" t="s">
        <v>9</v>
      </c>
      <c r="H2405" s="1" t="s">
        <v>192</v>
      </c>
      <c r="I2405" s="1" t="s">
        <v>193</v>
      </c>
      <c r="J2405" s="1" t="s">
        <v>16663</v>
      </c>
      <c r="K2405" s="1" t="s">
        <v>16664</v>
      </c>
      <c r="M2405">
        <f>VLOOKUP(J2405,银行退!A:F,6,FALSE)</f>
        <v>4906.63</v>
      </c>
      <c r="N2405" t="e">
        <f>VLOOKUP(J2405,银行退!A:I,9,FALSE)</f>
        <v>#N/A</v>
      </c>
    </row>
    <row r="2406" spans="1:14" hidden="1">
      <c r="A2406" s="1" t="s">
        <v>16665</v>
      </c>
      <c r="B2406" s="1">
        <v>2323483</v>
      </c>
      <c r="C2406" s="1" t="s">
        <v>12752</v>
      </c>
      <c r="D2406" s="1" t="s">
        <v>12753</v>
      </c>
      <c r="E2406" s="1" t="s">
        <v>12754</v>
      </c>
      <c r="F2406" s="2">
        <v>5279.92</v>
      </c>
      <c r="G2406" s="1" t="s">
        <v>9</v>
      </c>
      <c r="H2406" s="1" t="s">
        <v>192</v>
      </c>
      <c r="I2406" s="1" t="s">
        <v>193</v>
      </c>
      <c r="J2406" s="1" t="s">
        <v>16666</v>
      </c>
      <c r="K2406" s="1" t="s">
        <v>16667</v>
      </c>
      <c r="M2406">
        <f>VLOOKUP(J2406,银行退!A:F,6,FALSE)</f>
        <v>5279.92</v>
      </c>
      <c r="N2406" t="e">
        <f>VLOOKUP(J2406,银行退!A:I,9,FALSE)</f>
        <v>#N/A</v>
      </c>
    </row>
    <row r="2407" spans="1:14" hidden="1">
      <c r="A2407" s="1" t="s">
        <v>16668</v>
      </c>
      <c r="B2407" s="1">
        <v>2323558</v>
      </c>
      <c r="C2407" s="1" t="s">
        <v>12756</v>
      </c>
      <c r="D2407" s="1" t="s">
        <v>12757</v>
      </c>
      <c r="E2407" s="1" t="s">
        <v>10229</v>
      </c>
      <c r="F2407" s="2">
        <v>7721.97</v>
      </c>
      <c r="G2407" s="1" t="s">
        <v>9</v>
      </c>
      <c r="H2407" s="1" t="s">
        <v>192</v>
      </c>
      <c r="I2407" s="1" t="s">
        <v>193</v>
      </c>
      <c r="J2407" s="1" t="s">
        <v>16669</v>
      </c>
      <c r="K2407" s="1" t="s">
        <v>16670</v>
      </c>
      <c r="M2407">
        <f>VLOOKUP(J2407,银行退!A:F,6,FALSE)</f>
        <v>7721.97</v>
      </c>
      <c r="N2407" t="e">
        <f>VLOOKUP(J2407,银行退!A:I,9,FALSE)</f>
        <v>#N/A</v>
      </c>
    </row>
    <row r="2408" spans="1:14" hidden="1">
      <c r="A2408" s="1" t="s">
        <v>16671</v>
      </c>
      <c r="B2408" s="1">
        <v>2323586</v>
      </c>
      <c r="C2408" s="1" t="s">
        <v>12759</v>
      </c>
      <c r="D2408" s="1" t="s">
        <v>12760</v>
      </c>
      <c r="E2408" s="1" t="s">
        <v>12761</v>
      </c>
      <c r="F2408" s="2">
        <v>14258</v>
      </c>
      <c r="G2408" s="1" t="s">
        <v>9</v>
      </c>
      <c r="H2408" s="1" t="s">
        <v>192</v>
      </c>
      <c r="I2408" s="1" t="s">
        <v>193</v>
      </c>
      <c r="J2408" s="1" t="s">
        <v>16672</v>
      </c>
      <c r="K2408" s="1" t="s">
        <v>16673</v>
      </c>
      <c r="M2408">
        <f>VLOOKUP(J2408,银行退!A:F,6,FALSE)</f>
        <v>14258</v>
      </c>
      <c r="N2408" t="e">
        <f>VLOOKUP(J2408,银行退!A:I,9,FALSE)</f>
        <v>#N/A</v>
      </c>
    </row>
    <row r="2409" spans="1:14" hidden="1">
      <c r="A2409" s="1" t="s">
        <v>16674</v>
      </c>
      <c r="B2409" s="1">
        <v>2323597</v>
      </c>
      <c r="C2409" s="1" t="s">
        <v>12763</v>
      </c>
      <c r="D2409" s="1" t="s">
        <v>12764</v>
      </c>
      <c r="E2409" s="1" t="s">
        <v>12765</v>
      </c>
      <c r="F2409" s="2">
        <v>2492.91</v>
      </c>
      <c r="G2409" s="1" t="s">
        <v>9</v>
      </c>
      <c r="H2409" s="1" t="s">
        <v>192</v>
      </c>
      <c r="I2409" s="1" t="s">
        <v>193</v>
      </c>
      <c r="J2409" s="1" t="s">
        <v>16675</v>
      </c>
      <c r="K2409" s="1" t="s">
        <v>16676</v>
      </c>
      <c r="M2409">
        <f>VLOOKUP(J2409,银行退!A:F,6,FALSE)</f>
        <v>2492.91</v>
      </c>
      <c r="N2409" t="e">
        <f>VLOOKUP(J2409,银行退!A:I,9,FALSE)</f>
        <v>#N/A</v>
      </c>
    </row>
    <row r="2410" spans="1:14" hidden="1">
      <c r="A2410" s="1" t="s">
        <v>16677</v>
      </c>
      <c r="B2410" s="1">
        <v>2323644</v>
      </c>
      <c r="C2410" s="1" t="s">
        <v>12767</v>
      </c>
      <c r="D2410" s="1" t="s">
        <v>12768</v>
      </c>
      <c r="E2410" s="1" t="s">
        <v>12769</v>
      </c>
      <c r="F2410" s="2">
        <v>5000</v>
      </c>
      <c r="G2410" s="1" t="s">
        <v>9</v>
      </c>
      <c r="H2410" s="1" t="s">
        <v>192</v>
      </c>
      <c r="I2410" s="1" t="s">
        <v>193</v>
      </c>
      <c r="J2410" s="1" t="s">
        <v>16678</v>
      </c>
      <c r="K2410" s="1" t="s">
        <v>16679</v>
      </c>
      <c r="M2410">
        <f>VLOOKUP(J2410,银行退!A:F,6,FALSE)</f>
        <v>5000</v>
      </c>
      <c r="N2410" t="e">
        <f>VLOOKUP(J2410,银行退!A:I,9,FALSE)</f>
        <v>#N/A</v>
      </c>
    </row>
    <row r="2411" spans="1:14" hidden="1">
      <c r="A2411" s="1" t="s">
        <v>16680</v>
      </c>
      <c r="B2411" s="1">
        <v>2323698</v>
      </c>
      <c r="C2411" s="1" t="s">
        <v>12771</v>
      </c>
      <c r="D2411" s="1" t="s">
        <v>8779</v>
      </c>
      <c r="E2411" s="1" t="s">
        <v>8780</v>
      </c>
      <c r="F2411" s="2">
        <v>1661.02</v>
      </c>
      <c r="G2411" s="1" t="s">
        <v>9</v>
      </c>
      <c r="H2411" s="1" t="s">
        <v>192</v>
      </c>
      <c r="I2411" s="1" t="s">
        <v>193</v>
      </c>
      <c r="J2411" s="1" t="s">
        <v>16681</v>
      </c>
      <c r="K2411" s="1" t="s">
        <v>16682</v>
      </c>
      <c r="M2411">
        <f>VLOOKUP(J2411,银行退!A:F,6,FALSE)</f>
        <v>1661.02</v>
      </c>
      <c r="N2411" t="e">
        <f>VLOOKUP(J2411,银行退!A:I,9,FALSE)</f>
        <v>#N/A</v>
      </c>
    </row>
    <row r="2412" spans="1:14" hidden="1">
      <c r="A2412" s="1" t="s">
        <v>16683</v>
      </c>
      <c r="B2412" s="1">
        <v>2323753</v>
      </c>
      <c r="C2412" s="1" t="s">
        <v>12773</v>
      </c>
      <c r="D2412" s="1" t="s">
        <v>12774</v>
      </c>
      <c r="E2412" s="1" t="s">
        <v>12775</v>
      </c>
      <c r="F2412" s="2">
        <v>700</v>
      </c>
      <c r="G2412" s="1" t="s">
        <v>9</v>
      </c>
      <c r="H2412" s="1" t="s">
        <v>192</v>
      </c>
      <c r="I2412" s="1" t="s">
        <v>193</v>
      </c>
      <c r="J2412" s="1" t="s">
        <v>16684</v>
      </c>
      <c r="K2412" s="1" t="s">
        <v>16685</v>
      </c>
      <c r="M2412">
        <f>VLOOKUP(J2412,银行退!A:F,6,FALSE)</f>
        <v>700</v>
      </c>
      <c r="N2412" t="e">
        <f>VLOOKUP(J2412,银行退!A:I,9,FALSE)</f>
        <v>#N/A</v>
      </c>
    </row>
    <row r="2413" spans="1:14" hidden="1">
      <c r="A2413" s="1" t="s">
        <v>16686</v>
      </c>
      <c r="B2413" s="1">
        <v>2323811</v>
      </c>
      <c r="C2413" s="1" t="s">
        <v>12777</v>
      </c>
      <c r="D2413" s="1" t="s">
        <v>12778</v>
      </c>
      <c r="E2413" s="1" t="s">
        <v>12779</v>
      </c>
      <c r="F2413" s="2">
        <v>1679</v>
      </c>
      <c r="G2413" s="1" t="s">
        <v>9</v>
      </c>
      <c r="H2413" s="1" t="s">
        <v>192</v>
      </c>
      <c r="I2413" s="1" t="s">
        <v>193</v>
      </c>
      <c r="J2413" s="1" t="s">
        <v>16687</v>
      </c>
      <c r="K2413" s="1" t="s">
        <v>16688</v>
      </c>
      <c r="M2413">
        <f>VLOOKUP(J2413,银行退!A:F,6,FALSE)</f>
        <v>1679</v>
      </c>
      <c r="N2413" t="e">
        <f>VLOOKUP(J2413,银行退!A:I,9,FALSE)</f>
        <v>#N/A</v>
      </c>
    </row>
    <row r="2414" spans="1:14" hidden="1">
      <c r="A2414" s="1" t="s">
        <v>16689</v>
      </c>
      <c r="B2414" s="1">
        <v>2323893</v>
      </c>
      <c r="C2414" s="1" t="s">
        <v>12781</v>
      </c>
      <c r="D2414" s="1" t="s">
        <v>12782</v>
      </c>
      <c r="E2414" s="1" t="s">
        <v>12783</v>
      </c>
      <c r="F2414" s="2">
        <v>137.99</v>
      </c>
      <c r="G2414" s="1" t="s">
        <v>9</v>
      </c>
      <c r="H2414" s="1" t="s">
        <v>192</v>
      </c>
      <c r="I2414" s="1" t="s">
        <v>193</v>
      </c>
      <c r="J2414" s="1" t="s">
        <v>16690</v>
      </c>
      <c r="K2414" s="1" t="s">
        <v>16691</v>
      </c>
      <c r="M2414">
        <f>VLOOKUP(J2414,银行退!A:F,6,FALSE)</f>
        <v>137.99</v>
      </c>
      <c r="N2414" t="e">
        <f>VLOOKUP(J2414,银行退!A:I,9,FALSE)</f>
        <v>#N/A</v>
      </c>
    </row>
    <row r="2415" spans="1:14" hidden="1">
      <c r="A2415" s="1" t="s">
        <v>16692</v>
      </c>
      <c r="B2415" s="1">
        <v>2323899</v>
      </c>
      <c r="C2415" s="1" t="s">
        <v>12785</v>
      </c>
      <c r="D2415" s="1" t="s">
        <v>12786</v>
      </c>
      <c r="E2415" s="1" t="s">
        <v>12787</v>
      </c>
      <c r="F2415" s="2">
        <v>5000</v>
      </c>
      <c r="G2415" s="1" t="s">
        <v>9</v>
      </c>
      <c r="H2415" s="1" t="s">
        <v>192</v>
      </c>
      <c r="I2415" s="1" t="s">
        <v>193</v>
      </c>
      <c r="J2415" s="1" t="s">
        <v>16693</v>
      </c>
      <c r="K2415" s="1" t="s">
        <v>16694</v>
      </c>
      <c r="M2415">
        <f>VLOOKUP(J2415,银行退!A:F,6,FALSE)</f>
        <v>5000</v>
      </c>
      <c r="N2415" t="e">
        <f>VLOOKUP(J2415,银行退!A:I,9,FALSE)</f>
        <v>#N/A</v>
      </c>
    </row>
    <row r="2416" spans="1:14" hidden="1">
      <c r="A2416" s="1" t="s">
        <v>16695</v>
      </c>
      <c r="B2416" s="1">
        <v>2323921</v>
      </c>
      <c r="C2416" s="1" t="s">
        <v>12789</v>
      </c>
      <c r="D2416" s="1" t="s">
        <v>12790</v>
      </c>
      <c r="E2416" s="1" t="s">
        <v>12791</v>
      </c>
      <c r="F2416" s="2">
        <v>481.82</v>
      </c>
      <c r="G2416" s="1" t="s">
        <v>9</v>
      </c>
      <c r="H2416" s="1" t="s">
        <v>192</v>
      </c>
      <c r="I2416" s="1" t="s">
        <v>193</v>
      </c>
      <c r="J2416" s="1" t="s">
        <v>16696</v>
      </c>
      <c r="K2416" s="1" t="s">
        <v>16697</v>
      </c>
      <c r="M2416">
        <f>VLOOKUP(J2416,银行退!A:F,6,FALSE)</f>
        <v>481.82</v>
      </c>
      <c r="N2416" t="e">
        <f>VLOOKUP(J2416,银行退!A:I,9,FALSE)</f>
        <v>#N/A</v>
      </c>
    </row>
    <row r="2417" spans="1:14" hidden="1">
      <c r="A2417" s="1" t="s">
        <v>16698</v>
      </c>
      <c r="B2417" s="1">
        <v>2323999</v>
      </c>
      <c r="C2417" s="1" t="s">
        <v>12793</v>
      </c>
      <c r="D2417" s="1" t="s">
        <v>12794</v>
      </c>
      <c r="E2417" s="1" t="s">
        <v>12795</v>
      </c>
      <c r="F2417" s="2">
        <v>653.95000000000005</v>
      </c>
      <c r="G2417" s="1" t="s">
        <v>9</v>
      </c>
      <c r="H2417" s="1" t="s">
        <v>192</v>
      </c>
      <c r="I2417" s="1" t="s">
        <v>193</v>
      </c>
      <c r="J2417" s="1" t="s">
        <v>16699</v>
      </c>
      <c r="K2417" s="1" t="s">
        <v>16700</v>
      </c>
      <c r="M2417">
        <f>VLOOKUP(J2417,银行退!A:F,6,FALSE)</f>
        <v>653.95000000000005</v>
      </c>
      <c r="N2417" t="e">
        <f>VLOOKUP(J2417,银行退!A:I,9,FALSE)</f>
        <v>#N/A</v>
      </c>
    </row>
    <row r="2418" spans="1:14" hidden="1">
      <c r="A2418" s="1" t="s">
        <v>16701</v>
      </c>
      <c r="B2418" s="1">
        <v>2324022</v>
      </c>
      <c r="C2418" s="1" t="s">
        <v>12797</v>
      </c>
      <c r="D2418" s="1" t="s">
        <v>12798</v>
      </c>
      <c r="E2418" s="1" t="s">
        <v>12799</v>
      </c>
      <c r="F2418" s="2">
        <v>8000</v>
      </c>
      <c r="G2418" s="1" t="s">
        <v>9</v>
      </c>
      <c r="H2418" s="1" t="s">
        <v>192</v>
      </c>
      <c r="I2418" s="1" t="s">
        <v>193</v>
      </c>
      <c r="J2418" s="1" t="s">
        <v>16702</v>
      </c>
      <c r="K2418" s="1" t="s">
        <v>16703</v>
      </c>
      <c r="M2418">
        <f>VLOOKUP(J2418,银行退!A:F,6,FALSE)</f>
        <v>8000</v>
      </c>
      <c r="N2418" t="e">
        <f>VLOOKUP(J2418,银行退!A:I,9,FALSE)</f>
        <v>#N/A</v>
      </c>
    </row>
    <row r="2419" spans="1:14" hidden="1">
      <c r="A2419" s="1" t="s">
        <v>16704</v>
      </c>
      <c r="B2419" s="1">
        <v>2324064</v>
      </c>
      <c r="C2419" s="1" t="s">
        <v>12805</v>
      </c>
      <c r="D2419" s="1" t="s">
        <v>12806</v>
      </c>
      <c r="E2419" s="1" t="s">
        <v>12807</v>
      </c>
      <c r="F2419" s="2">
        <v>1446</v>
      </c>
      <c r="G2419" s="1" t="s">
        <v>9</v>
      </c>
      <c r="H2419" s="1" t="s">
        <v>192</v>
      </c>
      <c r="I2419" s="1" t="s">
        <v>193</v>
      </c>
      <c r="J2419" s="1" t="s">
        <v>16705</v>
      </c>
      <c r="K2419" s="1" t="s">
        <v>16706</v>
      </c>
      <c r="M2419">
        <f>VLOOKUP(J2419,银行退!A:F,6,FALSE)</f>
        <v>1446</v>
      </c>
      <c r="N2419" t="e">
        <f>VLOOKUP(J2419,银行退!A:I,9,FALSE)</f>
        <v>#N/A</v>
      </c>
    </row>
    <row r="2420" spans="1:14" hidden="1">
      <c r="A2420" s="1" t="s">
        <v>16707</v>
      </c>
      <c r="B2420" s="1">
        <v>2324061</v>
      </c>
      <c r="C2420" s="1" t="s">
        <v>12801</v>
      </c>
      <c r="D2420" s="1" t="s">
        <v>12802</v>
      </c>
      <c r="E2420" s="1" t="s">
        <v>12803</v>
      </c>
      <c r="F2420" s="2">
        <v>300</v>
      </c>
      <c r="G2420" s="1" t="s">
        <v>9</v>
      </c>
      <c r="H2420" s="1" t="s">
        <v>192</v>
      </c>
      <c r="I2420" s="1" t="s">
        <v>193</v>
      </c>
      <c r="J2420" s="1" t="s">
        <v>16708</v>
      </c>
      <c r="K2420" s="1" t="s">
        <v>16709</v>
      </c>
      <c r="M2420">
        <f>VLOOKUP(J2420,银行退!A:F,6,FALSE)</f>
        <v>300</v>
      </c>
      <c r="N2420" t="e">
        <f>VLOOKUP(J2420,银行退!A:I,9,FALSE)</f>
        <v>#N/A</v>
      </c>
    </row>
    <row r="2421" spans="1:14" hidden="1">
      <c r="A2421" s="1" t="s">
        <v>16710</v>
      </c>
      <c r="B2421" s="1">
        <v>2324076</v>
      </c>
      <c r="C2421" s="1" t="s">
        <v>12809</v>
      </c>
      <c r="D2421" s="1" t="s">
        <v>12810</v>
      </c>
      <c r="E2421" s="1" t="s">
        <v>12811</v>
      </c>
      <c r="F2421" s="2">
        <v>945</v>
      </c>
      <c r="G2421" s="1" t="s">
        <v>9</v>
      </c>
      <c r="H2421" s="1" t="s">
        <v>192</v>
      </c>
      <c r="I2421" s="1" t="s">
        <v>193</v>
      </c>
      <c r="J2421" s="1" t="s">
        <v>16711</v>
      </c>
      <c r="K2421" s="1" t="s">
        <v>16712</v>
      </c>
      <c r="M2421">
        <f>VLOOKUP(J2421,银行退!A:F,6,FALSE)</f>
        <v>945</v>
      </c>
      <c r="N2421" t="e">
        <f>VLOOKUP(J2421,银行退!A:I,9,FALSE)</f>
        <v>#N/A</v>
      </c>
    </row>
    <row r="2422" spans="1:14">
      <c r="A2422" s="1" t="s">
        <v>16713</v>
      </c>
      <c r="B2422" s="1">
        <v>2324088</v>
      </c>
      <c r="C2422" s="1" t="s">
        <v>12813</v>
      </c>
      <c r="D2422" s="1" t="s">
        <v>12814</v>
      </c>
      <c r="E2422" s="1" t="s">
        <v>12815</v>
      </c>
      <c r="F2422" s="2">
        <v>298</v>
      </c>
      <c r="G2422" s="1" t="s">
        <v>9</v>
      </c>
      <c r="H2422" s="1" t="s">
        <v>192</v>
      </c>
      <c r="I2422" s="1" t="s">
        <v>193</v>
      </c>
      <c r="J2422" s="1" t="s">
        <v>17179</v>
      </c>
      <c r="K2422" s="1" t="s">
        <v>16715</v>
      </c>
      <c r="M2422">
        <f>VLOOKUP(J2422,银行退!A:F,6,FALSE)</f>
        <v>298</v>
      </c>
      <c r="N2422" t="str">
        <f>VLOOKUP(J2422,银行退!A:I,9,FALSE)</f>
        <v>2017-09-30</v>
      </c>
    </row>
    <row r="2423" spans="1:14" hidden="1">
      <c r="A2423" s="1" t="s">
        <v>16716</v>
      </c>
      <c r="B2423" s="1">
        <v>2324106</v>
      </c>
      <c r="C2423" s="1" t="s">
        <v>12817</v>
      </c>
      <c r="D2423" s="1" t="s">
        <v>12818</v>
      </c>
      <c r="E2423" s="1" t="s">
        <v>1138</v>
      </c>
      <c r="F2423" s="2">
        <v>1900.5</v>
      </c>
      <c r="G2423" s="1" t="s">
        <v>9</v>
      </c>
      <c r="H2423" s="1" t="s">
        <v>192</v>
      </c>
      <c r="I2423" s="1" t="s">
        <v>193</v>
      </c>
      <c r="J2423" s="1" t="s">
        <v>16717</v>
      </c>
      <c r="K2423" s="1" t="s">
        <v>16718</v>
      </c>
      <c r="M2423">
        <f>VLOOKUP(J2423,银行退!A:F,6,FALSE)</f>
        <v>1900.5</v>
      </c>
      <c r="N2423" t="e">
        <f>VLOOKUP(J2423,银行退!A:I,9,FALSE)</f>
        <v>#N/A</v>
      </c>
    </row>
    <row r="2424" spans="1:14" hidden="1">
      <c r="A2424" s="1" t="s">
        <v>16719</v>
      </c>
      <c r="B2424" s="1">
        <v>2324136</v>
      </c>
      <c r="C2424" s="1" t="s">
        <v>12820</v>
      </c>
      <c r="D2424" s="1" t="s">
        <v>12821</v>
      </c>
      <c r="E2424" s="1" t="s">
        <v>12822</v>
      </c>
      <c r="F2424" s="2">
        <v>2300</v>
      </c>
      <c r="G2424" s="1" t="s">
        <v>9</v>
      </c>
      <c r="H2424" s="1" t="s">
        <v>192</v>
      </c>
      <c r="I2424" s="1" t="s">
        <v>193</v>
      </c>
      <c r="J2424" s="1" t="s">
        <v>16720</v>
      </c>
      <c r="K2424" s="1" t="s">
        <v>16721</v>
      </c>
      <c r="M2424">
        <f>VLOOKUP(J2424,银行退!A:F,6,FALSE)</f>
        <v>2300</v>
      </c>
      <c r="N2424" t="e">
        <f>VLOOKUP(J2424,银行退!A:I,9,FALSE)</f>
        <v>#N/A</v>
      </c>
    </row>
    <row r="2425" spans="1:14" hidden="1">
      <c r="A2425" s="1" t="s">
        <v>16722</v>
      </c>
      <c r="B2425" s="1">
        <v>2324154</v>
      </c>
      <c r="C2425" s="1" t="s">
        <v>12824</v>
      </c>
      <c r="D2425" s="1" t="s">
        <v>12825</v>
      </c>
      <c r="E2425" s="1" t="s">
        <v>12826</v>
      </c>
      <c r="F2425" s="2">
        <v>1500</v>
      </c>
      <c r="G2425" s="1" t="s">
        <v>9</v>
      </c>
      <c r="H2425" s="1" t="s">
        <v>192</v>
      </c>
      <c r="I2425" s="1" t="s">
        <v>193</v>
      </c>
      <c r="J2425" s="1" t="s">
        <v>16723</v>
      </c>
      <c r="K2425" s="1" t="s">
        <v>16724</v>
      </c>
      <c r="M2425">
        <f>VLOOKUP(J2425,银行退!A:F,6,FALSE)</f>
        <v>1500</v>
      </c>
      <c r="N2425" t="e">
        <f>VLOOKUP(J2425,银行退!A:I,9,FALSE)</f>
        <v>#N/A</v>
      </c>
    </row>
    <row r="2426" spans="1:14" hidden="1">
      <c r="A2426" s="1" t="s">
        <v>16725</v>
      </c>
      <c r="B2426" s="1">
        <v>2324175</v>
      </c>
      <c r="C2426" s="1" t="s">
        <v>12828</v>
      </c>
      <c r="D2426" s="1" t="s">
        <v>12829</v>
      </c>
      <c r="E2426" s="1" t="s">
        <v>12830</v>
      </c>
      <c r="F2426" s="2">
        <v>2727.3</v>
      </c>
      <c r="G2426" s="1" t="s">
        <v>9</v>
      </c>
      <c r="H2426" s="1" t="s">
        <v>192</v>
      </c>
      <c r="I2426" s="1" t="s">
        <v>193</v>
      </c>
      <c r="J2426" s="1" t="s">
        <v>16726</v>
      </c>
      <c r="K2426" s="1" t="s">
        <v>16727</v>
      </c>
      <c r="M2426">
        <f>VLOOKUP(J2426,银行退!A:F,6,FALSE)</f>
        <v>2727.3</v>
      </c>
      <c r="N2426" t="e">
        <f>VLOOKUP(J2426,银行退!A:I,9,FALSE)</f>
        <v>#N/A</v>
      </c>
    </row>
    <row r="2427" spans="1:14" hidden="1">
      <c r="A2427" s="1" t="s">
        <v>16728</v>
      </c>
      <c r="B2427" s="1">
        <v>2324209</v>
      </c>
      <c r="C2427" s="1" t="s">
        <v>12832</v>
      </c>
      <c r="D2427" s="1" t="s">
        <v>8550</v>
      </c>
      <c r="E2427" s="1" t="s">
        <v>8551</v>
      </c>
      <c r="F2427" s="2">
        <v>140</v>
      </c>
      <c r="G2427" s="1" t="s">
        <v>9</v>
      </c>
      <c r="H2427" s="1" t="s">
        <v>192</v>
      </c>
      <c r="I2427" s="1" t="s">
        <v>193</v>
      </c>
      <c r="J2427" s="1" t="s">
        <v>16729</v>
      </c>
      <c r="K2427" s="1" t="s">
        <v>13357</v>
      </c>
      <c r="M2427">
        <f>VLOOKUP(J2427,银行退!A:F,6,FALSE)</f>
        <v>140</v>
      </c>
      <c r="N2427" t="e">
        <f>VLOOKUP(J2427,银行退!A:I,9,FALSE)</f>
        <v>#N/A</v>
      </c>
    </row>
    <row r="2428" spans="1:14" hidden="1">
      <c r="A2428" s="1" t="s">
        <v>16730</v>
      </c>
      <c r="B2428" s="1">
        <v>2324214</v>
      </c>
      <c r="C2428" s="1" t="s">
        <v>12834</v>
      </c>
      <c r="D2428" s="1" t="s">
        <v>12835</v>
      </c>
      <c r="E2428" s="1" t="s">
        <v>12836</v>
      </c>
      <c r="F2428" s="2">
        <v>3304.06</v>
      </c>
      <c r="G2428" s="1" t="s">
        <v>9</v>
      </c>
      <c r="H2428" s="1" t="s">
        <v>192</v>
      </c>
      <c r="I2428" s="1" t="s">
        <v>193</v>
      </c>
      <c r="J2428" s="1" t="s">
        <v>16731</v>
      </c>
      <c r="K2428" s="1" t="s">
        <v>16732</v>
      </c>
      <c r="M2428">
        <f>VLOOKUP(J2428,银行退!A:F,6,FALSE)</f>
        <v>3304.06</v>
      </c>
      <c r="N2428" t="e">
        <f>VLOOKUP(J2428,银行退!A:I,9,FALSE)</f>
        <v>#N/A</v>
      </c>
    </row>
    <row r="2429" spans="1:14" hidden="1">
      <c r="A2429" s="1" t="s">
        <v>16733</v>
      </c>
      <c r="B2429" s="1">
        <v>2324219</v>
      </c>
      <c r="C2429" s="1" t="s">
        <v>12838</v>
      </c>
      <c r="D2429" s="1" t="s">
        <v>12839</v>
      </c>
      <c r="E2429" s="1" t="s">
        <v>12840</v>
      </c>
      <c r="F2429" s="2">
        <v>2000</v>
      </c>
      <c r="G2429" s="1" t="s">
        <v>9</v>
      </c>
      <c r="H2429" s="1" t="s">
        <v>192</v>
      </c>
      <c r="I2429" s="1" t="s">
        <v>193</v>
      </c>
      <c r="J2429" s="1" t="s">
        <v>16734</v>
      </c>
      <c r="K2429" s="1" t="s">
        <v>16735</v>
      </c>
      <c r="M2429">
        <f>VLOOKUP(J2429,银行退!A:F,6,FALSE)</f>
        <v>2000</v>
      </c>
      <c r="N2429" t="e">
        <f>VLOOKUP(J2429,银行退!A:I,9,FALSE)</f>
        <v>#N/A</v>
      </c>
    </row>
    <row r="2430" spans="1:14" hidden="1">
      <c r="A2430" s="1" t="s">
        <v>16736</v>
      </c>
      <c r="B2430" s="1">
        <v>2324251</v>
      </c>
      <c r="C2430" s="1" t="s">
        <v>12842</v>
      </c>
      <c r="D2430" s="1" t="s">
        <v>12843</v>
      </c>
      <c r="E2430" s="1" t="s">
        <v>12844</v>
      </c>
      <c r="F2430" s="2">
        <v>8266.93</v>
      </c>
      <c r="G2430" s="1" t="s">
        <v>9</v>
      </c>
      <c r="H2430" s="1" t="s">
        <v>192</v>
      </c>
      <c r="I2430" s="1" t="s">
        <v>193</v>
      </c>
      <c r="J2430" s="1" t="s">
        <v>16737</v>
      </c>
      <c r="K2430" s="1" t="s">
        <v>16738</v>
      </c>
      <c r="M2430">
        <f>VLOOKUP(J2430,银行退!A:F,6,FALSE)</f>
        <v>8266.93</v>
      </c>
      <c r="N2430" t="e">
        <f>VLOOKUP(J2430,银行退!A:I,9,FALSE)</f>
        <v>#N/A</v>
      </c>
    </row>
    <row r="2431" spans="1:14" hidden="1">
      <c r="A2431" s="1" t="s">
        <v>16739</v>
      </c>
      <c r="B2431" s="1">
        <v>2324336</v>
      </c>
      <c r="C2431" s="1" t="s">
        <v>12846</v>
      </c>
      <c r="D2431" s="1" t="s">
        <v>12847</v>
      </c>
      <c r="E2431" s="1" t="s">
        <v>12848</v>
      </c>
      <c r="F2431" s="2">
        <v>9830.3700000000008</v>
      </c>
      <c r="G2431" s="1" t="s">
        <v>9</v>
      </c>
      <c r="H2431" s="1" t="s">
        <v>192</v>
      </c>
      <c r="I2431" s="1" t="s">
        <v>193</v>
      </c>
      <c r="J2431" s="1" t="s">
        <v>16740</v>
      </c>
      <c r="K2431" s="1" t="s">
        <v>16741</v>
      </c>
      <c r="M2431">
        <f>VLOOKUP(J2431,银行退!A:F,6,FALSE)</f>
        <v>9830.3700000000008</v>
      </c>
      <c r="N2431" t="e">
        <f>VLOOKUP(J2431,银行退!A:I,9,FALSE)</f>
        <v>#N/A</v>
      </c>
    </row>
    <row r="2432" spans="1:14">
      <c r="A2432" s="1" t="s">
        <v>16742</v>
      </c>
      <c r="B2432" s="1">
        <v>2324375</v>
      </c>
      <c r="C2432" s="1" t="s">
        <v>12850</v>
      </c>
      <c r="D2432" s="1" t="s">
        <v>12851</v>
      </c>
      <c r="E2432" s="1" t="s">
        <v>12852</v>
      </c>
      <c r="F2432" s="2">
        <v>115.5</v>
      </c>
      <c r="G2432" s="1" t="s">
        <v>9</v>
      </c>
      <c r="H2432" s="1" t="s">
        <v>192</v>
      </c>
      <c r="I2432" s="1" t="s">
        <v>193</v>
      </c>
      <c r="J2432" s="1" t="s">
        <v>17180</v>
      </c>
      <c r="K2432" s="1" t="s">
        <v>16744</v>
      </c>
      <c r="M2432">
        <f>VLOOKUP(J2432,银行退!A:F,6,FALSE)</f>
        <v>115.5</v>
      </c>
      <c r="N2432" t="str">
        <f>VLOOKUP(J2432,银行退!A:I,9,FALSE)</f>
        <v>2017-09-30</v>
      </c>
    </row>
    <row r="2433" spans="1:14" hidden="1">
      <c r="A2433" s="1" t="s">
        <v>16745</v>
      </c>
      <c r="B2433" s="1">
        <v>2324402</v>
      </c>
      <c r="C2433" s="1" t="s">
        <v>12854</v>
      </c>
      <c r="D2433" s="1" t="s">
        <v>12855</v>
      </c>
      <c r="E2433" s="1" t="s">
        <v>12852</v>
      </c>
      <c r="F2433" s="2">
        <v>5494.24</v>
      </c>
      <c r="G2433" s="1" t="s">
        <v>9</v>
      </c>
      <c r="H2433" s="1" t="s">
        <v>192</v>
      </c>
      <c r="I2433" s="1" t="s">
        <v>193</v>
      </c>
      <c r="J2433" s="1" t="s">
        <v>16746</v>
      </c>
      <c r="K2433" s="1" t="s">
        <v>16747</v>
      </c>
      <c r="M2433">
        <f>VLOOKUP(J2433,银行退!A:F,6,FALSE)</f>
        <v>5494.24</v>
      </c>
      <c r="N2433" t="e">
        <f>VLOOKUP(J2433,银行退!A:I,9,FALSE)</f>
        <v>#N/A</v>
      </c>
    </row>
    <row r="2434" spans="1:14" hidden="1">
      <c r="A2434" s="1" t="s">
        <v>16748</v>
      </c>
      <c r="B2434" s="1">
        <v>2324437</v>
      </c>
      <c r="C2434" s="1" t="s">
        <v>12857</v>
      </c>
      <c r="D2434" s="1" t="s">
        <v>12858</v>
      </c>
      <c r="E2434" s="1" t="s">
        <v>12859</v>
      </c>
      <c r="F2434" s="2">
        <v>2500</v>
      </c>
      <c r="G2434" s="1" t="s">
        <v>9</v>
      </c>
      <c r="H2434" s="1" t="s">
        <v>192</v>
      </c>
      <c r="I2434" s="1" t="s">
        <v>193</v>
      </c>
      <c r="J2434" s="1" t="s">
        <v>16749</v>
      </c>
      <c r="K2434" s="1" t="s">
        <v>16750</v>
      </c>
      <c r="M2434">
        <f>VLOOKUP(J2434,银行退!A:F,6,FALSE)</f>
        <v>2500</v>
      </c>
      <c r="N2434" t="e">
        <f>VLOOKUP(J2434,银行退!A:I,9,FALSE)</f>
        <v>#N/A</v>
      </c>
    </row>
    <row r="2435" spans="1:14" hidden="1">
      <c r="A2435" s="1" t="s">
        <v>16751</v>
      </c>
      <c r="B2435" s="1">
        <v>2324648</v>
      </c>
      <c r="C2435" s="1" t="s">
        <v>12861</v>
      </c>
      <c r="D2435" s="1" t="s">
        <v>12862</v>
      </c>
      <c r="E2435" s="1" t="s">
        <v>12863</v>
      </c>
      <c r="F2435" s="2">
        <v>100</v>
      </c>
      <c r="G2435" s="1" t="s">
        <v>9</v>
      </c>
      <c r="H2435" s="1" t="s">
        <v>192</v>
      </c>
      <c r="I2435" s="1" t="s">
        <v>193</v>
      </c>
      <c r="J2435" s="1" t="s">
        <v>16752</v>
      </c>
      <c r="K2435" s="1" t="s">
        <v>16753</v>
      </c>
      <c r="M2435">
        <f>VLOOKUP(J2435,银行退!A:F,6,FALSE)</f>
        <v>100</v>
      </c>
      <c r="N2435" t="e">
        <f>VLOOKUP(J2435,银行退!A:I,9,FALSE)</f>
        <v>#N/A</v>
      </c>
    </row>
    <row r="2436" spans="1:14" hidden="1">
      <c r="A2436" s="1" t="s">
        <v>16754</v>
      </c>
      <c r="B2436" s="1">
        <v>2324715</v>
      </c>
      <c r="C2436" s="1" t="s">
        <v>12865</v>
      </c>
      <c r="D2436" s="1" t="s">
        <v>12866</v>
      </c>
      <c r="E2436" s="1" t="s">
        <v>12867</v>
      </c>
      <c r="F2436" s="2">
        <v>1116.72</v>
      </c>
      <c r="G2436" s="1" t="s">
        <v>9</v>
      </c>
      <c r="H2436" s="1" t="s">
        <v>192</v>
      </c>
      <c r="I2436" s="1" t="s">
        <v>193</v>
      </c>
      <c r="J2436" s="1" t="s">
        <v>16755</v>
      </c>
      <c r="K2436" s="1" t="s">
        <v>16756</v>
      </c>
      <c r="M2436">
        <f>VLOOKUP(J2436,银行退!A:F,6,FALSE)</f>
        <v>1116.72</v>
      </c>
      <c r="N2436" t="e">
        <f>VLOOKUP(J2436,银行退!A:I,9,FALSE)</f>
        <v>#N/A</v>
      </c>
    </row>
    <row r="2437" spans="1:14" hidden="1">
      <c r="A2437" s="1" t="s">
        <v>16757</v>
      </c>
      <c r="B2437" s="1">
        <v>2324723</v>
      </c>
      <c r="C2437" s="1" t="s">
        <v>12869</v>
      </c>
      <c r="D2437" s="1" t="s">
        <v>12870</v>
      </c>
      <c r="E2437" s="1" t="s">
        <v>12871</v>
      </c>
      <c r="F2437" s="2">
        <v>8823.41</v>
      </c>
      <c r="G2437" s="1" t="s">
        <v>9</v>
      </c>
      <c r="H2437" s="1" t="s">
        <v>192</v>
      </c>
      <c r="I2437" s="1" t="s">
        <v>193</v>
      </c>
      <c r="J2437" s="1" t="s">
        <v>16758</v>
      </c>
      <c r="K2437" s="1" t="s">
        <v>16759</v>
      </c>
      <c r="M2437">
        <f>VLOOKUP(J2437,银行退!A:F,6,FALSE)</f>
        <v>8823.41</v>
      </c>
      <c r="N2437" t="e">
        <f>VLOOKUP(J2437,银行退!A:I,9,FALSE)</f>
        <v>#N/A</v>
      </c>
    </row>
    <row r="2438" spans="1:14" hidden="1">
      <c r="A2438" s="1" t="s">
        <v>16760</v>
      </c>
      <c r="B2438" s="1">
        <v>2324746</v>
      </c>
      <c r="C2438" s="1" t="s">
        <v>12873</v>
      </c>
      <c r="D2438" s="1" t="s">
        <v>12874</v>
      </c>
      <c r="E2438" s="1" t="s">
        <v>4152</v>
      </c>
      <c r="F2438" s="2">
        <v>1</v>
      </c>
      <c r="G2438" s="1" t="s">
        <v>9</v>
      </c>
      <c r="H2438" s="1" t="s">
        <v>192</v>
      </c>
      <c r="I2438" s="1" t="s">
        <v>193</v>
      </c>
      <c r="J2438" s="1" t="s">
        <v>16761</v>
      </c>
      <c r="K2438" s="1" t="s">
        <v>16762</v>
      </c>
      <c r="M2438">
        <f>VLOOKUP(J2438,银行退!A:F,6,FALSE)</f>
        <v>1</v>
      </c>
      <c r="N2438" t="e">
        <f>VLOOKUP(J2438,银行退!A:I,9,FALSE)</f>
        <v>#N/A</v>
      </c>
    </row>
    <row r="2439" spans="1:14" hidden="1">
      <c r="A2439" s="1" t="s">
        <v>16763</v>
      </c>
      <c r="B2439" s="1">
        <v>2324817</v>
      </c>
      <c r="C2439" s="1" t="s">
        <v>12876</v>
      </c>
      <c r="D2439" s="1" t="s">
        <v>12874</v>
      </c>
      <c r="E2439" s="1" t="s">
        <v>4152</v>
      </c>
      <c r="F2439" s="2">
        <v>2000</v>
      </c>
      <c r="G2439" s="1" t="s">
        <v>9</v>
      </c>
      <c r="H2439" s="1" t="s">
        <v>192</v>
      </c>
      <c r="I2439" s="1" t="s">
        <v>193</v>
      </c>
      <c r="J2439" s="1" t="s">
        <v>16764</v>
      </c>
      <c r="K2439" s="1" t="s">
        <v>16765</v>
      </c>
      <c r="M2439">
        <f>VLOOKUP(J2439,银行退!A:F,6,FALSE)</f>
        <v>2000</v>
      </c>
      <c r="N2439" t="e">
        <f>VLOOKUP(J2439,银行退!A:I,9,FALSE)</f>
        <v>#N/A</v>
      </c>
    </row>
    <row r="2440" spans="1:14" hidden="1">
      <c r="A2440" s="1" t="s">
        <v>16766</v>
      </c>
      <c r="B2440" s="1">
        <v>2324962</v>
      </c>
      <c r="C2440" s="1" t="s">
        <v>12878</v>
      </c>
      <c r="D2440" s="1" t="s">
        <v>12879</v>
      </c>
      <c r="E2440" s="1" t="s">
        <v>12880</v>
      </c>
      <c r="F2440" s="2">
        <v>8000</v>
      </c>
      <c r="G2440" s="1" t="s">
        <v>9</v>
      </c>
      <c r="H2440" s="1" t="s">
        <v>192</v>
      </c>
      <c r="I2440" s="1" t="s">
        <v>193</v>
      </c>
      <c r="J2440" s="1" t="s">
        <v>16767</v>
      </c>
      <c r="K2440" s="1" t="s">
        <v>16768</v>
      </c>
      <c r="M2440">
        <f>VLOOKUP(J2440,银行退!A:F,6,FALSE)</f>
        <v>8000</v>
      </c>
      <c r="N2440" t="e">
        <f>VLOOKUP(J2440,银行退!A:I,9,FALSE)</f>
        <v>#N/A</v>
      </c>
    </row>
    <row r="2441" spans="1:14" hidden="1">
      <c r="A2441" s="1" t="s">
        <v>16769</v>
      </c>
      <c r="B2441" s="1">
        <v>2324990</v>
      </c>
      <c r="C2441" s="1" t="s">
        <v>12882</v>
      </c>
      <c r="D2441" s="1" t="s">
        <v>12879</v>
      </c>
      <c r="E2441" s="1" t="s">
        <v>12880</v>
      </c>
      <c r="F2441" s="2">
        <v>4068.72</v>
      </c>
      <c r="G2441" s="1" t="s">
        <v>9</v>
      </c>
      <c r="H2441" s="1" t="s">
        <v>192</v>
      </c>
      <c r="I2441" s="1" t="s">
        <v>193</v>
      </c>
      <c r="J2441" s="1" t="s">
        <v>16770</v>
      </c>
      <c r="K2441" s="1" t="s">
        <v>16768</v>
      </c>
      <c r="M2441">
        <f>VLOOKUP(J2441,银行退!A:F,6,FALSE)</f>
        <v>4068.72</v>
      </c>
      <c r="N2441" t="e">
        <f>VLOOKUP(J2441,银行退!A:I,9,FALSE)</f>
        <v>#N/A</v>
      </c>
    </row>
    <row r="2442" spans="1:14" hidden="1">
      <c r="A2442" s="1" t="s">
        <v>16771</v>
      </c>
      <c r="B2442" s="1">
        <v>2325158</v>
      </c>
      <c r="C2442" s="1" t="s">
        <v>12884</v>
      </c>
      <c r="D2442" s="1" t="s">
        <v>12885</v>
      </c>
      <c r="E2442" s="1" t="s">
        <v>12886</v>
      </c>
      <c r="F2442" s="2">
        <v>6772.75</v>
      </c>
      <c r="G2442" s="1" t="s">
        <v>9</v>
      </c>
      <c r="H2442" s="1" t="s">
        <v>192</v>
      </c>
      <c r="I2442" s="1" t="s">
        <v>193</v>
      </c>
      <c r="J2442" s="1" t="s">
        <v>16772</v>
      </c>
      <c r="K2442" s="1" t="s">
        <v>16773</v>
      </c>
      <c r="M2442">
        <f>VLOOKUP(J2442,银行退!A:F,6,FALSE)</f>
        <v>6772.75</v>
      </c>
      <c r="N2442" t="e">
        <f>VLOOKUP(J2442,银行退!A:I,9,FALSE)</f>
        <v>#N/A</v>
      </c>
    </row>
    <row r="2443" spans="1:14" hidden="1">
      <c r="A2443" s="1" t="s">
        <v>16774</v>
      </c>
      <c r="B2443" s="1">
        <v>2325166</v>
      </c>
      <c r="C2443" s="1" t="s">
        <v>12888</v>
      </c>
      <c r="D2443" s="1" t="s">
        <v>12889</v>
      </c>
      <c r="E2443" s="1" t="s">
        <v>12890</v>
      </c>
      <c r="F2443" s="2">
        <v>3193.22</v>
      </c>
      <c r="G2443" s="1" t="s">
        <v>9</v>
      </c>
      <c r="H2443" s="1" t="s">
        <v>192</v>
      </c>
      <c r="I2443" s="1" t="s">
        <v>193</v>
      </c>
      <c r="J2443" s="1" t="s">
        <v>16775</v>
      </c>
      <c r="K2443" s="1" t="s">
        <v>16776</v>
      </c>
      <c r="M2443">
        <f>VLOOKUP(J2443,银行退!A:F,6,FALSE)</f>
        <v>3193.22</v>
      </c>
      <c r="N2443" t="e">
        <f>VLOOKUP(J2443,银行退!A:I,9,FALSE)</f>
        <v>#N/A</v>
      </c>
    </row>
    <row r="2444" spans="1:14" hidden="1">
      <c r="A2444" s="1" t="s">
        <v>16777</v>
      </c>
      <c r="B2444" s="1">
        <v>2325167</v>
      </c>
      <c r="C2444" s="1" t="s">
        <v>12892</v>
      </c>
      <c r="D2444" s="1" t="s">
        <v>12893</v>
      </c>
      <c r="E2444" s="1" t="s">
        <v>12894</v>
      </c>
      <c r="F2444" s="2">
        <v>200</v>
      </c>
      <c r="G2444" s="1" t="s">
        <v>9</v>
      </c>
      <c r="H2444" s="1" t="s">
        <v>192</v>
      </c>
      <c r="I2444" s="1" t="s">
        <v>193</v>
      </c>
      <c r="J2444" s="1" t="s">
        <v>16778</v>
      </c>
      <c r="K2444" s="1" t="s">
        <v>16779</v>
      </c>
      <c r="M2444">
        <f>VLOOKUP(J2444,银行退!A:F,6,FALSE)</f>
        <v>200</v>
      </c>
      <c r="N2444" t="e">
        <f>VLOOKUP(J2444,银行退!A:I,9,FALSE)</f>
        <v>#N/A</v>
      </c>
    </row>
    <row r="2445" spans="1:14" hidden="1">
      <c r="A2445" s="1" t="s">
        <v>16780</v>
      </c>
      <c r="B2445" s="1">
        <v>2325185</v>
      </c>
      <c r="C2445" s="1" t="s">
        <v>12896</v>
      </c>
      <c r="D2445" s="1" t="s">
        <v>12897</v>
      </c>
      <c r="E2445" s="1" t="s">
        <v>12898</v>
      </c>
      <c r="F2445" s="2">
        <v>788</v>
      </c>
      <c r="G2445" s="1" t="s">
        <v>9</v>
      </c>
      <c r="H2445" s="1" t="s">
        <v>192</v>
      </c>
      <c r="I2445" s="1" t="s">
        <v>193</v>
      </c>
      <c r="J2445" s="1" t="s">
        <v>16781</v>
      </c>
      <c r="K2445" s="1" t="s">
        <v>16782</v>
      </c>
      <c r="M2445">
        <f>VLOOKUP(J2445,银行退!A:F,6,FALSE)</f>
        <v>788</v>
      </c>
      <c r="N2445" t="e">
        <f>VLOOKUP(J2445,银行退!A:I,9,FALSE)</f>
        <v>#N/A</v>
      </c>
    </row>
    <row r="2446" spans="1:14" hidden="1">
      <c r="A2446" s="1" t="s">
        <v>16783</v>
      </c>
      <c r="B2446" s="1">
        <v>2325226</v>
      </c>
      <c r="C2446" s="1" t="s">
        <v>12900</v>
      </c>
      <c r="D2446" s="1" t="s">
        <v>12901</v>
      </c>
      <c r="E2446" s="1" t="s">
        <v>12902</v>
      </c>
      <c r="F2446" s="2">
        <v>4603.6400000000003</v>
      </c>
      <c r="G2446" s="1" t="s">
        <v>9</v>
      </c>
      <c r="H2446" s="1" t="s">
        <v>192</v>
      </c>
      <c r="I2446" s="1" t="s">
        <v>193</v>
      </c>
      <c r="J2446" s="1" t="s">
        <v>16784</v>
      </c>
      <c r="K2446" s="1" t="s">
        <v>16785</v>
      </c>
      <c r="M2446">
        <f>VLOOKUP(J2446,银行退!A:F,6,FALSE)</f>
        <v>4603.6400000000003</v>
      </c>
      <c r="N2446" t="e">
        <f>VLOOKUP(J2446,银行退!A:I,9,FALSE)</f>
        <v>#N/A</v>
      </c>
    </row>
    <row r="2447" spans="1:14" hidden="1">
      <c r="A2447" s="1" t="s">
        <v>16786</v>
      </c>
      <c r="B2447" s="1">
        <v>2325426</v>
      </c>
      <c r="C2447" s="1" t="s">
        <v>12904</v>
      </c>
      <c r="D2447" s="1" t="s">
        <v>12905</v>
      </c>
      <c r="E2447" s="1" t="s">
        <v>12906</v>
      </c>
      <c r="F2447" s="2">
        <v>5016.5</v>
      </c>
      <c r="G2447" s="1" t="s">
        <v>9</v>
      </c>
      <c r="H2447" s="1" t="s">
        <v>192</v>
      </c>
      <c r="I2447" s="1" t="s">
        <v>193</v>
      </c>
      <c r="J2447" s="1" t="s">
        <v>16787</v>
      </c>
      <c r="K2447" s="1" t="s">
        <v>16788</v>
      </c>
      <c r="M2447">
        <f>VLOOKUP(J2447,银行退!A:F,6,FALSE)</f>
        <v>5016.5</v>
      </c>
      <c r="N2447" t="e">
        <f>VLOOKUP(J2447,银行退!A:I,9,FALSE)</f>
        <v>#N/A</v>
      </c>
    </row>
    <row r="2448" spans="1:14" hidden="1">
      <c r="A2448" s="1" t="s">
        <v>16789</v>
      </c>
      <c r="B2448" s="1">
        <v>2325437</v>
      </c>
      <c r="C2448" s="1" t="s">
        <v>12908</v>
      </c>
      <c r="D2448" s="1" t="s">
        <v>12909</v>
      </c>
      <c r="E2448" s="1" t="s">
        <v>12910</v>
      </c>
      <c r="F2448" s="2">
        <v>9021</v>
      </c>
      <c r="G2448" s="1" t="s">
        <v>9</v>
      </c>
      <c r="H2448" s="1" t="s">
        <v>192</v>
      </c>
      <c r="I2448" s="1" t="s">
        <v>193</v>
      </c>
      <c r="J2448" s="1" t="s">
        <v>16790</v>
      </c>
      <c r="K2448" s="1" t="s">
        <v>16791</v>
      </c>
      <c r="M2448">
        <f>VLOOKUP(J2448,银行退!A:F,6,FALSE)</f>
        <v>9021</v>
      </c>
      <c r="N2448" t="e">
        <f>VLOOKUP(J2448,银行退!A:I,9,FALSE)</f>
        <v>#N/A</v>
      </c>
    </row>
    <row r="2449" spans="1:14" hidden="1">
      <c r="A2449" s="1" t="s">
        <v>16792</v>
      </c>
      <c r="B2449" s="1">
        <v>2325502</v>
      </c>
      <c r="C2449" s="1" t="s">
        <v>12912</v>
      </c>
      <c r="D2449" s="1" t="s">
        <v>12913</v>
      </c>
      <c r="E2449" s="1" t="s">
        <v>12914</v>
      </c>
      <c r="F2449" s="2">
        <v>722.5</v>
      </c>
      <c r="G2449" s="1" t="s">
        <v>9</v>
      </c>
      <c r="H2449" s="1" t="s">
        <v>192</v>
      </c>
      <c r="I2449" s="1" t="s">
        <v>193</v>
      </c>
      <c r="J2449" s="1" t="s">
        <v>16793</v>
      </c>
      <c r="K2449" s="1" t="s">
        <v>16794</v>
      </c>
      <c r="M2449">
        <f>VLOOKUP(J2449,银行退!A:F,6,FALSE)</f>
        <v>722.5</v>
      </c>
      <c r="N2449" t="e">
        <f>VLOOKUP(J2449,银行退!A:I,9,FALSE)</f>
        <v>#N/A</v>
      </c>
    </row>
    <row r="2450" spans="1:14" hidden="1">
      <c r="A2450" s="1" t="s">
        <v>16795</v>
      </c>
      <c r="B2450" s="1">
        <v>2325544</v>
      </c>
      <c r="C2450" s="1" t="s">
        <v>12916</v>
      </c>
      <c r="D2450" s="1" t="s">
        <v>12917</v>
      </c>
      <c r="E2450" s="1" t="s">
        <v>12918</v>
      </c>
      <c r="F2450" s="2">
        <v>3399.18</v>
      </c>
      <c r="G2450" s="1" t="s">
        <v>9</v>
      </c>
      <c r="H2450" s="1" t="s">
        <v>192</v>
      </c>
      <c r="I2450" s="1" t="s">
        <v>193</v>
      </c>
      <c r="J2450" s="1" t="s">
        <v>16796</v>
      </c>
      <c r="K2450" s="1" t="s">
        <v>16797</v>
      </c>
      <c r="M2450">
        <f>VLOOKUP(J2450,银行退!A:F,6,FALSE)</f>
        <v>3399.18</v>
      </c>
      <c r="N2450" t="e">
        <f>VLOOKUP(J2450,银行退!A:I,9,FALSE)</f>
        <v>#N/A</v>
      </c>
    </row>
    <row r="2451" spans="1:14">
      <c r="A2451" s="1" t="s">
        <v>16798</v>
      </c>
      <c r="B2451" s="1">
        <v>2325559</v>
      </c>
      <c r="C2451" s="1" t="s">
        <v>12920</v>
      </c>
      <c r="D2451" s="1" t="s">
        <v>12921</v>
      </c>
      <c r="E2451" s="1" t="s">
        <v>12922</v>
      </c>
      <c r="F2451" s="2">
        <v>1162.1400000000001</v>
      </c>
      <c r="G2451" s="1" t="s">
        <v>9</v>
      </c>
      <c r="H2451" s="1" t="s">
        <v>192</v>
      </c>
      <c r="I2451" s="1" t="s">
        <v>193</v>
      </c>
      <c r="J2451" s="1" t="s">
        <v>17181</v>
      </c>
      <c r="K2451" s="1" t="s">
        <v>16800</v>
      </c>
      <c r="M2451">
        <f>VLOOKUP(J2451,银行退!A:F,6,FALSE)</f>
        <v>1162.1400000000001</v>
      </c>
      <c r="N2451" t="str">
        <f>VLOOKUP(J2451,银行退!A:I,9,FALSE)</f>
        <v>2017-09-30</v>
      </c>
    </row>
    <row r="2452" spans="1:14" hidden="1">
      <c r="A2452" s="1" t="s">
        <v>16801</v>
      </c>
      <c r="B2452" s="1">
        <v>2325562</v>
      </c>
      <c r="C2452" s="1" t="s">
        <v>12924</v>
      </c>
      <c r="D2452" s="1" t="s">
        <v>12925</v>
      </c>
      <c r="E2452" s="1" t="s">
        <v>12926</v>
      </c>
      <c r="F2452" s="2">
        <v>9000</v>
      </c>
      <c r="G2452" s="1" t="s">
        <v>9</v>
      </c>
      <c r="H2452" s="1" t="s">
        <v>192</v>
      </c>
      <c r="I2452" s="1" t="s">
        <v>193</v>
      </c>
      <c r="J2452" s="1" t="s">
        <v>16802</v>
      </c>
      <c r="K2452" s="1" t="s">
        <v>16803</v>
      </c>
      <c r="M2452">
        <f>VLOOKUP(J2452,银行退!A:F,6,FALSE)</f>
        <v>9000</v>
      </c>
      <c r="N2452" t="e">
        <f>VLOOKUP(J2452,银行退!A:I,9,FALSE)</f>
        <v>#N/A</v>
      </c>
    </row>
    <row r="2453" spans="1:14" hidden="1">
      <c r="A2453" s="1" t="s">
        <v>16804</v>
      </c>
      <c r="B2453" s="1">
        <v>2325598</v>
      </c>
      <c r="C2453" s="1" t="s">
        <v>12928</v>
      </c>
      <c r="D2453" s="1" t="s">
        <v>12929</v>
      </c>
      <c r="E2453" s="1" t="s">
        <v>12930</v>
      </c>
      <c r="F2453" s="2">
        <v>259</v>
      </c>
      <c r="G2453" s="1" t="s">
        <v>9</v>
      </c>
      <c r="H2453" s="1" t="s">
        <v>192</v>
      </c>
      <c r="I2453" s="1" t="s">
        <v>193</v>
      </c>
      <c r="J2453" s="1" t="s">
        <v>16805</v>
      </c>
      <c r="K2453" s="1" t="s">
        <v>16806</v>
      </c>
      <c r="M2453">
        <f>VLOOKUP(J2453,银行退!A:F,6,FALSE)</f>
        <v>259</v>
      </c>
      <c r="N2453" t="e">
        <f>VLOOKUP(J2453,银行退!A:I,9,FALSE)</f>
        <v>#N/A</v>
      </c>
    </row>
    <row r="2454" spans="1:14" hidden="1">
      <c r="A2454" s="1" t="s">
        <v>16807</v>
      </c>
      <c r="B2454" s="1">
        <v>2325782</v>
      </c>
      <c r="C2454" s="1" t="s">
        <v>12932</v>
      </c>
      <c r="D2454" s="1" t="s">
        <v>12933</v>
      </c>
      <c r="E2454" s="1" t="s">
        <v>12934</v>
      </c>
      <c r="F2454" s="2">
        <v>984.5</v>
      </c>
      <c r="G2454" s="1" t="s">
        <v>9</v>
      </c>
      <c r="H2454" s="1" t="s">
        <v>192</v>
      </c>
      <c r="I2454" s="1" t="s">
        <v>193</v>
      </c>
      <c r="J2454" s="1" t="s">
        <v>16808</v>
      </c>
      <c r="K2454" s="1" t="s">
        <v>16809</v>
      </c>
      <c r="M2454">
        <f>VLOOKUP(J2454,银行退!A:F,6,FALSE)</f>
        <v>984.5</v>
      </c>
      <c r="N2454" t="e">
        <f>VLOOKUP(J2454,银行退!A:I,9,FALSE)</f>
        <v>#N/A</v>
      </c>
    </row>
    <row r="2455" spans="1:14" hidden="1">
      <c r="A2455" s="1" t="s">
        <v>16810</v>
      </c>
      <c r="B2455" s="1">
        <v>2325801</v>
      </c>
      <c r="C2455" s="1" t="s">
        <v>12936</v>
      </c>
      <c r="D2455" s="1" t="s">
        <v>12937</v>
      </c>
      <c r="E2455" s="1" t="s">
        <v>12938</v>
      </c>
      <c r="F2455" s="2">
        <v>538</v>
      </c>
      <c r="G2455" s="1" t="s">
        <v>9</v>
      </c>
      <c r="H2455" s="1" t="s">
        <v>192</v>
      </c>
      <c r="I2455" s="1" t="s">
        <v>193</v>
      </c>
      <c r="J2455" s="1" t="s">
        <v>16811</v>
      </c>
      <c r="K2455" s="1" t="s">
        <v>16812</v>
      </c>
      <c r="M2455">
        <f>VLOOKUP(J2455,银行退!A:F,6,FALSE)</f>
        <v>538</v>
      </c>
      <c r="N2455" t="e">
        <f>VLOOKUP(J2455,银行退!A:I,9,FALSE)</f>
        <v>#N/A</v>
      </c>
    </row>
    <row r="2456" spans="1:14" hidden="1">
      <c r="A2456" s="1" t="s">
        <v>16813</v>
      </c>
      <c r="B2456" s="1">
        <v>2325857</v>
      </c>
      <c r="C2456" s="1" t="s">
        <v>12940</v>
      </c>
      <c r="D2456" s="1" t="s">
        <v>12941</v>
      </c>
      <c r="E2456" s="1" t="s">
        <v>12942</v>
      </c>
      <c r="F2456" s="2">
        <v>357.5</v>
      </c>
      <c r="G2456" s="1" t="s">
        <v>9</v>
      </c>
      <c r="H2456" s="1" t="s">
        <v>192</v>
      </c>
      <c r="I2456" s="1" t="s">
        <v>193</v>
      </c>
      <c r="J2456" s="1" t="s">
        <v>16814</v>
      </c>
      <c r="K2456" s="1" t="s">
        <v>16815</v>
      </c>
      <c r="M2456">
        <f>VLOOKUP(J2456,银行退!A:F,6,FALSE)</f>
        <v>357.5</v>
      </c>
      <c r="N2456" t="e">
        <f>VLOOKUP(J2456,银行退!A:I,9,FALSE)</f>
        <v>#N/A</v>
      </c>
    </row>
    <row r="2457" spans="1:14" hidden="1">
      <c r="A2457" s="1" t="s">
        <v>16816</v>
      </c>
      <c r="B2457" s="1">
        <v>2325869</v>
      </c>
      <c r="C2457" s="1" t="s">
        <v>12944</v>
      </c>
      <c r="D2457" s="1" t="s">
        <v>12945</v>
      </c>
      <c r="E2457" s="1" t="s">
        <v>12946</v>
      </c>
      <c r="F2457" s="2">
        <v>5218.47</v>
      </c>
      <c r="G2457" s="1" t="s">
        <v>9</v>
      </c>
      <c r="H2457" s="1" t="s">
        <v>192</v>
      </c>
      <c r="I2457" s="1" t="s">
        <v>193</v>
      </c>
      <c r="J2457" s="1" t="s">
        <v>16817</v>
      </c>
      <c r="K2457" s="1" t="s">
        <v>16818</v>
      </c>
      <c r="M2457">
        <f>VLOOKUP(J2457,银行退!A:F,6,FALSE)</f>
        <v>5218.47</v>
      </c>
      <c r="N2457" t="e">
        <f>VLOOKUP(J2457,银行退!A:I,9,FALSE)</f>
        <v>#N/A</v>
      </c>
    </row>
    <row r="2458" spans="1:14" hidden="1">
      <c r="A2458" s="1" t="s">
        <v>16819</v>
      </c>
      <c r="B2458" s="1">
        <v>2326383</v>
      </c>
      <c r="C2458" s="1" t="s">
        <v>12948</v>
      </c>
      <c r="D2458" s="1" t="s">
        <v>12949</v>
      </c>
      <c r="E2458" s="1" t="s">
        <v>12950</v>
      </c>
      <c r="F2458" s="2">
        <v>504.95</v>
      </c>
      <c r="G2458" s="1" t="s">
        <v>9</v>
      </c>
      <c r="H2458" s="1" t="s">
        <v>192</v>
      </c>
      <c r="I2458" s="1" t="s">
        <v>193</v>
      </c>
      <c r="J2458" s="1" t="s">
        <v>16820</v>
      </c>
      <c r="K2458" s="1" t="s">
        <v>16821</v>
      </c>
      <c r="M2458">
        <f>VLOOKUP(J2458,银行退!A:F,6,FALSE)</f>
        <v>504.95</v>
      </c>
      <c r="N2458" t="e">
        <f>VLOOKUP(J2458,银行退!A:I,9,FALSE)</f>
        <v>#N/A</v>
      </c>
    </row>
    <row r="2459" spans="1:14" hidden="1">
      <c r="A2459" s="1" t="s">
        <v>16822</v>
      </c>
      <c r="B2459" s="1">
        <v>2326396</v>
      </c>
      <c r="C2459" s="1" t="s">
        <v>12952</v>
      </c>
      <c r="D2459" s="1" t="s">
        <v>12953</v>
      </c>
      <c r="E2459" s="1" t="s">
        <v>12954</v>
      </c>
      <c r="F2459" s="2">
        <v>4000</v>
      </c>
      <c r="G2459" s="1" t="s">
        <v>9</v>
      </c>
      <c r="H2459" s="1" t="s">
        <v>192</v>
      </c>
      <c r="I2459" s="1" t="s">
        <v>193</v>
      </c>
      <c r="J2459" s="1" t="s">
        <v>16823</v>
      </c>
      <c r="K2459" s="1" t="s">
        <v>16824</v>
      </c>
      <c r="M2459">
        <f>VLOOKUP(J2459,银行退!A:F,6,FALSE)</f>
        <v>4000</v>
      </c>
      <c r="N2459" t="e">
        <f>VLOOKUP(J2459,银行退!A:I,9,FALSE)</f>
        <v>#N/A</v>
      </c>
    </row>
    <row r="2460" spans="1:14" hidden="1">
      <c r="A2460" s="1" t="s">
        <v>16825</v>
      </c>
      <c r="B2460" s="1">
        <v>2326483</v>
      </c>
      <c r="C2460" s="1" t="s">
        <v>12956</v>
      </c>
      <c r="D2460" s="1" t="s">
        <v>12957</v>
      </c>
      <c r="E2460" s="1" t="s">
        <v>12958</v>
      </c>
      <c r="F2460" s="2">
        <v>300</v>
      </c>
      <c r="G2460" s="1" t="s">
        <v>9</v>
      </c>
      <c r="H2460" s="1" t="s">
        <v>192</v>
      </c>
      <c r="I2460" s="1" t="s">
        <v>193</v>
      </c>
      <c r="J2460" s="1" t="s">
        <v>16826</v>
      </c>
      <c r="K2460" s="1" t="s">
        <v>16827</v>
      </c>
      <c r="M2460">
        <f>VLOOKUP(J2460,银行退!A:F,6,FALSE)</f>
        <v>300</v>
      </c>
      <c r="N2460" t="e">
        <f>VLOOKUP(J2460,银行退!A:I,9,FALSE)</f>
        <v>#N/A</v>
      </c>
    </row>
    <row r="2461" spans="1:14">
      <c r="A2461" s="1" t="s">
        <v>16828</v>
      </c>
      <c r="B2461" s="1">
        <v>2326600</v>
      </c>
      <c r="C2461" s="1" t="s">
        <v>12960</v>
      </c>
      <c r="D2461" s="1" t="s">
        <v>12961</v>
      </c>
      <c r="E2461" s="1" t="s">
        <v>12962</v>
      </c>
      <c r="F2461" s="2">
        <v>1350</v>
      </c>
      <c r="G2461" s="1" t="s">
        <v>9</v>
      </c>
      <c r="H2461" s="1" t="s">
        <v>192</v>
      </c>
      <c r="I2461" s="1" t="s">
        <v>193</v>
      </c>
      <c r="J2461" s="1" t="s">
        <v>17182</v>
      </c>
      <c r="K2461" s="1" t="s">
        <v>16830</v>
      </c>
      <c r="M2461">
        <f>VLOOKUP(J2461,银行退!A:F,6,FALSE)</f>
        <v>1350</v>
      </c>
      <c r="N2461" t="str">
        <f>VLOOKUP(J2461,银行退!A:I,9,FALSE)</f>
        <v>2017-09-30</v>
      </c>
    </row>
    <row r="2462" spans="1:14" hidden="1">
      <c r="A2462" s="1" t="s">
        <v>16831</v>
      </c>
      <c r="B2462" s="1">
        <v>2326749</v>
      </c>
      <c r="C2462" s="1" t="s">
        <v>12964</v>
      </c>
      <c r="D2462" s="1" t="s">
        <v>12965</v>
      </c>
      <c r="E2462" s="1" t="s">
        <v>12966</v>
      </c>
      <c r="F2462" s="2">
        <v>482.36</v>
      </c>
      <c r="G2462" s="1" t="s">
        <v>9</v>
      </c>
      <c r="H2462" s="1" t="s">
        <v>192</v>
      </c>
      <c r="I2462" s="1" t="s">
        <v>193</v>
      </c>
      <c r="J2462" s="1" t="s">
        <v>16832</v>
      </c>
      <c r="K2462" s="1" t="s">
        <v>16833</v>
      </c>
      <c r="M2462">
        <f>VLOOKUP(J2462,银行退!A:F,6,FALSE)</f>
        <v>482.36</v>
      </c>
      <c r="N2462" t="e">
        <f>VLOOKUP(J2462,银行退!A:I,9,FALSE)</f>
        <v>#N/A</v>
      </c>
    </row>
    <row r="2463" spans="1:14" hidden="1">
      <c r="A2463" s="1" t="s">
        <v>16834</v>
      </c>
      <c r="B2463" s="1">
        <v>2326822</v>
      </c>
      <c r="C2463" s="1" t="s">
        <v>12968</v>
      </c>
      <c r="D2463" s="1" t="s">
        <v>12969</v>
      </c>
      <c r="E2463" s="1" t="s">
        <v>12970</v>
      </c>
      <c r="F2463" s="2">
        <v>346.69</v>
      </c>
      <c r="G2463" s="1" t="s">
        <v>9</v>
      </c>
      <c r="H2463" s="1" t="s">
        <v>192</v>
      </c>
      <c r="I2463" s="1" t="s">
        <v>193</v>
      </c>
      <c r="J2463" s="1" t="s">
        <v>16835</v>
      </c>
      <c r="K2463" s="1" t="s">
        <v>16836</v>
      </c>
      <c r="M2463">
        <f>VLOOKUP(J2463,银行退!A:F,6,FALSE)</f>
        <v>346.69</v>
      </c>
      <c r="N2463" t="e">
        <f>VLOOKUP(J2463,银行退!A:I,9,FALSE)</f>
        <v>#N/A</v>
      </c>
    </row>
    <row r="2464" spans="1:14" hidden="1">
      <c r="A2464" s="1" t="s">
        <v>16837</v>
      </c>
      <c r="B2464" s="1">
        <v>2327121</v>
      </c>
      <c r="C2464" s="1" t="s">
        <v>12972</v>
      </c>
      <c r="D2464" s="1" t="s">
        <v>12973</v>
      </c>
      <c r="E2464" s="1" t="s">
        <v>12974</v>
      </c>
      <c r="F2464" s="2">
        <v>76.790000000000006</v>
      </c>
      <c r="G2464" s="1" t="s">
        <v>9</v>
      </c>
      <c r="H2464" s="1" t="s">
        <v>192</v>
      </c>
      <c r="I2464" s="1" t="s">
        <v>193</v>
      </c>
      <c r="J2464" s="1" t="s">
        <v>16838</v>
      </c>
      <c r="K2464" s="1" t="s">
        <v>16839</v>
      </c>
      <c r="M2464">
        <f>VLOOKUP(J2464,银行退!A:F,6,FALSE)</f>
        <v>76.790000000000006</v>
      </c>
      <c r="N2464" t="e">
        <f>VLOOKUP(J2464,银行退!A:I,9,FALSE)</f>
        <v>#N/A</v>
      </c>
    </row>
    <row r="2465" spans="1:14" hidden="1">
      <c r="A2465" s="1" t="s">
        <v>16840</v>
      </c>
      <c r="B2465" s="1">
        <v>2327450</v>
      </c>
      <c r="C2465" s="1" t="s">
        <v>12976</v>
      </c>
      <c r="D2465" s="1" t="s">
        <v>12977</v>
      </c>
      <c r="E2465" s="1" t="s">
        <v>12978</v>
      </c>
      <c r="F2465" s="2">
        <v>200</v>
      </c>
      <c r="G2465" s="1" t="s">
        <v>9</v>
      </c>
      <c r="H2465" s="1" t="s">
        <v>192</v>
      </c>
      <c r="I2465" s="1" t="s">
        <v>193</v>
      </c>
      <c r="J2465" s="1" t="s">
        <v>16841</v>
      </c>
      <c r="K2465" s="1" t="s">
        <v>16842</v>
      </c>
      <c r="M2465">
        <f>VLOOKUP(J2465,银行退!A:F,6,FALSE)</f>
        <v>200</v>
      </c>
      <c r="N2465" t="e">
        <f>VLOOKUP(J2465,银行退!A:I,9,FALSE)</f>
        <v>#N/A</v>
      </c>
    </row>
    <row r="2466" spans="1:14" hidden="1">
      <c r="A2466" s="1" t="s">
        <v>16843</v>
      </c>
      <c r="B2466" s="1">
        <v>2327509</v>
      </c>
      <c r="C2466" s="1" t="s">
        <v>12980</v>
      </c>
      <c r="D2466" s="1" t="s">
        <v>12981</v>
      </c>
      <c r="E2466" s="1" t="s">
        <v>12982</v>
      </c>
      <c r="F2466" s="2">
        <v>140.36000000000001</v>
      </c>
      <c r="G2466" s="1" t="s">
        <v>9</v>
      </c>
      <c r="H2466" s="1" t="s">
        <v>192</v>
      </c>
      <c r="I2466" s="1" t="s">
        <v>193</v>
      </c>
      <c r="J2466" s="1" t="s">
        <v>16844</v>
      </c>
      <c r="K2466" s="1" t="s">
        <v>16845</v>
      </c>
      <c r="M2466">
        <f>VLOOKUP(J2466,银行退!A:F,6,FALSE)</f>
        <v>140.36000000000001</v>
      </c>
      <c r="N2466" t="e">
        <f>VLOOKUP(J2466,银行退!A:I,9,FALSE)</f>
        <v>#N/A</v>
      </c>
    </row>
    <row r="2467" spans="1:14" hidden="1">
      <c r="A2467" s="1" t="s">
        <v>16846</v>
      </c>
      <c r="B2467" s="1">
        <v>2327588</v>
      </c>
      <c r="C2467" s="1" t="s">
        <v>12984</v>
      </c>
      <c r="D2467" s="1" t="s">
        <v>12985</v>
      </c>
      <c r="E2467" s="1" t="s">
        <v>12986</v>
      </c>
      <c r="F2467" s="2">
        <v>49.22</v>
      </c>
      <c r="G2467" s="1" t="s">
        <v>9</v>
      </c>
      <c r="H2467" s="1" t="s">
        <v>192</v>
      </c>
      <c r="I2467" s="1" t="s">
        <v>193</v>
      </c>
      <c r="J2467" s="1" t="s">
        <v>16847</v>
      </c>
      <c r="K2467" s="1" t="s">
        <v>16848</v>
      </c>
      <c r="M2467">
        <f>VLOOKUP(J2467,银行退!A:F,6,FALSE)</f>
        <v>49.22</v>
      </c>
      <c r="N2467" t="e">
        <f>VLOOKUP(J2467,银行退!A:I,9,FALSE)</f>
        <v>#N/A</v>
      </c>
    </row>
    <row r="2468" spans="1:14" hidden="1">
      <c r="A2468" s="1" t="s">
        <v>16849</v>
      </c>
      <c r="B2468" s="1">
        <v>2327611</v>
      </c>
      <c r="C2468" s="1" t="s">
        <v>12988</v>
      </c>
      <c r="D2468" s="1" t="s">
        <v>12989</v>
      </c>
      <c r="E2468" s="1" t="s">
        <v>12990</v>
      </c>
      <c r="F2468" s="2">
        <v>592.25</v>
      </c>
      <c r="G2468" s="1" t="s">
        <v>9</v>
      </c>
      <c r="H2468" s="1" t="s">
        <v>192</v>
      </c>
      <c r="I2468" s="1" t="s">
        <v>193</v>
      </c>
      <c r="J2468" s="1" t="s">
        <v>16850</v>
      </c>
      <c r="K2468" s="1" t="s">
        <v>16851</v>
      </c>
      <c r="M2468">
        <f>VLOOKUP(J2468,银行退!A:F,6,FALSE)</f>
        <v>592.25</v>
      </c>
      <c r="N2468" t="e">
        <f>VLOOKUP(J2468,银行退!A:I,9,FALSE)</f>
        <v>#N/A</v>
      </c>
    </row>
    <row r="2469" spans="1:14" hidden="1">
      <c r="A2469" s="1" t="s">
        <v>16852</v>
      </c>
      <c r="B2469" s="1">
        <v>2327613</v>
      </c>
      <c r="C2469" s="1" t="s">
        <v>12992</v>
      </c>
      <c r="D2469" s="1" t="s">
        <v>12993</v>
      </c>
      <c r="E2469" s="1" t="s">
        <v>12994</v>
      </c>
      <c r="F2469" s="2">
        <v>170</v>
      </c>
      <c r="G2469" s="1" t="s">
        <v>9</v>
      </c>
      <c r="H2469" s="1" t="s">
        <v>192</v>
      </c>
      <c r="I2469" s="1" t="s">
        <v>193</v>
      </c>
      <c r="J2469" s="1" t="s">
        <v>16853</v>
      </c>
      <c r="K2469" s="1" t="s">
        <v>16854</v>
      </c>
      <c r="M2469">
        <f>VLOOKUP(J2469,银行退!A:F,6,FALSE)</f>
        <v>170</v>
      </c>
      <c r="N2469" t="e">
        <f>VLOOKUP(J2469,银行退!A:I,9,FALSE)</f>
        <v>#N/A</v>
      </c>
    </row>
    <row r="2470" spans="1:14" hidden="1">
      <c r="A2470" s="1" t="s">
        <v>16855</v>
      </c>
      <c r="B2470" s="1">
        <v>2327664</v>
      </c>
      <c r="C2470" s="1" t="s">
        <v>12996</v>
      </c>
      <c r="D2470" s="1" t="s">
        <v>12997</v>
      </c>
      <c r="E2470" s="1" t="s">
        <v>12998</v>
      </c>
      <c r="F2470" s="2">
        <v>800</v>
      </c>
      <c r="G2470" s="1" t="s">
        <v>9</v>
      </c>
      <c r="H2470" s="1" t="s">
        <v>192</v>
      </c>
      <c r="I2470" s="1" t="s">
        <v>193</v>
      </c>
      <c r="J2470" s="1" t="s">
        <v>16856</v>
      </c>
      <c r="K2470" s="1" t="s">
        <v>16857</v>
      </c>
      <c r="M2470">
        <f>VLOOKUP(J2470,银行退!A:F,6,FALSE)</f>
        <v>800</v>
      </c>
      <c r="N2470" t="e">
        <f>VLOOKUP(J2470,银行退!A:I,9,FALSE)</f>
        <v>#N/A</v>
      </c>
    </row>
    <row r="2471" spans="1:14" hidden="1">
      <c r="A2471" s="1" t="s">
        <v>16858</v>
      </c>
      <c r="B2471" s="1">
        <v>2327666</v>
      </c>
      <c r="C2471" s="1" t="s">
        <v>13000</v>
      </c>
      <c r="D2471" s="1" t="s">
        <v>13001</v>
      </c>
      <c r="E2471" s="1" t="s">
        <v>13002</v>
      </c>
      <c r="F2471" s="2">
        <v>947</v>
      </c>
      <c r="G2471" s="1" t="s">
        <v>9</v>
      </c>
      <c r="H2471" s="1" t="s">
        <v>192</v>
      </c>
      <c r="I2471" s="1" t="s">
        <v>193</v>
      </c>
      <c r="J2471" s="1" t="s">
        <v>16859</v>
      </c>
      <c r="K2471" s="1" t="s">
        <v>16860</v>
      </c>
      <c r="M2471">
        <f>VLOOKUP(J2471,银行退!A:F,6,FALSE)</f>
        <v>947</v>
      </c>
      <c r="N2471" t="e">
        <f>VLOOKUP(J2471,银行退!A:I,9,FALSE)</f>
        <v>#N/A</v>
      </c>
    </row>
    <row r="2472" spans="1:14" hidden="1">
      <c r="A2472" s="1" t="s">
        <v>16861</v>
      </c>
      <c r="B2472" s="1">
        <v>2327667</v>
      </c>
      <c r="C2472" s="1" t="s">
        <v>13004</v>
      </c>
      <c r="D2472" s="1" t="s">
        <v>13005</v>
      </c>
      <c r="E2472" s="1" t="s">
        <v>13006</v>
      </c>
      <c r="F2472" s="2">
        <v>22.3</v>
      </c>
      <c r="G2472" s="1" t="s">
        <v>9</v>
      </c>
      <c r="H2472" s="1" t="s">
        <v>192</v>
      </c>
      <c r="I2472" s="1" t="s">
        <v>193</v>
      </c>
      <c r="J2472" s="1" t="s">
        <v>16862</v>
      </c>
      <c r="K2472" s="1" t="s">
        <v>16863</v>
      </c>
      <c r="M2472">
        <f>VLOOKUP(J2472,银行退!A:F,6,FALSE)</f>
        <v>22.3</v>
      </c>
      <c r="N2472" t="e">
        <f>VLOOKUP(J2472,银行退!A:I,9,FALSE)</f>
        <v>#N/A</v>
      </c>
    </row>
    <row r="2473" spans="1:14" hidden="1">
      <c r="A2473" s="1" t="s">
        <v>16864</v>
      </c>
      <c r="B2473" s="1">
        <v>2328082</v>
      </c>
      <c r="C2473" s="1" t="s">
        <v>13008</v>
      </c>
      <c r="D2473" s="1" t="s">
        <v>13009</v>
      </c>
      <c r="E2473" s="1" t="s">
        <v>569</v>
      </c>
      <c r="F2473" s="2">
        <v>1143.08</v>
      </c>
      <c r="G2473" s="1" t="s">
        <v>9</v>
      </c>
      <c r="H2473" s="1" t="s">
        <v>192</v>
      </c>
      <c r="I2473" s="1" t="s">
        <v>193</v>
      </c>
      <c r="J2473" s="1" t="s">
        <v>16865</v>
      </c>
      <c r="K2473" s="1" t="s">
        <v>16866</v>
      </c>
      <c r="M2473">
        <f>VLOOKUP(J2473,银行退!A:F,6,FALSE)</f>
        <v>1143.08</v>
      </c>
      <c r="N2473" t="e">
        <f>VLOOKUP(J2473,银行退!A:I,9,FALSE)</f>
        <v>#N/A</v>
      </c>
    </row>
  </sheetData>
  <autoFilter ref="A1:N2473">
    <filterColumn colId="7">
      <filters>
        <filter val="7"/>
      </filters>
    </filterColumn>
    <filterColumn colId="13">
      <filters>
        <filter val="2017-09-01"/>
        <filter val="2017-09-04"/>
        <filter val="2017-09-05"/>
        <filter val="2017-09-06"/>
        <filter val="2017-09-08"/>
        <filter val="2017-09-11"/>
        <filter val="2017-09-13"/>
        <filter val="2017-09-15"/>
        <filter val="2017-09-18"/>
        <filter val="2017-09-19"/>
        <filter val="2017-09-21"/>
        <filter val="2017-09-22"/>
        <filter val="2017-09-25"/>
        <filter val="2017-09-26"/>
        <filter val="2017-09-27"/>
        <filter val="2017-09-28"/>
        <filter val="2017-09-29"/>
        <filter val="2017-09-30"/>
      </filters>
    </filterColumn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59"/>
  <sheetViews>
    <sheetView workbookViewId="0">
      <selection activeCell="H17" sqref="H17:H2452"/>
    </sheetView>
  </sheetViews>
  <sheetFormatPr defaultRowHeight="14.25"/>
  <cols>
    <col min="1" max="1" width="18.5" bestFit="1" customWidth="1"/>
    <col min="5" max="5" width="21.625" style="7" bestFit="1" customWidth="1"/>
    <col min="6" max="6" width="9" style="7"/>
    <col min="7" max="7" width="27.5" customWidth="1"/>
    <col min="9" max="10" width="12.375" customWidth="1"/>
  </cols>
  <sheetData>
    <row r="1" spans="1:10">
      <c r="A1" s="1" t="s">
        <v>216</v>
      </c>
      <c r="B1" s="1" t="s">
        <v>217</v>
      </c>
      <c r="C1" s="1" t="s">
        <v>218</v>
      </c>
      <c r="D1" s="1" t="s">
        <v>219</v>
      </c>
      <c r="E1" s="6" t="s">
        <v>220</v>
      </c>
      <c r="F1" s="6" t="s">
        <v>5</v>
      </c>
      <c r="G1" s="1" t="s">
        <v>221</v>
      </c>
      <c r="H1" s="1" t="s">
        <v>8</v>
      </c>
      <c r="I1" s="11" t="s">
        <v>228</v>
      </c>
      <c r="J1" s="11" t="s">
        <v>229</v>
      </c>
    </row>
    <row r="2" spans="1:10" hidden="1">
      <c r="A2" s="1" t="s">
        <v>13958</v>
      </c>
      <c r="B2" s="1" t="s">
        <v>9290</v>
      </c>
      <c r="C2" s="1" t="s">
        <v>16871</v>
      </c>
      <c r="D2" s="1" t="s">
        <v>222</v>
      </c>
      <c r="E2" s="1" t="s">
        <v>13959</v>
      </c>
      <c r="F2" s="2">
        <v>5000</v>
      </c>
      <c r="G2" s="1" t="str">
        <f t="shared" ref="G2:G65" si="0">E2&amp;F2</f>
        <v>35683900215800825000</v>
      </c>
      <c r="H2" s="1" t="s">
        <v>223</v>
      </c>
      <c r="I2" t="e">
        <f>VLOOKUP(G2,网银退汇!H:J,3,FALSE)</f>
        <v>#N/A</v>
      </c>
      <c r="J2" t="str">
        <f t="shared" ref="J2:J65" si="1">C2</f>
        <v>20170920</v>
      </c>
    </row>
    <row r="3" spans="1:10" hidden="1">
      <c r="A3" s="1" t="s">
        <v>5638</v>
      </c>
      <c r="B3" s="1" t="s">
        <v>1884</v>
      </c>
      <c r="C3" s="1" t="s">
        <v>8089</v>
      </c>
      <c r="D3" s="1" t="s">
        <v>222</v>
      </c>
      <c r="E3" s="1" t="s">
        <v>5639</v>
      </c>
      <c r="F3" s="2">
        <v>740</v>
      </c>
      <c r="G3" s="1" t="str">
        <f t="shared" si="0"/>
        <v>3568390068495590740</v>
      </c>
      <c r="H3" s="1" t="s">
        <v>223</v>
      </c>
      <c r="I3" t="e">
        <f>VLOOKUP(G3,网银退汇!H:J,3,FALSE)</f>
        <v>#N/A</v>
      </c>
      <c r="J3" t="str">
        <f t="shared" si="1"/>
        <v>20170905</v>
      </c>
    </row>
    <row r="4" spans="1:10" hidden="1">
      <c r="A4" s="1" t="s">
        <v>16448</v>
      </c>
      <c r="B4" s="1" t="s">
        <v>12466</v>
      </c>
      <c r="C4" s="1" t="s">
        <v>16880</v>
      </c>
      <c r="D4" s="1" t="s">
        <v>222</v>
      </c>
      <c r="E4" s="1" t="s">
        <v>16449</v>
      </c>
      <c r="F4" s="2">
        <v>19.5</v>
      </c>
      <c r="G4" s="1" t="str">
        <f t="shared" si="0"/>
        <v>356857011714385919.5</v>
      </c>
      <c r="H4" s="1" t="s">
        <v>223</v>
      </c>
      <c r="I4" t="e">
        <f>VLOOKUP(G4,网银退汇!H:J,3,FALSE)</f>
        <v>#N/A</v>
      </c>
      <c r="J4" t="str">
        <f t="shared" si="1"/>
        <v>20170929</v>
      </c>
    </row>
    <row r="5" spans="1:10" hidden="1">
      <c r="A5" s="1" t="s">
        <v>14847</v>
      </c>
      <c r="B5" s="1" t="s">
        <v>10389</v>
      </c>
      <c r="C5" s="1" t="s">
        <v>16876</v>
      </c>
      <c r="D5" s="1" t="s">
        <v>222</v>
      </c>
      <c r="E5" s="1" t="s">
        <v>14848</v>
      </c>
      <c r="F5" s="2">
        <v>349.22</v>
      </c>
      <c r="G5" s="1" t="str">
        <f t="shared" si="0"/>
        <v>3568680090966133349.22</v>
      </c>
      <c r="H5" s="1" t="s">
        <v>223</v>
      </c>
      <c r="I5" t="e">
        <f>VLOOKUP(G5,网银退汇!H:J,3,FALSE)</f>
        <v>#N/A</v>
      </c>
      <c r="J5" t="str">
        <f t="shared" si="1"/>
        <v>20170925</v>
      </c>
    </row>
    <row r="6" spans="1:10" hidden="1">
      <c r="A6" s="1" t="s">
        <v>13944</v>
      </c>
      <c r="B6" s="1" t="s">
        <v>9276</v>
      </c>
      <c r="C6" s="1" t="s">
        <v>16871</v>
      </c>
      <c r="D6" s="1" t="s">
        <v>222</v>
      </c>
      <c r="E6" s="1" t="s">
        <v>13945</v>
      </c>
      <c r="F6" s="2">
        <v>166.6</v>
      </c>
      <c r="G6" s="1" t="str">
        <f t="shared" si="0"/>
        <v>3568810000401695166.6</v>
      </c>
      <c r="H6" s="1" t="s">
        <v>223</v>
      </c>
      <c r="I6" t="e">
        <f>VLOOKUP(G6,网银退汇!H:J,3,FALSE)</f>
        <v>#N/A</v>
      </c>
      <c r="J6" t="str">
        <f t="shared" si="1"/>
        <v>20170920</v>
      </c>
    </row>
    <row r="7" spans="1:10" hidden="1">
      <c r="A7" s="1" t="s">
        <v>13591</v>
      </c>
      <c r="B7" s="1" t="s">
        <v>8839</v>
      </c>
      <c r="C7" s="1" t="s">
        <v>16870</v>
      </c>
      <c r="D7" s="1" t="s">
        <v>222</v>
      </c>
      <c r="E7" s="1" t="s">
        <v>13592</v>
      </c>
      <c r="F7" s="2">
        <v>1459.5</v>
      </c>
      <c r="G7" s="1" t="str">
        <f t="shared" si="0"/>
        <v>360883027159691459.5</v>
      </c>
      <c r="H7" s="1" t="s">
        <v>223</v>
      </c>
      <c r="I7" t="e">
        <f>VLOOKUP(G7,网银退汇!H:J,3,FALSE)</f>
        <v>#N/A</v>
      </c>
      <c r="J7" t="str">
        <f t="shared" si="1"/>
        <v>20170919</v>
      </c>
    </row>
    <row r="8" spans="1:10" hidden="1">
      <c r="A8" s="1" t="s">
        <v>5911</v>
      </c>
      <c r="B8" s="1" t="s">
        <v>2252</v>
      </c>
      <c r="C8" s="1" t="s">
        <v>8090</v>
      </c>
      <c r="D8" s="1" t="s">
        <v>222</v>
      </c>
      <c r="E8" s="1" t="s">
        <v>5912</v>
      </c>
      <c r="F8" s="2">
        <v>1176</v>
      </c>
      <c r="G8" s="1" t="str">
        <f t="shared" si="0"/>
        <v>3702470442185671176</v>
      </c>
      <c r="H8" s="1" t="s">
        <v>223</v>
      </c>
      <c r="I8" t="e">
        <f>VLOOKUP(G8,网银退汇!H:J,3,FALSE)</f>
        <v>#N/A</v>
      </c>
      <c r="J8" t="str">
        <f t="shared" si="1"/>
        <v>20170906</v>
      </c>
    </row>
    <row r="9" spans="1:10" hidden="1">
      <c r="A9" s="1" t="s">
        <v>7742</v>
      </c>
      <c r="B9" s="1" t="s">
        <v>4692</v>
      </c>
      <c r="C9" s="1" t="s">
        <v>8098</v>
      </c>
      <c r="D9" s="1" t="s">
        <v>222</v>
      </c>
      <c r="E9" s="1" t="s">
        <v>7743</v>
      </c>
      <c r="F9" s="2">
        <v>300</v>
      </c>
      <c r="G9" s="1" t="str">
        <f t="shared" si="0"/>
        <v>377155023510842300</v>
      </c>
      <c r="H9" s="1" t="s">
        <v>223</v>
      </c>
      <c r="I9" t="e">
        <f>VLOOKUP(G9,网银退汇!H:J,3,FALSE)</f>
        <v>#N/A</v>
      </c>
      <c r="J9" t="str">
        <f t="shared" si="1"/>
        <v>20170914</v>
      </c>
    </row>
    <row r="10" spans="1:10" hidden="1">
      <c r="A10" s="1" t="s">
        <v>7745</v>
      </c>
      <c r="B10" s="1" t="s">
        <v>4696</v>
      </c>
      <c r="C10" s="1" t="s">
        <v>8098</v>
      </c>
      <c r="D10" s="1" t="s">
        <v>222</v>
      </c>
      <c r="E10" s="1" t="s">
        <v>7743</v>
      </c>
      <c r="F10" s="2">
        <v>8.2200000000000006</v>
      </c>
      <c r="G10" s="1" t="str">
        <f t="shared" si="0"/>
        <v>3771550235108428.22</v>
      </c>
      <c r="H10" s="1" t="s">
        <v>223</v>
      </c>
      <c r="I10" t="e">
        <f>VLOOKUP(G10,网银退汇!H:J,3,FALSE)</f>
        <v>#N/A</v>
      </c>
      <c r="J10" t="str">
        <f t="shared" si="1"/>
        <v>20170914</v>
      </c>
    </row>
    <row r="11" spans="1:10" hidden="1">
      <c r="A11" s="1" t="s">
        <v>5853</v>
      </c>
      <c r="B11" s="1" t="s">
        <v>2174</v>
      </c>
      <c r="C11" s="1" t="s">
        <v>8090</v>
      </c>
      <c r="D11" s="1" t="s">
        <v>222</v>
      </c>
      <c r="E11" s="1" t="s">
        <v>5854</v>
      </c>
      <c r="F11" s="2">
        <v>200</v>
      </c>
      <c r="G11" s="1" t="str">
        <f t="shared" si="0"/>
        <v>4033910028791542200</v>
      </c>
      <c r="H11" s="1" t="s">
        <v>223</v>
      </c>
      <c r="I11" t="e">
        <f>VLOOKUP(G11,网银退汇!H:J,3,FALSE)</f>
        <v>#N/A</v>
      </c>
      <c r="J11" t="str">
        <f t="shared" si="1"/>
        <v>20170906</v>
      </c>
    </row>
    <row r="12" spans="1:10" hidden="1">
      <c r="A12" s="1" t="s">
        <v>14599</v>
      </c>
      <c r="B12" s="1" t="s">
        <v>10086</v>
      </c>
      <c r="C12" s="1" t="s">
        <v>16873</v>
      </c>
      <c r="D12" s="1" t="s">
        <v>222</v>
      </c>
      <c r="E12" s="1" t="s">
        <v>6795</v>
      </c>
      <c r="F12" s="2">
        <v>1000</v>
      </c>
      <c r="G12" s="1" t="str">
        <f t="shared" si="0"/>
        <v>40339100293768551000</v>
      </c>
      <c r="H12" s="1" t="s">
        <v>223</v>
      </c>
      <c r="I12" t="e">
        <f>VLOOKUP(G12,网银退汇!H:J,3,FALSE)</f>
        <v>#N/A</v>
      </c>
      <c r="J12" t="str">
        <f t="shared" si="1"/>
        <v>20170922</v>
      </c>
    </row>
    <row r="13" spans="1:10" hidden="1">
      <c r="A13" s="1" t="s">
        <v>6794</v>
      </c>
      <c r="B13" s="1" t="s">
        <v>3427</v>
      </c>
      <c r="C13" s="1" t="s">
        <v>8093</v>
      </c>
      <c r="D13" s="1" t="s">
        <v>222</v>
      </c>
      <c r="E13" s="1" t="s">
        <v>6795</v>
      </c>
      <c r="F13" s="2">
        <v>600</v>
      </c>
      <c r="G13" s="1" t="str">
        <f t="shared" si="0"/>
        <v>4033910029376855600</v>
      </c>
      <c r="H13" s="1" t="s">
        <v>223</v>
      </c>
      <c r="I13" t="e">
        <f>VLOOKUP(G13,网银退汇!H:J,3,FALSE)</f>
        <v>#N/A</v>
      </c>
      <c r="J13" t="str">
        <f t="shared" si="1"/>
        <v>20170909</v>
      </c>
    </row>
    <row r="14" spans="1:10" hidden="1">
      <c r="A14" s="1" t="s">
        <v>7044</v>
      </c>
      <c r="B14" s="1" t="s">
        <v>3760</v>
      </c>
      <c r="C14" s="1" t="s">
        <v>8095</v>
      </c>
      <c r="D14" s="1" t="s">
        <v>222</v>
      </c>
      <c r="E14" s="1" t="s">
        <v>7045</v>
      </c>
      <c r="F14" s="2">
        <v>9118.5</v>
      </c>
      <c r="G14" s="1" t="str">
        <f t="shared" si="0"/>
        <v>40339200173544759118.5</v>
      </c>
      <c r="H14" s="1" t="s">
        <v>223</v>
      </c>
      <c r="I14" t="e">
        <f>VLOOKUP(G14,网银退汇!H:J,3,FALSE)</f>
        <v>#N/A</v>
      </c>
      <c r="J14" t="str">
        <f t="shared" si="1"/>
        <v>20170911</v>
      </c>
    </row>
    <row r="15" spans="1:10" hidden="1">
      <c r="A15" s="1" t="s">
        <v>16853</v>
      </c>
      <c r="B15" s="1" t="s">
        <v>12992</v>
      </c>
      <c r="C15" s="1" t="s">
        <v>16881</v>
      </c>
      <c r="D15" s="1" t="s">
        <v>222</v>
      </c>
      <c r="E15" s="1" t="s">
        <v>16854</v>
      </c>
      <c r="F15" s="2">
        <v>170</v>
      </c>
      <c r="G15" s="1" t="str">
        <f t="shared" si="0"/>
        <v>4033928004632621170</v>
      </c>
      <c r="H15" s="1" t="s">
        <v>223</v>
      </c>
      <c r="I15" t="e">
        <f>VLOOKUP(G15,网银退汇!H:J,3,FALSE)</f>
        <v>#N/A</v>
      </c>
      <c r="J15" t="str">
        <f t="shared" si="1"/>
        <v>20170930</v>
      </c>
    </row>
    <row r="16" spans="1:10" hidden="1">
      <c r="A16" s="1" t="s">
        <v>13256</v>
      </c>
      <c r="B16" s="1" t="s">
        <v>8413</v>
      </c>
      <c r="C16" s="1" t="s">
        <v>16869</v>
      </c>
      <c r="D16" s="1" t="s">
        <v>222</v>
      </c>
      <c r="E16" s="1" t="s">
        <v>13257</v>
      </c>
      <c r="F16" s="2">
        <v>4543</v>
      </c>
      <c r="G16" s="1" t="str">
        <f t="shared" si="0"/>
        <v>40339300107580774543</v>
      </c>
      <c r="H16" s="1" t="s">
        <v>223</v>
      </c>
      <c r="I16" t="e">
        <f>VLOOKUP(G16,网银退汇!H:J,3,FALSE)</f>
        <v>#N/A</v>
      </c>
      <c r="J16" t="str">
        <f t="shared" si="1"/>
        <v>20170918</v>
      </c>
    </row>
    <row r="17" spans="1:10">
      <c r="A17" s="1" t="s">
        <v>15877</v>
      </c>
      <c r="B17" s="1" t="s">
        <v>11724</v>
      </c>
      <c r="C17" s="1" t="s">
        <v>16879</v>
      </c>
      <c r="D17" s="1" t="s">
        <v>222</v>
      </c>
      <c r="E17" s="1" t="s">
        <v>15878</v>
      </c>
      <c r="F17" s="13">
        <v>166</v>
      </c>
      <c r="G17" s="1" t="str">
        <f t="shared" si="0"/>
        <v>4041170059911317166</v>
      </c>
      <c r="H17" s="1" t="s">
        <v>223</v>
      </c>
      <c r="I17" t="str">
        <f>VLOOKUP(G17,网银退汇!H:J,3,FALSE)</f>
        <v>2017-09-28</v>
      </c>
      <c r="J17" t="str">
        <f t="shared" si="1"/>
        <v>20170928</v>
      </c>
    </row>
    <row r="18" spans="1:10">
      <c r="A18" s="1" t="s">
        <v>15992</v>
      </c>
      <c r="B18" s="1" t="s">
        <v>11866</v>
      </c>
      <c r="C18" s="1" t="s">
        <v>16879</v>
      </c>
      <c r="D18" s="1" t="s">
        <v>222</v>
      </c>
      <c r="E18" s="1" t="s">
        <v>15878</v>
      </c>
      <c r="F18" s="13">
        <v>1796</v>
      </c>
      <c r="G18" s="1" t="str">
        <f t="shared" si="0"/>
        <v>40411700599113171796</v>
      </c>
      <c r="H18" s="1" t="s">
        <v>223</v>
      </c>
      <c r="I18" t="str">
        <f>VLOOKUP(G18,网银退汇!H:J,3,FALSE)</f>
        <v>2017-09-28</v>
      </c>
      <c r="J18" t="str">
        <f t="shared" si="1"/>
        <v>20170928</v>
      </c>
    </row>
    <row r="19" spans="1:10" hidden="1">
      <c r="A19" s="1" t="s">
        <v>5161</v>
      </c>
      <c r="B19" s="1" t="s">
        <v>1254</v>
      </c>
      <c r="C19" s="1" t="s">
        <v>8086</v>
      </c>
      <c r="D19" s="1" t="s">
        <v>222</v>
      </c>
      <c r="E19" s="1" t="s">
        <v>5162</v>
      </c>
      <c r="F19" s="2">
        <v>157.84</v>
      </c>
      <c r="G19" s="1" t="str">
        <f t="shared" si="0"/>
        <v>4062522805728847157.84</v>
      </c>
      <c r="H19" s="1" t="s">
        <v>223</v>
      </c>
      <c r="I19" t="e">
        <f>VLOOKUP(G19,网银退汇!H:J,3,FALSE)</f>
        <v>#N/A</v>
      </c>
      <c r="J19" t="str">
        <f t="shared" si="1"/>
        <v>20170902</v>
      </c>
    </row>
    <row r="20" spans="1:10" hidden="1">
      <c r="A20" s="1" t="s">
        <v>15440</v>
      </c>
      <c r="B20" s="1" t="s">
        <v>11157</v>
      </c>
      <c r="C20" s="1" t="s">
        <v>16877</v>
      </c>
      <c r="D20" s="1" t="s">
        <v>222</v>
      </c>
      <c r="E20" s="1" t="s">
        <v>15441</v>
      </c>
      <c r="F20" s="2">
        <v>1433.55</v>
      </c>
      <c r="G20" s="1" t="str">
        <f t="shared" si="0"/>
        <v>40625406015869951433.55</v>
      </c>
      <c r="H20" s="1" t="s">
        <v>223</v>
      </c>
      <c r="I20" t="e">
        <f>VLOOKUP(G20,网银退汇!H:J,3,FALSE)</f>
        <v>#N/A</v>
      </c>
      <c r="J20" t="str">
        <f t="shared" si="1"/>
        <v>20170926</v>
      </c>
    </row>
    <row r="21" spans="1:10" hidden="1">
      <c r="A21" s="1" t="s">
        <v>15057</v>
      </c>
      <c r="B21" s="1" t="s">
        <v>10657</v>
      </c>
      <c r="C21" s="1" t="s">
        <v>16876</v>
      </c>
      <c r="D21" s="1" t="s">
        <v>222</v>
      </c>
      <c r="E21" s="1" t="s">
        <v>214</v>
      </c>
      <c r="F21" s="2">
        <v>200</v>
      </c>
      <c r="G21" s="1" t="str">
        <f t="shared" si="0"/>
        <v>4063651320341924200</v>
      </c>
      <c r="H21" s="1" t="s">
        <v>223</v>
      </c>
      <c r="I21" t="e">
        <f>VLOOKUP(G21,网银退汇!H:J,3,FALSE)</f>
        <v>#N/A</v>
      </c>
      <c r="J21" t="str">
        <f t="shared" si="1"/>
        <v>20170925</v>
      </c>
    </row>
    <row r="22" spans="1:10" hidden="1">
      <c r="A22" s="1" t="s">
        <v>6281</v>
      </c>
      <c r="B22" s="1" t="s">
        <v>2743</v>
      </c>
      <c r="C22" s="1" t="s">
        <v>8091</v>
      </c>
      <c r="D22" s="1" t="s">
        <v>222</v>
      </c>
      <c r="E22" s="1" t="s">
        <v>214</v>
      </c>
      <c r="F22" s="2">
        <v>270</v>
      </c>
      <c r="G22" s="1" t="str">
        <f t="shared" si="0"/>
        <v>4063651320341924270</v>
      </c>
      <c r="H22" s="1" t="s">
        <v>223</v>
      </c>
      <c r="I22" t="e">
        <f>VLOOKUP(G22,网银退汇!H:J,3,FALSE)</f>
        <v>#N/A</v>
      </c>
      <c r="J22" t="str">
        <f t="shared" si="1"/>
        <v>20170907</v>
      </c>
    </row>
    <row r="23" spans="1:10" hidden="1">
      <c r="A23" s="1" t="s">
        <v>6202</v>
      </c>
      <c r="B23" s="1" t="s">
        <v>2640</v>
      </c>
      <c r="C23" s="1" t="s">
        <v>8091</v>
      </c>
      <c r="D23" s="1" t="s">
        <v>222</v>
      </c>
      <c r="E23" s="1" t="s">
        <v>6203</v>
      </c>
      <c r="F23" s="2">
        <v>4000</v>
      </c>
      <c r="G23" s="1" t="str">
        <f t="shared" si="0"/>
        <v>40636613201176614000</v>
      </c>
      <c r="H23" s="1" t="s">
        <v>223</v>
      </c>
      <c r="I23" t="e">
        <f>VLOOKUP(G23,网银退汇!H:J,3,FALSE)</f>
        <v>#N/A</v>
      </c>
      <c r="J23" t="str">
        <f t="shared" si="1"/>
        <v>20170907</v>
      </c>
    </row>
    <row r="24" spans="1:10" hidden="1">
      <c r="A24" s="1" t="s">
        <v>699</v>
      </c>
      <c r="B24" s="1" t="s">
        <v>413</v>
      </c>
      <c r="C24" s="1" t="s">
        <v>831</v>
      </c>
      <c r="D24" s="1" t="s">
        <v>222</v>
      </c>
      <c r="E24" s="1" t="s">
        <v>700</v>
      </c>
      <c r="F24" s="2">
        <v>3000</v>
      </c>
      <c r="G24" s="1" t="str">
        <f t="shared" si="0"/>
        <v>40966612169928713000</v>
      </c>
      <c r="H24" s="1" t="s">
        <v>223</v>
      </c>
      <c r="I24" t="e">
        <f>VLOOKUP(G24,网银退汇!H:J,3,FALSE)</f>
        <v>#N/A</v>
      </c>
      <c r="J24" t="str">
        <f t="shared" si="1"/>
        <v>20170901</v>
      </c>
    </row>
    <row r="25" spans="1:10" hidden="1">
      <c r="A25" s="1" t="s">
        <v>13964</v>
      </c>
      <c r="B25" s="1" t="s">
        <v>9296</v>
      </c>
      <c r="C25" s="1" t="s">
        <v>16871</v>
      </c>
      <c r="D25" s="1" t="s">
        <v>222</v>
      </c>
      <c r="E25" s="1" t="s">
        <v>13965</v>
      </c>
      <c r="F25" s="2">
        <v>1800</v>
      </c>
      <c r="G25" s="1" t="str">
        <f t="shared" si="0"/>
        <v>40966789232866781800</v>
      </c>
      <c r="H25" s="1" t="s">
        <v>223</v>
      </c>
      <c r="I25" t="e">
        <f>VLOOKUP(G25,网银退汇!H:J,3,FALSE)</f>
        <v>#N/A</v>
      </c>
      <c r="J25" t="str">
        <f t="shared" si="1"/>
        <v>20170920</v>
      </c>
    </row>
    <row r="26" spans="1:10" hidden="1">
      <c r="A26" s="1" t="s">
        <v>5779</v>
      </c>
      <c r="B26" s="1" t="s">
        <v>2071</v>
      </c>
      <c r="C26" s="1" t="s">
        <v>8089</v>
      </c>
      <c r="D26" s="1" t="s">
        <v>222</v>
      </c>
      <c r="E26" s="1" t="s">
        <v>5780</v>
      </c>
      <c r="F26" s="2">
        <v>1020</v>
      </c>
      <c r="G26" s="1" t="str">
        <f t="shared" si="0"/>
        <v>42134939600497261020</v>
      </c>
      <c r="H26" s="1" t="s">
        <v>223</v>
      </c>
      <c r="I26" t="e">
        <f>VLOOKUP(G26,网银退汇!H:J,3,FALSE)</f>
        <v>#N/A</v>
      </c>
      <c r="J26" t="str">
        <f t="shared" si="1"/>
        <v>20170905</v>
      </c>
    </row>
    <row r="27" spans="1:10" hidden="1">
      <c r="A27" s="1" t="s">
        <v>14072</v>
      </c>
      <c r="B27" s="1" t="s">
        <v>9433</v>
      </c>
      <c r="C27" s="1" t="s">
        <v>16872</v>
      </c>
      <c r="D27" s="1" t="s">
        <v>222</v>
      </c>
      <c r="E27" s="1" t="s">
        <v>14073</v>
      </c>
      <c r="F27" s="2">
        <v>6842.5</v>
      </c>
      <c r="G27" s="1" t="str">
        <f t="shared" si="0"/>
        <v>42187000172959786842.5</v>
      </c>
      <c r="H27" s="1" t="s">
        <v>223</v>
      </c>
      <c r="I27" t="e">
        <f>VLOOKUP(G27,网银退汇!H:J,3,FALSE)</f>
        <v>#N/A</v>
      </c>
      <c r="J27" t="str">
        <f t="shared" si="1"/>
        <v>20170921</v>
      </c>
    </row>
    <row r="28" spans="1:10" hidden="1">
      <c r="A28" s="1" t="s">
        <v>15886</v>
      </c>
      <c r="B28" s="1" t="s">
        <v>11732</v>
      </c>
      <c r="C28" s="1" t="s">
        <v>16879</v>
      </c>
      <c r="D28" s="1" t="s">
        <v>222</v>
      </c>
      <c r="E28" s="1" t="s">
        <v>15887</v>
      </c>
      <c r="F28" s="2">
        <v>6000</v>
      </c>
      <c r="G28" s="1" t="str">
        <f t="shared" si="0"/>
        <v>42187098500314736000</v>
      </c>
      <c r="H28" s="1" t="s">
        <v>223</v>
      </c>
      <c r="I28" t="e">
        <f>VLOOKUP(G28,网银退汇!H:J,3,FALSE)</f>
        <v>#N/A</v>
      </c>
      <c r="J28" t="str">
        <f t="shared" si="1"/>
        <v>20170928</v>
      </c>
    </row>
    <row r="29" spans="1:10">
      <c r="A29" s="1" t="s">
        <v>7464</v>
      </c>
      <c r="B29" s="1" t="s">
        <v>4316</v>
      </c>
      <c r="C29" s="1" t="s">
        <v>8097</v>
      </c>
      <c r="D29" s="1" t="s">
        <v>222</v>
      </c>
      <c r="E29" s="1" t="s">
        <v>1212</v>
      </c>
      <c r="F29" s="13">
        <v>790</v>
      </c>
      <c r="G29" s="1" t="str">
        <f t="shared" si="0"/>
        <v>4218709970395899790</v>
      </c>
      <c r="H29" s="1" t="s">
        <v>223</v>
      </c>
      <c r="I29" t="str">
        <f>VLOOKUP(G29,网银退汇!H:J,3,FALSE)</f>
        <v>2017-09-13</v>
      </c>
      <c r="J29" t="str">
        <f t="shared" si="1"/>
        <v>20170913</v>
      </c>
    </row>
    <row r="30" spans="1:10" hidden="1">
      <c r="A30" s="1" t="s">
        <v>7267</v>
      </c>
      <c r="B30" s="1" t="s">
        <v>4054</v>
      </c>
      <c r="C30" s="1" t="s">
        <v>8096</v>
      </c>
      <c r="D30" s="1" t="s">
        <v>222</v>
      </c>
      <c r="E30" s="1" t="s">
        <v>7268</v>
      </c>
      <c r="F30" s="2">
        <v>3000</v>
      </c>
      <c r="G30" s="1" t="str">
        <f t="shared" si="0"/>
        <v>42187100018376693000</v>
      </c>
      <c r="H30" s="1" t="s">
        <v>223</v>
      </c>
      <c r="I30" t="e">
        <f>VLOOKUP(G30,网银退汇!H:J,3,FALSE)</f>
        <v>#N/A</v>
      </c>
      <c r="J30" t="str">
        <f t="shared" si="1"/>
        <v>20170912</v>
      </c>
    </row>
    <row r="31" spans="1:10" hidden="1">
      <c r="A31" s="1" t="s">
        <v>16823</v>
      </c>
      <c r="B31" s="1" t="s">
        <v>12952</v>
      </c>
      <c r="C31" s="1" t="s">
        <v>16881</v>
      </c>
      <c r="D31" s="1" t="s">
        <v>222</v>
      </c>
      <c r="E31" s="1" t="s">
        <v>16824</v>
      </c>
      <c r="F31" s="2">
        <v>4000</v>
      </c>
      <c r="G31" s="1" t="str">
        <f t="shared" si="0"/>
        <v>42187190800553744000</v>
      </c>
      <c r="H31" s="1" t="s">
        <v>223</v>
      </c>
      <c r="I31" t="e">
        <f>VLOOKUP(G31,网银退汇!H:J,3,FALSE)</f>
        <v>#N/A</v>
      </c>
      <c r="J31" t="str">
        <f t="shared" si="1"/>
        <v>20170930</v>
      </c>
    </row>
    <row r="32" spans="1:10" hidden="1">
      <c r="A32" s="1" t="s">
        <v>16285</v>
      </c>
      <c r="B32" s="1" t="s">
        <v>12258</v>
      </c>
      <c r="C32" s="1" t="s">
        <v>16880</v>
      </c>
      <c r="D32" s="1" t="s">
        <v>222</v>
      </c>
      <c r="E32" s="1" t="s">
        <v>16286</v>
      </c>
      <c r="F32" s="2">
        <v>3770</v>
      </c>
      <c r="G32" s="1" t="str">
        <f t="shared" si="0"/>
        <v>42702000641257363770</v>
      </c>
      <c r="H32" s="1" t="s">
        <v>223</v>
      </c>
      <c r="I32" t="e">
        <f>VLOOKUP(G32,网银退汇!H:J,3,FALSE)</f>
        <v>#N/A</v>
      </c>
      <c r="J32" t="str">
        <f t="shared" si="1"/>
        <v>20170929</v>
      </c>
    </row>
    <row r="33" spans="1:10" hidden="1">
      <c r="A33" s="1" t="s">
        <v>7137</v>
      </c>
      <c r="B33" s="1" t="s">
        <v>3882</v>
      </c>
      <c r="C33" s="1" t="s">
        <v>8095</v>
      </c>
      <c r="D33" s="1" t="s">
        <v>222</v>
      </c>
      <c r="E33" s="1" t="s">
        <v>7138</v>
      </c>
      <c r="F33" s="2">
        <v>5000</v>
      </c>
      <c r="G33" s="1" t="str">
        <f t="shared" si="0"/>
        <v>42702078013342815000</v>
      </c>
      <c r="H33" s="1" t="s">
        <v>223</v>
      </c>
      <c r="I33" t="e">
        <f>VLOOKUP(G33,网银退汇!H:J,3,FALSE)</f>
        <v>#N/A</v>
      </c>
      <c r="J33" t="str">
        <f t="shared" si="1"/>
        <v>20170911</v>
      </c>
    </row>
    <row r="34" spans="1:10">
      <c r="A34" s="1" t="s">
        <v>7140</v>
      </c>
      <c r="B34" s="1" t="s">
        <v>3884</v>
      </c>
      <c r="C34" s="1" t="s">
        <v>8095</v>
      </c>
      <c r="D34" s="1" t="s">
        <v>222</v>
      </c>
      <c r="E34" s="1" t="s">
        <v>942</v>
      </c>
      <c r="F34" s="13">
        <v>171.57</v>
      </c>
      <c r="G34" s="1" t="str">
        <f t="shared" si="0"/>
        <v>4270300023229643171.57</v>
      </c>
      <c r="H34" s="1" t="s">
        <v>223</v>
      </c>
      <c r="I34" t="str">
        <f>VLOOKUP(G34,网银退汇!H:J,3,FALSE)</f>
        <v>2017-09-13</v>
      </c>
      <c r="J34" t="str">
        <f t="shared" si="1"/>
        <v>20170911</v>
      </c>
    </row>
    <row r="35" spans="1:10" hidden="1">
      <c r="A35" s="1" t="s">
        <v>5447</v>
      </c>
      <c r="B35" s="1" t="s">
        <v>1633</v>
      </c>
      <c r="C35" s="1" t="s">
        <v>8088</v>
      </c>
      <c r="D35" s="1" t="s">
        <v>222</v>
      </c>
      <c r="E35" s="1" t="s">
        <v>5448</v>
      </c>
      <c r="F35" s="2">
        <v>3000</v>
      </c>
      <c r="G35" s="1" t="str">
        <f t="shared" si="0"/>
        <v>42703000510477683000</v>
      </c>
      <c r="H35" s="1" t="s">
        <v>223</v>
      </c>
      <c r="I35" t="e">
        <f>VLOOKUP(G35,网银退汇!H:J,3,FALSE)</f>
        <v>#N/A</v>
      </c>
      <c r="J35" t="str">
        <f t="shared" si="1"/>
        <v>20170904</v>
      </c>
    </row>
    <row r="36" spans="1:10" hidden="1">
      <c r="A36" s="1" t="s">
        <v>682</v>
      </c>
      <c r="B36" s="1" t="s">
        <v>391</v>
      </c>
      <c r="C36" s="1" t="s">
        <v>831</v>
      </c>
      <c r="D36" s="1" t="s">
        <v>222</v>
      </c>
      <c r="E36" s="1" t="s">
        <v>683</v>
      </c>
      <c r="F36" s="2">
        <v>2680.36</v>
      </c>
      <c r="G36" s="1" t="str">
        <f t="shared" si="0"/>
        <v>42703000558337832680.36</v>
      </c>
      <c r="H36" s="1" t="s">
        <v>223</v>
      </c>
      <c r="I36" t="e">
        <f>VLOOKUP(G36,网银退汇!H:J,3,FALSE)</f>
        <v>#N/A</v>
      </c>
      <c r="J36" t="str">
        <f t="shared" si="1"/>
        <v>20170901</v>
      </c>
    </row>
    <row r="37" spans="1:10" hidden="1">
      <c r="A37" s="1" t="s">
        <v>16389</v>
      </c>
      <c r="B37" s="1" t="s">
        <v>12388</v>
      </c>
      <c r="C37" s="1" t="s">
        <v>16880</v>
      </c>
      <c r="D37" s="1" t="s">
        <v>222</v>
      </c>
      <c r="E37" s="1" t="s">
        <v>16390</v>
      </c>
      <c r="F37" s="2">
        <v>2430.16</v>
      </c>
      <c r="G37" s="1" t="str">
        <f t="shared" si="0"/>
        <v>42703000562119632430.16</v>
      </c>
      <c r="H37" s="1" t="s">
        <v>223</v>
      </c>
      <c r="I37" t="e">
        <f>VLOOKUP(G37,网银退汇!H:J,3,FALSE)</f>
        <v>#N/A</v>
      </c>
      <c r="J37" t="str">
        <f t="shared" si="1"/>
        <v>20170929</v>
      </c>
    </row>
    <row r="38" spans="1:10" hidden="1">
      <c r="A38" s="1" t="s">
        <v>743</v>
      </c>
      <c r="B38" s="1" t="s">
        <v>467</v>
      </c>
      <c r="C38" s="1" t="s">
        <v>831</v>
      </c>
      <c r="D38" s="1" t="s">
        <v>222</v>
      </c>
      <c r="E38" s="1" t="s">
        <v>744</v>
      </c>
      <c r="F38" s="2">
        <v>7249.96</v>
      </c>
      <c r="G38" s="1" t="str">
        <f t="shared" si="0"/>
        <v>43406139000141107249.96</v>
      </c>
      <c r="H38" s="1" t="s">
        <v>223</v>
      </c>
      <c r="I38" t="e">
        <f>VLOOKUP(G38,网银退汇!H:J,3,FALSE)</f>
        <v>#N/A</v>
      </c>
      <c r="J38" t="str">
        <f t="shared" si="1"/>
        <v>20170901</v>
      </c>
    </row>
    <row r="39" spans="1:10" hidden="1">
      <c r="A39" s="1" t="s">
        <v>16814</v>
      </c>
      <c r="B39" s="1" t="s">
        <v>12940</v>
      </c>
      <c r="C39" s="1" t="s">
        <v>16881</v>
      </c>
      <c r="D39" s="1" t="s">
        <v>222</v>
      </c>
      <c r="E39" s="1" t="s">
        <v>16815</v>
      </c>
      <c r="F39" s="2">
        <v>357.5</v>
      </c>
      <c r="G39" s="1" t="str">
        <f t="shared" si="0"/>
        <v>4340613920018828357.5</v>
      </c>
      <c r="H39" s="1" t="s">
        <v>223</v>
      </c>
      <c r="I39" t="e">
        <f>VLOOKUP(G39,网银退汇!H:J,3,FALSE)</f>
        <v>#N/A</v>
      </c>
      <c r="J39" t="str">
        <f t="shared" si="1"/>
        <v>20170930</v>
      </c>
    </row>
    <row r="40" spans="1:10" hidden="1">
      <c r="A40" s="1" t="s">
        <v>7614</v>
      </c>
      <c r="B40" s="1" t="s">
        <v>4518</v>
      </c>
      <c r="C40" s="1" t="s">
        <v>8098</v>
      </c>
      <c r="D40" s="1" t="s">
        <v>222</v>
      </c>
      <c r="E40" s="1" t="s">
        <v>7615</v>
      </c>
      <c r="F40" s="2">
        <v>8001</v>
      </c>
      <c r="G40" s="1" t="str">
        <f t="shared" si="0"/>
        <v>43406139400131638001</v>
      </c>
      <c r="H40" s="1" t="s">
        <v>223</v>
      </c>
      <c r="I40" t="e">
        <f>VLOOKUP(G40,网银退汇!H:J,3,FALSE)</f>
        <v>#N/A</v>
      </c>
      <c r="J40" t="str">
        <f t="shared" si="1"/>
        <v>20170914</v>
      </c>
    </row>
    <row r="41" spans="1:10" hidden="1">
      <c r="A41" s="1" t="s">
        <v>5629</v>
      </c>
      <c r="B41" s="1" t="s">
        <v>1872</v>
      </c>
      <c r="C41" s="1" t="s">
        <v>8089</v>
      </c>
      <c r="D41" s="1" t="s">
        <v>222</v>
      </c>
      <c r="E41" s="1" t="s">
        <v>5630</v>
      </c>
      <c r="F41" s="2">
        <v>5000</v>
      </c>
      <c r="G41" s="1" t="str">
        <f t="shared" si="0"/>
        <v>43406238602412235000</v>
      </c>
      <c r="H41" s="1" t="s">
        <v>223</v>
      </c>
      <c r="I41" t="e">
        <f>VLOOKUP(G41,网银退汇!H:J,3,FALSE)</f>
        <v>#N/A</v>
      </c>
      <c r="J41" t="str">
        <f t="shared" si="1"/>
        <v>20170905</v>
      </c>
    </row>
    <row r="42" spans="1:10" hidden="1">
      <c r="A42" s="1" t="s">
        <v>5856</v>
      </c>
      <c r="B42" s="1" t="s">
        <v>2178</v>
      </c>
      <c r="C42" s="1" t="s">
        <v>8090</v>
      </c>
      <c r="D42" s="1" t="s">
        <v>222</v>
      </c>
      <c r="E42" s="1" t="s">
        <v>5857</v>
      </c>
      <c r="F42" s="2">
        <v>279.62</v>
      </c>
      <c r="G42" s="1" t="str">
        <f t="shared" si="0"/>
        <v>4340623860307123279.62</v>
      </c>
      <c r="H42" s="1" t="s">
        <v>223</v>
      </c>
      <c r="I42" t="e">
        <f>VLOOKUP(G42,网银退汇!H:J,3,FALSE)</f>
        <v>#N/A</v>
      </c>
      <c r="J42" t="str">
        <f t="shared" si="1"/>
        <v>20170906</v>
      </c>
    </row>
    <row r="43" spans="1:10" hidden="1">
      <c r="A43" s="1" t="s">
        <v>7247</v>
      </c>
      <c r="B43" s="1" t="s">
        <v>4028</v>
      </c>
      <c r="C43" s="1" t="s">
        <v>8096</v>
      </c>
      <c r="D43" s="1" t="s">
        <v>222</v>
      </c>
      <c r="E43" s="1" t="s">
        <v>7248</v>
      </c>
      <c r="F43" s="2">
        <v>2995.5</v>
      </c>
      <c r="G43" s="1" t="str">
        <f t="shared" si="0"/>
        <v>43406238603238562995.5</v>
      </c>
      <c r="H43" s="1" t="s">
        <v>223</v>
      </c>
      <c r="I43" t="e">
        <f>VLOOKUP(G43,网银退汇!H:J,3,FALSE)</f>
        <v>#N/A</v>
      </c>
      <c r="J43" t="str">
        <f t="shared" si="1"/>
        <v>20170912</v>
      </c>
    </row>
    <row r="44" spans="1:10" hidden="1">
      <c r="A44" s="1" t="s">
        <v>6268</v>
      </c>
      <c r="B44" s="1" t="s">
        <v>2727</v>
      </c>
      <c r="C44" s="1" t="s">
        <v>8091</v>
      </c>
      <c r="D44" s="1" t="s">
        <v>222</v>
      </c>
      <c r="E44" s="1" t="s">
        <v>6266</v>
      </c>
      <c r="F44" s="2">
        <v>190</v>
      </c>
      <c r="G44" s="1" t="str">
        <f t="shared" si="0"/>
        <v>4349100590483186190</v>
      </c>
      <c r="H44" s="1" t="s">
        <v>223</v>
      </c>
      <c r="I44" t="e">
        <f>VLOOKUP(G44,网银退汇!H:J,3,FALSE)</f>
        <v>#N/A</v>
      </c>
      <c r="J44" t="str">
        <f t="shared" si="1"/>
        <v>20170907</v>
      </c>
    </row>
    <row r="45" spans="1:10" hidden="1">
      <c r="A45" s="1" t="s">
        <v>6265</v>
      </c>
      <c r="B45" s="1" t="s">
        <v>2723</v>
      </c>
      <c r="C45" s="1" t="s">
        <v>8091</v>
      </c>
      <c r="D45" s="1" t="s">
        <v>222</v>
      </c>
      <c r="E45" s="1" t="s">
        <v>6266</v>
      </c>
      <c r="F45" s="2">
        <v>2810</v>
      </c>
      <c r="G45" s="1" t="str">
        <f t="shared" si="0"/>
        <v>43491005904831862810</v>
      </c>
      <c r="H45" s="1" t="s">
        <v>223</v>
      </c>
      <c r="I45" t="e">
        <f>VLOOKUP(G45,网银退汇!H:J,3,FALSE)</f>
        <v>#N/A</v>
      </c>
      <c r="J45" t="str">
        <f t="shared" si="1"/>
        <v>20170907</v>
      </c>
    </row>
    <row r="46" spans="1:10" hidden="1">
      <c r="A46" s="1" t="s">
        <v>16666</v>
      </c>
      <c r="B46" s="1" t="s">
        <v>12752</v>
      </c>
      <c r="C46" s="1" t="s">
        <v>16881</v>
      </c>
      <c r="D46" s="1" t="s">
        <v>222</v>
      </c>
      <c r="E46" s="1" t="s">
        <v>16667</v>
      </c>
      <c r="F46" s="2">
        <v>5279.92</v>
      </c>
      <c r="G46" s="1" t="str">
        <f t="shared" si="0"/>
        <v>43674238600400409615279.92</v>
      </c>
      <c r="H46" s="1" t="s">
        <v>223</v>
      </c>
      <c r="I46" t="e">
        <f>VLOOKUP(G46,网银退汇!H:J,3,FALSE)</f>
        <v>#N/A</v>
      </c>
      <c r="J46" t="str">
        <f t="shared" si="1"/>
        <v>20170930</v>
      </c>
    </row>
    <row r="47" spans="1:10" hidden="1">
      <c r="A47" s="1" t="s">
        <v>14959</v>
      </c>
      <c r="B47" s="1" t="s">
        <v>10531</v>
      </c>
      <c r="C47" s="1" t="s">
        <v>16876</v>
      </c>
      <c r="D47" s="1" t="s">
        <v>222</v>
      </c>
      <c r="E47" s="1" t="s">
        <v>14960</v>
      </c>
      <c r="F47" s="2">
        <v>10042.5</v>
      </c>
      <c r="G47" s="1" t="str">
        <f t="shared" si="0"/>
        <v>436742386117001124410042.5</v>
      </c>
      <c r="H47" s="1" t="s">
        <v>223</v>
      </c>
      <c r="I47" t="e">
        <f>VLOOKUP(G47,网银退汇!H:J,3,FALSE)</f>
        <v>#N/A</v>
      </c>
      <c r="J47" t="str">
        <f t="shared" si="1"/>
        <v>20170925</v>
      </c>
    </row>
    <row r="48" spans="1:10" hidden="1">
      <c r="A48" s="1" t="s">
        <v>14185</v>
      </c>
      <c r="B48" s="1" t="s">
        <v>9579</v>
      </c>
      <c r="C48" s="1" t="s">
        <v>16872</v>
      </c>
      <c r="D48" s="1" t="s">
        <v>222</v>
      </c>
      <c r="E48" s="1" t="s">
        <v>14186</v>
      </c>
      <c r="F48" s="2">
        <v>10000</v>
      </c>
      <c r="G48" s="1" t="str">
        <f t="shared" si="0"/>
        <v>436742386130701680110000</v>
      </c>
      <c r="H48" s="1" t="s">
        <v>223</v>
      </c>
      <c r="I48" t="e">
        <f>VLOOKUP(G48,网银退汇!H:J,3,FALSE)</f>
        <v>#N/A</v>
      </c>
      <c r="J48" t="str">
        <f t="shared" si="1"/>
        <v>20170921</v>
      </c>
    </row>
    <row r="49" spans="1:10" hidden="1">
      <c r="A49" s="1" t="s">
        <v>16527</v>
      </c>
      <c r="B49" s="1" t="s">
        <v>12569</v>
      </c>
      <c r="C49" s="1" t="s">
        <v>16880</v>
      </c>
      <c r="D49" s="1" t="s">
        <v>222</v>
      </c>
      <c r="E49" s="1" t="s">
        <v>16528</v>
      </c>
      <c r="F49" s="2">
        <v>848.06</v>
      </c>
      <c r="G49" s="1" t="str">
        <f t="shared" si="0"/>
        <v>4367423910020024608848.06</v>
      </c>
      <c r="H49" s="1" t="s">
        <v>223</v>
      </c>
      <c r="I49" t="e">
        <f>VLOOKUP(G49,网银退汇!H:J,3,FALSE)</f>
        <v>#N/A</v>
      </c>
      <c r="J49" t="str">
        <f t="shared" si="1"/>
        <v>20170929</v>
      </c>
    </row>
    <row r="50" spans="1:10">
      <c r="A50" s="1" t="s">
        <v>14061</v>
      </c>
      <c r="B50" s="1" t="s">
        <v>14060</v>
      </c>
      <c r="C50" s="1" t="s">
        <v>16871</v>
      </c>
      <c r="D50" s="1" t="s">
        <v>222</v>
      </c>
      <c r="E50" s="1" t="s">
        <v>14062</v>
      </c>
      <c r="F50" s="13">
        <v>2912.45</v>
      </c>
      <c r="G50" s="1" t="str">
        <f t="shared" si="0"/>
        <v>43674800188710722912.45</v>
      </c>
      <c r="H50" s="1" t="s">
        <v>223</v>
      </c>
      <c r="I50" t="str">
        <f>VLOOKUP(G50,网银退汇!H:J,3,FALSE)</f>
        <v>2017-09-22</v>
      </c>
      <c r="J50" t="str">
        <f t="shared" si="1"/>
        <v>20170920</v>
      </c>
    </row>
    <row r="51" spans="1:10" hidden="1">
      <c r="A51" s="1" t="s">
        <v>16125</v>
      </c>
      <c r="B51" s="1" t="s">
        <v>12040</v>
      </c>
      <c r="C51" s="1" t="s">
        <v>16879</v>
      </c>
      <c r="D51" s="1" t="s">
        <v>222</v>
      </c>
      <c r="E51" s="1" t="s">
        <v>16126</v>
      </c>
      <c r="F51" s="2">
        <v>100</v>
      </c>
      <c r="G51" s="1" t="str">
        <f t="shared" si="0"/>
        <v>4367480058287650100</v>
      </c>
      <c r="H51" s="1" t="s">
        <v>223</v>
      </c>
      <c r="I51" t="e">
        <f>VLOOKUP(G51,网银退汇!H:J,3,FALSE)</f>
        <v>#N/A</v>
      </c>
      <c r="J51" t="str">
        <f t="shared" si="1"/>
        <v>20170928</v>
      </c>
    </row>
    <row r="52" spans="1:10" hidden="1">
      <c r="A52" s="1" t="s">
        <v>5613</v>
      </c>
      <c r="B52" s="1" t="s">
        <v>1849</v>
      </c>
      <c r="C52" s="1" t="s">
        <v>8089</v>
      </c>
      <c r="D52" s="1" t="s">
        <v>222</v>
      </c>
      <c r="E52" s="1" t="s">
        <v>5614</v>
      </c>
      <c r="F52" s="2">
        <v>1000</v>
      </c>
      <c r="G52" s="1" t="str">
        <f t="shared" si="0"/>
        <v>45181000166251181000</v>
      </c>
      <c r="H52" s="1" t="s">
        <v>223</v>
      </c>
      <c r="I52" t="e">
        <f>VLOOKUP(G52,网银退汇!H:J,3,FALSE)</f>
        <v>#N/A</v>
      </c>
      <c r="J52" t="str">
        <f t="shared" si="1"/>
        <v>20170905</v>
      </c>
    </row>
    <row r="53" spans="1:10" hidden="1">
      <c r="A53" s="1" t="s">
        <v>16083</v>
      </c>
      <c r="B53" s="1" t="s">
        <v>11980</v>
      </c>
      <c r="C53" s="1" t="s">
        <v>16879</v>
      </c>
      <c r="D53" s="1" t="s">
        <v>222</v>
      </c>
      <c r="E53" s="1" t="s">
        <v>16084</v>
      </c>
      <c r="F53" s="2">
        <v>500</v>
      </c>
      <c r="G53" s="1" t="str">
        <f t="shared" si="0"/>
        <v>4518100016637121500</v>
      </c>
      <c r="H53" s="1" t="s">
        <v>223</v>
      </c>
      <c r="I53" t="e">
        <f>VLOOKUP(G53,网银退汇!H:J,3,FALSE)</f>
        <v>#N/A</v>
      </c>
      <c r="J53" t="str">
        <f t="shared" si="1"/>
        <v>20170928</v>
      </c>
    </row>
    <row r="54" spans="1:10" hidden="1">
      <c r="A54" s="1" t="s">
        <v>13861</v>
      </c>
      <c r="B54" s="1" t="s">
        <v>9178</v>
      </c>
      <c r="C54" s="1" t="s">
        <v>16871</v>
      </c>
      <c r="D54" s="1" t="s">
        <v>222</v>
      </c>
      <c r="E54" s="1" t="s">
        <v>13862</v>
      </c>
      <c r="F54" s="2">
        <v>270</v>
      </c>
      <c r="G54" s="1" t="str">
        <f t="shared" si="0"/>
        <v>4563512700114669392270</v>
      </c>
      <c r="H54" s="1" t="s">
        <v>223</v>
      </c>
      <c r="I54" t="e">
        <f>VLOOKUP(G54,网银退汇!H:J,3,FALSE)</f>
        <v>#N/A</v>
      </c>
      <c r="J54" t="str">
        <f t="shared" si="1"/>
        <v>20170920</v>
      </c>
    </row>
    <row r="55" spans="1:10" hidden="1">
      <c r="A55" s="1" t="s">
        <v>13864</v>
      </c>
      <c r="B55" s="1" t="s">
        <v>9182</v>
      </c>
      <c r="C55" s="1" t="s">
        <v>16871</v>
      </c>
      <c r="D55" s="1" t="s">
        <v>222</v>
      </c>
      <c r="E55" s="1" t="s">
        <v>13862</v>
      </c>
      <c r="F55" s="2">
        <v>7.37</v>
      </c>
      <c r="G55" s="1" t="str">
        <f t="shared" si="0"/>
        <v>45635127001146693927.37</v>
      </c>
      <c r="H55" s="1" t="s">
        <v>223</v>
      </c>
      <c r="I55" t="e">
        <f>VLOOKUP(G55,网银退汇!H:J,3,FALSE)</f>
        <v>#N/A</v>
      </c>
      <c r="J55" t="str">
        <f t="shared" si="1"/>
        <v>20170920</v>
      </c>
    </row>
    <row r="56" spans="1:10" hidden="1">
      <c r="A56" s="1" t="s">
        <v>16737</v>
      </c>
      <c r="B56" s="1" t="s">
        <v>12842</v>
      </c>
      <c r="C56" s="1" t="s">
        <v>16881</v>
      </c>
      <c r="D56" s="1" t="s">
        <v>222</v>
      </c>
      <c r="E56" s="1" t="s">
        <v>16738</v>
      </c>
      <c r="F56" s="2">
        <v>8266.93</v>
      </c>
      <c r="G56" s="1" t="str">
        <f t="shared" si="0"/>
        <v>45635127001164680338266.93</v>
      </c>
      <c r="H56" s="1" t="s">
        <v>223</v>
      </c>
      <c r="I56" t="e">
        <f>VLOOKUP(G56,网银退汇!H:J,3,FALSE)</f>
        <v>#N/A</v>
      </c>
      <c r="J56" t="str">
        <f t="shared" si="1"/>
        <v>20170930</v>
      </c>
    </row>
    <row r="57" spans="1:10" hidden="1">
      <c r="A57" s="1" t="s">
        <v>14853</v>
      </c>
      <c r="B57" s="1" t="s">
        <v>10397</v>
      </c>
      <c r="C57" s="1" t="s">
        <v>16876</v>
      </c>
      <c r="D57" s="1" t="s">
        <v>222</v>
      </c>
      <c r="E57" s="1" t="s">
        <v>14854</v>
      </c>
      <c r="F57" s="2">
        <v>465</v>
      </c>
      <c r="G57" s="1" t="str">
        <f t="shared" si="0"/>
        <v>4563512700120513816465</v>
      </c>
      <c r="H57" s="1" t="s">
        <v>223</v>
      </c>
      <c r="I57" t="e">
        <f>VLOOKUP(G57,网银退汇!H:J,3,FALSE)</f>
        <v>#N/A</v>
      </c>
      <c r="J57" t="str">
        <f t="shared" si="1"/>
        <v>20170925</v>
      </c>
    </row>
    <row r="58" spans="1:10" hidden="1">
      <c r="A58" s="1" t="s">
        <v>6383</v>
      </c>
      <c r="B58" s="1" t="s">
        <v>2875</v>
      </c>
      <c r="C58" s="1" t="s">
        <v>8092</v>
      </c>
      <c r="D58" s="1" t="s">
        <v>222</v>
      </c>
      <c r="E58" s="1" t="s">
        <v>6384</v>
      </c>
      <c r="F58" s="2">
        <v>400</v>
      </c>
      <c r="G58" s="1" t="str">
        <f t="shared" si="0"/>
        <v>4580692191541766400</v>
      </c>
      <c r="H58" s="1" t="s">
        <v>223</v>
      </c>
      <c r="I58" t="e">
        <f>VLOOKUP(G58,网银退汇!H:J,3,FALSE)</f>
        <v>#N/A</v>
      </c>
      <c r="J58" t="str">
        <f t="shared" si="1"/>
        <v>20170908</v>
      </c>
    </row>
    <row r="59" spans="1:10">
      <c r="A59" s="1" t="s">
        <v>15010</v>
      </c>
      <c r="B59" s="1" t="s">
        <v>10596</v>
      </c>
      <c r="C59" s="1" t="s">
        <v>16876</v>
      </c>
      <c r="D59" s="1" t="s">
        <v>222</v>
      </c>
      <c r="E59" s="1" t="s">
        <v>15011</v>
      </c>
      <c r="F59" s="13">
        <v>1182.68</v>
      </c>
      <c r="G59" s="1" t="str">
        <f t="shared" si="0"/>
        <v>45812305947805481182.68</v>
      </c>
      <c r="H59" s="1" t="s">
        <v>223</v>
      </c>
      <c r="I59" t="str">
        <f>VLOOKUP(G59,网银退汇!H:J,3,FALSE)</f>
        <v>2017-09-26</v>
      </c>
      <c r="J59" t="str">
        <f t="shared" si="1"/>
        <v>20170925</v>
      </c>
    </row>
    <row r="60" spans="1:10">
      <c r="A60" s="1" t="s">
        <v>6899</v>
      </c>
      <c r="B60" s="1" t="s">
        <v>3571</v>
      </c>
      <c r="C60" s="1" t="s">
        <v>8095</v>
      </c>
      <c r="D60" s="1" t="s">
        <v>222</v>
      </c>
      <c r="E60" s="1" t="s">
        <v>998</v>
      </c>
      <c r="F60" s="13">
        <v>100</v>
      </c>
      <c r="G60" s="1" t="str">
        <f t="shared" si="0"/>
        <v>4581230597280520100</v>
      </c>
      <c r="H60" s="1" t="s">
        <v>223</v>
      </c>
      <c r="I60" t="str">
        <f>VLOOKUP(G60,网银退汇!H:J,3,FALSE)</f>
        <v>2017-09-11</v>
      </c>
      <c r="J60" t="str">
        <f t="shared" si="1"/>
        <v>20170911</v>
      </c>
    </row>
    <row r="61" spans="1:10" hidden="1">
      <c r="A61" s="1" t="s">
        <v>16734</v>
      </c>
      <c r="B61" s="1" t="s">
        <v>12838</v>
      </c>
      <c r="C61" s="1" t="s">
        <v>16881</v>
      </c>
      <c r="D61" s="1" t="s">
        <v>222</v>
      </c>
      <c r="E61" s="1" t="s">
        <v>16735</v>
      </c>
      <c r="F61" s="2">
        <v>2000</v>
      </c>
      <c r="G61" s="1" t="str">
        <f t="shared" si="0"/>
        <v>45812305979832302000</v>
      </c>
      <c r="H61" s="1" t="s">
        <v>223</v>
      </c>
      <c r="I61" t="e">
        <f>VLOOKUP(G61,网银退汇!H:J,3,FALSE)</f>
        <v>#N/A</v>
      </c>
      <c r="J61" t="str">
        <f t="shared" si="1"/>
        <v>20170930</v>
      </c>
    </row>
    <row r="62" spans="1:10" hidden="1">
      <c r="A62" s="1" t="s">
        <v>15725</v>
      </c>
      <c r="B62" s="1" t="s">
        <v>11532</v>
      </c>
      <c r="C62" s="1" t="s">
        <v>16878</v>
      </c>
      <c r="D62" s="1" t="s">
        <v>222</v>
      </c>
      <c r="E62" s="1" t="s">
        <v>15726</v>
      </c>
      <c r="F62" s="2">
        <v>1</v>
      </c>
      <c r="G62" s="1" t="str">
        <f t="shared" si="0"/>
        <v>45812305980854641</v>
      </c>
      <c r="H62" s="1" t="s">
        <v>223</v>
      </c>
      <c r="I62" t="e">
        <f>VLOOKUP(G62,网银退汇!H:J,3,FALSE)</f>
        <v>#N/A</v>
      </c>
      <c r="J62" t="str">
        <f t="shared" si="1"/>
        <v>20170927</v>
      </c>
    </row>
    <row r="63" spans="1:10" hidden="1">
      <c r="A63" s="1" t="s">
        <v>16784</v>
      </c>
      <c r="B63" s="1" t="s">
        <v>12900</v>
      </c>
      <c r="C63" s="1" t="s">
        <v>16881</v>
      </c>
      <c r="D63" s="1" t="s">
        <v>222</v>
      </c>
      <c r="E63" s="1" t="s">
        <v>16785</v>
      </c>
      <c r="F63" s="2">
        <v>4603.6400000000003</v>
      </c>
      <c r="G63" s="1" t="str">
        <f t="shared" si="0"/>
        <v>45812324200144804603.64</v>
      </c>
      <c r="H63" s="1" t="s">
        <v>223</v>
      </c>
      <c r="I63" t="e">
        <f>VLOOKUP(G63,网银退汇!H:J,3,FALSE)</f>
        <v>#N/A</v>
      </c>
      <c r="J63" t="str">
        <f t="shared" si="1"/>
        <v>20170930</v>
      </c>
    </row>
    <row r="64" spans="1:10" hidden="1">
      <c r="A64" s="1" t="s">
        <v>16015</v>
      </c>
      <c r="B64" s="1" t="s">
        <v>11896</v>
      </c>
      <c r="C64" s="1" t="s">
        <v>16879</v>
      </c>
      <c r="D64" s="1" t="s">
        <v>222</v>
      </c>
      <c r="E64" s="1" t="s">
        <v>16016</v>
      </c>
      <c r="F64" s="2">
        <v>65.7</v>
      </c>
      <c r="G64" s="1" t="str">
        <f t="shared" si="0"/>
        <v>458123242648178265.7</v>
      </c>
      <c r="H64" s="1" t="s">
        <v>223</v>
      </c>
      <c r="I64" t="e">
        <f>VLOOKUP(G64,网银退汇!H:J,3,FALSE)</f>
        <v>#N/A</v>
      </c>
      <c r="J64" t="str">
        <f t="shared" si="1"/>
        <v>20170928</v>
      </c>
    </row>
    <row r="65" spans="1:10" hidden="1">
      <c r="A65" s="1" t="s">
        <v>15350</v>
      </c>
      <c r="B65" s="1" t="s">
        <v>11037</v>
      </c>
      <c r="C65" s="1" t="s">
        <v>16877</v>
      </c>
      <c r="D65" s="1" t="s">
        <v>222</v>
      </c>
      <c r="E65" s="1" t="s">
        <v>15345</v>
      </c>
      <c r="F65" s="2">
        <v>360.43</v>
      </c>
      <c r="G65" s="1" t="str">
        <f t="shared" si="0"/>
        <v>4581240591080537360.43</v>
      </c>
      <c r="H65" s="1" t="s">
        <v>223</v>
      </c>
      <c r="I65" t="e">
        <f>VLOOKUP(G65,网银退汇!H:J,3,FALSE)</f>
        <v>#N/A</v>
      </c>
      <c r="J65" t="str">
        <f t="shared" si="1"/>
        <v>20170926</v>
      </c>
    </row>
    <row r="66" spans="1:10" hidden="1">
      <c r="A66" s="1" t="s">
        <v>15344</v>
      </c>
      <c r="B66" s="1" t="s">
        <v>11030</v>
      </c>
      <c r="C66" s="1" t="s">
        <v>16877</v>
      </c>
      <c r="D66" s="1" t="s">
        <v>222</v>
      </c>
      <c r="E66" s="1" t="s">
        <v>15345</v>
      </c>
      <c r="F66" s="2">
        <v>9000</v>
      </c>
      <c r="G66" s="1" t="str">
        <f t="shared" ref="G66:G129" si="2">E66&amp;F66</f>
        <v>45812405910805379000</v>
      </c>
      <c r="H66" s="1" t="s">
        <v>223</v>
      </c>
      <c r="I66" t="e">
        <f>VLOOKUP(G66,网银退汇!H:J,3,FALSE)</f>
        <v>#N/A</v>
      </c>
      <c r="J66" t="str">
        <f t="shared" ref="J66:J129" si="3">C66</f>
        <v>20170926</v>
      </c>
    </row>
    <row r="67" spans="1:10" hidden="1">
      <c r="A67" s="1" t="s">
        <v>14584</v>
      </c>
      <c r="B67" s="1" t="s">
        <v>10066</v>
      </c>
      <c r="C67" s="1" t="s">
        <v>16873</v>
      </c>
      <c r="D67" s="1" t="s">
        <v>222</v>
      </c>
      <c r="E67" s="1" t="s">
        <v>14585</v>
      </c>
      <c r="F67" s="2">
        <v>74.5</v>
      </c>
      <c r="G67" s="1" t="str">
        <f t="shared" si="2"/>
        <v>458124539288868174.5</v>
      </c>
      <c r="H67" s="1" t="s">
        <v>223</v>
      </c>
      <c r="I67" t="e">
        <f>VLOOKUP(G67,网银退汇!H:J,3,FALSE)</f>
        <v>#N/A</v>
      </c>
      <c r="J67" t="str">
        <f t="shared" si="3"/>
        <v>20170922</v>
      </c>
    </row>
    <row r="68" spans="1:10" hidden="1">
      <c r="A68" s="1" t="s">
        <v>7940</v>
      </c>
      <c r="B68" s="1" t="s">
        <v>4944</v>
      </c>
      <c r="C68" s="1" t="s">
        <v>8099</v>
      </c>
      <c r="D68" s="1" t="s">
        <v>222</v>
      </c>
      <c r="E68" s="1" t="s">
        <v>7941</v>
      </c>
      <c r="F68" s="2">
        <v>5000</v>
      </c>
      <c r="G68" s="1" t="str">
        <f t="shared" si="2"/>
        <v>48169904100170975000</v>
      </c>
      <c r="H68" s="1" t="s">
        <v>223</v>
      </c>
      <c r="I68" t="e">
        <f>VLOOKUP(G68,网银退汇!H:J,3,FALSE)</f>
        <v>#N/A</v>
      </c>
      <c r="J68" t="str">
        <f t="shared" si="3"/>
        <v>20170915</v>
      </c>
    </row>
    <row r="69" spans="1:10" hidden="1">
      <c r="A69" s="1" t="s">
        <v>7128</v>
      </c>
      <c r="B69" s="1" t="s">
        <v>3870</v>
      </c>
      <c r="C69" s="1" t="s">
        <v>8095</v>
      </c>
      <c r="D69" s="1" t="s">
        <v>222</v>
      </c>
      <c r="E69" s="1" t="s">
        <v>7129</v>
      </c>
      <c r="F69" s="2">
        <v>758</v>
      </c>
      <c r="G69" s="1" t="str">
        <f t="shared" si="2"/>
        <v>4870131645959364758</v>
      </c>
      <c r="H69" s="1" t="s">
        <v>223</v>
      </c>
      <c r="I69" t="e">
        <f>VLOOKUP(G69,网银退汇!H:J,3,FALSE)</f>
        <v>#N/A</v>
      </c>
      <c r="J69" t="str">
        <f t="shared" si="3"/>
        <v>20170911</v>
      </c>
    </row>
    <row r="70" spans="1:10" hidden="1">
      <c r="A70" s="1" t="s">
        <v>15923</v>
      </c>
      <c r="B70" s="1" t="s">
        <v>11777</v>
      </c>
      <c r="C70" s="1" t="s">
        <v>16879</v>
      </c>
      <c r="D70" s="1" t="s">
        <v>222</v>
      </c>
      <c r="E70" s="1" t="s">
        <v>15924</v>
      </c>
      <c r="F70" s="2">
        <v>3500</v>
      </c>
      <c r="G70" s="1" t="str">
        <f t="shared" si="2"/>
        <v>48959203045904993500</v>
      </c>
      <c r="H70" s="1" t="s">
        <v>223</v>
      </c>
      <c r="I70" t="e">
        <f>VLOOKUP(G70,网银退汇!H:J,3,FALSE)</f>
        <v>#N/A</v>
      </c>
      <c r="J70" t="str">
        <f t="shared" si="3"/>
        <v>20170928</v>
      </c>
    </row>
    <row r="71" spans="1:10" hidden="1">
      <c r="A71" s="1" t="s">
        <v>14909</v>
      </c>
      <c r="B71" s="1" t="s">
        <v>10465</v>
      </c>
      <c r="C71" s="1" t="s">
        <v>16876</v>
      </c>
      <c r="D71" s="1" t="s">
        <v>222</v>
      </c>
      <c r="E71" s="1" t="s">
        <v>14910</v>
      </c>
      <c r="F71" s="2">
        <v>2510</v>
      </c>
      <c r="G71" s="1" t="str">
        <f t="shared" si="2"/>
        <v>48959203084494112510</v>
      </c>
      <c r="H71" s="1" t="s">
        <v>223</v>
      </c>
      <c r="I71" t="e">
        <f>VLOOKUP(G71,网银退汇!H:J,3,FALSE)</f>
        <v>#N/A</v>
      </c>
      <c r="J71" t="str">
        <f t="shared" si="3"/>
        <v>20170925</v>
      </c>
    </row>
    <row r="72" spans="1:10" hidden="1">
      <c r="A72" s="1" t="s">
        <v>6666</v>
      </c>
      <c r="B72" s="1" t="s">
        <v>3259</v>
      </c>
      <c r="C72" s="1" t="s">
        <v>8092</v>
      </c>
      <c r="D72" s="1" t="s">
        <v>222</v>
      </c>
      <c r="E72" s="1" t="s">
        <v>6667</v>
      </c>
      <c r="F72" s="2">
        <v>150</v>
      </c>
      <c r="G72" s="1" t="str">
        <f t="shared" si="2"/>
        <v>4895920310634208150</v>
      </c>
      <c r="H72" s="1" t="s">
        <v>223</v>
      </c>
      <c r="I72" t="e">
        <f>VLOOKUP(G72,网银退汇!H:J,3,FALSE)</f>
        <v>#N/A</v>
      </c>
      <c r="J72" t="str">
        <f t="shared" si="3"/>
        <v>20170908</v>
      </c>
    </row>
    <row r="73" spans="1:10" hidden="1">
      <c r="A73" s="1" t="s">
        <v>13835</v>
      </c>
      <c r="B73" s="1" t="s">
        <v>9146</v>
      </c>
      <c r="C73" s="1" t="s">
        <v>16871</v>
      </c>
      <c r="D73" s="1" t="s">
        <v>222</v>
      </c>
      <c r="E73" s="1" t="s">
        <v>240</v>
      </c>
      <c r="F73" s="2">
        <v>11000</v>
      </c>
      <c r="G73" s="1" t="str">
        <f t="shared" si="2"/>
        <v>489592031531476411000</v>
      </c>
      <c r="H73" s="1" t="s">
        <v>223</v>
      </c>
      <c r="I73" t="e">
        <f>VLOOKUP(G73,网银退汇!H:J,3,FALSE)</f>
        <v>#N/A</v>
      </c>
      <c r="J73" t="str">
        <f t="shared" si="3"/>
        <v>20170920</v>
      </c>
    </row>
    <row r="74" spans="1:10" hidden="1">
      <c r="A74" s="1" t="s">
        <v>13828</v>
      </c>
      <c r="B74" s="1" t="s">
        <v>9132</v>
      </c>
      <c r="C74" s="1" t="s">
        <v>16871</v>
      </c>
      <c r="D74" s="1" t="s">
        <v>222</v>
      </c>
      <c r="E74" s="1" t="s">
        <v>240</v>
      </c>
      <c r="F74" s="2">
        <v>35000</v>
      </c>
      <c r="G74" s="1" t="str">
        <f t="shared" si="2"/>
        <v>489592031531476435000</v>
      </c>
      <c r="H74" s="1" t="s">
        <v>223</v>
      </c>
      <c r="I74" t="e">
        <f>VLOOKUP(G74,网银退汇!H:J,3,FALSE)</f>
        <v>#N/A</v>
      </c>
      <c r="J74" t="str">
        <f t="shared" si="3"/>
        <v>20170920</v>
      </c>
    </row>
    <row r="75" spans="1:10" hidden="1">
      <c r="A75" s="1" t="s">
        <v>13072</v>
      </c>
      <c r="B75" s="1" t="s">
        <v>8185</v>
      </c>
      <c r="C75" s="1" t="s">
        <v>16867</v>
      </c>
      <c r="D75" s="1" t="s">
        <v>222</v>
      </c>
      <c r="E75" s="1" t="s">
        <v>13073</v>
      </c>
      <c r="F75" s="2">
        <v>3000</v>
      </c>
      <c r="G75" s="1" t="str">
        <f t="shared" si="2"/>
        <v>48959203226617933000</v>
      </c>
      <c r="H75" s="1" t="s">
        <v>223</v>
      </c>
      <c r="I75" t="e">
        <f>VLOOKUP(G75,网银退汇!H:J,3,FALSE)</f>
        <v>#N/A</v>
      </c>
      <c r="J75" t="str">
        <f t="shared" si="3"/>
        <v>20170916</v>
      </c>
    </row>
    <row r="76" spans="1:10" hidden="1">
      <c r="A76" s="1" t="s">
        <v>13075</v>
      </c>
      <c r="B76" s="1" t="s">
        <v>8189</v>
      </c>
      <c r="C76" s="1" t="s">
        <v>16867</v>
      </c>
      <c r="D76" s="1" t="s">
        <v>222</v>
      </c>
      <c r="E76" s="1" t="s">
        <v>13073</v>
      </c>
      <c r="F76" s="2">
        <v>63.77</v>
      </c>
      <c r="G76" s="1" t="str">
        <f t="shared" si="2"/>
        <v>489592032266179363.77</v>
      </c>
      <c r="H76" s="1" t="s">
        <v>223</v>
      </c>
      <c r="I76" t="e">
        <f>VLOOKUP(G76,网银退汇!H:J,3,FALSE)</f>
        <v>#N/A</v>
      </c>
      <c r="J76" t="str">
        <f t="shared" si="3"/>
        <v>20170916</v>
      </c>
    </row>
    <row r="77" spans="1:10" hidden="1">
      <c r="A77" s="1" t="s">
        <v>5920</v>
      </c>
      <c r="B77" s="1" t="s">
        <v>2264</v>
      </c>
      <c r="C77" s="1" t="s">
        <v>8090</v>
      </c>
      <c r="D77" s="1" t="s">
        <v>222</v>
      </c>
      <c r="E77" s="1" t="s">
        <v>5921</v>
      </c>
      <c r="F77" s="2">
        <v>7000</v>
      </c>
      <c r="G77" s="1" t="str">
        <f t="shared" si="2"/>
        <v>48959203304930807000</v>
      </c>
      <c r="H77" s="1" t="s">
        <v>223</v>
      </c>
      <c r="I77" t="e">
        <f>VLOOKUP(G77,网银退汇!H:J,3,FALSE)</f>
        <v>#N/A</v>
      </c>
      <c r="J77" t="str">
        <f t="shared" si="3"/>
        <v>20170906</v>
      </c>
    </row>
    <row r="78" spans="1:10" hidden="1">
      <c r="A78" s="1" t="s">
        <v>728</v>
      </c>
      <c r="B78" s="1" t="s">
        <v>447</v>
      </c>
      <c r="C78" s="1" t="s">
        <v>831</v>
      </c>
      <c r="D78" s="1" t="s">
        <v>222</v>
      </c>
      <c r="E78" s="1" t="s">
        <v>729</v>
      </c>
      <c r="F78" s="2">
        <v>5000</v>
      </c>
      <c r="G78" s="1" t="str">
        <f t="shared" si="2"/>
        <v>48959203389135845000</v>
      </c>
      <c r="H78" s="1" t="s">
        <v>223</v>
      </c>
      <c r="I78" t="e">
        <f>VLOOKUP(G78,网银退汇!H:J,3,FALSE)</f>
        <v>#N/A</v>
      </c>
      <c r="J78" t="str">
        <f t="shared" si="3"/>
        <v>20170901</v>
      </c>
    </row>
    <row r="79" spans="1:10" hidden="1">
      <c r="A79" s="1" t="s">
        <v>14004</v>
      </c>
      <c r="B79" s="1" t="s">
        <v>9344</v>
      </c>
      <c r="C79" s="1" t="s">
        <v>16871</v>
      </c>
      <c r="D79" s="1" t="s">
        <v>222</v>
      </c>
      <c r="E79" s="1" t="s">
        <v>14005</v>
      </c>
      <c r="F79" s="2">
        <v>3000</v>
      </c>
      <c r="G79" s="1" t="str">
        <f t="shared" si="2"/>
        <v>48973500164102813000</v>
      </c>
      <c r="H79" s="1" t="s">
        <v>223</v>
      </c>
      <c r="I79" t="e">
        <f>VLOOKUP(G79,网银退汇!H:J,3,FALSE)</f>
        <v>#N/A</v>
      </c>
      <c r="J79" t="str">
        <f t="shared" si="3"/>
        <v>20170920</v>
      </c>
    </row>
    <row r="80" spans="1:10" hidden="1">
      <c r="A80" s="1" t="s">
        <v>14573</v>
      </c>
      <c r="B80" s="1" t="s">
        <v>10054</v>
      </c>
      <c r="C80" s="1" t="s">
        <v>16873</v>
      </c>
      <c r="D80" s="1" t="s">
        <v>222</v>
      </c>
      <c r="E80" s="1" t="s">
        <v>14568</v>
      </c>
      <c r="F80" s="2">
        <v>12243</v>
      </c>
      <c r="G80" s="1" t="str">
        <f t="shared" si="2"/>
        <v>489735001710129312243</v>
      </c>
      <c r="H80" s="1" t="s">
        <v>223</v>
      </c>
      <c r="I80" t="e">
        <f>VLOOKUP(G80,网银退汇!H:J,3,FALSE)</f>
        <v>#N/A</v>
      </c>
      <c r="J80" t="str">
        <f t="shared" si="3"/>
        <v>20170922</v>
      </c>
    </row>
    <row r="81" spans="1:10" hidden="1">
      <c r="A81" s="1" t="s">
        <v>14567</v>
      </c>
      <c r="B81" s="1" t="s">
        <v>10046</v>
      </c>
      <c r="C81" s="1" t="s">
        <v>16873</v>
      </c>
      <c r="D81" s="1" t="s">
        <v>222</v>
      </c>
      <c r="E81" s="1" t="s">
        <v>14568</v>
      </c>
      <c r="F81" s="2">
        <v>5000</v>
      </c>
      <c r="G81" s="1" t="str">
        <f t="shared" si="2"/>
        <v>48973500171012935000</v>
      </c>
      <c r="H81" s="1" t="s">
        <v>223</v>
      </c>
      <c r="I81" t="e">
        <f>VLOOKUP(G81,网银退汇!H:J,3,FALSE)</f>
        <v>#N/A</v>
      </c>
      <c r="J81" t="str">
        <f t="shared" si="3"/>
        <v>20170922</v>
      </c>
    </row>
    <row r="82" spans="1:10" hidden="1">
      <c r="A82" s="1" t="s">
        <v>15315</v>
      </c>
      <c r="B82" s="1" t="s">
        <v>10991</v>
      </c>
      <c r="C82" s="1" t="s">
        <v>16877</v>
      </c>
      <c r="D82" s="1" t="s">
        <v>222</v>
      </c>
      <c r="E82" s="1" t="s">
        <v>15316</v>
      </c>
      <c r="F82" s="2">
        <v>6000</v>
      </c>
      <c r="G82" s="1" t="str">
        <f t="shared" si="2"/>
        <v>49845111316297586000</v>
      </c>
      <c r="H82" s="1" t="s">
        <v>223</v>
      </c>
      <c r="I82" t="e">
        <f>VLOOKUP(G82,网银退汇!H:J,3,FALSE)</f>
        <v>#N/A</v>
      </c>
      <c r="J82" t="str">
        <f t="shared" si="3"/>
        <v>20170926</v>
      </c>
    </row>
    <row r="83" spans="1:10" hidden="1">
      <c r="A83" s="1" t="s">
        <v>16407</v>
      </c>
      <c r="B83" s="1" t="s">
        <v>12412</v>
      </c>
      <c r="C83" s="1" t="s">
        <v>16880</v>
      </c>
      <c r="D83" s="1" t="s">
        <v>222</v>
      </c>
      <c r="E83" s="1" t="s">
        <v>15316</v>
      </c>
      <c r="F83" s="2">
        <v>640</v>
      </c>
      <c r="G83" s="1" t="str">
        <f t="shared" si="2"/>
        <v>4984511131629758640</v>
      </c>
      <c r="H83" s="1" t="s">
        <v>223</v>
      </c>
      <c r="I83" t="e">
        <f>VLOOKUP(G83,网银退汇!H:J,3,FALSE)</f>
        <v>#N/A</v>
      </c>
      <c r="J83" t="str">
        <f t="shared" si="3"/>
        <v>20170929</v>
      </c>
    </row>
    <row r="84" spans="1:10" hidden="1">
      <c r="A84" s="1" t="s">
        <v>5935</v>
      </c>
      <c r="B84" s="1" t="s">
        <v>2284</v>
      </c>
      <c r="C84" s="1" t="s">
        <v>8090</v>
      </c>
      <c r="D84" s="1" t="s">
        <v>222</v>
      </c>
      <c r="E84" s="1" t="s">
        <v>5936</v>
      </c>
      <c r="F84" s="2">
        <v>12580</v>
      </c>
      <c r="G84" s="1" t="str">
        <f t="shared" si="2"/>
        <v>518905000255659212580</v>
      </c>
      <c r="H84" s="1" t="s">
        <v>223</v>
      </c>
      <c r="I84" t="e">
        <f>VLOOKUP(G84,网银退汇!H:J,3,FALSE)</f>
        <v>#N/A</v>
      </c>
      <c r="J84" t="str">
        <f t="shared" si="3"/>
        <v>20170906</v>
      </c>
    </row>
    <row r="85" spans="1:10" hidden="1">
      <c r="A85" s="1" t="s">
        <v>15096</v>
      </c>
      <c r="B85" s="1" t="s">
        <v>10708</v>
      </c>
      <c r="C85" s="1" t="s">
        <v>16876</v>
      </c>
      <c r="D85" s="1" t="s">
        <v>222</v>
      </c>
      <c r="E85" s="1" t="s">
        <v>15097</v>
      </c>
      <c r="F85" s="2">
        <v>5000</v>
      </c>
      <c r="G85" s="1" t="str">
        <f t="shared" si="2"/>
        <v>52008300117377385000</v>
      </c>
      <c r="H85" s="1" t="s">
        <v>223</v>
      </c>
      <c r="I85" t="e">
        <f>VLOOKUP(G85,网银退汇!H:J,3,FALSE)</f>
        <v>#N/A</v>
      </c>
      <c r="J85" t="str">
        <f t="shared" si="3"/>
        <v>20170925</v>
      </c>
    </row>
    <row r="86" spans="1:10" hidden="1">
      <c r="A86" s="1" t="s">
        <v>5221</v>
      </c>
      <c r="B86" s="1" t="s">
        <v>1333</v>
      </c>
      <c r="C86" s="1" t="s">
        <v>8087</v>
      </c>
      <c r="D86" s="1" t="s">
        <v>222</v>
      </c>
      <c r="E86" s="1" t="s">
        <v>5222</v>
      </c>
      <c r="F86" s="2">
        <v>4960.7299999999996</v>
      </c>
      <c r="G86" s="1" t="str">
        <f t="shared" si="2"/>
        <v>52015213200250504960.73</v>
      </c>
      <c r="H86" s="1" t="s">
        <v>223</v>
      </c>
      <c r="I86" t="e">
        <f>VLOOKUP(G86,网银退汇!H:J,3,FALSE)</f>
        <v>#N/A</v>
      </c>
      <c r="J86" t="str">
        <f t="shared" si="3"/>
        <v>20170903</v>
      </c>
    </row>
    <row r="87" spans="1:10" hidden="1">
      <c r="A87" s="1" t="s">
        <v>15283</v>
      </c>
      <c r="B87" s="1" t="s">
        <v>10949</v>
      </c>
      <c r="C87" s="1" t="s">
        <v>16877</v>
      </c>
      <c r="D87" s="1" t="s">
        <v>222</v>
      </c>
      <c r="E87" s="1" t="s">
        <v>15284</v>
      </c>
      <c r="F87" s="2">
        <v>100</v>
      </c>
      <c r="G87" s="1" t="str">
        <f t="shared" si="2"/>
        <v>5201521320348502100</v>
      </c>
      <c r="H87" s="1" t="s">
        <v>223</v>
      </c>
      <c r="I87" t="e">
        <f>VLOOKUP(G87,网银退汇!H:J,3,FALSE)</f>
        <v>#N/A</v>
      </c>
      <c r="J87" t="str">
        <f t="shared" si="3"/>
        <v>20170926</v>
      </c>
    </row>
    <row r="88" spans="1:10" hidden="1">
      <c r="A88" s="1" t="s">
        <v>13083</v>
      </c>
      <c r="B88" s="1" t="s">
        <v>8199</v>
      </c>
      <c r="C88" s="1" t="s">
        <v>16867</v>
      </c>
      <c r="D88" s="1" t="s">
        <v>222</v>
      </c>
      <c r="E88" s="1" t="s">
        <v>13084</v>
      </c>
      <c r="F88" s="2">
        <v>200</v>
      </c>
      <c r="G88" s="1" t="str">
        <f t="shared" si="2"/>
        <v>5201521320449326200</v>
      </c>
      <c r="H88" s="1" t="s">
        <v>223</v>
      </c>
      <c r="I88" t="e">
        <f>VLOOKUP(G88,网银退汇!H:J,3,FALSE)</f>
        <v>#N/A</v>
      </c>
      <c r="J88" t="str">
        <f t="shared" si="3"/>
        <v>20170916</v>
      </c>
    </row>
    <row r="89" spans="1:10" hidden="1">
      <c r="A89" s="1" t="s">
        <v>7445</v>
      </c>
      <c r="B89" s="1" t="s">
        <v>4289</v>
      </c>
      <c r="C89" s="1" t="s">
        <v>8097</v>
      </c>
      <c r="D89" s="1" t="s">
        <v>222</v>
      </c>
      <c r="E89" s="1" t="s">
        <v>7446</v>
      </c>
      <c r="F89" s="2">
        <v>6500</v>
      </c>
      <c r="G89" s="1" t="str">
        <f t="shared" si="2"/>
        <v>52015213206866206500</v>
      </c>
      <c r="H89" s="1" t="s">
        <v>223</v>
      </c>
      <c r="I89" t="e">
        <f>VLOOKUP(G89,网银退汇!H:J,3,FALSE)</f>
        <v>#N/A</v>
      </c>
      <c r="J89" t="str">
        <f t="shared" si="3"/>
        <v>20170913</v>
      </c>
    </row>
    <row r="90" spans="1:10" hidden="1">
      <c r="A90" s="1" t="s">
        <v>5605</v>
      </c>
      <c r="B90" s="1" t="s">
        <v>1841</v>
      </c>
      <c r="C90" s="1" t="s">
        <v>8089</v>
      </c>
      <c r="D90" s="1" t="s">
        <v>222</v>
      </c>
      <c r="E90" s="1" t="s">
        <v>5606</v>
      </c>
      <c r="F90" s="2">
        <v>5000</v>
      </c>
      <c r="G90" s="1" t="str">
        <f t="shared" si="2"/>
        <v>52015213207964865000</v>
      </c>
      <c r="H90" s="1" t="s">
        <v>223</v>
      </c>
      <c r="I90" t="e">
        <f>VLOOKUP(G90,网银退汇!H:J,3,FALSE)</f>
        <v>#N/A</v>
      </c>
      <c r="J90" t="str">
        <f t="shared" si="3"/>
        <v>20170905</v>
      </c>
    </row>
    <row r="91" spans="1:10" hidden="1">
      <c r="A91" s="1" t="s">
        <v>5386</v>
      </c>
      <c r="B91" s="1" t="s">
        <v>1558</v>
      </c>
      <c r="C91" s="1" t="s">
        <v>8088</v>
      </c>
      <c r="D91" s="1" t="s">
        <v>222</v>
      </c>
      <c r="E91" s="1" t="s">
        <v>5387</v>
      </c>
      <c r="F91" s="2">
        <v>388</v>
      </c>
      <c r="G91" s="1" t="str">
        <f t="shared" si="2"/>
        <v>5201521320824981388</v>
      </c>
      <c r="H91" s="1" t="s">
        <v>223</v>
      </c>
      <c r="I91" t="e">
        <f>VLOOKUP(G91,网银退汇!H:J,3,FALSE)</f>
        <v>#N/A</v>
      </c>
      <c r="J91" t="str">
        <f t="shared" si="3"/>
        <v>20170904</v>
      </c>
    </row>
    <row r="92" spans="1:10" hidden="1">
      <c r="A92" s="1" t="s">
        <v>6473</v>
      </c>
      <c r="B92" s="1" t="s">
        <v>2996</v>
      </c>
      <c r="C92" s="1" t="s">
        <v>8092</v>
      </c>
      <c r="D92" s="1" t="s">
        <v>222</v>
      </c>
      <c r="E92" s="1" t="s">
        <v>6474</v>
      </c>
      <c r="F92" s="2">
        <v>275.74</v>
      </c>
      <c r="G92" s="1" t="str">
        <f t="shared" si="2"/>
        <v>5201521320883011275.74</v>
      </c>
      <c r="H92" s="1" t="s">
        <v>223</v>
      </c>
      <c r="I92" t="e">
        <f>VLOOKUP(G92,网银退汇!H:J,3,FALSE)</f>
        <v>#N/A</v>
      </c>
      <c r="J92" t="str">
        <f t="shared" si="3"/>
        <v>20170908</v>
      </c>
    </row>
    <row r="93" spans="1:10" hidden="1">
      <c r="A93" s="1" t="s">
        <v>6476</v>
      </c>
      <c r="B93" s="1" t="s">
        <v>3000</v>
      </c>
      <c r="C93" s="1" t="s">
        <v>8092</v>
      </c>
      <c r="D93" s="1" t="s">
        <v>222</v>
      </c>
      <c r="E93" s="1" t="s">
        <v>6474</v>
      </c>
      <c r="F93" s="2">
        <v>500</v>
      </c>
      <c r="G93" s="1" t="str">
        <f t="shared" si="2"/>
        <v>5201521320883011500</v>
      </c>
      <c r="H93" s="1" t="s">
        <v>223</v>
      </c>
      <c r="I93" t="e">
        <f>VLOOKUP(G93,网银退汇!H:J,3,FALSE)</f>
        <v>#N/A</v>
      </c>
      <c r="J93" t="str">
        <f t="shared" si="3"/>
        <v>20170908</v>
      </c>
    </row>
    <row r="94" spans="1:10" hidden="1">
      <c r="A94" s="1" t="s">
        <v>14007</v>
      </c>
      <c r="B94" s="1" t="s">
        <v>9348</v>
      </c>
      <c r="C94" s="1" t="s">
        <v>16871</v>
      </c>
      <c r="D94" s="1" t="s">
        <v>222</v>
      </c>
      <c r="E94" s="1" t="s">
        <v>14008</v>
      </c>
      <c r="F94" s="2">
        <v>5000</v>
      </c>
      <c r="G94" s="1" t="str">
        <f t="shared" si="2"/>
        <v>52015213210096405000</v>
      </c>
      <c r="H94" s="1" t="s">
        <v>223</v>
      </c>
      <c r="I94" t="e">
        <f>VLOOKUP(G94,网银退汇!H:J,3,FALSE)</f>
        <v>#N/A</v>
      </c>
      <c r="J94" t="str">
        <f t="shared" si="3"/>
        <v>20170920</v>
      </c>
    </row>
    <row r="95" spans="1:10" hidden="1">
      <c r="A95" s="1" t="s">
        <v>16276</v>
      </c>
      <c r="B95" s="1" t="s">
        <v>12246</v>
      </c>
      <c r="C95" s="1" t="s">
        <v>16880</v>
      </c>
      <c r="D95" s="1" t="s">
        <v>222</v>
      </c>
      <c r="E95" s="1" t="s">
        <v>16277</v>
      </c>
      <c r="F95" s="2">
        <v>1500</v>
      </c>
      <c r="G95" s="1" t="str">
        <f t="shared" si="2"/>
        <v>52015213210366921500</v>
      </c>
      <c r="H95" s="1" t="s">
        <v>223</v>
      </c>
      <c r="I95" t="e">
        <f>VLOOKUP(G95,网银退汇!H:J,3,FALSE)</f>
        <v>#N/A</v>
      </c>
      <c r="J95" t="str">
        <f t="shared" si="3"/>
        <v>20170929</v>
      </c>
    </row>
    <row r="96" spans="1:10" hidden="1">
      <c r="A96" s="1" t="s">
        <v>5201</v>
      </c>
      <c r="B96" s="1" t="s">
        <v>1306</v>
      </c>
      <c r="C96" s="1" t="s">
        <v>8086</v>
      </c>
      <c r="D96" s="1" t="s">
        <v>222</v>
      </c>
      <c r="E96" s="1" t="s">
        <v>5202</v>
      </c>
      <c r="F96" s="2">
        <v>663</v>
      </c>
      <c r="G96" s="1" t="str">
        <f t="shared" si="2"/>
        <v>5201521321155492663</v>
      </c>
      <c r="H96" s="1" t="s">
        <v>223</v>
      </c>
      <c r="I96" t="e">
        <f>VLOOKUP(G96,网银退汇!H:J,3,FALSE)</f>
        <v>#N/A</v>
      </c>
      <c r="J96" t="str">
        <f t="shared" si="3"/>
        <v>20170902</v>
      </c>
    </row>
    <row r="97" spans="1:10" hidden="1">
      <c r="A97" s="1" t="s">
        <v>6648</v>
      </c>
      <c r="B97" s="1" t="s">
        <v>3233</v>
      </c>
      <c r="C97" s="1" t="s">
        <v>8092</v>
      </c>
      <c r="D97" s="1" t="s">
        <v>222</v>
      </c>
      <c r="E97" s="1" t="s">
        <v>6649</v>
      </c>
      <c r="F97" s="2">
        <v>778</v>
      </c>
      <c r="G97" s="1" t="str">
        <f t="shared" si="2"/>
        <v>5201521321190689778</v>
      </c>
      <c r="H97" s="1" t="s">
        <v>223</v>
      </c>
      <c r="I97" t="e">
        <f>VLOOKUP(G97,网银退汇!H:J,3,FALSE)</f>
        <v>#N/A</v>
      </c>
      <c r="J97" t="str">
        <f t="shared" si="3"/>
        <v>20170908</v>
      </c>
    </row>
    <row r="98" spans="1:10" hidden="1">
      <c r="A98" s="1" t="s">
        <v>5622</v>
      </c>
      <c r="B98" s="1" t="s">
        <v>1860</v>
      </c>
      <c r="C98" s="1" t="s">
        <v>8089</v>
      </c>
      <c r="D98" s="1" t="s">
        <v>222</v>
      </c>
      <c r="E98" s="1" t="s">
        <v>201</v>
      </c>
      <c r="F98" s="2">
        <v>100</v>
      </c>
      <c r="G98" s="1" t="str">
        <f t="shared" si="2"/>
        <v>5201521321197874100</v>
      </c>
      <c r="H98" s="1" t="s">
        <v>223</v>
      </c>
      <c r="I98" t="e">
        <f>VLOOKUP(G98,网银退汇!H:J,3,FALSE)</f>
        <v>#N/A</v>
      </c>
      <c r="J98" t="str">
        <f t="shared" si="3"/>
        <v>20170905</v>
      </c>
    </row>
    <row r="99" spans="1:10" hidden="1">
      <c r="A99" s="1" t="s">
        <v>7055</v>
      </c>
      <c r="B99" s="1" t="s">
        <v>3775</v>
      </c>
      <c r="C99" s="1" t="s">
        <v>8095</v>
      </c>
      <c r="D99" s="1" t="s">
        <v>222</v>
      </c>
      <c r="E99" s="1" t="s">
        <v>7056</v>
      </c>
      <c r="F99" s="2">
        <v>33.94</v>
      </c>
      <c r="G99" s="1" t="str">
        <f t="shared" si="2"/>
        <v>520152132130766333.94</v>
      </c>
      <c r="H99" s="1" t="s">
        <v>223</v>
      </c>
      <c r="I99" t="e">
        <f>VLOOKUP(G99,网银退汇!H:J,3,FALSE)</f>
        <v>#N/A</v>
      </c>
      <c r="J99" t="str">
        <f t="shared" si="3"/>
        <v>20170911</v>
      </c>
    </row>
    <row r="100" spans="1:10" hidden="1">
      <c r="A100" s="1" t="s">
        <v>13753</v>
      </c>
      <c r="B100" s="1" t="s">
        <v>9041</v>
      </c>
      <c r="C100" s="1" t="s">
        <v>16870</v>
      </c>
      <c r="D100" s="1" t="s">
        <v>222</v>
      </c>
      <c r="E100" s="1" t="s">
        <v>13754</v>
      </c>
      <c r="F100" s="2">
        <v>5000</v>
      </c>
      <c r="G100" s="1" t="str">
        <f t="shared" si="2"/>
        <v>52015213274085565000</v>
      </c>
      <c r="H100" s="1" t="s">
        <v>223</v>
      </c>
      <c r="I100" t="e">
        <f>VLOOKUP(G100,网银退汇!H:J,3,FALSE)</f>
        <v>#N/A</v>
      </c>
      <c r="J100" t="str">
        <f t="shared" si="3"/>
        <v>20170919</v>
      </c>
    </row>
    <row r="101" spans="1:10" hidden="1">
      <c r="A101" s="1" t="s">
        <v>5819</v>
      </c>
      <c r="B101" s="1" t="s">
        <v>2129</v>
      </c>
      <c r="C101" s="1" t="s">
        <v>8090</v>
      </c>
      <c r="D101" s="1" t="s">
        <v>222</v>
      </c>
      <c r="E101" s="1" t="s">
        <v>5820</v>
      </c>
      <c r="F101" s="2">
        <v>1000</v>
      </c>
      <c r="G101" s="1" t="str">
        <f t="shared" si="2"/>
        <v>52015216429484681000</v>
      </c>
      <c r="H101" s="1" t="s">
        <v>223</v>
      </c>
      <c r="I101" t="e">
        <f>VLOOKUP(G101,网银退汇!H:J,3,FALSE)</f>
        <v>#N/A</v>
      </c>
      <c r="J101" t="str">
        <f t="shared" si="3"/>
        <v>20170906</v>
      </c>
    </row>
    <row r="102" spans="1:10" hidden="1">
      <c r="A102" s="1" t="s">
        <v>6105</v>
      </c>
      <c r="B102" s="1" t="s">
        <v>2511</v>
      </c>
      <c r="C102" s="1" t="s">
        <v>8090</v>
      </c>
      <c r="D102" s="1" t="s">
        <v>222</v>
      </c>
      <c r="E102" s="1" t="s">
        <v>5820</v>
      </c>
      <c r="F102" s="2">
        <v>247.92</v>
      </c>
      <c r="G102" s="1" t="str">
        <f t="shared" si="2"/>
        <v>5201521642948468247.92</v>
      </c>
      <c r="H102" s="1" t="s">
        <v>223</v>
      </c>
      <c r="I102" t="e">
        <f>VLOOKUP(G102,网银退汇!H:J,3,FALSE)</f>
        <v>#N/A</v>
      </c>
      <c r="J102" t="str">
        <f t="shared" si="3"/>
        <v>20170906</v>
      </c>
    </row>
    <row r="103" spans="1:10" hidden="1">
      <c r="A103" s="1" t="s">
        <v>5825</v>
      </c>
      <c r="B103" s="1" t="s">
        <v>2137</v>
      </c>
      <c r="C103" s="1" t="s">
        <v>8090</v>
      </c>
      <c r="D103" s="1" t="s">
        <v>222</v>
      </c>
      <c r="E103" s="1" t="s">
        <v>5820</v>
      </c>
      <c r="F103" s="2">
        <v>500</v>
      </c>
      <c r="G103" s="1" t="str">
        <f t="shared" si="2"/>
        <v>5201521642948468500</v>
      </c>
      <c r="H103" s="1" t="s">
        <v>223</v>
      </c>
      <c r="I103" t="e">
        <f>VLOOKUP(G103,网银退汇!H:J,3,FALSE)</f>
        <v>#N/A</v>
      </c>
      <c r="J103" t="str">
        <f t="shared" si="3"/>
        <v>20170906</v>
      </c>
    </row>
    <row r="104" spans="1:10" hidden="1">
      <c r="A104" s="1" t="s">
        <v>14050</v>
      </c>
      <c r="B104" s="1" t="s">
        <v>9407</v>
      </c>
      <c r="C104" s="1" t="s">
        <v>16871</v>
      </c>
      <c r="D104" s="1" t="s">
        <v>222</v>
      </c>
      <c r="E104" s="1" t="s">
        <v>14051</v>
      </c>
      <c r="F104" s="2">
        <v>2000</v>
      </c>
      <c r="G104" s="1" t="str">
        <f t="shared" si="2"/>
        <v>52015216469291262000</v>
      </c>
      <c r="H104" s="1" t="s">
        <v>223</v>
      </c>
      <c r="I104" t="e">
        <f>VLOOKUP(G104,网银退汇!H:J,3,FALSE)</f>
        <v>#N/A</v>
      </c>
      <c r="J104" t="str">
        <f t="shared" si="3"/>
        <v>20170920</v>
      </c>
    </row>
    <row r="105" spans="1:10" hidden="1">
      <c r="A105" s="1" t="s">
        <v>7724</v>
      </c>
      <c r="B105" s="1" t="s">
        <v>4668</v>
      </c>
      <c r="C105" s="1" t="s">
        <v>8098</v>
      </c>
      <c r="D105" s="1" t="s">
        <v>222</v>
      </c>
      <c r="E105" s="1" t="s">
        <v>7725</v>
      </c>
      <c r="F105" s="2">
        <v>1943.66</v>
      </c>
      <c r="G105" s="1" t="str">
        <f t="shared" si="2"/>
        <v>52015216526233651943.66</v>
      </c>
      <c r="H105" s="1" t="s">
        <v>223</v>
      </c>
      <c r="I105" t="e">
        <f>VLOOKUP(G105,网银退汇!H:J,3,FALSE)</f>
        <v>#N/A</v>
      </c>
      <c r="J105" t="str">
        <f t="shared" si="3"/>
        <v>20170914</v>
      </c>
    </row>
    <row r="106" spans="1:10" hidden="1">
      <c r="A106" s="1" t="s">
        <v>13669</v>
      </c>
      <c r="B106" s="1" t="s">
        <v>8934</v>
      </c>
      <c r="C106" s="1" t="s">
        <v>16870</v>
      </c>
      <c r="D106" s="1" t="s">
        <v>222</v>
      </c>
      <c r="E106" s="1" t="s">
        <v>13670</v>
      </c>
      <c r="F106" s="2">
        <v>10000</v>
      </c>
      <c r="G106" s="1" t="str">
        <f t="shared" si="2"/>
        <v>520152165458947310000</v>
      </c>
      <c r="H106" s="1" t="s">
        <v>223</v>
      </c>
      <c r="I106" t="e">
        <f>VLOOKUP(G106,网银退汇!H:J,3,FALSE)</f>
        <v>#N/A</v>
      </c>
      <c r="J106" t="str">
        <f t="shared" si="3"/>
        <v>20170919</v>
      </c>
    </row>
    <row r="107" spans="1:10" hidden="1">
      <c r="A107" s="1" t="s">
        <v>15678</v>
      </c>
      <c r="B107" s="1" t="s">
        <v>11470</v>
      </c>
      <c r="C107" s="1" t="s">
        <v>16878</v>
      </c>
      <c r="D107" s="1" t="s">
        <v>222</v>
      </c>
      <c r="E107" s="1" t="s">
        <v>15679</v>
      </c>
      <c r="F107" s="2">
        <v>2000</v>
      </c>
      <c r="G107" s="1" t="str">
        <f t="shared" si="2"/>
        <v>52015216546338002000</v>
      </c>
      <c r="H107" s="1" t="s">
        <v>223</v>
      </c>
      <c r="I107" t="e">
        <f>VLOOKUP(G107,网银退汇!H:J,3,FALSE)</f>
        <v>#N/A</v>
      </c>
      <c r="J107" t="str">
        <f t="shared" si="3"/>
        <v>20170927</v>
      </c>
    </row>
    <row r="108" spans="1:10" hidden="1">
      <c r="A108" s="1" t="s">
        <v>16500</v>
      </c>
      <c r="B108" s="1" t="s">
        <v>12533</v>
      </c>
      <c r="C108" s="1" t="s">
        <v>16880</v>
      </c>
      <c r="D108" s="1" t="s">
        <v>222</v>
      </c>
      <c r="E108" s="1" t="s">
        <v>15679</v>
      </c>
      <c r="F108" s="2">
        <v>3662.99</v>
      </c>
      <c r="G108" s="1" t="str">
        <f t="shared" si="2"/>
        <v>52015216546338003662.99</v>
      </c>
      <c r="H108" s="1" t="s">
        <v>223</v>
      </c>
      <c r="I108" t="e">
        <f>VLOOKUP(G108,网银退汇!H:J,3,FALSE)</f>
        <v>#N/A</v>
      </c>
      <c r="J108" t="str">
        <f t="shared" si="3"/>
        <v>20170929</v>
      </c>
    </row>
    <row r="109" spans="1:10" hidden="1">
      <c r="A109" s="1" t="s">
        <v>16092</v>
      </c>
      <c r="B109" s="1" t="s">
        <v>11992</v>
      </c>
      <c r="C109" s="1" t="s">
        <v>16879</v>
      </c>
      <c r="D109" s="1" t="s">
        <v>222</v>
      </c>
      <c r="E109" s="1" t="s">
        <v>16093</v>
      </c>
      <c r="F109" s="2">
        <v>3315.66</v>
      </c>
      <c r="G109" s="1" t="str">
        <f t="shared" si="2"/>
        <v>52016905900333733315.66</v>
      </c>
      <c r="H109" s="1" t="s">
        <v>223</v>
      </c>
      <c r="I109" t="e">
        <f>VLOOKUP(G109,网银退汇!H:J,3,FALSE)</f>
        <v>#N/A</v>
      </c>
      <c r="J109" t="str">
        <f t="shared" si="3"/>
        <v>20170928</v>
      </c>
    </row>
    <row r="110" spans="1:10" hidden="1">
      <c r="A110" s="1" t="s">
        <v>8006</v>
      </c>
      <c r="B110" s="1" t="s">
        <v>5027</v>
      </c>
      <c r="C110" s="1" t="s">
        <v>8099</v>
      </c>
      <c r="D110" s="1" t="s">
        <v>222</v>
      </c>
      <c r="E110" s="1" t="s">
        <v>206</v>
      </c>
      <c r="F110" s="2">
        <v>2000</v>
      </c>
      <c r="G110" s="1" t="str">
        <f t="shared" si="2"/>
        <v>52016905902324882000</v>
      </c>
      <c r="H110" s="1" t="s">
        <v>223</v>
      </c>
      <c r="I110" t="e">
        <f>VLOOKUP(G110,网银退汇!H:J,3,FALSE)</f>
        <v>#N/A</v>
      </c>
      <c r="J110" t="str">
        <f t="shared" si="3"/>
        <v>20170915</v>
      </c>
    </row>
    <row r="111" spans="1:10" hidden="1">
      <c r="A111" s="1" t="s">
        <v>8004</v>
      </c>
      <c r="B111" s="1" t="s">
        <v>5025</v>
      </c>
      <c r="C111" s="1" t="s">
        <v>8099</v>
      </c>
      <c r="D111" s="1" t="s">
        <v>222</v>
      </c>
      <c r="E111" s="1" t="s">
        <v>206</v>
      </c>
      <c r="F111" s="2">
        <v>500</v>
      </c>
      <c r="G111" s="1" t="str">
        <f t="shared" si="2"/>
        <v>5201690590232488500</v>
      </c>
      <c r="H111" s="1" t="s">
        <v>223</v>
      </c>
      <c r="I111" t="e">
        <f>VLOOKUP(G111,网银退汇!H:J,3,FALSE)</f>
        <v>#N/A</v>
      </c>
      <c r="J111" t="str">
        <f t="shared" si="3"/>
        <v>20170915</v>
      </c>
    </row>
    <row r="112" spans="1:10" hidden="1">
      <c r="A112" s="1" t="s">
        <v>8008</v>
      </c>
      <c r="B112" s="1" t="s">
        <v>5029</v>
      </c>
      <c r="C112" s="1" t="s">
        <v>8099</v>
      </c>
      <c r="D112" s="1" t="s">
        <v>222</v>
      </c>
      <c r="E112" s="1" t="s">
        <v>206</v>
      </c>
      <c r="F112" s="2">
        <v>500</v>
      </c>
      <c r="G112" s="1" t="str">
        <f t="shared" si="2"/>
        <v>5201690590232488500</v>
      </c>
      <c r="H112" s="1" t="s">
        <v>223</v>
      </c>
      <c r="I112" t="e">
        <f>VLOOKUP(G112,网银退汇!H:J,3,FALSE)</f>
        <v>#N/A</v>
      </c>
      <c r="J112" t="str">
        <f t="shared" si="3"/>
        <v>20170915</v>
      </c>
    </row>
    <row r="113" spans="1:10" hidden="1">
      <c r="A113" s="1" t="s">
        <v>7319</v>
      </c>
      <c r="B113" s="1" t="s">
        <v>4123</v>
      </c>
      <c r="C113" s="1" t="s">
        <v>8096</v>
      </c>
      <c r="D113" s="1" t="s">
        <v>222</v>
      </c>
      <c r="E113" s="1" t="s">
        <v>7320</v>
      </c>
      <c r="F113" s="2">
        <v>2200</v>
      </c>
      <c r="G113" s="1" t="str">
        <f t="shared" si="2"/>
        <v>52016905903217452200</v>
      </c>
      <c r="H113" s="1" t="s">
        <v>223</v>
      </c>
      <c r="I113" t="e">
        <f>VLOOKUP(G113,网银退汇!H:J,3,FALSE)</f>
        <v>#N/A</v>
      </c>
      <c r="J113" t="str">
        <f t="shared" si="3"/>
        <v>20170912</v>
      </c>
    </row>
    <row r="114" spans="1:10" hidden="1">
      <c r="A114" s="1" t="s">
        <v>6567</v>
      </c>
      <c r="B114" s="1" t="s">
        <v>3124</v>
      </c>
      <c r="C114" s="1" t="s">
        <v>8092</v>
      </c>
      <c r="D114" s="1" t="s">
        <v>222</v>
      </c>
      <c r="E114" s="1" t="s">
        <v>6568</v>
      </c>
      <c r="F114" s="2">
        <v>471.5</v>
      </c>
      <c r="G114" s="1" t="str">
        <f t="shared" si="2"/>
        <v>5201690592085561471.5</v>
      </c>
      <c r="H114" s="1" t="s">
        <v>223</v>
      </c>
      <c r="I114" t="e">
        <f>VLOOKUP(G114,网银退汇!H:J,3,FALSE)</f>
        <v>#N/A</v>
      </c>
      <c r="J114" t="str">
        <f t="shared" si="3"/>
        <v>20170908</v>
      </c>
    </row>
    <row r="115" spans="1:10" hidden="1">
      <c r="A115" s="1" t="s">
        <v>6144</v>
      </c>
      <c r="B115" s="1" t="s">
        <v>2565</v>
      </c>
      <c r="C115" s="1" t="s">
        <v>8091</v>
      </c>
      <c r="D115" s="1" t="s">
        <v>222</v>
      </c>
      <c r="E115" s="1" t="s">
        <v>6145</v>
      </c>
      <c r="F115" s="2">
        <v>6958.8</v>
      </c>
      <c r="G115" s="1" t="str">
        <f t="shared" si="2"/>
        <v>52016905920864376958.8</v>
      </c>
      <c r="H115" s="1" t="s">
        <v>223</v>
      </c>
      <c r="I115" t="e">
        <f>VLOOKUP(G115,网银退汇!H:J,3,FALSE)</f>
        <v>#N/A</v>
      </c>
      <c r="J115" t="str">
        <f t="shared" si="3"/>
        <v>20170907</v>
      </c>
    </row>
    <row r="116" spans="1:10" hidden="1">
      <c r="A116" s="1" t="s">
        <v>7275</v>
      </c>
      <c r="B116" s="1" t="s">
        <v>4064</v>
      </c>
      <c r="C116" s="1" t="s">
        <v>8096</v>
      </c>
      <c r="D116" s="1" t="s">
        <v>222</v>
      </c>
      <c r="E116" s="1" t="s">
        <v>7276</v>
      </c>
      <c r="F116" s="2">
        <v>400</v>
      </c>
      <c r="G116" s="1" t="str">
        <f t="shared" si="2"/>
        <v>5201690598983926400</v>
      </c>
      <c r="H116" s="1" t="s">
        <v>223</v>
      </c>
      <c r="I116" t="e">
        <f>VLOOKUP(G116,网银退汇!H:J,3,FALSE)</f>
        <v>#N/A</v>
      </c>
      <c r="J116" t="str">
        <f t="shared" si="3"/>
        <v>20170912</v>
      </c>
    </row>
    <row r="117" spans="1:10" hidden="1">
      <c r="A117" s="1" t="s">
        <v>15192</v>
      </c>
      <c r="B117" s="1" t="s">
        <v>10832</v>
      </c>
      <c r="C117" s="1" t="s">
        <v>16876</v>
      </c>
      <c r="D117" s="1" t="s">
        <v>222</v>
      </c>
      <c r="E117" s="1" t="s">
        <v>15193</v>
      </c>
      <c r="F117" s="2">
        <v>7000</v>
      </c>
      <c r="G117" s="1" t="str">
        <f t="shared" si="2"/>
        <v>52038213200796207000</v>
      </c>
      <c r="H117" s="1" t="s">
        <v>223</v>
      </c>
      <c r="I117" t="e">
        <f>VLOOKUP(G117,网银退汇!H:J,3,FALSE)</f>
        <v>#N/A</v>
      </c>
      <c r="J117" t="str">
        <f t="shared" si="3"/>
        <v>20170925</v>
      </c>
    </row>
    <row r="118" spans="1:10" hidden="1">
      <c r="A118" s="1" t="s">
        <v>16711</v>
      </c>
      <c r="B118" s="1" t="s">
        <v>12809</v>
      </c>
      <c r="C118" s="1" t="s">
        <v>16881</v>
      </c>
      <c r="D118" s="1" t="s">
        <v>222</v>
      </c>
      <c r="E118" s="1" t="s">
        <v>16712</v>
      </c>
      <c r="F118" s="2">
        <v>945</v>
      </c>
      <c r="G118" s="1" t="str">
        <f t="shared" si="2"/>
        <v>5203821320439782945</v>
      </c>
      <c r="H118" s="1" t="s">
        <v>223</v>
      </c>
      <c r="I118" t="e">
        <f>VLOOKUP(G118,网银退汇!H:J,3,FALSE)</f>
        <v>#N/A</v>
      </c>
      <c r="J118" t="str">
        <f t="shared" si="3"/>
        <v>20170930</v>
      </c>
    </row>
    <row r="119" spans="1:10" hidden="1">
      <c r="A119" s="1" t="s">
        <v>16150</v>
      </c>
      <c r="B119" s="1" t="s">
        <v>12075</v>
      </c>
      <c r="C119" s="1" t="s">
        <v>16879</v>
      </c>
      <c r="D119" s="1" t="s">
        <v>222</v>
      </c>
      <c r="E119" s="1" t="s">
        <v>16151</v>
      </c>
      <c r="F119" s="2">
        <v>96.71</v>
      </c>
      <c r="G119" s="1" t="str">
        <f t="shared" si="2"/>
        <v>520382132096053096.71</v>
      </c>
      <c r="H119" s="1" t="s">
        <v>223</v>
      </c>
      <c r="I119" t="e">
        <f>VLOOKUP(G119,网银退汇!H:J,3,FALSE)</f>
        <v>#N/A</v>
      </c>
      <c r="J119" t="str">
        <f t="shared" si="3"/>
        <v>20170928</v>
      </c>
    </row>
    <row r="120" spans="1:10" hidden="1">
      <c r="A120" s="1" t="s">
        <v>16708</v>
      </c>
      <c r="B120" s="1" t="s">
        <v>12801</v>
      </c>
      <c r="C120" s="1" t="s">
        <v>16881</v>
      </c>
      <c r="D120" s="1" t="s">
        <v>222</v>
      </c>
      <c r="E120" s="1" t="s">
        <v>16709</v>
      </c>
      <c r="F120" s="2">
        <v>300</v>
      </c>
      <c r="G120" s="1" t="str">
        <f t="shared" si="2"/>
        <v>5203821321419759300</v>
      </c>
      <c r="H120" s="1" t="s">
        <v>223</v>
      </c>
      <c r="I120" t="e">
        <f>VLOOKUP(G120,网银退汇!H:J,3,FALSE)</f>
        <v>#N/A</v>
      </c>
      <c r="J120" t="str">
        <f t="shared" si="3"/>
        <v>20170930</v>
      </c>
    </row>
    <row r="121" spans="1:10" hidden="1">
      <c r="A121" s="1" t="s">
        <v>15931</v>
      </c>
      <c r="B121" s="1" t="s">
        <v>11786</v>
      </c>
      <c r="C121" s="1" t="s">
        <v>16879</v>
      </c>
      <c r="D121" s="1" t="s">
        <v>222</v>
      </c>
      <c r="E121" s="1" t="s">
        <v>15932</v>
      </c>
      <c r="F121" s="2">
        <v>5000</v>
      </c>
      <c r="G121" s="1" t="str">
        <f t="shared" si="2"/>
        <v>52038213274996985000</v>
      </c>
      <c r="H121" s="1" t="s">
        <v>223</v>
      </c>
      <c r="I121" t="e">
        <f>VLOOKUP(G121,网银退汇!H:J,3,FALSE)</f>
        <v>#N/A</v>
      </c>
      <c r="J121" t="str">
        <f t="shared" si="3"/>
        <v>20170928</v>
      </c>
    </row>
    <row r="122" spans="1:10" hidden="1">
      <c r="A122" s="1" t="s">
        <v>15518</v>
      </c>
      <c r="B122" s="1" t="s">
        <v>11261</v>
      </c>
      <c r="C122" s="1" t="s">
        <v>16878</v>
      </c>
      <c r="D122" s="1" t="s">
        <v>222</v>
      </c>
      <c r="E122" s="1" t="s">
        <v>15519</v>
      </c>
      <c r="F122" s="2">
        <v>500</v>
      </c>
      <c r="G122" s="1" t="str">
        <f t="shared" si="2"/>
        <v>5203821640351980500</v>
      </c>
      <c r="H122" s="1" t="s">
        <v>223</v>
      </c>
      <c r="I122" t="e">
        <f>VLOOKUP(G122,网银退汇!H:J,3,FALSE)</f>
        <v>#N/A</v>
      </c>
      <c r="J122" t="str">
        <f t="shared" si="3"/>
        <v>20170927</v>
      </c>
    </row>
    <row r="123" spans="1:10" hidden="1">
      <c r="A123" s="1" t="s">
        <v>13127</v>
      </c>
      <c r="B123" s="1" t="s">
        <v>8256</v>
      </c>
      <c r="C123" s="1" t="s">
        <v>16868</v>
      </c>
      <c r="D123" s="1" t="s">
        <v>222</v>
      </c>
      <c r="E123" s="1" t="s">
        <v>13128</v>
      </c>
      <c r="F123" s="2">
        <v>950</v>
      </c>
      <c r="G123" s="1" t="str">
        <f t="shared" si="2"/>
        <v>5203821645862700950</v>
      </c>
      <c r="H123" s="1" t="s">
        <v>223</v>
      </c>
      <c r="I123" t="e">
        <f>VLOOKUP(G123,网银退汇!H:J,3,FALSE)</f>
        <v>#N/A</v>
      </c>
      <c r="J123" t="str">
        <f t="shared" si="3"/>
        <v>20170917</v>
      </c>
    </row>
    <row r="124" spans="1:10" hidden="1">
      <c r="A124" s="1" t="s">
        <v>6211</v>
      </c>
      <c r="B124" s="1" t="s">
        <v>2652</v>
      </c>
      <c r="C124" s="1" t="s">
        <v>8091</v>
      </c>
      <c r="D124" s="1" t="s">
        <v>222</v>
      </c>
      <c r="E124" s="1" t="s">
        <v>6212</v>
      </c>
      <c r="F124" s="2">
        <v>3000</v>
      </c>
      <c r="G124" s="1" t="str">
        <f t="shared" si="2"/>
        <v>52038216461168903000</v>
      </c>
      <c r="H124" s="1" t="s">
        <v>223</v>
      </c>
      <c r="I124" t="e">
        <f>VLOOKUP(G124,网银退汇!H:J,3,FALSE)</f>
        <v>#N/A</v>
      </c>
      <c r="J124" t="str">
        <f t="shared" si="3"/>
        <v>20170907</v>
      </c>
    </row>
    <row r="125" spans="1:10" hidden="1">
      <c r="A125" s="1" t="s">
        <v>6690</v>
      </c>
      <c r="B125" s="1" t="s">
        <v>3290</v>
      </c>
      <c r="C125" s="1" t="s">
        <v>8092</v>
      </c>
      <c r="D125" s="1" t="s">
        <v>222</v>
      </c>
      <c r="E125" s="1" t="s">
        <v>6691</v>
      </c>
      <c r="F125" s="2">
        <v>8294.82</v>
      </c>
      <c r="G125" s="1" t="str">
        <f t="shared" si="2"/>
        <v>52038216480101338294.82</v>
      </c>
      <c r="H125" s="1" t="s">
        <v>223</v>
      </c>
      <c r="I125" t="e">
        <f>VLOOKUP(G125,网银退汇!H:J,3,FALSE)</f>
        <v>#N/A</v>
      </c>
      <c r="J125" t="str">
        <f t="shared" si="3"/>
        <v>20170908</v>
      </c>
    </row>
    <row r="126" spans="1:10" hidden="1">
      <c r="A126" s="1" t="s">
        <v>15263</v>
      </c>
      <c r="B126" s="1" t="s">
        <v>10923</v>
      </c>
      <c r="C126" s="1" t="s">
        <v>16877</v>
      </c>
      <c r="D126" s="1" t="s">
        <v>222</v>
      </c>
      <c r="E126" s="1" t="s">
        <v>15264</v>
      </c>
      <c r="F126" s="2">
        <v>1</v>
      </c>
      <c r="G126" s="1" t="str">
        <f t="shared" si="2"/>
        <v>52189905926564081</v>
      </c>
      <c r="H126" s="1" t="s">
        <v>223</v>
      </c>
      <c r="I126" t="e">
        <f>VLOOKUP(G126,网银退汇!H:J,3,FALSE)</f>
        <v>#N/A</v>
      </c>
      <c r="J126" t="str">
        <f t="shared" si="3"/>
        <v>20170926</v>
      </c>
    </row>
    <row r="127" spans="1:10" hidden="1">
      <c r="A127" s="1" t="s">
        <v>14611</v>
      </c>
      <c r="B127" s="1" t="s">
        <v>10099</v>
      </c>
      <c r="C127" s="1" t="s">
        <v>16874</v>
      </c>
      <c r="D127" s="1" t="s">
        <v>222</v>
      </c>
      <c r="E127" s="1" t="s">
        <v>14612</v>
      </c>
      <c r="F127" s="2">
        <v>2000</v>
      </c>
      <c r="G127" s="1" t="str">
        <f t="shared" si="2"/>
        <v>52189905929846362000</v>
      </c>
      <c r="H127" s="1" t="s">
        <v>223</v>
      </c>
      <c r="I127" t="e">
        <f>VLOOKUP(G127,网银退汇!H:J,3,FALSE)</f>
        <v>#N/A</v>
      </c>
      <c r="J127" t="str">
        <f t="shared" si="3"/>
        <v>20170923</v>
      </c>
    </row>
    <row r="128" spans="1:10" hidden="1">
      <c r="A128" s="1" t="s">
        <v>14614</v>
      </c>
      <c r="B128" s="1" t="s">
        <v>10103</v>
      </c>
      <c r="C128" s="1" t="s">
        <v>16874</v>
      </c>
      <c r="D128" s="1" t="s">
        <v>222</v>
      </c>
      <c r="E128" s="1" t="s">
        <v>14612</v>
      </c>
      <c r="F128" s="2">
        <v>500</v>
      </c>
      <c r="G128" s="1" t="str">
        <f t="shared" si="2"/>
        <v>5218990592984636500</v>
      </c>
      <c r="H128" s="1" t="s">
        <v>223</v>
      </c>
      <c r="I128" t="e">
        <f>VLOOKUP(G128,网银退汇!H:J,3,FALSE)</f>
        <v>#N/A</v>
      </c>
      <c r="J128" t="str">
        <f t="shared" si="3"/>
        <v>20170923</v>
      </c>
    </row>
    <row r="129" spans="1:10" hidden="1">
      <c r="A129" s="1" t="s">
        <v>14710</v>
      </c>
      <c r="B129" s="1" t="s">
        <v>10219</v>
      </c>
      <c r="C129" s="1" t="s">
        <v>16874</v>
      </c>
      <c r="D129" s="1" t="s">
        <v>222</v>
      </c>
      <c r="E129" s="1" t="s">
        <v>14711</v>
      </c>
      <c r="F129" s="2">
        <v>741</v>
      </c>
      <c r="G129" s="1" t="str">
        <f t="shared" si="2"/>
        <v>5218990595989327741</v>
      </c>
      <c r="H129" s="1" t="s">
        <v>223</v>
      </c>
      <c r="I129" t="e">
        <f>VLOOKUP(G129,网银退汇!H:J,3,FALSE)</f>
        <v>#N/A</v>
      </c>
      <c r="J129" t="str">
        <f t="shared" si="3"/>
        <v>20170923</v>
      </c>
    </row>
    <row r="130" spans="1:10" hidden="1">
      <c r="A130" s="1" t="s">
        <v>16582</v>
      </c>
      <c r="B130" s="1" t="s">
        <v>12641</v>
      </c>
      <c r="C130" s="1" t="s">
        <v>16881</v>
      </c>
      <c r="D130" s="1" t="s">
        <v>222</v>
      </c>
      <c r="E130" s="1" t="s">
        <v>16583</v>
      </c>
      <c r="F130" s="2">
        <v>10000</v>
      </c>
      <c r="G130" s="1" t="str">
        <f t="shared" ref="G130:G193" si="4">E130&amp;F130</f>
        <v>521899059785513810000</v>
      </c>
      <c r="H130" s="1" t="s">
        <v>223</v>
      </c>
      <c r="I130" t="e">
        <f>VLOOKUP(G130,网银退汇!H:J,3,FALSE)</f>
        <v>#N/A</v>
      </c>
      <c r="J130" t="str">
        <f t="shared" ref="J130:J193" si="5">C130</f>
        <v>20170930</v>
      </c>
    </row>
    <row r="131" spans="1:10" hidden="1">
      <c r="A131" s="1" t="s">
        <v>16591</v>
      </c>
      <c r="B131" s="1" t="s">
        <v>12653</v>
      </c>
      <c r="C131" s="1" t="s">
        <v>16881</v>
      </c>
      <c r="D131" s="1" t="s">
        <v>222</v>
      </c>
      <c r="E131" s="1" t="s">
        <v>16583</v>
      </c>
      <c r="F131" s="2">
        <v>2391.2399999999998</v>
      </c>
      <c r="G131" s="1" t="str">
        <f t="shared" si="4"/>
        <v>52189905978551382391.24</v>
      </c>
      <c r="H131" s="1" t="s">
        <v>223</v>
      </c>
      <c r="I131" t="e">
        <f>VLOOKUP(G131,网银退汇!H:J,3,FALSE)</f>
        <v>#N/A</v>
      </c>
      <c r="J131" t="str">
        <f t="shared" si="5"/>
        <v>20170930</v>
      </c>
    </row>
    <row r="132" spans="1:10" hidden="1">
      <c r="A132" s="1" t="s">
        <v>14850</v>
      </c>
      <c r="B132" s="1" t="s">
        <v>10393</v>
      </c>
      <c r="C132" s="1" t="s">
        <v>16876</v>
      </c>
      <c r="D132" s="1" t="s">
        <v>222</v>
      </c>
      <c r="E132" s="1" t="s">
        <v>14851</v>
      </c>
      <c r="F132" s="2">
        <v>5000</v>
      </c>
      <c r="G132" s="1" t="str">
        <f t="shared" si="4"/>
        <v>52189905991552895000</v>
      </c>
      <c r="H132" s="1" t="s">
        <v>223</v>
      </c>
      <c r="I132" t="e">
        <f>VLOOKUP(G132,网银退汇!H:J,3,FALSE)</f>
        <v>#N/A</v>
      </c>
      <c r="J132" t="str">
        <f t="shared" si="5"/>
        <v>20170925</v>
      </c>
    </row>
    <row r="133" spans="1:10" hidden="1">
      <c r="A133" s="1" t="s">
        <v>13406</v>
      </c>
      <c r="B133" s="1" t="s">
        <v>8613</v>
      </c>
      <c r="C133" s="1" t="s">
        <v>16869</v>
      </c>
      <c r="D133" s="1" t="s">
        <v>222</v>
      </c>
      <c r="E133" s="1" t="s">
        <v>13407</v>
      </c>
      <c r="F133" s="2">
        <v>2683.17</v>
      </c>
      <c r="G133" s="1" t="str">
        <f t="shared" si="4"/>
        <v>52189908182566032683.17</v>
      </c>
      <c r="H133" s="1" t="s">
        <v>223</v>
      </c>
      <c r="I133" t="e">
        <f>VLOOKUP(G133,网银退汇!H:J,3,FALSE)</f>
        <v>#N/A</v>
      </c>
      <c r="J133" t="str">
        <f t="shared" si="5"/>
        <v>20170918</v>
      </c>
    </row>
    <row r="134" spans="1:10" hidden="1">
      <c r="A134" s="1" t="s">
        <v>16398</v>
      </c>
      <c r="B134" s="1" t="s">
        <v>12400</v>
      </c>
      <c r="C134" s="1" t="s">
        <v>16880</v>
      </c>
      <c r="D134" s="1" t="s">
        <v>222</v>
      </c>
      <c r="E134" s="1" t="s">
        <v>16399</v>
      </c>
      <c r="F134" s="2">
        <v>2000</v>
      </c>
      <c r="G134" s="1" t="str">
        <f t="shared" si="4"/>
        <v>52296405904831592000</v>
      </c>
      <c r="H134" s="1" t="s">
        <v>223</v>
      </c>
      <c r="I134" t="e">
        <f>VLOOKUP(G134,网银退汇!H:J,3,FALSE)</f>
        <v>#N/A</v>
      </c>
      <c r="J134" t="str">
        <f t="shared" si="5"/>
        <v>20170929</v>
      </c>
    </row>
    <row r="135" spans="1:10" hidden="1">
      <c r="A135" s="1" t="s">
        <v>13518</v>
      </c>
      <c r="B135" s="1" t="s">
        <v>8751</v>
      </c>
      <c r="C135" s="1" t="s">
        <v>16870</v>
      </c>
      <c r="D135" s="1" t="s">
        <v>222</v>
      </c>
      <c r="E135" s="1" t="s">
        <v>13516</v>
      </c>
      <c r="F135" s="2">
        <v>100</v>
      </c>
      <c r="G135" s="1" t="str">
        <f t="shared" si="4"/>
        <v>5229640591282550100</v>
      </c>
      <c r="H135" s="1" t="s">
        <v>223</v>
      </c>
      <c r="I135" t="e">
        <f>VLOOKUP(G135,网银退汇!H:J,3,FALSE)</f>
        <v>#N/A</v>
      </c>
      <c r="J135" t="str">
        <f t="shared" si="5"/>
        <v>20170919</v>
      </c>
    </row>
    <row r="136" spans="1:10" hidden="1">
      <c r="A136" s="1" t="s">
        <v>13515</v>
      </c>
      <c r="B136" s="1" t="s">
        <v>8748</v>
      </c>
      <c r="C136" s="1" t="s">
        <v>16870</v>
      </c>
      <c r="D136" s="1" t="s">
        <v>222</v>
      </c>
      <c r="E136" s="1" t="s">
        <v>13516</v>
      </c>
      <c r="F136" s="2">
        <v>400</v>
      </c>
      <c r="G136" s="1" t="str">
        <f t="shared" si="4"/>
        <v>5229640591282550400</v>
      </c>
      <c r="H136" s="1" t="s">
        <v>223</v>
      </c>
      <c r="I136" t="e">
        <f>VLOOKUP(G136,网银退汇!H:J,3,FALSE)</f>
        <v>#N/A</v>
      </c>
      <c r="J136" t="str">
        <f t="shared" si="5"/>
        <v>20170919</v>
      </c>
    </row>
    <row r="137" spans="1:10" hidden="1">
      <c r="A137" s="1" t="s">
        <v>7750</v>
      </c>
      <c r="B137" s="1" t="s">
        <v>4702</v>
      </c>
      <c r="C137" s="1" t="s">
        <v>8098</v>
      </c>
      <c r="D137" s="1" t="s">
        <v>222</v>
      </c>
      <c r="E137" s="1" t="s">
        <v>7751</v>
      </c>
      <c r="F137" s="2">
        <v>4058.82</v>
      </c>
      <c r="G137" s="1" t="str">
        <f t="shared" si="4"/>
        <v>52296405992829584058.82</v>
      </c>
      <c r="H137" s="1" t="s">
        <v>223</v>
      </c>
      <c r="I137" t="e">
        <f>VLOOKUP(G137,网银退汇!H:J,3,FALSE)</f>
        <v>#N/A</v>
      </c>
      <c r="J137" t="str">
        <f t="shared" si="5"/>
        <v>20170914</v>
      </c>
    </row>
    <row r="138" spans="1:10" hidden="1">
      <c r="A138" s="1" t="s">
        <v>14924</v>
      </c>
      <c r="B138" s="1" t="s">
        <v>10483</v>
      </c>
      <c r="C138" s="1" t="s">
        <v>16876</v>
      </c>
      <c r="D138" s="1" t="s">
        <v>222</v>
      </c>
      <c r="E138" s="1" t="s">
        <v>14925</v>
      </c>
      <c r="F138" s="2">
        <v>200</v>
      </c>
      <c r="G138" s="1" t="str">
        <f t="shared" si="4"/>
        <v>5239590000898991200</v>
      </c>
      <c r="H138" s="1" t="s">
        <v>223</v>
      </c>
      <c r="I138" t="e">
        <f>VLOOKUP(G138,网银退汇!H:J,3,FALSE)</f>
        <v>#N/A</v>
      </c>
      <c r="J138" t="str">
        <f t="shared" si="5"/>
        <v>20170925</v>
      </c>
    </row>
    <row r="139" spans="1:10" hidden="1">
      <c r="A139" s="1" t="s">
        <v>16199</v>
      </c>
      <c r="B139" s="1" t="s">
        <v>12140</v>
      </c>
      <c r="C139" s="1" t="s">
        <v>16880</v>
      </c>
      <c r="D139" s="1" t="s">
        <v>222</v>
      </c>
      <c r="E139" s="1" t="s">
        <v>16200</v>
      </c>
      <c r="F139" s="2">
        <v>500</v>
      </c>
      <c r="G139" s="1" t="str">
        <f t="shared" si="4"/>
        <v>5239590011524412500</v>
      </c>
      <c r="H139" s="1" t="s">
        <v>223</v>
      </c>
      <c r="I139" t="e">
        <f>VLOOKUP(G139,网银退汇!H:J,3,FALSE)</f>
        <v>#N/A</v>
      </c>
      <c r="J139" t="str">
        <f t="shared" si="5"/>
        <v>20170929</v>
      </c>
    </row>
    <row r="140" spans="1:10" hidden="1">
      <c r="A140" s="1" t="s">
        <v>13739</v>
      </c>
      <c r="B140" s="1" t="s">
        <v>9022</v>
      </c>
      <c r="C140" s="1" t="s">
        <v>16870</v>
      </c>
      <c r="D140" s="1" t="s">
        <v>222</v>
      </c>
      <c r="E140" s="1" t="s">
        <v>13740</v>
      </c>
      <c r="F140" s="2">
        <v>3000</v>
      </c>
      <c r="G140" s="1" t="str">
        <f t="shared" si="4"/>
        <v>52404700174610663000</v>
      </c>
      <c r="H140" s="1" t="s">
        <v>223</v>
      </c>
      <c r="I140" t="e">
        <f>VLOOKUP(G140,网银退汇!H:J,3,FALSE)</f>
        <v>#N/A</v>
      </c>
      <c r="J140" t="str">
        <f t="shared" si="5"/>
        <v>20170919</v>
      </c>
    </row>
    <row r="141" spans="1:10" hidden="1">
      <c r="A141" s="1" t="s">
        <v>15116</v>
      </c>
      <c r="B141" s="1" t="s">
        <v>10733</v>
      </c>
      <c r="C141" s="1" t="s">
        <v>16876</v>
      </c>
      <c r="D141" s="1" t="s">
        <v>222</v>
      </c>
      <c r="E141" s="1" t="s">
        <v>15117</v>
      </c>
      <c r="F141" s="2">
        <v>700</v>
      </c>
      <c r="G141" s="1" t="str">
        <f t="shared" si="4"/>
        <v>5240943860246149700</v>
      </c>
      <c r="H141" s="1" t="s">
        <v>223</v>
      </c>
      <c r="I141" t="e">
        <f>VLOOKUP(G141,网银退汇!H:J,3,FALSE)</f>
        <v>#N/A</v>
      </c>
      <c r="J141" t="str">
        <f t="shared" si="5"/>
        <v>20170925</v>
      </c>
    </row>
    <row r="142" spans="1:10" hidden="1">
      <c r="A142" s="1" t="s">
        <v>6063</v>
      </c>
      <c r="B142" s="1" t="s">
        <v>2455</v>
      </c>
      <c r="C142" s="1" t="s">
        <v>8090</v>
      </c>
      <c r="D142" s="1" t="s">
        <v>222</v>
      </c>
      <c r="E142" s="1" t="s">
        <v>6064</v>
      </c>
      <c r="F142" s="2">
        <v>805.5</v>
      </c>
      <c r="G142" s="1" t="str">
        <f t="shared" si="4"/>
        <v>5240943880019153805.5</v>
      </c>
      <c r="H142" s="1" t="s">
        <v>223</v>
      </c>
      <c r="I142" t="e">
        <f>VLOOKUP(G142,网银退汇!H:J,3,FALSE)</f>
        <v>#N/A</v>
      </c>
      <c r="J142" t="str">
        <f t="shared" si="5"/>
        <v>20170906</v>
      </c>
    </row>
    <row r="143" spans="1:10" hidden="1">
      <c r="A143" s="1" t="s">
        <v>5782</v>
      </c>
      <c r="B143" s="1" t="s">
        <v>2075</v>
      </c>
      <c r="C143" s="1" t="s">
        <v>8089</v>
      </c>
      <c r="D143" s="1" t="s">
        <v>222</v>
      </c>
      <c r="E143" s="1" t="s">
        <v>5783</v>
      </c>
      <c r="F143" s="2">
        <v>15.43</v>
      </c>
      <c r="G143" s="1" t="str">
        <f t="shared" si="4"/>
        <v>526410386186790315.43</v>
      </c>
      <c r="H143" s="1" t="s">
        <v>223</v>
      </c>
      <c r="I143" t="e">
        <f>VLOOKUP(G143,网银退汇!H:J,3,FALSE)</f>
        <v>#N/A</v>
      </c>
      <c r="J143" t="str">
        <f t="shared" si="5"/>
        <v>20170905</v>
      </c>
    </row>
    <row r="144" spans="1:10" hidden="1">
      <c r="A144" s="1" t="s">
        <v>13449</v>
      </c>
      <c r="B144" s="1" t="s">
        <v>8667</v>
      </c>
      <c r="C144" s="1" t="s">
        <v>16869</v>
      </c>
      <c r="D144" s="1" t="s">
        <v>222</v>
      </c>
      <c r="E144" s="1" t="s">
        <v>13450</v>
      </c>
      <c r="F144" s="2">
        <v>278.48</v>
      </c>
      <c r="G144" s="1" t="str">
        <f t="shared" si="4"/>
        <v>5264103862433739278.48</v>
      </c>
      <c r="H144" s="1" t="s">
        <v>223</v>
      </c>
      <c r="I144" t="e">
        <f>VLOOKUP(G144,网银退汇!H:J,3,FALSE)</f>
        <v>#N/A</v>
      </c>
      <c r="J144" t="str">
        <f t="shared" si="5"/>
        <v>20170918</v>
      </c>
    </row>
    <row r="145" spans="1:10">
      <c r="A145" s="1" t="s">
        <v>16217</v>
      </c>
      <c r="B145" s="1" t="s">
        <v>12163</v>
      </c>
      <c r="C145" s="1" t="s">
        <v>16880</v>
      </c>
      <c r="D145" s="1" t="s">
        <v>222</v>
      </c>
      <c r="E145" s="1" t="s">
        <v>16218</v>
      </c>
      <c r="F145" s="13">
        <v>229</v>
      </c>
      <c r="G145" s="1" t="str">
        <f t="shared" si="4"/>
        <v>5268550482329703229</v>
      </c>
      <c r="H145" s="1" t="s">
        <v>223</v>
      </c>
      <c r="I145" t="str">
        <f>VLOOKUP(G145,网银退汇!H:J,3,FALSE)</f>
        <v>2017-09-29</v>
      </c>
      <c r="J145" t="str">
        <f t="shared" si="5"/>
        <v>20170929</v>
      </c>
    </row>
    <row r="146" spans="1:10" hidden="1">
      <c r="A146" s="1" t="s">
        <v>16224</v>
      </c>
      <c r="B146" s="1" t="s">
        <v>12174</v>
      </c>
      <c r="C146" s="1" t="s">
        <v>16880</v>
      </c>
      <c r="D146" s="1" t="s">
        <v>222</v>
      </c>
      <c r="E146" s="1" t="s">
        <v>16225</v>
      </c>
      <c r="F146" s="2">
        <v>110</v>
      </c>
      <c r="G146" s="1" t="str">
        <f t="shared" si="4"/>
        <v>5268550482348216110</v>
      </c>
      <c r="H146" s="1" t="s">
        <v>223</v>
      </c>
      <c r="I146" t="e">
        <f>VLOOKUP(G146,网银退汇!H:J,3,FALSE)</f>
        <v>#N/A</v>
      </c>
      <c r="J146" t="str">
        <f t="shared" si="5"/>
        <v>20170929</v>
      </c>
    </row>
    <row r="147" spans="1:10" hidden="1">
      <c r="A147" s="1" t="s">
        <v>16357</v>
      </c>
      <c r="B147" s="1" t="s">
        <v>12348</v>
      </c>
      <c r="C147" s="1" t="s">
        <v>16880</v>
      </c>
      <c r="D147" s="1" t="s">
        <v>222</v>
      </c>
      <c r="E147" s="1" t="s">
        <v>16358</v>
      </c>
      <c r="F147" s="2">
        <v>3405.29</v>
      </c>
      <c r="G147" s="1" t="str">
        <f t="shared" si="4"/>
        <v>52685507913786803405.29</v>
      </c>
      <c r="H147" s="1" t="s">
        <v>223</v>
      </c>
      <c r="I147" t="e">
        <f>VLOOKUP(G147,网银退汇!H:J,3,FALSE)</f>
        <v>#N/A</v>
      </c>
      <c r="J147" t="str">
        <f t="shared" si="5"/>
        <v>20170929</v>
      </c>
    </row>
    <row r="148" spans="1:10" hidden="1">
      <c r="A148" s="1" t="s">
        <v>14199</v>
      </c>
      <c r="B148" s="1" t="s">
        <v>9592</v>
      </c>
      <c r="C148" s="1" t="s">
        <v>16872</v>
      </c>
      <c r="D148" s="1" t="s">
        <v>222</v>
      </c>
      <c r="E148" s="1" t="s">
        <v>14200</v>
      </c>
      <c r="F148" s="2">
        <v>1184.8599999999999</v>
      </c>
      <c r="G148" s="1" t="str">
        <f t="shared" si="4"/>
        <v>52741406894491161184.86</v>
      </c>
      <c r="H148" s="1" t="s">
        <v>223</v>
      </c>
      <c r="I148" t="e">
        <f>VLOOKUP(G148,网银退汇!H:J,3,FALSE)</f>
        <v>#N/A</v>
      </c>
      <c r="J148" t="str">
        <f t="shared" si="5"/>
        <v>20170921</v>
      </c>
    </row>
    <row r="149" spans="1:10" hidden="1">
      <c r="A149" s="1" t="s">
        <v>15201</v>
      </c>
      <c r="B149" s="1" t="s">
        <v>10844</v>
      </c>
      <c r="C149" s="1" t="s">
        <v>16876</v>
      </c>
      <c r="D149" s="1" t="s">
        <v>222</v>
      </c>
      <c r="E149" s="1" t="s">
        <v>15202</v>
      </c>
      <c r="F149" s="2">
        <v>590</v>
      </c>
      <c r="G149" s="1" t="str">
        <f t="shared" si="4"/>
        <v>5280200498049770590</v>
      </c>
      <c r="H149" s="1" t="s">
        <v>223</v>
      </c>
      <c r="I149" t="e">
        <f>VLOOKUP(G149,网银退汇!H:J,3,FALSE)</f>
        <v>#N/A</v>
      </c>
      <c r="J149" t="str">
        <f t="shared" si="5"/>
        <v>20170925</v>
      </c>
    </row>
    <row r="150" spans="1:10" hidden="1">
      <c r="A150" s="1" t="s">
        <v>6547</v>
      </c>
      <c r="B150" s="1" t="s">
        <v>3097</v>
      </c>
      <c r="C150" s="1" t="s">
        <v>8092</v>
      </c>
      <c r="D150" s="1" t="s">
        <v>222</v>
      </c>
      <c r="E150" s="1" t="s">
        <v>6548</v>
      </c>
      <c r="F150" s="2">
        <v>450</v>
      </c>
      <c r="G150" s="1" t="str">
        <f t="shared" si="4"/>
        <v>5280200498340500450</v>
      </c>
      <c r="H150" s="1" t="s">
        <v>223</v>
      </c>
      <c r="I150" t="e">
        <f>VLOOKUP(G150,网银退汇!H:J,3,FALSE)</f>
        <v>#N/A</v>
      </c>
      <c r="J150" t="str">
        <f t="shared" si="5"/>
        <v>20170908</v>
      </c>
    </row>
    <row r="151" spans="1:10" hidden="1">
      <c r="A151" s="1" t="s">
        <v>5610</v>
      </c>
      <c r="B151" s="1" t="s">
        <v>1847</v>
      </c>
      <c r="C151" s="1" t="s">
        <v>8089</v>
      </c>
      <c r="D151" s="1" t="s">
        <v>222</v>
      </c>
      <c r="E151" s="1" t="s">
        <v>5611</v>
      </c>
      <c r="F151" s="2">
        <v>355</v>
      </c>
      <c r="G151" s="1" t="str">
        <f t="shared" si="4"/>
        <v>5287080011084048355</v>
      </c>
      <c r="H151" s="1" t="s">
        <v>223</v>
      </c>
      <c r="I151" t="e">
        <f>VLOOKUP(G151,网银退汇!H:J,3,FALSE)</f>
        <v>#N/A</v>
      </c>
      <c r="J151" t="str">
        <f t="shared" si="5"/>
        <v>20170905</v>
      </c>
    </row>
    <row r="152" spans="1:10">
      <c r="A152" s="1" t="s">
        <v>16743</v>
      </c>
      <c r="B152" s="1" t="s">
        <v>12850</v>
      </c>
      <c r="C152" s="1" t="s">
        <v>16881</v>
      </c>
      <c r="D152" s="1" t="s">
        <v>222</v>
      </c>
      <c r="E152" s="1" t="s">
        <v>16744</v>
      </c>
      <c r="F152" s="13">
        <v>115.5</v>
      </c>
      <c r="G152" s="1" t="str">
        <f t="shared" si="4"/>
        <v>5288560017819587115.5</v>
      </c>
      <c r="H152" s="1" t="s">
        <v>223</v>
      </c>
      <c r="I152" t="str">
        <f>VLOOKUP(G152,网银退汇!H:J,3,FALSE)</f>
        <v>2017-09-30</v>
      </c>
      <c r="J152" t="str">
        <f t="shared" si="5"/>
        <v>20170930</v>
      </c>
    </row>
    <row r="153" spans="1:10" hidden="1">
      <c r="A153" s="1" t="s">
        <v>14483</v>
      </c>
      <c r="B153" s="1" t="s">
        <v>9941</v>
      </c>
      <c r="C153" s="1" t="s">
        <v>16873</v>
      </c>
      <c r="D153" s="1" t="s">
        <v>222</v>
      </c>
      <c r="E153" s="1" t="s">
        <v>14484</v>
      </c>
      <c r="F153" s="2">
        <v>4000</v>
      </c>
      <c r="G153" s="1" t="str">
        <f t="shared" si="4"/>
        <v>52885600310145204000</v>
      </c>
      <c r="H153" s="1" t="s">
        <v>223</v>
      </c>
      <c r="I153" t="e">
        <f>VLOOKUP(G153,网银退汇!H:J,3,FALSE)</f>
        <v>#N/A</v>
      </c>
      <c r="J153" t="str">
        <f t="shared" si="5"/>
        <v>20170922</v>
      </c>
    </row>
    <row r="154" spans="1:10" hidden="1">
      <c r="A154" s="1" t="s">
        <v>13118</v>
      </c>
      <c r="B154" s="1" t="s">
        <v>8245</v>
      </c>
      <c r="C154" s="1" t="s">
        <v>16868</v>
      </c>
      <c r="D154" s="1" t="s">
        <v>222</v>
      </c>
      <c r="E154" s="1" t="s">
        <v>13119</v>
      </c>
      <c r="F154" s="2">
        <v>11000</v>
      </c>
      <c r="G154" s="1" t="str">
        <f t="shared" si="4"/>
        <v>528856004015805211000</v>
      </c>
      <c r="H154" s="1" t="s">
        <v>223</v>
      </c>
      <c r="I154" t="e">
        <f>VLOOKUP(G154,网银退汇!H:J,3,FALSE)</f>
        <v>#N/A</v>
      </c>
      <c r="J154" t="str">
        <f t="shared" si="5"/>
        <v>20170917</v>
      </c>
    </row>
    <row r="155" spans="1:10" hidden="1">
      <c r="A155" s="1" t="s">
        <v>660</v>
      </c>
      <c r="B155" s="1" t="s">
        <v>360</v>
      </c>
      <c r="C155" s="1" t="s">
        <v>831</v>
      </c>
      <c r="D155" s="1" t="s">
        <v>222</v>
      </c>
      <c r="E155" s="1" t="s">
        <v>215</v>
      </c>
      <c r="F155" s="2">
        <v>9079</v>
      </c>
      <c r="G155" s="1" t="str">
        <f t="shared" si="4"/>
        <v>52893113201371129079</v>
      </c>
      <c r="H155" s="1" t="s">
        <v>223</v>
      </c>
      <c r="I155" t="e">
        <f>VLOOKUP(G155,网银退汇!H:J,3,FALSE)</f>
        <v>#N/A</v>
      </c>
      <c r="J155" t="str">
        <f t="shared" si="5"/>
        <v>20170901</v>
      </c>
    </row>
    <row r="156" spans="1:10" hidden="1">
      <c r="A156" s="1" t="s">
        <v>15375</v>
      </c>
      <c r="B156" s="1" t="s">
        <v>11069</v>
      </c>
      <c r="C156" s="1" t="s">
        <v>16877</v>
      </c>
      <c r="D156" s="1" t="s">
        <v>222</v>
      </c>
      <c r="E156" s="1" t="s">
        <v>15376</v>
      </c>
      <c r="F156" s="2">
        <v>114</v>
      </c>
      <c r="G156" s="1" t="str">
        <f t="shared" si="4"/>
        <v>5289489730431851114</v>
      </c>
      <c r="H156" s="1" t="s">
        <v>223</v>
      </c>
      <c r="I156" t="e">
        <f>VLOOKUP(G156,网银退汇!H:J,3,FALSE)</f>
        <v>#N/A</v>
      </c>
      <c r="J156" t="str">
        <f t="shared" si="5"/>
        <v>20170926</v>
      </c>
    </row>
    <row r="157" spans="1:10" hidden="1">
      <c r="A157" s="1" t="s">
        <v>14731</v>
      </c>
      <c r="B157" s="1" t="s">
        <v>10247</v>
      </c>
      <c r="C157" s="1" t="s">
        <v>16874</v>
      </c>
      <c r="D157" s="1" t="s">
        <v>222</v>
      </c>
      <c r="E157" s="1" t="s">
        <v>14732</v>
      </c>
      <c r="F157" s="2">
        <v>189.5</v>
      </c>
      <c r="G157" s="1" t="str">
        <f t="shared" si="4"/>
        <v>5309700019375452189.5</v>
      </c>
      <c r="H157" s="1" t="s">
        <v>223</v>
      </c>
      <c r="I157" t="e">
        <f>VLOOKUP(G157,网银退汇!H:J,3,FALSE)</f>
        <v>#N/A</v>
      </c>
      <c r="J157" t="str">
        <f t="shared" si="5"/>
        <v>20170923</v>
      </c>
    </row>
    <row r="158" spans="1:10" hidden="1">
      <c r="A158" s="1" t="s">
        <v>13037</v>
      </c>
      <c r="B158" s="1" t="s">
        <v>8136</v>
      </c>
      <c r="C158" s="1" t="s">
        <v>16867</v>
      </c>
      <c r="D158" s="1" t="s">
        <v>222</v>
      </c>
      <c r="E158" s="1" t="s">
        <v>213</v>
      </c>
      <c r="F158" s="2">
        <v>0.51</v>
      </c>
      <c r="G158" s="1" t="str">
        <f t="shared" si="4"/>
        <v>53097000193787380.51</v>
      </c>
      <c r="H158" s="1" t="s">
        <v>223</v>
      </c>
      <c r="I158" t="e">
        <f>VLOOKUP(G158,网银退汇!H:J,3,FALSE)</f>
        <v>#N/A</v>
      </c>
      <c r="J158" t="str">
        <f t="shared" si="5"/>
        <v>20170916</v>
      </c>
    </row>
    <row r="159" spans="1:10" hidden="1">
      <c r="A159" s="1" t="s">
        <v>5241</v>
      </c>
      <c r="B159" s="1" t="s">
        <v>1360</v>
      </c>
      <c r="C159" s="1" t="s">
        <v>8088</v>
      </c>
      <c r="D159" s="1" t="s">
        <v>222</v>
      </c>
      <c r="E159" s="1" t="s">
        <v>213</v>
      </c>
      <c r="F159" s="2">
        <v>100</v>
      </c>
      <c r="G159" s="1" t="str">
        <f t="shared" si="4"/>
        <v>5309700019378738100</v>
      </c>
      <c r="H159" s="1" t="s">
        <v>223</v>
      </c>
      <c r="I159" t="e">
        <f>VLOOKUP(G159,网银退汇!H:J,3,FALSE)</f>
        <v>#N/A</v>
      </c>
      <c r="J159" t="str">
        <f t="shared" si="5"/>
        <v>20170904</v>
      </c>
    </row>
    <row r="160" spans="1:10" hidden="1">
      <c r="A160" s="1" t="s">
        <v>16761</v>
      </c>
      <c r="B160" s="1" t="s">
        <v>12873</v>
      </c>
      <c r="C160" s="1" t="s">
        <v>16881</v>
      </c>
      <c r="D160" s="1" t="s">
        <v>222</v>
      </c>
      <c r="E160" s="1" t="s">
        <v>16762</v>
      </c>
      <c r="F160" s="2">
        <v>1</v>
      </c>
      <c r="G160" s="1" t="str">
        <f t="shared" si="4"/>
        <v>53098921110662281</v>
      </c>
      <c r="H160" s="1" t="s">
        <v>223</v>
      </c>
      <c r="I160" t="e">
        <f>VLOOKUP(G160,网银退汇!H:J,3,FALSE)</f>
        <v>#N/A</v>
      </c>
      <c r="J160" t="str">
        <f t="shared" si="5"/>
        <v>20170930</v>
      </c>
    </row>
    <row r="161" spans="1:10" hidden="1">
      <c r="A161" s="1" t="s">
        <v>6441</v>
      </c>
      <c r="B161" s="1" t="s">
        <v>2954</v>
      </c>
      <c r="C161" s="1" t="s">
        <v>8092</v>
      </c>
      <c r="D161" s="1" t="s">
        <v>222</v>
      </c>
      <c r="E161" s="1" t="s">
        <v>6442</v>
      </c>
      <c r="F161" s="2">
        <v>1911.4</v>
      </c>
      <c r="G161" s="1" t="str">
        <f t="shared" si="4"/>
        <v>53098921916032391911.4</v>
      </c>
      <c r="H161" s="1" t="s">
        <v>223</v>
      </c>
      <c r="I161" t="e">
        <f>VLOOKUP(G161,网银退汇!H:J,3,FALSE)</f>
        <v>#N/A</v>
      </c>
      <c r="J161" t="str">
        <f t="shared" si="5"/>
        <v>20170908</v>
      </c>
    </row>
    <row r="162" spans="1:10" hidden="1">
      <c r="A162" s="1" t="s">
        <v>734</v>
      </c>
      <c r="B162" s="1" t="s">
        <v>455</v>
      </c>
      <c r="C162" s="1" t="s">
        <v>831</v>
      </c>
      <c r="D162" s="1" t="s">
        <v>222</v>
      </c>
      <c r="E162" s="1" t="s">
        <v>735</v>
      </c>
      <c r="F162" s="2">
        <v>8900</v>
      </c>
      <c r="G162" s="1" t="str">
        <f t="shared" si="4"/>
        <v>53098921980023518900</v>
      </c>
      <c r="H162" s="1" t="s">
        <v>223</v>
      </c>
      <c r="I162" t="e">
        <f>VLOOKUP(G162,网银退汇!H:J,3,FALSE)</f>
        <v>#N/A</v>
      </c>
      <c r="J162" t="str">
        <f t="shared" si="5"/>
        <v>20170901</v>
      </c>
    </row>
    <row r="163" spans="1:10" hidden="1">
      <c r="A163" s="1" t="s">
        <v>7278</v>
      </c>
      <c r="B163" s="1" t="s">
        <v>4068</v>
      </c>
      <c r="C163" s="1" t="s">
        <v>8096</v>
      </c>
      <c r="D163" s="1" t="s">
        <v>222</v>
      </c>
      <c r="E163" s="1" t="s">
        <v>7279</v>
      </c>
      <c r="F163" s="2">
        <v>386.12</v>
      </c>
      <c r="G163" s="1" t="str">
        <f t="shared" si="4"/>
        <v>5316930003039605386.12</v>
      </c>
      <c r="H163" s="1" t="s">
        <v>223</v>
      </c>
      <c r="I163" t="e">
        <f>VLOOKUP(G163,网银退汇!H:J,3,FALSE)</f>
        <v>#N/A</v>
      </c>
      <c r="J163" t="str">
        <f t="shared" si="5"/>
        <v>20170912</v>
      </c>
    </row>
    <row r="164" spans="1:10" hidden="1">
      <c r="A164" s="1" t="s">
        <v>7502</v>
      </c>
      <c r="B164" s="1" t="s">
        <v>4369</v>
      </c>
      <c r="C164" s="1" t="s">
        <v>8097</v>
      </c>
      <c r="D164" s="1" t="s">
        <v>222</v>
      </c>
      <c r="E164" s="1" t="s">
        <v>7503</v>
      </c>
      <c r="F164" s="2">
        <v>3021.74</v>
      </c>
      <c r="G164" s="1" t="str">
        <f t="shared" si="4"/>
        <v>53245000074703693021.74</v>
      </c>
      <c r="H164" s="1" t="s">
        <v>223</v>
      </c>
      <c r="I164" t="e">
        <f>VLOOKUP(G164,网银退汇!H:J,3,FALSE)</f>
        <v>#N/A</v>
      </c>
      <c r="J164" t="str">
        <f t="shared" si="5"/>
        <v>20170913</v>
      </c>
    </row>
    <row r="165" spans="1:10">
      <c r="A165" s="1" t="s">
        <v>5259</v>
      </c>
      <c r="B165" s="1" t="s">
        <v>1388</v>
      </c>
      <c r="C165" s="1" t="s">
        <v>8088</v>
      </c>
      <c r="D165" s="1" t="s">
        <v>222</v>
      </c>
      <c r="E165" s="1" t="s">
        <v>1213</v>
      </c>
      <c r="F165" s="13">
        <v>1000</v>
      </c>
      <c r="G165" s="1" t="str">
        <f t="shared" si="4"/>
        <v>53245050377973841000</v>
      </c>
      <c r="H165" s="1" t="s">
        <v>223</v>
      </c>
      <c r="I165" t="str">
        <f>VLOOKUP(G165,网银退汇!H:J,3,FALSE)</f>
        <v>2017-09-05</v>
      </c>
      <c r="J165" t="str">
        <f t="shared" si="5"/>
        <v>20170904</v>
      </c>
    </row>
    <row r="166" spans="1:10">
      <c r="A166" s="1" t="s">
        <v>5263</v>
      </c>
      <c r="B166" s="1" t="s">
        <v>1394</v>
      </c>
      <c r="C166" s="1" t="s">
        <v>8088</v>
      </c>
      <c r="D166" s="1" t="s">
        <v>222</v>
      </c>
      <c r="E166" s="1" t="s">
        <v>1213</v>
      </c>
      <c r="F166" s="13">
        <v>1000</v>
      </c>
      <c r="G166" s="1" t="str">
        <f t="shared" si="4"/>
        <v>53245050377973841000</v>
      </c>
      <c r="H166" s="1" t="s">
        <v>223</v>
      </c>
      <c r="I166" t="str">
        <f>VLOOKUP(G166,网银退汇!H:J,3,FALSE)</f>
        <v>2017-09-05</v>
      </c>
      <c r="J166" t="str">
        <f t="shared" si="5"/>
        <v>20170904</v>
      </c>
    </row>
    <row r="167" spans="1:10">
      <c r="A167" s="1" t="s">
        <v>5265</v>
      </c>
      <c r="B167" s="1" t="s">
        <v>1398</v>
      </c>
      <c r="C167" s="1" t="s">
        <v>8088</v>
      </c>
      <c r="D167" s="1" t="s">
        <v>222</v>
      </c>
      <c r="E167" s="1" t="s">
        <v>1213</v>
      </c>
      <c r="F167" s="13">
        <v>433</v>
      </c>
      <c r="G167" s="1" t="str">
        <f t="shared" si="4"/>
        <v>5324505037797384433</v>
      </c>
      <c r="H167" s="1" t="s">
        <v>223</v>
      </c>
      <c r="I167" t="str">
        <f>VLOOKUP(G167,网银退汇!H:J,3,FALSE)</f>
        <v>2017-09-05</v>
      </c>
      <c r="J167" t="str">
        <f t="shared" si="5"/>
        <v>20170904</v>
      </c>
    </row>
    <row r="168" spans="1:10">
      <c r="A168" s="1" t="s">
        <v>5261</v>
      </c>
      <c r="B168" s="1" t="s">
        <v>1392</v>
      </c>
      <c r="C168" s="1" t="s">
        <v>8088</v>
      </c>
      <c r="D168" s="1" t="s">
        <v>222</v>
      </c>
      <c r="E168" s="1" t="s">
        <v>1213</v>
      </c>
      <c r="F168" s="13">
        <v>855</v>
      </c>
      <c r="G168" s="1" t="str">
        <f t="shared" si="4"/>
        <v>5324505037797384855</v>
      </c>
      <c r="H168" s="1" t="s">
        <v>223</v>
      </c>
      <c r="I168" t="str">
        <f>VLOOKUP(G168,网银退汇!H:J,3,FALSE)</f>
        <v>2017-09-05</v>
      </c>
      <c r="J168" t="str">
        <f t="shared" si="5"/>
        <v>20170904</v>
      </c>
    </row>
    <row r="169" spans="1:10" hidden="1">
      <c r="A169" s="1" t="s">
        <v>823</v>
      </c>
      <c r="B169" s="1" t="s">
        <v>575</v>
      </c>
      <c r="C169" s="1" t="s">
        <v>831</v>
      </c>
      <c r="D169" s="1" t="s">
        <v>222</v>
      </c>
      <c r="E169" s="1" t="s">
        <v>824</v>
      </c>
      <c r="F169" s="2">
        <v>8546.43</v>
      </c>
      <c r="G169" s="1" t="str">
        <f t="shared" si="4"/>
        <v>53245060229714718546.43</v>
      </c>
      <c r="H169" s="1" t="s">
        <v>223</v>
      </c>
      <c r="I169" t="e">
        <f>VLOOKUP(G169,网银退汇!H:J,3,FALSE)</f>
        <v>#N/A</v>
      </c>
      <c r="J169" t="str">
        <f t="shared" si="5"/>
        <v>20170901</v>
      </c>
    </row>
    <row r="170" spans="1:10" hidden="1">
      <c r="A170" s="1" t="s">
        <v>5479</v>
      </c>
      <c r="B170" s="1" t="s">
        <v>1675</v>
      </c>
      <c r="C170" s="1" t="s">
        <v>8088</v>
      </c>
      <c r="D170" s="1" t="s">
        <v>222</v>
      </c>
      <c r="E170" s="1" t="s">
        <v>5480</v>
      </c>
      <c r="F170" s="2">
        <v>500</v>
      </c>
      <c r="G170" s="1" t="str">
        <f t="shared" si="4"/>
        <v>5324580014389158500</v>
      </c>
      <c r="H170" s="1" t="s">
        <v>223</v>
      </c>
      <c r="I170" t="e">
        <f>VLOOKUP(G170,网银退汇!H:J,3,FALSE)</f>
        <v>#N/A</v>
      </c>
      <c r="J170" t="str">
        <f t="shared" si="5"/>
        <v>20170904</v>
      </c>
    </row>
    <row r="171" spans="1:10" hidden="1">
      <c r="A171" s="1" t="s">
        <v>5482</v>
      </c>
      <c r="B171" s="1" t="s">
        <v>1679</v>
      </c>
      <c r="C171" s="1" t="s">
        <v>8088</v>
      </c>
      <c r="D171" s="1" t="s">
        <v>222</v>
      </c>
      <c r="E171" s="1" t="s">
        <v>5480</v>
      </c>
      <c r="F171" s="2">
        <v>500</v>
      </c>
      <c r="G171" s="1" t="str">
        <f t="shared" si="4"/>
        <v>5324580014389158500</v>
      </c>
      <c r="H171" s="1" t="s">
        <v>223</v>
      </c>
      <c r="I171" t="e">
        <f>VLOOKUP(G171,网银退汇!H:J,3,FALSE)</f>
        <v>#N/A</v>
      </c>
      <c r="J171" t="str">
        <f t="shared" si="5"/>
        <v>20170904</v>
      </c>
    </row>
    <row r="172" spans="1:10" hidden="1">
      <c r="A172" s="1" t="s">
        <v>13900</v>
      </c>
      <c r="B172" s="1" t="s">
        <v>9225</v>
      </c>
      <c r="C172" s="1" t="s">
        <v>16871</v>
      </c>
      <c r="D172" s="1" t="s">
        <v>222</v>
      </c>
      <c r="E172" s="1" t="s">
        <v>13901</v>
      </c>
      <c r="F172" s="2">
        <v>500</v>
      </c>
      <c r="G172" s="1" t="str">
        <f t="shared" si="4"/>
        <v>5324582111063207500</v>
      </c>
      <c r="H172" s="1" t="s">
        <v>223</v>
      </c>
      <c r="I172" t="e">
        <f>VLOOKUP(G172,网银退汇!H:J,3,FALSE)</f>
        <v>#N/A</v>
      </c>
      <c r="J172" t="str">
        <f t="shared" si="5"/>
        <v>20170920</v>
      </c>
    </row>
    <row r="173" spans="1:10" hidden="1">
      <c r="A173" s="1" t="s">
        <v>6014</v>
      </c>
      <c r="B173" s="1" t="s">
        <v>2392</v>
      </c>
      <c r="C173" s="1" t="s">
        <v>8090</v>
      </c>
      <c r="D173" s="1" t="s">
        <v>222</v>
      </c>
      <c r="E173" s="1" t="s">
        <v>6015</v>
      </c>
      <c r="F173" s="2">
        <v>900</v>
      </c>
      <c r="G173" s="1" t="str">
        <f t="shared" si="4"/>
        <v>5522453860151009900</v>
      </c>
      <c r="H173" s="1" t="s">
        <v>223</v>
      </c>
      <c r="I173" t="e">
        <f>VLOOKUP(G173,网银退汇!H:J,3,FALSE)</f>
        <v>#N/A</v>
      </c>
      <c r="J173" t="str">
        <f t="shared" si="5"/>
        <v>20170906</v>
      </c>
    </row>
    <row r="174" spans="1:10" hidden="1">
      <c r="A174" s="1" t="s">
        <v>14767</v>
      </c>
      <c r="B174" s="1" t="s">
        <v>10288</v>
      </c>
      <c r="C174" s="1" t="s">
        <v>16876</v>
      </c>
      <c r="D174" s="1" t="s">
        <v>222</v>
      </c>
      <c r="E174" s="1" t="s">
        <v>14768</v>
      </c>
      <c r="F174" s="2">
        <v>151.19999999999999</v>
      </c>
      <c r="G174" s="1" t="str">
        <f t="shared" si="4"/>
        <v>5522453860167732151.2</v>
      </c>
      <c r="H174" s="1" t="s">
        <v>223</v>
      </c>
      <c r="I174" t="e">
        <f>VLOOKUP(G174,网银退汇!H:J,3,FALSE)</f>
        <v>#N/A</v>
      </c>
      <c r="J174" t="str">
        <f t="shared" si="5"/>
        <v>20170925</v>
      </c>
    </row>
    <row r="175" spans="1:10" hidden="1">
      <c r="A175" s="1" t="s">
        <v>14773</v>
      </c>
      <c r="B175" s="1" t="s">
        <v>10296</v>
      </c>
      <c r="C175" s="1" t="s">
        <v>16876</v>
      </c>
      <c r="D175" s="1" t="s">
        <v>222</v>
      </c>
      <c r="E175" s="1" t="s">
        <v>14768</v>
      </c>
      <c r="F175" s="2">
        <v>392.42</v>
      </c>
      <c r="G175" s="1" t="str">
        <f t="shared" si="4"/>
        <v>5522453860167732392.42</v>
      </c>
      <c r="H175" s="1" t="s">
        <v>223</v>
      </c>
      <c r="I175" t="e">
        <f>VLOOKUP(G175,网银退汇!H:J,3,FALSE)</f>
        <v>#N/A</v>
      </c>
      <c r="J175" t="str">
        <f t="shared" si="5"/>
        <v>20170925</v>
      </c>
    </row>
    <row r="176" spans="1:10" hidden="1">
      <c r="A176" s="1" t="s">
        <v>5319</v>
      </c>
      <c r="B176" s="1" t="s">
        <v>1471</v>
      </c>
      <c r="C176" s="1" t="s">
        <v>8088</v>
      </c>
      <c r="D176" s="1" t="s">
        <v>222</v>
      </c>
      <c r="E176" s="1" t="s">
        <v>5320</v>
      </c>
      <c r="F176" s="2">
        <v>50.48</v>
      </c>
      <c r="G176" s="1" t="str">
        <f t="shared" si="4"/>
        <v>601382200062757622950.48</v>
      </c>
      <c r="H176" s="1" t="s">
        <v>223</v>
      </c>
      <c r="I176" t="e">
        <f>VLOOKUP(G176,网银退汇!H:J,3,FALSE)</f>
        <v>#N/A</v>
      </c>
      <c r="J176" t="str">
        <f t="shared" si="5"/>
        <v>20170904</v>
      </c>
    </row>
    <row r="177" spans="1:10" hidden="1">
      <c r="A177" s="1" t="s">
        <v>15947</v>
      </c>
      <c r="B177" s="1" t="s">
        <v>11806</v>
      </c>
      <c r="C177" s="1" t="s">
        <v>16879</v>
      </c>
      <c r="D177" s="1" t="s">
        <v>222</v>
      </c>
      <c r="E177" s="1" t="s">
        <v>15948</v>
      </c>
      <c r="F177" s="2">
        <v>4846.05</v>
      </c>
      <c r="G177" s="1" t="str">
        <f t="shared" si="4"/>
        <v>60138227001055691214846.05</v>
      </c>
      <c r="H177" s="1" t="s">
        <v>223</v>
      </c>
      <c r="I177" t="e">
        <f>VLOOKUP(G177,网银退汇!H:J,3,FALSE)</f>
        <v>#N/A</v>
      </c>
      <c r="J177" t="str">
        <f t="shared" si="5"/>
        <v>20170928</v>
      </c>
    </row>
    <row r="178" spans="1:10">
      <c r="A178" s="1" t="s">
        <v>6354</v>
      </c>
      <c r="B178" s="1" t="s">
        <v>2839</v>
      </c>
      <c r="C178" s="1" t="s">
        <v>8091</v>
      </c>
      <c r="D178" s="1" t="s">
        <v>222</v>
      </c>
      <c r="E178" s="1" t="s">
        <v>1060</v>
      </c>
      <c r="F178" s="13">
        <v>5000</v>
      </c>
      <c r="G178" s="1" t="str">
        <f t="shared" si="4"/>
        <v>60138227001058813025000</v>
      </c>
      <c r="H178" s="1" t="s">
        <v>223</v>
      </c>
      <c r="I178" t="str">
        <f>VLOOKUP(G178,网银退汇!H:J,3,FALSE)</f>
        <v>2017-09-08</v>
      </c>
      <c r="J178" t="str">
        <f t="shared" si="5"/>
        <v>20170907</v>
      </c>
    </row>
    <row r="179" spans="1:10" hidden="1">
      <c r="A179" s="1" t="s">
        <v>14136</v>
      </c>
      <c r="B179" s="1" t="s">
        <v>9519</v>
      </c>
      <c r="C179" s="1" t="s">
        <v>16872</v>
      </c>
      <c r="D179" s="1" t="s">
        <v>222</v>
      </c>
      <c r="E179" s="1" t="s">
        <v>1060</v>
      </c>
      <c r="F179" s="13" t="s">
        <v>17125</v>
      </c>
      <c r="G179" s="1" t="str">
        <f t="shared" si="4"/>
        <v>60138227001058813025000.0</v>
      </c>
      <c r="H179" s="1" t="s">
        <v>223</v>
      </c>
      <c r="I179" t="e">
        <f>VLOOKUP(G179,网银退汇!H:J,3,FALSE)</f>
        <v>#N/A</v>
      </c>
      <c r="J179" t="str">
        <f t="shared" si="5"/>
        <v>20170921</v>
      </c>
    </row>
    <row r="180" spans="1:10" hidden="1">
      <c r="A180" s="1" t="s">
        <v>15107</v>
      </c>
      <c r="B180" s="1" t="s">
        <v>10721</v>
      </c>
      <c r="C180" s="1" t="s">
        <v>16876</v>
      </c>
      <c r="D180" s="1" t="s">
        <v>222</v>
      </c>
      <c r="E180" s="1" t="s">
        <v>15108</v>
      </c>
      <c r="F180" s="2">
        <v>6000</v>
      </c>
      <c r="G180" s="1" t="str">
        <f t="shared" si="4"/>
        <v>60138227001059083866000</v>
      </c>
      <c r="H180" s="1" t="s">
        <v>223</v>
      </c>
      <c r="I180" t="e">
        <f>VLOOKUP(G180,网银退汇!H:J,3,FALSE)</f>
        <v>#N/A</v>
      </c>
      <c r="J180" t="str">
        <f t="shared" si="5"/>
        <v>20170925</v>
      </c>
    </row>
    <row r="181" spans="1:10" hidden="1">
      <c r="A181" s="1" t="s">
        <v>16772</v>
      </c>
      <c r="B181" s="1" t="s">
        <v>12884</v>
      </c>
      <c r="C181" s="1" t="s">
        <v>16881</v>
      </c>
      <c r="D181" s="1" t="s">
        <v>222</v>
      </c>
      <c r="E181" s="1" t="s">
        <v>16773</v>
      </c>
      <c r="F181" s="2">
        <v>6772.75</v>
      </c>
      <c r="G181" s="1" t="str">
        <f t="shared" si="4"/>
        <v>60138227001061862226772.75</v>
      </c>
      <c r="H181" s="1" t="s">
        <v>223</v>
      </c>
      <c r="I181" t="e">
        <f>VLOOKUP(G181,网银退汇!H:J,3,FALSE)</f>
        <v>#N/A</v>
      </c>
      <c r="J181" t="str">
        <f t="shared" si="5"/>
        <v>20170930</v>
      </c>
    </row>
    <row r="182" spans="1:10" hidden="1">
      <c r="A182" s="1" t="s">
        <v>693</v>
      </c>
      <c r="B182" s="1" t="s">
        <v>405</v>
      </c>
      <c r="C182" s="1" t="s">
        <v>831</v>
      </c>
      <c r="D182" s="1" t="s">
        <v>222</v>
      </c>
      <c r="E182" s="1" t="s">
        <v>694</v>
      </c>
      <c r="F182" s="2">
        <v>340</v>
      </c>
      <c r="G182" s="1" t="str">
        <f t="shared" si="4"/>
        <v>6200582502000074535340</v>
      </c>
      <c r="H182" s="1" t="s">
        <v>223</v>
      </c>
      <c r="I182" t="e">
        <f>VLOOKUP(G182,网银退汇!H:J,3,FALSE)</f>
        <v>#N/A</v>
      </c>
      <c r="J182" t="str">
        <f t="shared" si="5"/>
        <v>20170901</v>
      </c>
    </row>
    <row r="183" spans="1:10" hidden="1">
      <c r="A183" s="1" t="s">
        <v>7439</v>
      </c>
      <c r="B183" s="1" t="s">
        <v>4281</v>
      </c>
      <c r="C183" s="1" t="s">
        <v>8097</v>
      </c>
      <c r="D183" s="1" t="s">
        <v>222</v>
      </c>
      <c r="E183" s="1" t="s">
        <v>7440</v>
      </c>
      <c r="F183" s="2">
        <v>5630</v>
      </c>
      <c r="G183" s="1" t="str">
        <f t="shared" si="4"/>
        <v>62101372932016565630</v>
      </c>
      <c r="H183" s="1" t="s">
        <v>223</v>
      </c>
      <c r="I183" t="e">
        <f>VLOOKUP(G183,网银退汇!H:J,3,FALSE)</f>
        <v>#N/A</v>
      </c>
      <c r="J183" t="str">
        <f t="shared" si="5"/>
        <v>20170913</v>
      </c>
    </row>
    <row r="184" spans="1:10" hidden="1">
      <c r="A184" s="1" t="s">
        <v>7200</v>
      </c>
      <c r="B184" s="1" t="s">
        <v>3965</v>
      </c>
      <c r="C184" s="1" t="s">
        <v>8096</v>
      </c>
      <c r="D184" s="1" t="s">
        <v>222</v>
      </c>
      <c r="E184" s="1" t="s">
        <v>7201</v>
      </c>
      <c r="F184" s="2">
        <v>140</v>
      </c>
      <c r="G184" s="1" t="str">
        <f t="shared" si="4"/>
        <v>6210178002005599528140</v>
      </c>
      <c r="H184" s="1" t="s">
        <v>223</v>
      </c>
      <c r="I184" t="e">
        <f>VLOOKUP(G184,网银退汇!H:J,3,FALSE)</f>
        <v>#N/A</v>
      </c>
      <c r="J184" t="str">
        <f t="shared" si="5"/>
        <v>20170912</v>
      </c>
    </row>
    <row r="185" spans="1:10" hidden="1">
      <c r="A185" s="1" t="s">
        <v>15628</v>
      </c>
      <c r="B185" s="1" t="s">
        <v>11404</v>
      </c>
      <c r="C185" s="1" t="s">
        <v>16878</v>
      </c>
      <c r="D185" s="1" t="s">
        <v>222</v>
      </c>
      <c r="E185" s="1" t="s">
        <v>15629</v>
      </c>
      <c r="F185" s="2">
        <v>6957.22</v>
      </c>
      <c r="G185" s="1" t="str">
        <f t="shared" si="4"/>
        <v>62101780020065669896957.22</v>
      </c>
      <c r="H185" s="1" t="s">
        <v>223</v>
      </c>
      <c r="I185" t="e">
        <f>VLOOKUP(G185,网银退汇!H:J,3,FALSE)</f>
        <v>#N/A</v>
      </c>
      <c r="J185" t="str">
        <f t="shared" si="5"/>
        <v>20170927</v>
      </c>
    </row>
    <row r="186" spans="1:10">
      <c r="A186" s="1" t="s">
        <v>16562</v>
      </c>
      <c r="B186" s="1" t="s">
        <v>12613</v>
      </c>
      <c r="C186" s="1" t="s">
        <v>16881</v>
      </c>
      <c r="D186" s="1" t="s">
        <v>222</v>
      </c>
      <c r="E186" s="1" t="s">
        <v>16563</v>
      </c>
      <c r="F186" s="13">
        <v>92</v>
      </c>
      <c r="G186" s="1" t="str">
        <f t="shared" si="4"/>
        <v>621017800200747830992</v>
      </c>
      <c r="H186" s="1" t="s">
        <v>223</v>
      </c>
      <c r="I186" t="str">
        <f>VLOOKUP(G186,网银退汇!H:J,3,FALSE)</f>
        <v>2017-09-30</v>
      </c>
      <c r="J186" t="str">
        <f t="shared" si="5"/>
        <v>20170930</v>
      </c>
    </row>
    <row r="187" spans="1:10" hidden="1">
      <c r="A187" s="1" t="s">
        <v>13663</v>
      </c>
      <c r="B187" s="1" t="s">
        <v>8926</v>
      </c>
      <c r="C187" s="1" t="s">
        <v>16870</v>
      </c>
      <c r="D187" s="1" t="s">
        <v>222</v>
      </c>
      <c r="E187" s="1" t="s">
        <v>13664</v>
      </c>
      <c r="F187" s="2">
        <v>1741.94</v>
      </c>
      <c r="G187" s="1" t="str">
        <f t="shared" si="4"/>
        <v>62101780020079116301741.94</v>
      </c>
      <c r="H187" s="1" t="s">
        <v>223</v>
      </c>
      <c r="I187" t="e">
        <f>VLOOKUP(G187,网银退汇!H:J,3,FALSE)</f>
        <v>#N/A</v>
      </c>
      <c r="J187" t="str">
        <f t="shared" si="5"/>
        <v>20170919</v>
      </c>
    </row>
    <row r="188" spans="1:10" hidden="1">
      <c r="A188" s="1" t="s">
        <v>15207</v>
      </c>
      <c r="B188" s="1" t="s">
        <v>10852</v>
      </c>
      <c r="C188" s="1" t="s">
        <v>16877</v>
      </c>
      <c r="D188" s="1" t="s">
        <v>222</v>
      </c>
      <c r="E188" s="1" t="s">
        <v>14536</v>
      </c>
      <c r="F188" s="2">
        <v>5539.61</v>
      </c>
      <c r="G188" s="1" t="str">
        <f t="shared" si="4"/>
        <v>62101780020106490375539.61</v>
      </c>
      <c r="H188" s="1" t="s">
        <v>223</v>
      </c>
      <c r="I188" t="e">
        <f>VLOOKUP(G188,网银退汇!H:J,3,FALSE)</f>
        <v>#N/A</v>
      </c>
      <c r="J188" t="str">
        <f t="shared" si="5"/>
        <v>20170926</v>
      </c>
    </row>
    <row r="189" spans="1:10" hidden="1">
      <c r="A189" s="1" t="s">
        <v>14535</v>
      </c>
      <c r="B189" s="1" t="s">
        <v>10003</v>
      </c>
      <c r="C189" s="1" t="s">
        <v>16873</v>
      </c>
      <c r="D189" s="1" t="s">
        <v>222</v>
      </c>
      <c r="E189" s="1" t="s">
        <v>14536</v>
      </c>
      <c r="F189" s="2">
        <v>984</v>
      </c>
      <c r="G189" s="1" t="str">
        <f t="shared" si="4"/>
        <v>6210178002010649037984</v>
      </c>
      <c r="H189" s="1" t="s">
        <v>223</v>
      </c>
      <c r="I189" t="e">
        <f>VLOOKUP(G189,网银退汇!H:J,3,FALSE)</f>
        <v>#N/A</v>
      </c>
      <c r="J189" t="str">
        <f t="shared" si="5"/>
        <v>20170922</v>
      </c>
    </row>
    <row r="190" spans="1:10" hidden="1">
      <c r="A190" s="1" t="s">
        <v>6235</v>
      </c>
      <c r="B190" s="1" t="s">
        <v>2684</v>
      </c>
      <c r="C190" s="1" t="s">
        <v>8091</v>
      </c>
      <c r="D190" s="1" t="s">
        <v>222</v>
      </c>
      <c r="E190" s="1" t="s">
        <v>6236</v>
      </c>
      <c r="F190" s="2">
        <v>1534</v>
      </c>
      <c r="G190" s="1" t="str">
        <f t="shared" si="4"/>
        <v>62101780020124725451534</v>
      </c>
      <c r="H190" s="1" t="s">
        <v>223</v>
      </c>
      <c r="I190" t="e">
        <f>VLOOKUP(G190,网银退汇!H:J,3,FALSE)</f>
        <v>#N/A</v>
      </c>
      <c r="J190" t="str">
        <f t="shared" si="5"/>
        <v>20170907</v>
      </c>
    </row>
    <row r="191" spans="1:10" hidden="1">
      <c r="A191" s="1" t="s">
        <v>16182</v>
      </c>
      <c r="B191" s="1" t="s">
        <v>12118</v>
      </c>
      <c r="C191" s="1" t="s">
        <v>16879</v>
      </c>
      <c r="D191" s="1" t="s">
        <v>222</v>
      </c>
      <c r="E191" s="1" t="s">
        <v>16183</v>
      </c>
      <c r="F191" s="2">
        <v>6938.14</v>
      </c>
      <c r="G191" s="1" t="str">
        <f t="shared" si="4"/>
        <v>62101780020125089006938.14</v>
      </c>
      <c r="H191" s="1" t="s">
        <v>223</v>
      </c>
      <c r="I191" t="e">
        <f>VLOOKUP(G191,网银退汇!H:J,3,FALSE)</f>
        <v>#N/A</v>
      </c>
      <c r="J191" t="str">
        <f t="shared" si="5"/>
        <v>20170928</v>
      </c>
    </row>
    <row r="192" spans="1:10" hidden="1">
      <c r="A192" s="1" t="s">
        <v>6576</v>
      </c>
      <c r="B192" s="1" t="s">
        <v>3134</v>
      </c>
      <c r="C192" s="1" t="s">
        <v>8092</v>
      </c>
      <c r="D192" s="1" t="s">
        <v>222</v>
      </c>
      <c r="E192" s="1" t="s">
        <v>6577</v>
      </c>
      <c r="F192" s="2">
        <v>920</v>
      </c>
      <c r="G192" s="1" t="str">
        <f t="shared" si="4"/>
        <v>6210178002015878391920</v>
      </c>
      <c r="H192" s="1" t="s">
        <v>223</v>
      </c>
      <c r="I192" t="e">
        <f>VLOOKUP(G192,网银退汇!H:J,3,FALSE)</f>
        <v>#N/A</v>
      </c>
      <c r="J192" t="str">
        <f t="shared" si="5"/>
        <v>20170908</v>
      </c>
    </row>
    <row r="193" spans="1:10" hidden="1">
      <c r="A193" s="1" t="s">
        <v>5297</v>
      </c>
      <c r="B193" s="1" t="s">
        <v>1442</v>
      </c>
      <c r="C193" s="1" t="s">
        <v>8088</v>
      </c>
      <c r="D193" s="1" t="s">
        <v>222</v>
      </c>
      <c r="E193" s="1" t="s">
        <v>5298</v>
      </c>
      <c r="F193" s="2">
        <v>82.72</v>
      </c>
      <c r="G193" s="1" t="str">
        <f t="shared" si="4"/>
        <v>621017800201661540482.72</v>
      </c>
      <c r="H193" s="1" t="s">
        <v>223</v>
      </c>
      <c r="I193" t="e">
        <f>VLOOKUP(G193,网银退汇!H:J,3,FALSE)</f>
        <v>#N/A</v>
      </c>
      <c r="J193" t="str">
        <f t="shared" si="5"/>
        <v>20170904</v>
      </c>
    </row>
    <row r="194" spans="1:10" hidden="1">
      <c r="A194" s="1" t="s">
        <v>15503</v>
      </c>
      <c r="B194" s="1" t="s">
        <v>11241</v>
      </c>
      <c r="C194" s="1" t="s">
        <v>16878</v>
      </c>
      <c r="D194" s="1" t="s">
        <v>222</v>
      </c>
      <c r="E194" s="1" t="s">
        <v>15504</v>
      </c>
      <c r="F194" s="2">
        <v>1872.77</v>
      </c>
      <c r="G194" s="1" t="str">
        <f t="shared" ref="G194:G257" si="6">E194&amp;F194</f>
        <v>62101780020173649781872.77</v>
      </c>
      <c r="H194" s="1" t="s">
        <v>223</v>
      </c>
      <c r="I194" t="e">
        <f>VLOOKUP(G194,网银退汇!H:J,3,FALSE)</f>
        <v>#N/A</v>
      </c>
      <c r="J194" t="str">
        <f t="shared" ref="J194:J257" si="7">C194</f>
        <v>20170927</v>
      </c>
    </row>
    <row r="195" spans="1:10" hidden="1">
      <c r="A195" s="1" t="s">
        <v>13813</v>
      </c>
      <c r="B195" s="1" t="s">
        <v>9120</v>
      </c>
      <c r="C195" s="1" t="s">
        <v>16871</v>
      </c>
      <c r="D195" s="1" t="s">
        <v>222</v>
      </c>
      <c r="E195" s="1" t="s">
        <v>13814</v>
      </c>
      <c r="F195" s="2">
        <v>4762</v>
      </c>
      <c r="G195" s="1" t="str">
        <f t="shared" si="6"/>
        <v>62101780020176669504762</v>
      </c>
      <c r="H195" s="1" t="s">
        <v>223</v>
      </c>
      <c r="I195" t="e">
        <f>VLOOKUP(G195,网银退汇!H:J,3,FALSE)</f>
        <v>#N/A</v>
      </c>
      <c r="J195" t="str">
        <f t="shared" si="7"/>
        <v>20170920</v>
      </c>
    </row>
    <row r="196" spans="1:10" hidden="1">
      <c r="A196" s="1" t="s">
        <v>15975</v>
      </c>
      <c r="B196" s="1" t="s">
        <v>11844</v>
      </c>
      <c r="C196" s="1" t="s">
        <v>16879</v>
      </c>
      <c r="D196" s="1" t="s">
        <v>222</v>
      </c>
      <c r="E196" s="1" t="s">
        <v>15976</v>
      </c>
      <c r="F196" s="2">
        <v>7446.63</v>
      </c>
      <c r="G196" s="1" t="str">
        <f t="shared" si="6"/>
        <v>62101780020177660087446.63</v>
      </c>
      <c r="H196" s="1" t="s">
        <v>223</v>
      </c>
      <c r="I196" t="e">
        <f>VLOOKUP(G196,网银退汇!H:J,3,FALSE)</f>
        <v>#N/A</v>
      </c>
      <c r="J196" t="str">
        <f t="shared" si="7"/>
        <v>20170928</v>
      </c>
    </row>
    <row r="197" spans="1:10">
      <c r="A197" s="1" t="s">
        <v>13192</v>
      </c>
      <c r="B197" s="1" t="s">
        <v>13191</v>
      </c>
      <c r="C197" s="1" t="s">
        <v>16869</v>
      </c>
      <c r="D197" s="1" t="s">
        <v>222</v>
      </c>
      <c r="E197" s="1" t="s">
        <v>13193</v>
      </c>
      <c r="F197" s="13">
        <v>1774.66</v>
      </c>
      <c r="G197" s="1" t="str">
        <f t="shared" si="6"/>
        <v>62101780020184394311774.66</v>
      </c>
      <c r="H197" s="1" t="s">
        <v>223</v>
      </c>
      <c r="I197" t="str">
        <f>VLOOKUP(G197,网银退汇!H:J,3,FALSE)</f>
        <v>2017-09-19</v>
      </c>
      <c r="J197" t="str">
        <f t="shared" si="7"/>
        <v>20170918</v>
      </c>
    </row>
    <row r="198" spans="1:10" hidden="1">
      <c r="A198" s="1" t="s">
        <v>15972</v>
      </c>
      <c r="B198" s="1" t="s">
        <v>11840</v>
      </c>
      <c r="C198" s="1" t="s">
        <v>16879</v>
      </c>
      <c r="D198" s="1" t="s">
        <v>222</v>
      </c>
      <c r="E198" s="1" t="s">
        <v>15973</v>
      </c>
      <c r="F198" s="2">
        <v>1050</v>
      </c>
      <c r="G198" s="1" t="str">
        <f t="shared" si="6"/>
        <v>62101780020185506661050</v>
      </c>
      <c r="H198" s="1" t="s">
        <v>223</v>
      </c>
      <c r="I198" t="e">
        <f>VLOOKUP(G198,网银退汇!H:J,3,FALSE)</f>
        <v>#N/A</v>
      </c>
      <c r="J198" t="str">
        <f t="shared" si="7"/>
        <v>20170928</v>
      </c>
    </row>
    <row r="199" spans="1:10" hidden="1">
      <c r="A199" s="1" t="s">
        <v>8055</v>
      </c>
      <c r="B199" s="1" t="s">
        <v>5092</v>
      </c>
      <c r="C199" s="1" t="s">
        <v>8099</v>
      </c>
      <c r="D199" s="1" t="s">
        <v>222</v>
      </c>
      <c r="E199" s="1" t="s">
        <v>8056</v>
      </c>
      <c r="F199" s="2">
        <v>255.64</v>
      </c>
      <c r="G199" s="1" t="str">
        <f t="shared" si="6"/>
        <v>6210178002018916008255.64</v>
      </c>
      <c r="H199" s="1" t="s">
        <v>223</v>
      </c>
      <c r="I199" t="e">
        <f>VLOOKUP(G199,网银退汇!H:J,3,FALSE)</f>
        <v>#N/A</v>
      </c>
      <c r="J199" t="str">
        <f t="shared" si="7"/>
        <v>20170915</v>
      </c>
    </row>
    <row r="200" spans="1:10" hidden="1">
      <c r="A200" s="1" t="s">
        <v>15369</v>
      </c>
      <c r="B200" s="1" t="s">
        <v>11061</v>
      </c>
      <c r="C200" s="1" t="s">
        <v>16877</v>
      </c>
      <c r="D200" s="1" t="s">
        <v>222</v>
      </c>
      <c r="E200" s="1" t="s">
        <v>15370</v>
      </c>
      <c r="F200" s="2">
        <v>1174.3800000000001</v>
      </c>
      <c r="G200" s="1" t="str">
        <f t="shared" si="6"/>
        <v>62101780020197185931174.38</v>
      </c>
      <c r="H200" s="1" t="s">
        <v>223</v>
      </c>
      <c r="I200" t="e">
        <f>VLOOKUP(G200,网银退汇!H:J,3,FALSE)</f>
        <v>#N/A</v>
      </c>
      <c r="J200" t="str">
        <f t="shared" si="7"/>
        <v>20170926</v>
      </c>
    </row>
    <row r="201" spans="1:10" hidden="1">
      <c r="A201" s="1" t="s">
        <v>6246</v>
      </c>
      <c r="B201" s="1" t="s">
        <v>2699</v>
      </c>
      <c r="C201" s="1" t="s">
        <v>8091</v>
      </c>
      <c r="D201" s="1" t="s">
        <v>222</v>
      </c>
      <c r="E201" s="1" t="s">
        <v>6247</v>
      </c>
      <c r="F201" s="2">
        <v>3874.06</v>
      </c>
      <c r="G201" s="1" t="str">
        <f t="shared" si="6"/>
        <v>62101780020206489123874.06</v>
      </c>
      <c r="H201" s="1" t="s">
        <v>223</v>
      </c>
      <c r="I201" t="e">
        <f>VLOOKUP(G201,网银退汇!H:J,3,FALSE)</f>
        <v>#N/A</v>
      </c>
      <c r="J201" t="str">
        <f t="shared" si="7"/>
        <v>20170907</v>
      </c>
    </row>
    <row r="202" spans="1:10" hidden="1">
      <c r="A202" s="1" t="s">
        <v>16817</v>
      </c>
      <c r="B202" s="1" t="s">
        <v>12944</v>
      </c>
      <c r="C202" s="1" t="s">
        <v>16881</v>
      </c>
      <c r="D202" s="1" t="s">
        <v>222</v>
      </c>
      <c r="E202" s="1" t="s">
        <v>16818</v>
      </c>
      <c r="F202" s="2">
        <v>5218.47</v>
      </c>
      <c r="G202" s="1" t="str">
        <f t="shared" si="6"/>
        <v>62101780020263937865218.47</v>
      </c>
      <c r="H202" s="1" t="s">
        <v>223</v>
      </c>
      <c r="I202" t="e">
        <f>VLOOKUP(G202,网银退汇!H:J,3,FALSE)</f>
        <v>#N/A</v>
      </c>
      <c r="J202" t="str">
        <f t="shared" si="7"/>
        <v>20170930</v>
      </c>
    </row>
    <row r="203" spans="1:10" hidden="1">
      <c r="A203" s="1" t="s">
        <v>16264</v>
      </c>
      <c r="B203" s="1" t="s">
        <v>12230</v>
      </c>
      <c r="C203" s="1" t="s">
        <v>16880</v>
      </c>
      <c r="D203" s="1" t="s">
        <v>222</v>
      </c>
      <c r="E203" s="1" t="s">
        <v>16265</v>
      </c>
      <c r="F203" s="2">
        <v>500</v>
      </c>
      <c r="G203" s="1" t="str">
        <f t="shared" si="6"/>
        <v>6210178002026463787500</v>
      </c>
      <c r="H203" s="1" t="s">
        <v>223</v>
      </c>
      <c r="I203" t="e">
        <f>VLOOKUP(G203,网银退汇!H:J,3,FALSE)</f>
        <v>#N/A</v>
      </c>
      <c r="J203" t="str">
        <f t="shared" si="7"/>
        <v>20170929</v>
      </c>
    </row>
    <row r="204" spans="1:10" hidden="1">
      <c r="A204" s="1" t="s">
        <v>16684</v>
      </c>
      <c r="B204" s="1" t="s">
        <v>12773</v>
      </c>
      <c r="C204" s="1" t="s">
        <v>16881</v>
      </c>
      <c r="D204" s="1" t="s">
        <v>222</v>
      </c>
      <c r="E204" s="1" t="s">
        <v>16685</v>
      </c>
      <c r="F204" s="2">
        <v>700</v>
      </c>
      <c r="G204" s="1" t="str">
        <f t="shared" si="6"/>
        <v>6210178002028572189700</v>
      </c>
      <c r="H204" s="1" t="s">
        <v>223</v>
      </c>
      <c r="I204" t="e">
        <f>VLOOKUP(G204,网银退汇!H:J,3,FALSE)</f>
        <v>#N/A</v>
      </c>
      <c r="J204" t="str">
        <f t="shared" si="7"/>
        <v>20170930</v>
      </c>
    </row>
    <row r="205" spans="1:10">
      <c r="A205" s="1" t="s">
        <v>6660</v>
      </c>
      <c r="B205" s="1" t="s">
        <v>3249</v>
      </c>
      <c r="C205" s="1" t="s">
        <v>8092</v>
      </c>
      <c r="D205" s="1" t="s">
        <v>222</v>
      </c>
      <c r="E205" s="1" t="s">
        <v>1038</v>
      </c>
      <c r="F205" s="13">
        <v>591.4</v>
      </c>
      <c r="G205" s="1" t="str">
        <f t="shared" si="6"/>
        <v>6210178002028618925591.4</v>
      </c>
      <c r="H205" s="1" t="s">
        <v>223</v>
      </c>
      <c r="I205" t="str">
        <f>VLOOKUP(G205,网银退汇!H:J,3,FALSE)</f>
        <v>2017-09-11</v>
      </c>
      <c r="J205" t="str">
        <f t="shared" si="7"/>
        <v>20170908</v>
      </c>
    </row>
    <row r="206" spans="1:10" hidden="1">
      <c r="A206" s="1" t="s">
        <v>5616</v>
      </c>
      <c r="B206" s="1" t="s">
        <v>1853</v>
      </c>
      <c r="C206" s="1" t="s">
        <v>8089</v>
      </c>
      <c r="D206" s="1" t="s">
        <v>222</v>
      </c>
      <c r="E206" s="1" t="s">
        <v>5617</v>
      </c>
      <c r="F206" s="2">
        <v>39.9</v>
      </c>
      <c r="G206" s="1" t="str">
        <f t="shared" si="6"/>
        <v>621017800203136728839.9</v>
      </c>
      <c r="H206" s="1" t="s">
        <v>223</v>
      </c>
      <c r="I206" t="e">
        <f>VLOOKUP(G206,网银退汇!H:J,3,FALSE)</f>
        <v>#N/A</v>
      </c>
      <c r="J206" t="str">
        <f t="shared" si="7"/>
        <v>20170905</v>
      </c>
    </row>
    <row r="207" spans="1:10" hidden="1">
      <c r="A207" s="1" t="s">
        <v>15416</v>
      </c>
      <c r="B207" s="1" t="s">
        <v>11125</v>
      </c>
      <c r="C207" s="1" t="s">
        <v>16877</v>
      </c>
      <c r="D207" s="1" t="s">
        <v>222</v>
      </c>
      <c r="E207" s="1" t="s">
        <v>15417</v>
      </c>
      <c r="F207" s="2">
        <v>235.1</v>
      </c>
      <c r="G207" s="1" t="str">
        <f t="shared" si="6"/>
        <v>6210178002031859979235.1</v>
      </c>
      <c r="H207" s="1" t="s">
        <v>223</v>
      </c>
      <c r="I207" t="e">
        <f>VLOOKUP(G207,网银退汇!H:J,3,FALSE)</f>
        <v>#N/A</v>
      </c>
      <c r="J207" t="str">
        <f t="shared" si="7"/>
        <v>20170926</v>
      </c>
    </row>
    <row r="208" spans="1:10" hidden="1">
      <c r="A208" s="1" t="s">
        <v>15242</v>
      </c>
      <c r="B208" s="1" t="s">
        <v>10898</v>
      </c>
      <c r="C208" s="1" t="s">
        <v>16877</v>
      </c>
      <c r="D208" s="1" t="s">
        <v>222</v>
      </c>
      <c r="E208" s="1" t="s">
        <v>15243</v>
      </c>
      <c r="F208" s="2">
        <v>1033</v>
      </c>
      <c r="G208" s="1" t="str">
        <f t="shared" si="6"/>
        <v>62101780020350557641033</v>
      </c>
      <c r="H208" s="1" t="s">
        <v>223</v>
      </c>
      <c r="I208" t="e">
        <f>VLOOKUP(G208,网银退汇!H:J,3,FALSE)</f>
        <v>#N/A</v>
      </c>
      <c r="J208" t="str">
        <f t="shared" si="7"/>
        <v>20170926</v>
      </c>
    </row>
    <row r="209" spans="1:10" hidden="1">
      <c r="A209" s="1" t="s">
        <v>13711</v>
      </c>
      <c r="B209" s="1" t="s">
        <v>8988</v>
      </c>
      <c r="C209" s="1" t="s">
        <v>16870</v>
      </c>
      <c r="D209" s="1" t="s">
        <v>222</v>
      </c>
      <c r="E209" s="1" t="s">
        <v>13712</v>
      </c>
      <c r="F209" s="2">
        <v>190</v>
      </c>
      <c r="G209" s="1" t="str">
        <f t="shared" si="6"/>
        <v>6210178002035213355190</v>
      </c>
      <c r="H209" s="1" t="s">
        <v>223</v>
      </c>
      <c r="I209" t="e">
        <f>VLOOKUP(G209,网银退汇!H:J,3,FALSE)</f>
        <v>#N/A</v>
      </c>
      <c r="J209" t="str">
        <f t="shared" si="7"/>
        <v>20170919</v>
      </c>
    </row>
    <row r="210" spans="1:10" hidden="1">
      <c r="A210" s="1" t="s">
        <v>14561</v>
      </c>
      <c r="B210" s="1" t="s">
        <v>10038</v>
      </c>
      <c r="C210" s="1" t="s">
        <v>16873</v>
      </c>
      <c r="D210" s="1" t="s">
        <v>222</v>
      </c>
      <c r="E210" s="1" t="s">
        <v>14562</v>
      </c>
      <c r="F210" s="2">
        <v>2400</v>
      </c>
      <c r="G210" s="1" t="str">
        <f t="shared" si="6"/>
        <v>62101780020362043612400</v>
      </c>
      <c r="H210" s="1" t="s">
        <v>223</v>
      </c>
      <c r="I210" t="e">
        <f>VLOOKUP(G210,网银退汇!H:J,3,FALSE)</f>
        <v>#N/A</v>
      </c>
      <c r="J210" t="str">
        <f t="shared" si="7"/>
        <v>20170922</v>
      </c>
    </row>
    <row r="211" spans="1:10" hidden="1">
      <c r="A211" s="1" t="s">
        <v>716</v>
      </c>
      <c r="B211" s="1" t="s">
        <v>435</v>
      </c>
      <c r="C211" s="1" t="s">
        <v>831</v>
      </c>
      <c r="D211" s="1" t="s">
        <v>222</v>
      </c>
      <c r="E211" s="1" t="s">
        <v>717</v>
      </c>
      <c r="F211" s="2">
        <v>289.94</v>
      </c>
      <c r="G211" s="1" t="str">
        <f t="shared" si="6"/>
        <v>6210178002036851724289.94</v>
      </c>
      <c r="H211" s="1" t="s">
        <v>223</v>
      </c>
      <c r="I211" t="e">
        <f>VLOOKUP(G211,网银退汇!H:J,3,FALSE)</f>
        <v>#N/A</v>
      </c>
      <c r="J211" t="str">
        <f t="shared" si="7"/>
        <v>20170901</v>
      </c>
    </row>
    <row r="212" spans="1:10" hidden="1">
      <c r="A212" s="1" t="s">
        <v>16639</v>
      </c>
      <c r="B212" s="1" t="s">
        <v>12717</v>
      </c>
      <c r="C212" s="1" t="s">
        <v>16881</v>
      </c>
      <c r="D212" s="1" t="s">
        <v>222</v>
      </c>
      <c r="E212" s="1" t="s">
        <v>16640</v>
      </c>
      <c r="F212" s="2">
        <v>1949.52</v>
      </c>
      <c r="G212" s="1" t="str">
        <f t="shared" si="6"/>
        <v>62101780020398989121949.52</v>
      </c>
      <c r="H212" s="1" t="s">
        <v>223</v>
      </c>
      <c r="I212" t="e">
        <f>VLOOKUP(G212,网银退汇!H:J,3,FALSE)</f>
        <v>#N/A</v>
      </c>
      <c r="J212" t="str">
        <f t="shared" si="7"/>
        <v>20170930</v>
      </c>
    </row>
    <row r="213" spans="1:10" hidden="1">
      <c r="A213" s="1" t="s">
        <v>8023</v>
      </c>
      <c r="B213" s="1" t="s">
        <v>5049</v>
      </c>
      <c r="C213" s="1" t="s">
        <v>8099</v>
      </c>
      <c r="D213" s="1" t="s">
        <v>222</v>
      </c>
      <c r="E213" s="1" t="s">
        <v>8024</v>
      </c>
      <c r="F213" s="2">
        <v>4002.98</v>
      </c>
      <c r="G213" s="1" t="str">
        <f t="shared" si="6"/>
        <v>62101780020404753614002.98</v>
      </c>
      <c r="H213" s="1" t="s">
        <v>223</v>
      </c>
      <c r="I213" t="e">
        <f>VLOOKUP(G213,网银退汇!H:J,3,FALSE)</f>
        <v>#N/A</v>
      </c>
      <c r="J213" t="str">
        <f t="shared" si="7"/>
        <v>20170915</v>
      </c>
    </row>
    <row r="214" spans="1:10" hidden="1">
      <c r="A214" s="1" t="s">
        <v>6951</v>
      </c>
      <c r="B214" s="1" t="s">
        <v>3642</v>
      </c>
      <c r="C214" s="1" t="s">
        <v>8095</v>
      </c>
      <c r="D214" s="1" t="s">
        <v>222</v>
      </c>
      <c r="E214" s="1" t="s">
        <v>6952</v>
      </c>
      <c r="F214" s="2">
        <v>2179.94</v>
      </c>
      <c r="G214" s="1" t="str">
        <f t="shared" si="6"/>
        <v>62101780020436802152179.94</v>
      </c>
      <c r="H214" s="1" t="s">
        <v>223</v>
      </c>
      <c r="I214" t="e">
        <f>VLOOKUP(G214,网银退汇!H:J,3,FALSE)</f>
        <v>#N/A</v>
      </c>
      <c r="J214" t="str">
        <f t="shared" si="7"/>
        <v>20170911</v>
      </c>
    </row>
    <row r="215" spans="1:10" hidden="1">
      <c r="A215" s="1" t="s">
        <v>8001</v>
      </c>
      <c r="B215" s="1" t="s">
        <v>5021</v>
      </c>
      <c r="C215" s="1" t="s">
        <v>8099</v>
      </c>
      <c r="D215" s="1" t="s">
        <v>222</v>
      </c>
      <c r="E215" s="1" t="s">
        <v>8002</v>
      </c>
      <c r="F215" s="2">
        <v>21</v>
      </c>
      <c r="G215" s="1" t="str">
        <f t="shared" si="6"/>
        <v>621017800205018761721</v>
      </c>
      <c r="H215" s="1" t="s">
        <v>223</v>
      </c>
      <c r="I215" t="e">
        <f>VLOOKUP(G215,网银退汇!H:J,3,FALSE)</f>
        <v>#N/A</v>
      </c>
      <c r="J215" t="str">
        <f t="shared" si="7"/>
        <v>20170915</v>
      </c>
    </row>
    <row r="216" spans="1:10" hidden="1">
      <c r="A216" s="1" t="s">
        <v>16545</v>
      </c>
      <c r="B216" s="1" t="s">
        <v>12591</v>
      </c>
      <c r="C216" s="1" t="s">
        <v>16881</v>
      </c>
      <c r="D216" s="1" t="s">
        <v>222</v>
      </c>
      <c r="E216" s="1" t="s">
        <v>16546</v>
      </c>
      <c r="F216" s="2">
        <v>413</v>
      </c>
      <c r="G216" s="1" t="str">
        <f t="shared" si="6"/>
        <v>6210178002050197442413</v>
      </c>
      <c r="H216" s="1" t="s">
        <v>223</v>
      </c>
      <c r="I216" t="e">
        <f>VLOOKUP(G216,网银退汇!H:J,3,FALSE)</f>
        <v>#N/A</v>
      </c>
      <c r="J216" t="str">
        <f t="shared" si="7"/>
        <v>20170930</v>
      </c>
    </row>
    <row r="217" spans="1:10" hidden="1">
      <c r="A217" s="1" t="s">
        <v>5232</v>
      </c>
      <c r="B217" s="1" t="s">
        <v>1348</v>
      </c>
      <c r="C217" s="1" t="s">
        <v>8087</v>
      </c>
      <c r="D217" s="1" t="s">
        <v>222</v>
      </c>
      <c r="E217" s="1" t="s">
        <v>5233</v>
      </c>
      <c r="F217" s="2">
        <v>300</v>
      </c>
      <c r="G217" s="1" t="str">
        <f t="shared" si="6"/>
        <v>6210810860000309415300</v>
      </c>
      <c r="H217" s="1" t="s">
        <v>223</v>
      </c>
      <c r="I217" t="e">
        <f>VLOOKUP(G217,网银退汇!H:J,3,FALSE)</f>
        <v>#N/A</v>
      </c>
      <c r="J217" t="str">
        <f t="shared" si="7"/>
        <v>20170903</v>
      </c>
    </row>
    <row r="218" spans="1:10" hidden="1">
      <c r="A218" s="1" t="s">
        <v>6372</v>
      </c>
      <c r="B218" s="1" t="s">
        <v>2863</v>
      </c>
      <c r="C218" s="1" t="s">
        <v>8091</v>
      </c>
      <c r="D218" s="1" t="s">
        <v>222</v>
      </c>
      <c r="E218" s="1" t="s">
        <v>5233</v>
      </c>
      <c r="F218" s="2">
        <v>39.5</v>
      </c>
      <c r="G218" s="1" t="str">
        <f t="shared" si="6"/>
        <v>621081086000030941539.5</v>
      </c>
      <c r="H218" s="1" t="s">
        <v>223</v>
      </c>
      <c r="I218" t="e">
        <f>VLOOKUP(G218,网银退汇!H:J,3,FALSE)</f>
        <v>#N/A</v>
      </c>
      <c r="J218" t="str">
        <f t="shared" si="7"/>
        <v>20170907</v>
      </c>
    </row>
    <row r="219" spans="1:10" hidden="1">
      <c r="A219" s="1" t="s">
        <v>15784</v>
      </c>
      <c r="B219" s="1" t="s">
        <v>11605</v>
      </c>
      <c r="C219" s="1" t="s">
        <v>16878</v>
      </c>
      <c r="D219" s="1" t="s">
        <v>222</v>
      </c>
      <c r="E219" s="1" t="s">
        <v>15785</v>
      </c>
      <c r="F219" s="2">
        <v>1326.96</v>
      </c>
      <c r="G219" s="1" t="str">
        <f t="shared" si="6"/>
        <v>62109550200001541221326.96</v>
      </c>
      <c r="H219" s="1" t="s">
        <v>223</v>
      </c>
      <c r="I219" t="e">
        <f>VLOOKUP(G219,网银退汇!H:J,3,FALSE)</f>
        <v>#N/A</v>
      </c>
      <c r="J219" t="str">
        <f t="shared" si="7"/>
        <v>20170927</v>
      </c>
    </row>
    <row r="220" spans="1:10">
      <c r="A220" s="1" t="s">
        <v>7112</v>
      </c>
      <c r="B220" s="1" t="s">
        <v>3850</v>
      </c>
      <c r="C220" s="1" t="s">
        <v>8095</v>
      </c>
      <c r="D220" s="1" t="s">
        <v>222</v>
      </c>
      <c r="E220" s="1" t="s">
        <v>954</v>
      </c>
      <c r="F220" s="13">
        <v>2554.14</v>
      </c>
      <c r="G220" s="1" t="str">
        <f t="shared" si="6"/>
        <v>62109873000033462022554.14</v>
      </c>
      <c r="H220" s="1" t="s">
        <v>223</v>
      </c>
      <c r="I220" t="str">
        <f>VLOOKUP(G220,网银退汇!H:J,3,FALSE)</f>
        <v>2017-09-13</v>
      </c>
      <c r="J220" t="str">
        <f t="shared" si="7"/>
        <v>20170911</v>
      </c>
    </row>
    <row r="221" spans="1:10">
      <c r="A221" s="1" t="s">
        <v>7404</v>
      </c>
      <c r="B221" s="1" t="s">
        <v>4235</v>
      </c>
      <c r="C221" s="1" t="s">
        <v>8097</v>
      </c>
      <c r="D221" s="1" t="s">
        <v>222</v>
      </c>
      <c r="E221" s="1" t="s">
        <v>894</v>
      </c>
      <c r="F221" s="13">
        <v>612</v>
      </c>
      <c r="G221" s="1" t="str">
        <f t="shared" si="6"/>
        <v>6210987300003766367612</v>
      </c>
      <c r="H221" s="1" t="s">
        <v>223</v>
      </c>
      <c r="I221" t="str">
        <f>VLOOKUP(G221,网银退汇!H:J,3,FALSE)</f>
        <v>2017-09-15</v>
      </c>
      <c r="J221" t="str">
        <f t="shared" si="7"/>
        <v>20170913</v>
      </c>
    </row>
    <row r="222" spans="1:10" hidden="1">
      <c r="A222" s="1" t="s">
        <v>13048</v>
      </c>
      <c r="B222" s="1" t="s">
        <v>8152</v>
      </c>
      <c r="C222" s="1" t="s">
        <v>16867</v>
      </c>
      <c r="D222" s="1" t="s">
        <v>222</v>
      </c>
      <c r="E222" s="1" t="s">
        <v>13049</v>
      </c>
      <c r="F222" s="2">
        <v>182</v>
      </c>
      <c r="G222" s="1" t="str">
        <f t="shared" si="6"/>
        <v>6210987300007779010182</v>
      </c>
      <c r="H222" s="1" t="s">
        <v>223</v>
      </c>
      <c r="I222" t="e">
        <f>VLOOKUP(G222,网银退汇!H:J,3,FALSE)</f>
        <v>#N/A</v>
      </c>
      <c r="J222" t="str">
        <f t="shared" si="7"/>
        <v>20170916</v>
      </c>
    </row>
    <row r="223" spans="1:10" hidden="1">
      <c r="A223" s="1" t="s">
        <v>15811</v>
      </c>
      <c r="B223" s="1" t="s">
        <v>11639</v>
      </c>
      <c r="C223" s="1" t="s">
        <v>16879</v>
      </c>
      <c r="D223" s="1" t="s">
        <v>222</v>
      </c>
      <c r="E223" s="1" t="s">
        <v>15812</v>
      </c>
      <c r="F223" s="2">
        <v>1689</v>
      </c>
      <c r="G223" s="1" t="str">
        <f t="shared" si="6"/>
        <v>62122525020004475601689</v>
      </c>
      <c r="H223" s="1" t="s">
        <v>223</v>
      </c>
      <c r="I223" t="e">
        <f>VLOOKUP(G223,网银退汇!H:J,3,FALSE)</f>
        <v>#N/A</v>
      </c>
      <c r="J223" t="str">
        <f t="shared" si="7"/>
        <v>20170928</v>
      </c>
    </row>
    <row r="224" spans="1:10" hidden="1">
      <c r="A224" s="1" t="s">
        <v>13995</v>
      </c>
      <c r="B224" s="1" t="s">
        <v>9334</v>
      </c>
      <c r="C224" s="1" t="s">
        <v>16871</v>
      </c>
      <c r="D224" s="1" t="s">
        <v>222</v>
      </c>
      <c r="E224" s="1" t="s">
        <v>13996</v>
      </c>
      <c r="F224" s="2">
        <v>9981.64</v>
      </c>
      <c r="G224" s="1" t="str">
        <f t="shared" si="6"/>
        <v>62122525020010615929981.64</v>
      </c>
      <c r="H224" s="1" t="s">
        <v>223</v>
      </c>
      <c r="I224" t="e">
        <f>VLOOKUP(G224,网银退汇!H:J,3,FALSE)</f>
        <v>#N/A</v>
      </c>
      <c r="J224" t="str">
        <f t="shared" si="7"/>
        <v>20170920</v>
      </c>
    </row>
    <row r="225" spans="1:10" hidden="1">
      <c r="A225" s="1" t="s">
        <v>14986</v>
      </c>
      <c r="B225" s="1" t="s">
        <v>10564</v>
      </c>
      <c r="C225" s="1" t="s">
        <v>16876</v>
      </c>
      <c r="D225" s="1" t="s">
        <v>222</v>
      </c>
      <c r="E225" s="1" t="s">
        <v>14987</v>
      </c>
      <c r="F225" s="2">
        <v>464</v>
      </c>
      <c r="G225" s="1" t="str">
        <f t="shared" si="6"/>
        <v>6212260200067020103464</v>
      </c>
      <c r="H225" s="1" t="s">
        <v>223</v>
      </c>
      <c r="I225" t="e">
        <f>VLOOKUP(G225,网银退汇!H:J,3,FALSE)</f>
        <v>#N/A</v>
      </c>
      <c r="J225" t="str">
        <f t="shared" si="7"/>
        <v>20170925</v>
      </c>
    </row>
    <row r="226" spans="1:10" hidden="1">
      <c r="A226" s="1" t="s">
        <v>13385</v>
      </c>
      <c r="B226" s="1" t="s">
        <v>8586</v>
      </c>
      <c r="C226" s="1" t="s">
        <v>16869</v>
      </c>
      <c r="D226" s="1" t="s">
        <v>222</v>
      </c>
      <c r="E226" s="1" t="s">
        <v>13386</v>
      </c>
      <c r="F226" s="2">
        <v>71.7</v>
      </c>
      <c r="G226" s="1" t="str">
        <f t="shared" si="6"/>
        <v>621226110200394519671.7</v>
      </c>
      <c r="H226" s="1" t="s">
        <v>223</v>
      </c>
      <c r="I226" t="e">
        <f>VLOOKUP(G226,网银退汇!H:J,3,FALSE)</f>
        <v>#N/A</v>
      </c>
      <c r="J226" t="str">
        <f t="shared" si="7"/>
        <v>20170918</v>
      </c>
    </row>
    <row r="227" spans="1:10" hidden="1">
      <c r="A227" s="1" t="s">
        <v>5368</v>
      </c>
      <c r="B227" s="1" t="s">
        <v>1534</v>
      </c>
      <c r="C227" s="1" t="s">
        <v>8088</v>
      </c>
      <c r="D227" s="1" t="s">
        <v>222</v>
      </c>
      <c r="E227" s="1" t="s">
        <v>5369</v>
      </c>
      <c r="F227" s="2">
        <v>200</v>
      </c>
      <c r="G227" s="1" t="str">
        <f t="shared" si="6"/>
        <v>6212261402016848829200</v>
      </c>
      <c r="H227" s="1" t="s">
        <v>223</v>
      </c>
      <c r="I227" t="e">
        <f>VLOOKUP(G227,网银退汇!H:J,3,FALSE)</f>
        <v>#N/A</v>
      </c>
      <c r="J227" t="str">
        <f t="shared" si="7"/>
        <v>20170904</v>
      </c>
    </row>
    <row r="228" spans="1:10" hidden="1">
      <c r="A228" s="1" t="s">
        <v>7421</v>
      </c>
      <c r="B228" s="1" t="s">
        <v>4257</v>
      </c>
      <c r="C228" s="1" t="s">
        <v>8097</v>
      </c>
      <c r="D228" s="1" t="s">
        <v>222</v>
      </c>
      <c r="E228" s="1" t="s">
        <v>7422</v>
      </c>
      <c r="F228" s="2">
        <v>183.06</v>
      </c>
      <c r="G228" s="1" t="str">
        <f t="shared" si="6"/>
        <v>6212262018000422170183.06</v>
      </c>
      <c r="H228" s="1" t="s">
        <v>223</v>
      </c>
      <c r="I228" t="e">
        <f>VLOOKUP(G228,网银退汇!H:J,3,FALSE)</f>
        <v>#N/A</v>
      </c>
      <c r="J228" t="str">
        <f t="shared" si="7"/>
        <v>20170913</v>
      </c>
    </row>
    <row r="229" spans="1:10" hidden="1">
      <c r="A229" s="1" t="s">
        <v>6871</v>
      </c>
      <c r="B229" s="1" t="s">
        <v>3534</v>
      </c>
      <c r="C229" s="1" t="s">
        <v>8095</v>
      </c>
      <c r="D229" s="1" t="s">
        <v>222</v>
      </c>
      <c r="E229" s="1" t="s">
        <v>6872</v>
      </c>
      <c r="F229" s="2">
        <v>143.22999999999999</v>
      </c>
      <c r="G229" s="1" t="str">
        <f t="shared" si="6"/>
        <v>6212262314004056415143.23</v>
      </c>
      <c r="H229" s="1" t="s">
        <v>223</v>
      </c>
      <c r="I229" t="e">
        <f>VLOOKUP(G229,网银退汇!H:J,3,FALSE)</f>
        <v>#N/A</v>
      </c>
      <c r="J229" t="str">
        <f t="shared" si="7"/>
        <v>20170911</v>
      </c>
    </row>
    <row r="230" spans="1:10" hidden="1">
      <c r="A230" s="1" t="s">
        <v>16488</v>
      </c>
      <c r="B230" s="1" t="s">
        <v>12517</v>
      </c>
      <c r="C230" s="1" t="s">
        <v>16880</v>
      </c>
      <c r="D230" s="1" t="s">
        <v>222</v>
      </c>
      <c r="E230" s="1" t="s">
        <v>16489</v>
      </c>
      <c r="F230" s="2">
        <v>40</v>
      </c>
      <c r="G230" s="1" t="str">
        <f t="shared" si="6"/>
        <v>621226240200165041140</v>
      </c>
      <c r="H230" s="1" t="s">
        <v>223</v>
      </c>
      <c r="I230" t="e">
        <f>VLOOKUP(G230,网银退汇!H:J,3,FALSE)</f>
        <v>#N/A</v>
      </c>
      <c r="J230" t="str">
        <f t="shared" si="7"/>
        <v>20170929</v>
      </c>
    </row>
    <row r="231" spans="1:10" hidden="1">
      <c r="A231" s="1" t="s">
        <v>6573</v>
      </c>
      <c r="B231" s="1" t="s">
        <v>3132</v>
      </c>
      <c r="C231" s="1" t="s">
        <v>8092</v>
      </c>
      <c r="D231" s="1" t="s">
        <v>222</v>
      </c>
      <c r="E231" s="1" t="s">
        <v>6574</v>
      </c>
      <c r="F231" s="2">
        <v>466.54</v>
      </c>
      <c r="G231" s="1" t="str">
        <f t="shared" si="6"/>
        <v>6212262402028713747466.54</v>
      </c>
      <c r="H231" s="1" t="s">
        <v>223</v>
      </c>
      <c r="I231" t="e">
        <f>VLOOKUP(G231,网银退汇!H:J,3,FALSE)</f>
        <v>#N/A</v>
      </c>
      <c r="J231" t="str">
        <f t="shared" si="7"/>
        <v>20170908</v>
      </c>
    </row>
    <row r="232" spans="1:10" hidden="1">
      <c r="A232" s="1" t="s">
        <v>8013</v>
      </c>
      <c r="B232" s="1" t="s">
        <v>5035</v>
      </c>
      <c r="C232" s="1" t="s">
        <v>8099</v>
      </c>
      <c r="D232" s="1" t="s">
        <v>222</v>
      </c>
      <c r="E232" s="1" t="s">
        <v>8014</v>
      </c>
      <c r="F232" s="2">
        <v>5300</v>
      </c>
      <c r="G232" s="1" t="str">
        <f t="shared" si="6"/>
        <v>62122624050031519165300</v>
      </c>
      <c r="H232" s="1" t="s">
        <v>223</v>
      </c>
      <c r="I232" t="e">
        <f>VLOOKUP(G232,网银退汇!H:J,3,FALSE)</f>
        <v>#N/A</v>
      </c>
      <c r="J232" t="str">
        <f t="shared" si="7"/>
        <v>20170915</v>
      </c>
    </row>
    <row r="233" spans="1:10" hidden="1">
      <c r="A233" s="1" t="s">
        <v>15713</v>
      </c>
      <c r="B233" s="1" t="s">
        <v>11516</v>
      </c>
      <c r="C233" s="1" t="s">
        <v>16878</v>
      </c>
      <c r="D233" s="1" t="s">
        <v>222</v>
      </c>
      <c r="E233" s="1" t="s">
        <v>15714</v>
      </c>
      <c r="F233" s="2">
        <v>60</v>
      </c>
      <c r="G233" s="1" t="str">
        <f t="shared" si="6"/>
        <v>621226240900087189860</v>
      </c>
      <c r="H233" s="1" t="s">
        <v>223</v>
      </c>
      <c r="I233" t="e">
        <f>VLOOKUP(G233,网银退汇!H:J,3,FALSE)</f>
        <v>#N/A</v>
      </c>
      <c r="J233" t="str">
        <f t="shared" si="7"/>
        <v>20170927</v>
      </c>
    </row>
    <row r="234" spans="1:10" hidden="1">
      <c r="A234" s="1" t="s">
        <v>13350</v>
      </c>
      <c r="B234" s="1" t="s">
        <v>8541</v>
      </c>
      <c r="C234" s="1" t="s">
        <v>16869</v>
      </c>
      <c r="D234" s="1" t="s">
        <v>222</v>
      </c>
      <c r="E234" s="1" t="s">
        <v>13351</v>
      </c>
      <c r="F234" s="2">
        <v>3191</v>
      </c>
      <c r="G234" s="1" t="str">
        <f t="shared" si="6"/>
        <v>62122624090012782183191</v>
      </c>
      <c r="H234" s="1" t="s">
        <v>223</v>
      </c>
      <c r="I234" t="e">
        <f>VLOOKUP(G234,网银退汇!H:J,3,FALSE)</f>
        <v>#N/A</v>
      </c>
      <c r="J234" t="str">
        <f t="shared" si="7"/>
        <v>20170918</v>
      </c>
    </row>
    <row r="235" spans="1:10" hidden="1">
      <c r="A235" s="1" t="s">
        <v>14764</v>
      </c>
      <c r="B235" s="1" t="s">
        <v>10284</v>
      </c>
      <c r="C235" s="1" t="s">
        <v>16875</v>
      </c>
      <c r="D235" s="1" t="s">
        <v>222</v>
      </c>
      <c r="E235" s="1" t="s">
        <v>14765</v>
      </c>
      <c r="F235" s="2">
        <v>3567.38</v>
      </c>
      <c r="G235" s="1" t="str">
        <f t="shared" si="6"/>
        <v>62122624090013978513567.38</v>
      </c>
      <c r="H235" s="1" t="s">
        <v>223</v>
      </c>
      <c r="I235" t="e">
        <f>VLOOKUP(G235,网银退汇!H:J,3,FALSE)</f>
        <v>#N/A</v>
      </c>
      <c r="J235" t="str">
        <f t="shared" si="7"/>
        <v>20170924</v>
      </c>
    </row>
    <row r="236" spans="1:10" hidden="1">
      <c r="A236" s="1" t="s">
        <v>13259</v>
      </c>
      <c r="B236" s="1" t="s">
        <v>8417</v>
      </c>
      <c r="C236" s="1" t="s">
        <v>16869</v>
      </c>
      <c r="D236" s="1" t="s">
        <v>222</v>
      </c>
      <c r="E236" s="1" t="s">
        <v>13260</v>
      </c>
      <c r="F236" s="2">
        <v>150</v>
      </c>
      <c r="G236" s="1" t="str">
        <f t="shared" si="6"/>
        <v>6212262409002206952150</v>
      </c>
      <c r="H236" s="1" t="s">
        <v>223</v>
      </c>
      <c r="I236" t="e">
        <f>VLOOKUP(G236,网银退汇!H:J,3,FALSE)</f>
        <v>#N/A</v>
      </c>
      <c r="J236" t="str">
        <f t="shared" si="7"/>
        <v>20170918</v>
      </c>
    </row>
    <row r="237" spans="1:10" hidden="1">
      <c r="A237" s="1" t="s">
        <v>16329</v>
      </c>
      <c r="B237" s="1" t="s">
        <v>12312</v>
      </c>
      <c r="C237" s="1" t="s">
        <v>16880</v>
      </c>
      <c r="D237" s="1" t="s">
        <v>222</v>
      </c>
      <c r="E237" s="1" t="s">
        <v>16330</v>
      </c>
      <c r="F237" s="2">
        <v>74.5</v>
      </c>
      <c r="G237" s="1" t="str">
        <f t="shared" si="6"/>
        <v>621226240900281985374.5</v>
      </c>
      <c r="H237" s="1" t="s">
        <v>223</v>
      </c>
      <c r="I237" t="e">
        <f>VLOOKUP(G237,网银退汇!H:J,3,FALSE)</f>
        <v>#N/A</v>
      </c>
      <c r="J237" t="str">
        <f t="shared" si="7"/>
        <v>20170929</v>
      </c>
    </row>
    <row r="238" spans="1:10">
      <c r="A238" s="1" t="s">
        <v>15658</v>
      </c>
      <c r="B238" s="1" t="s">
        <v>11444</v>
      </c>
      <c r="C238" s="1" t="s">
        <v>16878</v>
      </c>
      <c r="D238" s="1" t="s">
        <v>222</v>
      </c>
      <c r="E238" s="1" t="s">
        <v>15659</v>
      </c>
      <c r="F238" s="13">
        <v>1661</v>
      </c>
      <c r="G238" s="1" t="str">
        <f t="shared" si="6"/>
        <v>62122624100005104111661</v>
      </c>
      <c r="H238" s="1" t="s">
        <v>223</v>
      </c>
      <c r="I238" t="str">
        <f>VLOOKUP(G238,网银退汇!H:J,3,FALSE)</f>
        <v>2017-09-28</v>
      </c>
      <c r="J238" t="str">
        <f t="shared" si="7"/>
        <v>20170927</v>
      </c>
    </row>
    <row r="239" spans="1:10" hidden="1">
      <c r="A239" s="1" t="s">
        <v>15163</v>
      </c>
      <c r="B239" s="1" t="s">
        <v>10794</v>
      </c>
      <c r="C239" s="1" t="s">
        <v>16876</v>
      </c>
      <c r="D239" s="1" t="s">
        <v>222</v>
      </c>
      <c r="E239" s="1" t="s">
        <v>15164</v>
      </c>
      <c r="F239" s="2">
        <v>1713.83</v>
      </c>
      <c r="G239" s="1" t="str">
        <f t="shared" si="6"/>
        <v>62122624100018504441713.83</v>
      </c>
      <c r="H239" s="1" t="s">
        <v>223</v>
      </c>
      <c r="I239" t="e">
        <f>VLOOKUP(G239,网银退汇!H:J,3,FALSE)</f>
        <v>#N/A</v>
      </c>
      <c r="J239" t="str">
        <f t="shared" si="7"/>
        <v>20170925</v>
      </c>
    </row>
    <row r="240" spans="1:10" hidden="1">
      <c r="A240" s="1" t="s">
        <v>7342</v>
      </c>
      <c r="B240" s="1" t="s">
        <v>4154</v>
      </c>
      <c r="C240" s="1" t="s">
        <v>8096</v>
      </c>
      <c r="D240" s="1" t="s">
        <v>222</v>
      </c>
      <c r="E240" s="1" t="s">
        <v>7343</v>
      </c>
      <c r="F240" s="2">
        <v>1600</v>
      </c>
      <c r="G240" s="1" t="str">
        <f t="shared" si="6"/>
        <v>62122624100019997381600</v>
      </c>
      <c r="H240" s="1" t="s">
        <v>223</v>
      </c>
      <c r="I240" t="e">
        <f>VLOOKUP(G240,网银退汇!H:J,3,FALSE)</f>
        <v>#N/A</v>
      </c>
      <c r="J240" t="str">
        <f t="shared" si="7"/>
        <v>20170912</v>
      </c>
    </row>
    <row r="241" spans="1:10" hidden="1">
      <c r="A241" s="1" t="s">
        <v>829</v>
      </c>
      <c r="B241" s="1" t="s">
        <v>583</v>
      </c>
      <c r="C241" s="1" t="s">
        <v>831</v>
      </c>
      <c r="D241" s="1" t="s">
        <v>222</v>
      </c>
      <c r="E241" s="1" t="s">
        <v>830</v>
      </c>
      <c r="F241" s="2">
        <v>14.73</v>
      </c>
      <c r="G241" s="1" t="str">
        <f t="shared" si="6"/>
        <v>621226241000359971814.73</v>
      </c>
      <c r="H241" s="1" t="s">
        <v>223</v>
      </c>
      <c r="I241" t="e">
        <f>VLOOKUP(G241,网银退汇!H:J,3,FALSE)</f>
        <v>#N/A</v>
      </c>
      <c r="J241" t="str">
        <f t="shared" si="7"/>
        <v>20170901</v>
      </c>
    </row>
    <row r="242" spans="1:10" hidden="1">
      <c r="A242" s="1" t="s">
        <v>14656</v>
      </c>
      <c r="B242" s="1" t="s">
        <v>10154</v>
      </c>
      <c r="C242" s="1" t="s">
        <v>16874</v>
      </c>
      <c r="D242" s="1" t="s">
        <v>222</v>
      </c>
      <c r="E242" s="1" t="s">
        <v>14657</v>
      </c>
      <c r="F242" s="2">
        <v>200</v>
      </c>
      <c r="G242" s="1" t="str">
        <f t="shared" si="6"/>
        <v>6212262502000281645200</v>
      </c>
      <c r="H242" s="1" t="s">
        <v>223</v>
      </c>
      <c r="I242" t="e">
        <f>VLOOKUP(G242,网银退汇!H:J,3,FALSE)</f>
        <v>#N/A</v>
      </c>
      <c r="J242" t="str">
        <f t="shared" si="7"/>
        <v>20170923</v>
      </c>
    </row>
    <row r="243" spans="1:10" hidden="1">
      <c r="A243" s="1" t="s">
        <v>14746</v>
      </c>
      <c r="B243" s="1" t="s">
        <v>10265</v>
      </c>
      <c r="C243" s="1" t="s">
        <v>16875</v>
      </c>
      <c r="D243" s="1" t="s">
        <v>222</v>
      </c>
      <c r="E243" s="1" t="s">
        <v>14747</v>
      </c>
      <c r="F243" s="2">
        <v>50.06</v>
      </c>
      <c r="G243" s="1" t="str">
        <f t="shared" si="6"/>
        <v>621226250200033406350.06</v>
      </c>
      <c r="H243" s="1" t="s">
        <v>223</v>
      </c>
      <c r="I243" t="e">
        <f>VLOOKUP(G243,网银退汇!H:J,3,FALSE)</f>
        <v>#N/A</v>
      </c>
      <c r="J243" t="str">
        <f t="shared" si="7"/>
        <v>20170924</v>
      </c>
    </row>
    <row r="244" spans="1:10" hidden="1">
      <c r="A244" s="1" t="s">
        <v>6645</v>
      </c>
      <c r="B244" s="1" t="s">
        <v>3229</v>
      </c>
      <c r="C244" s="1" t="s">
        <v>8092</v>
      </c>
      <c r="D244" s="1" t="s">
        <v>222</v>
      </c>
      <c r="E244" s="1" t="s">
        <v>6646</v>
      </c>
      <c r="F244" s="2">
        <v>3545</v>
      </c>
      <c r="G244" s="1" t="str">
        <f t="shared" si="6"/>
        <v>62122625020009271483545</v>
      </c>
      <c r="H244" s="1" t="s">
        <v>223</v>
      </c>
      <c r="I244" t="e">
        <f>VLOOKUP(G244,网银退汇!H:J,3,FALSE)</f>
        <v>#N/A</v>
      </c>
      <c r="J244" t="str">
        <f t="shared" si="7"/>
        <v>20170908</v>
      </c>
    </row>
    <row r="245" spans="1:10" hidden="1">
      <c r="A245" s="1" t="s">
        <v>6163</v>
      </c>
      <c r="B245" s="1" t="s">
        <v>2590</v>
      </c>
      <c r="C245" s="1" t="s">
        <v>8091</v>
      </c>
      <c r="D245" s="1" t="s">
        <v>222</v>
      </c>
      <c r="E245" s="1" t="s">
        <v>1086</v>
      </c>
      <c r="F245" s="2">
        <v>13.2</v>
      </c>
      <c r="G245" s="1" t="str">
        <f t="shared" si="6"/>
        <v>621226250200099342113.2</v>
      </c>
      <c r="H245" s="1" t="s">
        <v>223</v>
      </c>
      <c r="I245" t="e">
        <f>VLOOKUP(G245,网银退汇!H:J,3,FALSE)</f>
        <v>#N/A</v>
      </c>
      <c r="J245" t="str">
        <f t="shared" si="7"/>
        <v>20170907</v>
      </c>
    </row>
    <row r="246" spans="1:10">
      <c r="A246" s="1" t="s">
        <v>6161</v>
      </c>
      <c r="B246" s="1" t="s">
        <v>2587</v>
      </c>
      <c r="C246" s="1" t="s">
        <v>8091</v>
      </c>
      <c r="D246" s="1" t="s">
        <v>222</v>
      </c>
      <c r="E246" s="1" t="s">
        <v>1086</v>
      </c>
      <c r="F246" s="13">
        <v>45.2</v>
      </c>
      <c r="G246" s="1" t="str">
        <f t="shared" si="6"/>
        <v>621226250200099342145.2</v>
      </c>
      <c r="H246" s="1" t="s">
        <v>223</v>
      </c>
      <c r="I246" t="str">
        <f>VLOOKUP(G246,网银退汇!H:J,3,FALSE)</f>
        <v>2017-09-08</v>
      </c>
      <c r="J246" t="str">
        <f t="shared" si="7"/>
        <v>20170907</v>
      </c>
    </row>
    <row r="247" spans="1:10" hidden="1">
      <c r="A247" s="1" t="s">
        <v>14616</v>
      </c>
      <c r="B247" s="1" t="s">
        <v>10105</v>
      </c>
      <c r="C247" s="1" t="s">
        <v>16874</v>
      </c>
      <c r="D247" s="1" t="s">
        <v>222</v>
      </c>
      <c r="E247" s="1" t="s">
        <v>14617</v>
      </c>
      <c r="F247" s="2">
        <v>270</v>
      </c>
      <c r="G247" s="1" t="str">
        <f t="shared" si="6"/>
        <v>6212262502001124992270</v>
      </c>
      <c r="H247" s="1" t="s">
        <v>223</v>
      </c>
      <c r="I247" t="e">
        <f>VLOOKUP(G247,网银退汇!H:J,3,FALSE)</f>
        <v>#N/A</v>
      </c>
      <c r="J247" t="str">
        <f t="shared" si="7"/>
        <v>20170923</v>
      </c>
    </row>
    <row r="248" spans="1:10" hidden="1">
      <c r="A248" s="1" t="s">
        <v>6369</v>
      </c>
      <c r="B248" s="1" t="s">
        <v>2859</v>
      </c>
      <c r="C248" s="1" t="s">
        <v>8091</v>
      </c>
      <c r="D248" s="1" t="s">
        <v>222</v>
      </c>
      <c r="E248" s="1" t="s">
        <v>6370</v>
      </c>
      <c r="F248" s="2">
        <v>250</v>
      </c>
      <c r="G248" s="1" t="str">
        <f t="shared" si="6"/>
        <v>6212262502001379638250</v>
      </c>
      <c r="H248" s="1" t="s">
        <v>223</v>
      </c>
      <c r="I248" t="e">
        <f>VLOOKUP(G248,网银退汇!H:J,3,FALSE)</f>
        <v>#N/A</v>
      </c>
      <c r="J248" t="str">
        <f t="shared" si="7"/>
        <v>20170907</v>
      </c>
    </row>
    <row r="249" spans="1:10" hidden="1">
      <c r="A249" s="1" t="s">
        <v>15983</v>
      </c>
      <c r="B249" s="1" t="s">
        <v>11854</v>
      </c>
      <c r="C249" s="1" t="s">
        <v>16879</v>
      </c>
      <c r="D249" s="1" t="s">
        <v>222</v>
      </c>
      <c r="E249" s="1" t="s">
        <v>15984</v>
      </c>
      <c r="F249" s="2">
        <v>3000</v>
      </c>
      <c r="G249" s="1" t="str">
        <f t="shared" si="6"/>
        <v>62122625020016355003000</v>
      </c>
      <c r="H249" s="1" t="s">
        <v>223</v>
      </c>
      <c r="I249" t="e">
        <f>VLOOKUP(G249,网银退汇!H:J,3,FALSE)</f>
        <v>#N/A</v>
      </c>
      <c r="J249" t="str">
        <f t="shared" si="7"/>
        <v>20170928</v>
      </c>
    </row>
    <row r="250" spans="1:10" hidden="1">
      <c r="A250" s="1" t="s">
        <v>5902</v>
      </c>
      <c r="B250" s="1" t="s">
        <v>2240</v>
      </c>
      <c r="C250" s="1" t="s">
        <v>8090</v>
      </c>
      <c r="D250" s="1" t="s">
        <v>222</v>
      </c>
      <c r="E250" s="1" t="s">
        <v>5903</v>
      </c>
      <c r="F250" s="2">
        <v>270</v>
      </c>
      <c r="G250" s="1" t="str">
        <f t="shared" si="6"/>
        <v>6212262502002043894270</v>
      </c>
      <c r="H250" s="1" t="s">
        <v>223</v>
      </c>
      <c r="I250" t="e">
        <f>VLOOKUP(G250,网银退汇!H:J,3,FALSE)</f>
        <v>#N/A</v>
      </c>
      <c r="J250" t="str">
        <f t="shared" si="7"/>
        <v>20170906</v>
      </c>
    </row>
    <row r="251" spans="1:10" hidden="1">
      <c r="A251" s="1" t="s">
        <v>16000</v>
      </c>
      <c r="B251" s="1" t="s">
        <v>11876</v>
      </c>
      <c r="C251" s="1" t="s">
        <v>16879</v>
      </c>
      <c r="D251" s="1" t="s">
        <v>222</v>
      </c>
      <c r="E251" s="1" t="s">
        <v>16001</v>
      </c>
      <c r="F251" s="2">
        <v>2800</v>
      </c>
      <c r="G251" s="1" t="str">
        <f t="shared" si="6"/>
        <v>62122625020021210622800</v>
      </c>
      <c r="H251" s="1" t="s">
        <v>223</v>
      </c>
      <c r="I251" t="e">
        <f>VLOOKUP(G251,网银退汇!H:J,3,FALSE)</f>
        <v>#N/A</v>
      </c>
      <c r="J251" t="str">
        <f t="shared" si="7"/>
        <v>20170928</v>
      </c>
    </row>
    <row r="252" spans="1:10">
      <c r="A252" s="1" t="s">
        <v>14860</v>
      </c>
      <c r="B252" s="1" t="s">
        <v>14859</v>
      </c>
      <c r="C252" s="1" t="s">
        <v>16876</v>
      </c>
      <c r="D252" s="1" t="s">
        <v>222</v>
      </c>
      <c r="E252" s="1" t="s">
        <v>14861</v>
      </c>
      <c r="F252" s="13">
        <v>13</v>
      </c>
      <c r="G252" s="1" t="str">
        <f t="shared" si="6"/>
        <v>621226250200222202713</v>
      </c>
      <c r="H252" s="1" t="s">
        <v>223</v>
      </c>
      <c r="I252" t="str">
        <f>VLOOKUP(G252,网银退汇!H:J,3,FALSE)</f>
        <v>2017-09-25</v>
      </c>
      <c r="J252" t="str">
        <f t="shared" si="7"/>
        <v>20170925</v>
      </c>
    </row>
    <row r="253" spans="1:10" hidden="1">
      <c r="A253" s="1" t="s">
        <v>15301</v>
      </c>
      <c r="B253" s="1" t="s">
        <v>10973</v>
      </c>
      <c r="C253" s="1" t="s">
        <v>16877</v>
      </c>
      <c r="D253" s="1" t="s">
        <v>222</v>
      </c>
      <c r="E253" s="1" t="s">
        <v>15302</v>
      </c>
      <c r="F253" s="2">
        <v>4336.12</v>
      </c>
      <c r="G253" s="1" t="str">
        <f t="shared" si="6"/>
        <v>62122625020024680834336.12</v>
      </c>
      <c r="H253" s="1" t="s">
        <v>223</v>
      </c>
      <c r="I253" t="e">
        <f>VLOOKUP(G253,网银退汇!H:J,3,FALSE)</f>
        <v>#N/A</v>
      </c>
      <c r="J253" t="str">
        <f t="shared" si="7"/>
        <v>20170926</v>
      </c>
    </row>
    <row r="254" spans="1:10" hidden="1">
      <c r="A254" s="1" t="s">
        <v>16412</v>
      </c>
      <c r="B254" s="1" t="s">
        <v>12418</v>
      </c>
      <c r="C254" s="1" t="s">
        <v>16880</v>
      </c>
      <c r="D254" s="1" t="s">
        <v>222</v>
      </c>
      <c r="E254" s="1" t="s">
        <v>16413</v>
      </c>
      <c r="F254" s="2">
        <v>5000</v>
      </c>
      <c r="G254" s="1" t="str">
        <f t="shared" si="6"/>
        <v>62122625020024831245000</v>
      </c>
      <c r="H254" s="1" t="s">
        <v>223</v>
      </c>
      <c r="I254" t="e">
        <f>VLOOKUP(G254,网银退汇!H:J,3,FALSE)</f>
        <v>#N/A</v>
      </c>
      <c r="J254" t="str">
        <f t="shared" si="7"/>
        <v>20170929</v>
      </c>
    </row>
    <row r="255" spans="1:10">
      <c r="A255" s="1" t="s">
        <v>5344</v>
      </c>
      <c r="B255" s="1" t="s">
        <v>5343</v>
      </c>
      <c r="C255" s="1" t="s">
        <v>8088</v>
      </c>
      <c r="D255" s="1" t="s">
        <v>222</v>
      </c>
      <c r="E255" s="1" t="s">
        <v>1179</v>
      </c>
      <c r="F255" s="13">
        <v>440</v>
      </c>
      <c r="G255" s="1" t="str">
        <f t="shared" si="6"/>
        <v>6212262502002532268440</v>
      </c>
      <c r="H255" s="1" t="s">
        <v>223</v>
      </c>
      <c r="I255" t="str">
        <f>VLOOKUP(G255,网银退汇!H:J,3,FALSE)</f>
        <v>2017-09-04</v>
      </c>
      <c r="J255" t="str">
        <f t="shared" si="7"/>
        <v>20170904</v>
      </c>
    </row>
    <row r="256" spans="1:10" hidden="1">
      <c r="A256" s="1" t="s">
        <v>6896</v>
      </c>
      <c r="B256" s="1" t="s">
        <v>3567</v>
      </c>
      <c r="C256" s="1" t="s">
        <v>8095</v>
      </c>
      <c r="D256" s="1" t="s">
        <v>222</v>
      </c>
      <c r="E256" s="1" t="s">
        <v>6897</v>
      </c>
      <c r="F256" s="2">
        <v>150</v>
      </c>
      <c r="G256" s="1" t="str">
        <f t="shared" si="6"/>
        <v>6212262502003288951150</v>
      </c>
      <c r="H256" s="1" t="s">
        <v>223</v>
      </c>
      <c r="I256" t="e">
        <f>VLOOKUP(G256,网银退汇!H:J,3,FALSE)</f>
        <v>#N/A</v>
      </c>
      <c r="J256" t="str">
        <f t="shared" si="7"/>
        <v>20170911</v>
      </c>
    </row>
    <row r="257" spans="1:10" hidden="1">
      <c r="A257" s="1" t="s">
        <v>7955</v>
      </c>
      <c r="B257" s="1" t="s">
        <v>4962</v>
      </c>
      <c r="C257" s="1" t="s">
        <v>8099</v>
      </c>
      <c r="D257" s="1" t="s">
        <v>222</v>
      </c>
      <c r="E257" s="1" t="s">
        <v>7956</v>
      </c>
      <c r="F257" s="2">
        <v>193.53</v>
      </c>
      <c r="G257" s="1" t="str">
        <f t="shared" si="6"/>
        <v>6212262502003306951193.53</v>
      </c>
      <c r="H257" s="1" t="s">
        <v>223</v>
      </c>
      <c r="I257" t="e">
        <f>VLOOKUP(G257,网银退汇!H:J,3,FALSE)</f>
        <v>#N/A</v>
      </c>
      <c r="J257" t="str">
        <f t="shared" si="7"/>
        <v>20170915</v>
      </c>
    </row>
    <row r="258" spans="1:10" hidden="1">
      <c r="A258" s="1" t="s">
        <v>15803</v>
      </c>
      <c r="B258" s="1" t="s">
        <v>11629</v>
      </c>
      <c r="C258" s="1" t="s">
        <v>16879</v>
      </c>
      <c r="D258" s="1" t="s">
        <v>222</v>
      </c>
      <c r="E258" s="1" t="s">
        <v>15804</v>
      </c>
      <c r="F258" s="2">
        <v>1000</v>
      </c>
      <c r="G258" s="1" t="str">
        <f t="shared" ref="G258:G321" si="8">E258&amp;F258</f>
        <v>62122625020038914651000</v>
      </c>
      <c r="H258" s="1" t="s">
        <v>223</v>
      </c>
      <c r="I258" t="e">
        <f>VLOOKUP(G258,网银退汇!H:J,3,FALSE)</f>
        <v>#N/A</v>
      </c>
      <c r="J258" t="str">
        <f t="shared" ref="J258:J321" si="9">C258</f>
        <v>20170928</v>
      </c>
    </row>
    <row r="259" spans="1:10">
      <c r="A259" s="1" t="s">
        <v>13986</v>
      </c>
      <c r="B259" s="1" t="s">
        <v>13985</v>
      </c>
      <c r="C259" s="1" t="s">
        <v>16871</v>
      </c>
      <c r="D259" s="1" t="s">
        <v>222</v>
      </c>
      <c r="E259" s="1" t="s">
        <v>13987</v>
      </c>
      <c r="F259" s="13">
        <v>68.59</v>
      </c>
      <c r="G259" s="1" t="str">
        <f t="shared" si="8"/>
        <v>621226250200460607868.59</v>
      </c>
      <c r="H259" s="1" t="s">
        <v>223</v>
      </c>
      <c r="I259" t="str">
        <f>VLOOKUP(G259,网银退汇!H:J,3,FALSE)</f>
        <v>2017-09-21</v>
      </c>
      <c r="J259" t="str">
        <f t="shared" si="9"/>
        <v>20170920</v>
      </c>
    </row>
    <row r="260" spans="1:10" hidden="1">
      <c r="A260" s="1" t="s">
        <v>14995</v>
      </c>
      <c r="B260" s="1" t="s">
        <v>10576</v>
      </c>
      <c r="C260" s="1" t="s">
        <v>16876</v>
      </c>
      <c r="D260" s="1" t="s">
        <v>222</v>
      </c>
      <c r="E260" s="1" t="s">
        <v>14996</v>
      </c>
      <c r="F260" s="2">
        <v>554.9</v>
      </c>
      <c r="G260" s="1" t="str">
        <f t="shared" si="8"/>
        <v>6212262502005089530554.9</v>
      </c>
      <c r="H260" s="1" t="s">
        <v>223</v>
      </c>
      <c r="I260" t="e">
        <f>VLOOKUP(G260,网银退汇!H:J,3,FALSE)</f>
        <v>#N/A</v>
      </c>
      <c r="J260" t="str">
        <f t="shared" si="9"/>
        <v>20170925</v>
      </c>
    </row>
    <row r="261" spans="1:10" hidden="1">
      <c r="A261" s="1" t="s">
        <v>15090</v>
      </c>
      <c r="B261" s="1" t="s">
        <v>10700</v>
      </c>
      <c r="C261" s="1" t="s">
        <v>16876</v>
      </c>
      <c r="D261" s="1" t="s">
        <v>222</v>
      </c>
      <c r="E261" s="1" t="s">
        <v>15091</v>
      </c>
      <c r="F261" s="2">
        <v>2000</v>
      </c>
      <c r="G261" s="1" t="str">
        <f t="shared" si="8"/>
        <v>62122625020053251082000</v>
      </c>
      <c r="H261" s="1" t="s">
        <v>223</v>
      </c>
      <c r="I261" t="e">
        <f>VLOOKUP(G261,网银退汇!H:J,3,FALSE)</f>
        <v>#N/A</v>
      </c>
      <c r="J261" t="str">
        <f t="shared" si="9"/>
        <v>20170925</v>
      </c>
    </row>
    <row r="262" spans="1:10">
      <c r="A262" s="1" t="s">
        <v>7704</v>
      </c>
      <c r="B262" s="1" t="s">
        <v>4640</v>
      </c>
      <c r="C262" s="1" t="s">
        <v>8098</v>
      </c>
      <c r="D262" s="1" t="s">
        <v>222</v>
      </c>
      <c r="E262" s="1" t="s">
        <v>882</v>
      </c>
      <c r="F262" s="13">
        <v>8224</v>
      </c>
      <c r="G262" s="1" t="str">
        <f t="shared" si="8"/>
        <v>62122625020059743438224</v>
      </c>
      <c r="H262" s="1" t="s">
        <v>223</v>
      </c>
      <c r="I262" t="str">
        <f>VLOOKUP(G262,网银退汇!H:J,3,FALSE)</f>
        <v>2017-09-15</v>
      </c>
      <c r="J262" t="str">
        <f t="shared" si="9"/>
        <v>20170914</v>
      </c>
    </row>
    <row r="263" spans="1:10" hidden="1">
      <c r="A263" s="1" t="s">
        <v>6149</v>
      </c>
      <c r="B263" s="1" t="s">
        <v>2571</v>
      </c>
      <c r="C263" s="1" t="s">
        <v>8091</v>
      </c>
      <c r="D263" s="1" t="s">
        <v>222</v>
      </c>
      <c r="E263" s="1" t="s">
        <v>6150</v>
      </c>
      <c r="F263" s="2">
        <v>630</v>
      </c>
      <c r="G263" s="1" t="str">
        <f t="shared" si="8"/>
        <v>6212262502006183753630</v>
      </c>
      <c r="H263" s="1" t="s">
        <v>223</v>
      </c>
      <c r="I263" t="e">
        <f>VLOOKUP(G263,网银退汇!H:J,3,FALSE)</f>
        <v>#N/A</v>
      </c>
      <c r="J263" t="str">
        <f t="shared" si="9"/>
        <v>20170907</v>
      </c>
    </row>
    <row r="264" spans="1:10" hidden="1">
      <c r="A264" s="1" t="s">
        <v>14170</v>
      </c>
      <c r="B264" s="1" t="s">
        <v>9560</v>
      </c>
      <c r="C264" s="1" t="s">
        <v>16872</v>
      </c>
      <c r="D264" s="1" t="s">
        <v>222</v>
      </c>
      <c r="E264" s="1" t="s">
        <v>14171</v>
      </c>
      <c r="F264" s="2">
        <v>4843.58</v>
      </c>
      <c r="G264" s="1" t="str">
        <f t="shared" si="8"/>
        <v>62122625020064473074843.58</v>
      </c>
      <c r="H264" s="1" t="s">
        <v>223</v>
      </c>
      <c r="I264" t="e">
        <f>VLOOKUP(G264,网银退汇!H:J,3,FALSE)</f>
        <v>#N/A</v>
      </c>
      <c r="J264" t="str">
        <f t="shared" si="9"/>
        <v>20170921</v>
      </c>
    </row>
    <row r="265" spans="1:10" hidden="1">
      <c r="A265" s="1" t="s">
        <v>13826</v>
      </c>
      <c r="B265" s="1" t="s">
        <v>9135</v>
      </c>
      <c r="C265" s="1" t="s">
        <v>16871</v>
      </c>
      <c r="D265" s="1" t="s">
        <v>222</v>
      </c>
      <c r="E265" s="1" t="s">
        <v>13827</v>
      </c>
      <c r="F265" s="2">
        <v>88.5</v>
      </c>
      <c r="G265" s="1" t="str">
        <f t="shared" si="8"/>
        <v>621226250200649480488.5</v>
      </c>
      <c r="H265" s="1" t="s">
        <v>223</v>
      </c>
      <c r="I265" t="e">
        <f>VLOOKUP(G265,网银退汇!H:J,3,FALSE)</f>
        <v>#N/A</v>
      </c>
      <c r="J265" t="str">
        <f t="shared" si="9"/>
        <v>20170920</v>
      </c>
    </row>
    <row r="266" spans="1:10" hidden="1">
      <c r="A266" s="1" t="s">
        <v>5383</v>
      </c>
      <c r="B266" s="1" t="s">
        <v>1554</v>
      </c>
      <c r="C266" s="1" t="s">
        <v>8088</v>
      </c>
      <c r="D266" s="1" t="s">
        <v>222</v>
      </c>
      <c r="E266" s="1" t="s">
        <v>5384</v>
      </c>
      <c r="F266" s="2">
        <v>2600</v>
      </c>
      <c r="G266" s="1" t="str">
        <f t="shared" si="8"/>
        <v>62122625020067400812600</v>
      </c>
      <c r="H266" s="1" t="s">
        <v>223</v>
      </c>
      <c r="I266" t="e">
        <f>VLOOKUP(G266,网银退汇!H:J,3,FALSE)</f>
        <v>#N/A</v>
      </c>
      <c r="J266" t="str">
        <f t="shared" si="9"/>
        <v>20170904</v>
      </c>
    </row>
    <row r="267" spans="1:10" hidden="1">
      <c r="A267" s="1" t="s">
        <v>14504</v>
      </c>
      <c r="B267" s="1" t="s">
        <v>9965</v>
      </c>
      <c r="C267" s="1" t="s">
        <v>16873</v>
      </c>
      <c r="D267" s="1" t="s">
        <v>222</v>
      </c>
      <c r="E267" s="1" t="s">
        <v>14505</v>
      </c>
      <c r="F267" s="2">
        <v>3660</v>
      </c>
      <c r="G267" s="1" t="str">
        <f t="shared" si="8"/>
        <v>62122625020074280583660</v>
      </c>
      <c r="H267" s="1" t="s">
        <v>223</v>
      </c>
      <c r="I267" t="e">
        <f>VLOOKUP(G267,网银退汇!H:J,3,FALSE)</f>
        <v>#N/A</v>
      </c>
      <c r="J267" t="str">
        <f t="shared" si="9"/>
        <v>20170922</v>
      </c>
    </row>
    <row r="268" spans="1:10" hidden="1">
      <c r="A268" s="1" t="s">
        <v>14876</v>
      </c>
      <c r="B268" s="1" t="s">
        <v>10423</v>
      </c>
      <c r="C268" s="1" t="s">
        <v>16876</v>
      </c>
      <c r="D268" s="1" t="s">
        <v>222</v>
      </c>
      <c r="E268" s="1" t="s">
        <v>14877</v>
      </c>
      <c r="F268" s="2">
        <v>174.57</v>
      </c>
      <c r="G268" s="1" t="str">
        <f t="shared" si="8"/>
        <v>6212262502008167622174.57</v>
      </c>
      <c r="H268" s="1" t="s">
        <v>223</v>
      </c>
      <c r="I268" t="e">
        <f>VLOOKUP(G268,网银退汇!H:J,3,FALSE)</f>
        <v>#N/A</v>
      </c>
      <c r="J268" t="str">
        <f t="shared" si="9"/>
        <v>20170925</v>
      </c>
    </row>
    <row r="269" spans="1:10" hidden="1">
      <c r="A269" s="1" t="s">
        <v>5762</v>
      </c>
      <c r="B269" s="1" t="s">
        <v>2049</v>
      </c>
      <c r="C269" s="1" t="s">
        <v>8089</v>
      </c>
      <c r="D269" s="1" t="s">
        <v>222</v>
      </c>
      <c r="E269" s="1" t="s">
        <v>5763</v>
      </c>
      <c r="F269" s="2">
        <v>402.05</v>
      </c>
      <c r="G269" s="1" t="str">
        <f t="shared" si="8"/>
        <v>6212262502009439640402.05</v>
      </c>
      <c r="H269" s="1" t="s">
        <v>223</v>
      </c>
      <c r="I269" t="e">
        <f>VLOOKUP(G269,网银退汇!H:J,3,FALSE)</f>
        <v>#N/A</v>
      </c>
      <c r="J269" t="str">
        <f t="shared" si="9"/>
        <v>20170905</v>
      </c>
    </row>
    <row r="270" spans="1:10" hidden="1">
      <c r="A270" s="1" t="s">
        <v>6709</v>
      </c>
      <c r="B270" s="1" t="s">
        <v>3314</v>
      </c>
      <c r="C270" s="1" t="s">
        <v>8093</v>
      </c>
      <c r="D270" s="1" t="s">
        <v>222</v>
      </c>
      <c r="E270" s="1" t="s">
        <v>6710</v>
      </c>
      <c r="F270" s="2">
        <v>1440.82</v>
      </c>
      <c r="G270" s="1" t="str">
        <f t="shared" si="8"/>
        <v>62122625020101244391440.82</v>
      </c>
      <c r="H270" s="1" t="s">
        <v>223</v>
      </c>
      <c r="I270" t="e">
        <f>VLOOKUP(G270,网银退汇!H:J,3,FALSE)</f>
        <v>#N/A</v>
      </c>
      <c r="J270" t="str">
        <f t="shared" si="9"/>
        <v>20170909</v>
      </c>
    </row>
    <row r="271" spans="1:10" hidden="1">
      <c r="A271" s="1" t="s">
        <v>16232</v>
      </c>
      <c r="B271" s="1" t="s">
        <v>12186</v>
      </c>
      <c r="C271" s="1" t="s">
        <v>16880</v>
      </c>
      <c r="D271" s="1" t="s">
        <v>222</v>
      </c>
      <c r="E271" s="1" t="s">
        <v>16233</v>
      </c>
      <c r="F271" s="2">
        <v>430.64</v>
      </c>
      <c r="G271" s="1" t="str">
        <f t="shared" si="8"/>
        <v>6212262502010291204430.64</v>
      </c>
      <c r="H271" s="1" t="s">
        <v>223</v>
      </c>
      <c r="I271" t="e">
        <f>VLOOKUP(G271,网银退汇!H:J,3,FALSE)</f>
        <v>#N/A</v>
      </c>
      <c r="J271" t="str">
        <f t="shared" si="9"/>
        <v>20170929</v>
      </c>
    </row>
    <row r="272" spans="1:10">
      <c r="A272" s="1" t="s">
        <v>14838</v>
      </c>
      <c r="B272" s="1" t="s">
        <v>14837</v>
      </c>
      <c r="C272" s="1" t="s">
        <v>16876</v>
      </c>
      <c r="D272" s="1" t="s">
        <v>222</v>
      </c>
      <c r="E272" s="1" t="s">
        <v>14839</v>
      </c>
      <c r="F272" s="13">
        <v>116.17</v>
      </c>
      <c r="G272" s="1" t="str">
        <f t="shared" si="8"/>
        <v>6212262502010549767116.17</v>
      </c>
      <c r="H272" s="1" t="s">
        <v>223</v>
      </c>
      <c r="I272" t="str">
        <f>VLOOKUP(G272,网银退汇!H:J,3,FALSE)</f>
        <v>2017-09-25</v>
      </c>
      <c r="J272" t="str">
        <f t="shared" si="9"/>
        <v>20170925</v>
      </c>
    </row>
    <row r="273" spans="1:10" hidden="1">
      <c r="A273" s="1" t="s">
        <v>5885</v>
      </c>
      <c r="B273" s="1" t="s">
        <v>2217</v>
      </c>
      <c r="C273" s="1" t="s">
        <v>8090</v>
      </c>
      <c r="D273" s="1" t="s">
        <v>222</v>
      </c>
      <c r="E273" s="1" t="s">
        <v>5886</v>
      </c>
      <c r="F273" s="2">
        <v>211.1</v>
      </c>
      <c r="G273" s="1" t="str">
        <f t="shared" si="8"/>
        <v>6212262502010961939211.1</v>
      </c>
      <c r="H273" s="1" t="s">
        <v>223</v>
      </c>
      <c r="I273" t="e">
        <f>VLOOKUP(G273,网银退汇!H:J,3,FALSE)</f>
        <v>#N/A</v>
      </c>
      <c r="J273" t="str">
        <f t="shared" si="9"/>
        <v>20170906</v>
      </c>
    </row>
    <row r="274" spans="1:10" hidden="1">
      <c r="A274" s="1" t="s">
        <v>15731</v>
      </c>
      <c r="B274" s="1" t="s">
        <v>11540</v>
      </c>
      <c r="C274" s="1" t="s">
        <v>16878</v>
      </c>
      <c r="D274" s="1" t="s">
        <v>222</v>
      </c>
      <c r="E274" s="1" t="s">
        <v>15732</v>
      </c>
      <c r="F274" s="2">
        <v>555.47</v>
      </c>
      <c r="G274" s="1" t="str">
        <f t="shared" si="8"/>
        <v>6212262502012059237555.47</v>
      </c>
      <c r="H274" s="1" t="s">
        <v>223</v>
      </c>
      <c r="I274" t="e">
        <f>VLOOKUP(G274,网银退汇!H:J,3,FALSE)</f>
        <v>#N/A</v>
      </c>
      <c r="J274" t="str">
        <f t="shared" si="9"/>
        <v>20170927</v>
      </c>
    </row>
    <row r="275" spans="1:10" hidden="1">
      <c r="A275" s="1" t="s">
        <v>14844</v>
      </c>
      <c r="B275" s="1" t="s">
        <v>10387</v>
      </c>
      <c r="C275" s="1" t="s">
        <v>16876</v>
      </c>
      <c r="D275" s="1" t="s">
        <v>222</v>
      </c>
      <c r="E275" s="1" t="s">
        <v>14845</v>
      </c>
      <c r="F275" s="2">
        <v>794.69</v>
      </c>
      <c r="G275" s="1" t="str">
        <f t="shared" si="8"/>
        <v>6212262502012339670794.69</v>
      </c>
      <c r="H275" s="1" t="s">
        <v>223</v>
      </c>
      <c r="I275" t="e">
        <f>VLOOKUP(G275,网银退汇!H:J,3,FALSE)</f>
        <v>#N/A</v>
      </c>
      <c r="J275" t="str">
        <f t="shared" si="9"/>
        <v>20170925</v>
      </c>
    </row>
    <row r="276" spans="1:10" hidden="1">
      <c r="A276" s="1" t="s">
        <v>7571</v>
      </c>
      <c r="B276" s="1" t="s">
        <v>4462</v>
      </c>
      <c r="C276" s="1" t="s">
        <v>8097</v>
      </c>
      <c r="D276" s="1" t="s">
        <v>222</v>
      </c>
      <c r="E276" s="1" t="s">
        <v>7572</v>
      </c>
      <c r="F276" s="2">
        <v>400</v>
      </c>
      <c r="G276" s="1" t="str">
        <f t="shared" si="8"/>
        <v>6212262502012540798400</v>
      </c>
      <c r="H276" s="1" t="s">
        <v>223</v>
      </c>
      <c r="I276" t="e">
        <f>VLOOKUP(G276,网银退汇!H:J,3,FALSE)</f>
        <v>#N/A</v>
      </c>
      <c r="J276" t="str">
        <f t="shared" si="9"/>
        <v>20170913</v>
      </c>
    </row>
    <row r="277" spans="1:10" hidden="1">
      <c r="A277" s="1" t="s">
        <v>16485</v>
      </c>
      <c r="B277" s="1" t="s">
        <v>12513</v>
      </c>
      <c r="C277" s="1" t="s">
        <v>16880</v>
      </c>
      <c r="D277" s="1" t="s">
        <v>222</v>
      </c>
      <c r="E277" s="1" t="s">
        <v>16486</v>
      </c>
      <c r="F277" s="2">
        <v>91.2</v>
      </c>
      <c r="G277" s="1" t="str">
        <f t="shared" si="8"/>
        <v>621226250201282307991.2</v>
      </c>
      <c r="H277" s="1" t="s">
        <v>223</v>
      </c>
      <c r="I277" t="e">
        <f>VLOOKUP(G277,网银退汇!H:J,3,FALSE)</f>
        <v>#N/A</v>
      </c>
      <c r="J277" t="str">
        <f t="shared" si="9"/>
        <v>20170929</v>
      </c>
    </row>
    <row r="278" spans="1:10" hidden="1">
      <c r="A278" s="1" t="s">
        <v>14173</v>
      </c>
      <c r="B278" s="1" t="s">
        <v>9563</v>
      </c>
      <c r="C278" s="1" t="s">
        <v>16872</v>
      </c>
      <c r="D278" s="1" t="s">
        <v>222</v>
      </c>
      <c r="E278" s="1" t="s">
        <v>14174</v>
      </c>
      <c r="F278" s="2">
        <v>4332.68</v>
      </c>
      <c r="G278" s="1" t="str">
        <f t="shared" si="8"/>
        <v>62122625020130502354332.68</v>
      </c>
      <c r="H278" s="1" t="s">
        <v>223</v>
      </c>
      <c r="I278" t="e">
        <f>VLOOKUP(G278,网银退汇!H:J,3,FALSE)</f>
        <v>#N/A</v>
      </c>
      <c r="J278" t="str">
        <f t="shared" si="9"/>
        <v>20170921</v>
      </c>
    </row>
    <row r="279" spans="1:10" hidden="1">
      <c r="A279" s="1" t="s">
        <v>7943</v>
      </c>
      <c r="B279" s="1" t="s">
        <v>4946</v>
      </c>
      <c r="C279" s="1" t="s">
        <v>8099</v>
      </c>
      <c r="D279" s="1" t="s">
        <v>222</v>
      </c>
      <c r="E279" s="1" t="s">
        <v>7944</v>
      </c>
      <c r="F279" s="2">
        <v>77.2</v>
      </c>
      <c r="G279" s="1" t="str">
        <f t="shared" si="8"/>
        <v>621226250201307840077.2</v>
      </c>
      <c r="H279" s="1" t="s">
        <v>223</v>
      </c>
      <c r="I279" t="e">
        <f>VLOOKUP(G279,网银退汇!H:J,3,FALSE)</f>
        <v>#N/A</v>
      </c>
      <c r="J279" t="str">
        <f t="shared" si="9"/>
        <v>20170915</v>
      </c>
    </row>
    <row r="280" spans="1:10" hidden="1">
      <c r="A280" s="1" t="s">
        <v>6996</v>
      </c>
      <c r="B280" s="1" t="s">
        <v>3698</v>
      </c>
      <c r="C280" s="1" t="s">
        <v>8095</v>
      </c>
      <c r="D280" s="1" t="s">
        <v>222</v>
      </c>
      <c r="E280" s="1" t="s">
        <v>6997</v>
      </c>
      <c r="F280" s="2">
        <v>65.5</v>
      </c>
      <c r="G280" s="1" t="str">
        <f t="shared" si="8"/>
        <v>621226250201514521565.5</v>
      </c>
      <c r="H280" s="1" t="s">
        <v>223</v>
      </c>
      <c r="I280" t="e">
        <f>VLOOKUP(G280,网银退汇!H:J,3,FALSE)</f>
        <v>#N/A</v>
      </c>
      <c r="J280" t="str">
        <f t="shared" si="9"/>
        <v>20170911</v>
      </c>
    </row>
    <row r="281" spans="1:10">
      <c r="A281" s="1" t="s">
        <v>15969</v>
      </c>
      <c r="B281" s="1" t="s">
        <v>11836</v>
      </c>
      <c r="C281" s="1" t="s">
        <v>16879</v>
      </c>
      <c r="D281" s="1" t="s">
        <v>222</v>
      </c>
      <c r="E281" s="1" t="s">
        <v>15970</v>
      </c>
      <c r="F281" s="13">
        <v>167</v>
      </c>
      <c r="G281" s="1" t="str">
        <f t="shared" si="8"/>
        <v>6212262502016845953167</v>
      </c>
      <c r="H281" s="1" t="s">
        <v>223</v>
      </c>
      <c r="I281" t="str">
        <f>VLOOKUP(G281,网银退汇!H:J,3,FALSE)</f>
        <v>2017-09-28</v>
      </c>
      <c r="J281" t="str">
        <f t="shared" si="9"/>
        <v>20170928</v>
      </c>
    </row>
    <row r="282" spans="1:10" hidden="1">
      <c r="A282" s="1" t="s">
        <v>15986</v>
      </c>
      <c r="B282" s="1" t="s">
        <v>11858</v>
      </c>
      <c r="C282" s="1" t="s">
        <v>16879</v>
      </c>
      <c r="D282" s="1" t="s">
        <v>222</v>
      </c>
      <c r="E282" s="1" t="s">
        <v>15987</v>
      </c>
      <c r="F282" s="2">
        <v>4469.08</v>
      </c>
      <c r="G282" s="1" t="str">
        <f t="shared" si="8"/>
        <v>62122625020169413154469.08</v>
      </c>
      <c r="H282" s="1" t="s">
        <v>223</v>
      </c>
      <c r="I282" t="e">
        <f>VLOOKUP(G282,网银退汇!H:J,3,FALSE)</f>
        <v>#N/A</v>
      </c>
      <c r="J282" t="str">
        <f t="shared" si="9"/>
        <v>20170928</v>
      </c>
    </row>
    <row r="283" spans="1:10" hidden="1">
      <c r="A283" s="1" t="s">
        <v>13166</v>
      </c>
      <c r="B283" s="1" t="s">
        <v>8305</v>
      </c>
      <c r="C283" s="1" t="s">
        <v>16869</v>
      </c>
      <c r="D283" s="1" t="s">
        <v>222</v>
      </c>
      <c r="E283" s="1" t="s">
        <v>13167</v>
      </c>
      <c r="F283" s="2">
        <v>2000</v>
      </c>
      <c r="G283" s="1" t="str">
        <f t="shared" si="8"/>
        <v>62122625020181224012000</v>
      </c>
      <c r="H283" s="1" t="s">
        <v>223</v>
      </c>
      <c r="I283" t="e">
        <f>VLOOKUP(G283,网银退汇!H:J,3,FALSE)</f>
        <v>#N/A</v>
      </c>
      <c r="J283" t="str">
        <f t="shared" si="9"/>
        <v>20170918</v>
      </c>
    </row>
    <row r="284" spans="1:10" hidden="1">
      <c r="A284" s="1" t="s">
        <v>5218</v>
      </c>
      <c r="B284" s="1" t="s">
        <v>1329</v>
      </c>
      <c r="C284" s="1" t="s">
        <v>8087</v>
      </c>
      <c r="D284" s="1" t="s">
        <v>222</v>
      </c>
      <c r="E284" s="1" t="s">
        <v>5219</v>
      </c>
      <c r="F284" s="2">
        <v>454.72</v>
      </c>
      <c r="G284" s="1" t="str">
        <f t="shared" si="8"/>
        <v>6212262502018207699454.72</v>
      </c>
      <c r="H284" s="1" t="s">
        <v>223</v>
      </c>
      <c r="I284" t="e">
        <f>VLOOKUP(G284,网银退汇!H:J,3,FALSE)</f>
        <v>#N/A</v>
      </c>
      <c r="J284" t="str">
        <f t="shared" si="9"/>
        <v>20170903</v>
      </c>
    </row>
    <row r="285" spans="1:10" hidden="1">
      <c r="A285" s="1" t="s">
        <v>14354</v>
      </c>
      <c r="B285" s="1" t="s">
        <v>9787</v>
      </c>
      <c r="C285" s="1" t="s">
        <v>16873</v>
      </c>
      <c r="D285" s="1" t="s">
        <v>222</v>
      </c>
      <c r="E285" s="1" t="s">
        <v>14355</v>
      </c>
      <c r="F285" s="2">
        <v>111.56</v>
      </c>
      <c r="G285" s="1" t="str">
        <f t="shared" si="8"/>
        <v>6212262502018211113111.56</v>
      </c>
      <c r="H285" s="1" t="s">
        <v>223</v>
      </c>
      <c r="I285" t="e">
        <f>VLOOKUP(G285,网银退汇!H:J,3,FALSE)</f>
        <v>#N/A</v>
      </c>
      <c r="J285" t="str">
        <f t="shared" si="9"/>
        <v>20170922</v>
      </c>
    </row>
    <row r="286" spans="1:10" hidden="1">
      <c r="A286" s="1" t="s">
        <v>14455</v>
      </c>
      <c r="B286" s="1" t="s">
        <v>9905</v>
      </c>
      <c r="C286" s="1" t="s">
        <v>16873</v>
      </c>
      <c r="D286" s="1" t="s">
        <v>222</v>
      </c>
      <c r="E286" s="1" t="s">
        <v>14456</v>
      </c>
      <c r="F286" s="2">
        <v>855.5</v>
      </c>
      <c r="G286" s="1" t="str">
        <f t="shared" si="8"/>
        <v>6212262502018889678855.5</v>
      </c>
      <c r="H286" s="1" t="s">
        <v>223</v>
      </c>
      <c r="I286" t="e">
        <f>VLOOKUP(G286,网银退汇!H:J,3,FALSE)</f>
        <v>#N/A</v>
      </c>
      <c r="J286" t="str">
        <f t="shared" si="9"/>
        <v>20170922</v>
      </c>
    </row>
    <row r="287" spans="1:10" hidden="1">
      <c r="A287" s="1" t="s">
        <v>14900</v>
      </c>
      <c r="B287" s="1" t="s">
        <v>10453</v>
      </c>
      <c r="C287" s="1" t="s">
        <v>16876</v>
      </c>
      <c r="D287" s="1" t="s">
        <v>222</v>
      </c>
      <c r="E287" s="1" t="s">
        <v>14901</v>
      </c>
      <c r="F287" s="2">
        <v>54</v>
      </c>
      <c r="G287" s="1" t="str">
        <f t="shared" si="8"/>
        <v>621226250202071401354</v>
      </c>
      <c r="H287" s="1" t="s">
        <v>223</v>
      </c>
      <c r="I287" t="e">
        <f>VLOOKUP(G287,网银退汇!H:J,3,FALSE)</f>
        <v>#N/A</v>
      </c>
      <c r="J287" t="str">
        <f t="shared" si="9"/>
        <v>20170925</v>
      </c>
    </row>
    <row r="288" spans="1:10">
      <c r="A288" s="1" t="s">
        <v>7520</v>
      </c>
      <c r="B288" s="1" t="s">
        <v>4393</v>
      </c>
      <c r="C288" s="1" t="s">
        <v>8097</v>
      </c>
      <c r="D288" s="1" t="s">
        <v>222</v>
      </c>
      <c r="E288" s="1" t="s">
        <v>890</v>
      </c>
      <c r="F288" s="13">
        <v>3546.73</v>
      </c>
      <c r="G288" s="1" t="str">
        <f t="shared" si="8"/>
        <v>62122625020207557683546.73</v>
      </c>
      <c r="H288" s="1" t="s">
        <v>223</v>
      </c>
      <c r="I288" t="str">
        <f>VLOOKUP(G288,网银退汇!H:J,3,FALSE)</f>
        <v>2017-09-15</v>
      </c>
      <c r="J288" t="str">
        <f t="shared" si="9"/>
        <v>20170913</v>
      </c>
    </row>
    <row r="289" spans="1:10" hidden="1">
      <c r="A289" s="1" t="s">
        <v>14489</v>
      </c>
      <c r="B289" s="1" t="s">
        <v>9949</v>
      </c>
      <c r="C289" s="1" t="s">
        <v>16873</v>
      </c>
      <c r="D289" s="1" t="s">
        <v>222</v>
      </c>
      <c r="E289" s="1" t="s">
        <v>890</v>
      </c>
      <c r="F289" s="13" t="s">
        <v>17126</v>
      </c>
      <c r="G289" s="1" t="str">
        <f t="shared" si="8"/>
        <v>62122625020207557683546.730</v>
      </c>
      <c r="H289" s="1" t="s">
        <v>223</v>
      </c>
      <c r="I289" t="e">
        <f>VLOOKUP(G289,网银退汇!H:J,3,FALSE)</f>
        <v>#N/A</v>
      </c>
      <c r="J289" t="str">
        <f t="shared" si="9"/>
        <v>20170922</v>
      </c>
    </row>
    <row r="290" spans="1:10" hidden="1">
      <c r="A290" s="1" t="s">
        <v>15734</v>
      </c>
      <c r="B290" s="1" t="s">
        <v>11542</v>
      </c>
      <c r="C290" s="1" t="s">
        <v>16878</v>
      </c>
      <c r="D290" s="1" t="s">
        <v>222</v>
      </c>
      <c r="E290" s="1" t="s">
        <v>15735</v>
      </c>
      <c r="F290" s="2">
        <v>1400</v>
      </c>
      <c r="G290" s="1" t="str">
        <f t="shared" si="8"/>
        <v>62122625020207643641400</v>
      </c>
      <c r="H290" s="1" t="s">
        <v>223</v>
      </c>
      <c r="I290" t="e">
        <f>VLOOKUP(G290,网银退汇!H:J,3,FALSE)</f>
        <v>#N/A</v>
      </c>
      <c r="J290" t="str">
        <f t="shared" si="9"/>
        <v>20170927</v>
      </c>
    </row>
    <row r="291" spans="1:10" hidden="1">
      <c r="A291" s="1" t="s">
        <v>5691</v>
      </c>
      <c r="B291" s="1" t="s">
        <v>1955</v>
      </c>
      <c r="C291" s="1" t="s">
        <v>8089</v>
      </c>
      <c r="D291" s="1" t="s">
        <v>222</v>
      </c>
      <c r="E291" s="1" t="s">
        <v>5692</v>
      </c>
      <c r="F291" s="2">
        <v>493.7</v>
      </c>
      <c r="G291" s="1" t="str">
        <f t="shared" si="8"/>
        <v>6212262502020996073493.7</v>
      </c>
      <c r="H291" s="1" t="s">
        <v>223</v>
      </c>
      <c r="I291" t="e">
        <f>VLOOKUP(G291,网银退汇!H:J,3,FALSE)</f>
        <v>#N/A</v>
      </c>
      <c r="J291" t="str">
        <f t="shared" si="9"/>
        <v>20170905</v>
      </c>
    </row>
    <row r="292" spans="1:10" hidden="1">
      <c r="A292" s="1" t="s">
        <v>6863</v>
      </c>
      <c r="B292" s="1" t="s">
        <v>3521</v>
      </c>
      <c r="C292" s="1" t="s">
        <v>8095</v>
      </c>
      <c r="D292" s="1" t="s">
        <v>222</v>
      </c>
      <c r="E292" s="1" t="s">
        <v>6864</v>
      </c>
      <c r="F292" s="2">
        <v>52.58</v>
      </c>
      <c r="G292" s="1" t="str">
        <f t="shared" si="8"/>
        <v>621226250202123202352.58</v>
      </c>
      <c r="H292" s="1" t="s">
        <v>223</v>
      </c>
      <c r="I292" t="e">
        <f>VLOOKUP(G292,网银退汇!H:J,3,FALSE)</f>
        <v>#N/A</v>
      </c>
      <c r="J292" t="str">
        <f t="shared" si="9"/>
        <v>20170911</v>
      </c>
    </row>
    <row r="293" spans="1:10" hidden="1">
      <c r="A293" s="1" t="s">
        <v>16107</v>
      </c>
      <c r="B293" s="1" t="s">
        <v>12016</v>
      </c>
      <c r="C293" s="1" t="s">
        <v>16879</v>
      </c>
      <c r="D293" s="1" t="s">
        <v>222</v>
      </c>
      <c r="E293" s="1" t="s">
        <v>16108</v>
      </c>
      <c r="F293" s="2">
        <v>1255</v>
      </c>
      <c r="G293" s="1" t="str">
        <f t="shared" si="8"/>
        <v>62122625020214144231255</v>
      </c>
      <c r="H293" s="1" t="s">
        <v>223</v>
      </c>
      <c r="I293" t="e">
        <f>VLOOKUP(G293,网银退汇!H:J,3,FALSE)</f>
        <v>#N/A</v>
      </c>
      <c r="J293" t="str">
        <f t="shared" si="9"/>
        <v>20170928</v>
      </c>
    </row>
    <row r="294" spans="1:10" hidden="1">
      <c r="A294" s="1" t="s">
        <v>15515</v>
      </c>
      <c r="B294" s="1" t="s">
        <v>11257</v>
      </c>
      <c r="C294" s="1" t="s">
        <v>16878</v>
      </c>
      <c r="D294" s="1" t="s">
        <v>222</v>
      </c>
      <c r="E294" s="1" t="s">
        <v>15516</v>
      </c>
      <c r="F294" s="2">
        <v>1020</v>
      </c>
      <c r="G294" s="1" t="str">
        <f t="shared" si="8"/>
        <v>62122625020221660551020</v>
      </c>
      <c r="H294" s="1" t="s">
        <v>223</v>
      </c>
      <c r="I294" t="e">
        <f>VLOOKUP(G294,网银退汇!H:J,3,FALSE)</f>
        <v>#N/A</v>
      </c>
      <c r="J294" t="str">
        <f t="shared" si="9"/>
        <v>20170927</v>
      </c>
    </row>
    <row r="295" spans="1:10" hidden="1">
      <c r="A295" s="1" t="s">
        <v>13720</v>
      </c>
      <c r="B295" s="1" t="s">
        <v>8998</v>
      </c>
      <c r="C295" s="1" t="s">
        <v>16870</v>
      </c>
      <c r="D295" s="1" t="s">
        <v>222</v>
      </c>
      <c r="E295" s="1" t="s">
        <v>13721</v>
      </c>
      <c r="F295" s="2">
        <v>300</v>
      </c>
      <c r="G295" s="1" t="str">
        <f t="shared" si="8"/>
        <v>6212262502022329786300</v>
      </c>
      <c r="H295" s="1" t="s">
        <v>223</v>
      </c>
      <c r="I295" t="e">
        <f>VLOOKUP(G295,网银退汇!H:J,3,FALSE)</f>
        <v>#N/A</v>
      </c>
      <c r="J295" t="str">
        <f t="shared" si="9"/>
        <v>20170919</v>
      </c>
    </row>
    <row r="296" spans="1:10" hidden="1">
      <c r="A296" s="1" t="s">
        <v>13606</v>
      </c>
      <c r="B296" s="1" t="s">
        <v>8859</v>
      </c>
      <c r="C296" s="1" t="s">
        <v>16870</v>
      </c>
      <c r="D296" s="1" t="s">
        <v>222</v>
      </c>
      <c r="E296" s="1" t="s">
        <v>13607</v>
      </c>
      <c r="F296" s="2">
        <v>94.5</v>
      </c>
      <c r="G296" s="1" t="str">
        <f t="shared" si="8"/>
        <v>621226250202233676594.5</v>
      </c>
      <c r="H296" s="1" t="s">
        <v>223</v>
      </c>
      <c r="I296" t="e">
        <f>VLOOKUP(G296,网银退汇!H:J,3,FALSE)</f>
        <v>#N/A</v>
      </c>
      <c r="J296" t="str">
        <f t="shared" si="9"/>
        <v>20170919</v>
      </c>
    </row>
    <row r="297" spans="1:10" hidden="1">
      <c r="A297" s="1" t="s">
        <v>7005</v>
      </c>
      <c r="B297" s="1" t="s">
        <v>3709</v>
      </c>
      <c r="C297" s="1" t="s">
        <v>8095</v>
      </c>
      <c r="D297" s="1" t="s">
        <v>222</v>
      </c>
      <c r="E297" s="1" t="s">
        <v>7006</v>
      </c>
      <c r="F297" s="2">
        <v>2701.07</v>
      </c>
      <c r="G297" s="1" t="str">
        <f t="shared" si="8"/>
        <v>62122625020223873702701.07</v>
      </c>
      <c r="H297" s="1" t="s">
        <v>223</v>
      </c>
      <c r="I297" t="e">
        <f>VLOOKUP(G297,网银退汇!H:J,3,FALSE)</f>
        <v>#N/A</v>
      </c>
      <c r="J297" t="str">
        <f t="shared" si="9"/>
        <v>20170911</v>
      </c>
    </row>
    <row r="298" spans="1:10" hidden="1">
      <c r="A298" s="1" t="s">
        <v>16518</v>
      </c>
      <c r="B298" s="1" t="s">
        <v>12557</v>
      </c>
      <c r="C298" s="1" t="s">
        <v>16880</v>
      </c>
      <c r="D298" s="1" t="s">
        <v>222</v>
      </c>
      <c r="E298" s="1" t="s">
        <v>16519</v>
      </c>
      <c r="F298" s="2">
        <v>92.5</v>
      </c>
      <c r="G298" s="1" t="str">
        <f t="shared" si="8"/>
        <v>621226250202242225092.5</v>
      </c>
      <c r="H298" s="1" t="s">
        <v>223</v>
      </c>
      <c r="I298" t="e">
        <f>VLOOKUP(G298,网银退汇!H:J,3,FALSE)</f>
        <v>#N/A</v>
      </c>
      <c r="J298" t="str">
        <f t="shared" si="9"/>
        <v>20170929</v>
      </c>
    </row>
    <row r="299" spans="1:10" hidden="1">
      <c r="A299" s="1" t="s">
        <v>15131</v>
      </c>
      <c r="B299" s="1" t="s">
        <v>10752</v>
      </c>
      <c r="C299" s="1" t="s">
        <v>16876</v>
      </c>
      <c r="D299" s="1" t="s">
        <v>222</v>
      </c>
      <c r="E299" s="1" t="s">
        <v>15132</v>
      </c>
      <c r="F299" s="2">
        <v>1800</v>
      </c>
      <c r="G299" s="1" t="str">
        <f t="shared" si="8"/>
        <v>62122625020228159901800</v>
      </c>
      <c r="H299" s="1" t="s">
        <v>223</v>
      </c>
      <c r="I299" t="e">
        <f>VLOOKUP(G299,网银退汇!H:J,3,FALSE)</f>
        <v>#N/A</v>
      </c>
      <c r="J299" t="str">
        <f t="shared" si="9"/>
        <v>20170925</v>
      </c>
    </row>
    <row r="300" spans="1:10" hidden="1">
      <c r="A300" s="1" t="s">
        <v>15157</v>
      </c>
      <c r="B300" s="1" t="s">
        <v>10786</v>
      </c>
      <c r="C300" s="1" t="s">
        <v>16876</v>
      </c>
      <c r="D300" s="1" t="s">
        <v>222</v>
      </c>
      <c r="E300" s="1" t="s">
        <v>15158</v>
      </c>
      <c r="F300" s="2">
        <v>768.65</v>
      </c>
      <c r="G300" s="1" t="str">
        <f t="shared" si="8"/>
        <v>6212262502022863321768.65</v>
      </c>
      <c r="H300" s="1" t="s">
        <v>223</v>
      </c>
      <c r="I300" t="e">
        <f>VLOOKUP(G300,网银退汇!H:J,3,FALSE)</f>
        <v>#N/A</v>
      </c>
      <c r="J300" t="str">
        <f t="shared" si="9"/>
        <v>20170925</v>
      </c>
    </row>
    <row r="301" spans="1:10" hidden="1">
      <c r="A301" s="1" t="s">
        <v>13339</v>
      </c>
      <c r="B301" s="1" t="s">
        <v>8524</v>
      </c>
      <c r="C301" s="1" t="s">
        <v>16869</v>
      </c>
      <c r="D301" s="1" t="s">
        <v>222</v>
      </c>
      <c r="E301" s="1" t="s">
        <v>13340</v>
      </c>
      <c r="F301" s="2">
        <v>200</v>
      </c>
      <c r="G301" s="1" t="str">
        <f t="shared" si="8"/>
        <v>6212262502022947777200</v>
      </c>
      <c r="H301" s="1" t="s">
        <v>223</v>
      </c>
      <c r="I301" t="e">
        <f>VLOOKUP(G301,网银退汇!H:J,3,FALSE)</f>
        <v>#N/A</v>
      </c>
      <c r="J301" t="str">
        <f t="shared" si="9"/>
        <v>20170918</v>
      </c>
    </row>
    <row r="302" spans="1:10" hidden="1">
      <c r="A302" s="1" t="s">
        <v>13280</v>
      </c>
      <c r="B302" s="1" t="s">
        <v>8440</v>
      </c>
      <c r="C302" s="1" t="s">
        <v>16869</v>
      </c>
      <c r="D302" s="1" t="s">
        <v>222</v>
      </c>
      <c r="E302" s="1" t="s">
        <v>13281</v>
      </c>
      <c r="F302" s="2">
        <v>581.91999999999996</v>
      </c>
      <c r="G302" s="1" t="str">
        <f t="shared" si="8"/>
        <v>6212262502023210639581.92</v>
      </c>
      <c r="H302" s="1" t="s">
        <v>223</v>
      </c>
      <c r="I302" t="e">
        <f>VLOOKUP(G302,网银退汇!H:J,3,FALSE)</f>
        <v>#N/A</v>
      </c>
      <c r="J302" t="str">
        <f t="shared" si="9"/>
        <v>20170918</v>
      </c>
    </row>
    <row r="303" spans="1:10" hidden="1">
      <c r="A303" s="1" t="s">
        <v>5133</v>
      </c>
      <c r="B303" s="1" t="s">
        <v>1215</v>
      </c>
      <c r="C303" s="1" t="s">
        <v>8086</v>
      </c>
      <c r="D303" s="1" t="s">
        <v>222</v>
      </c>
      <c r="E303" s="1" t="s">
        <v>5134</v>
      </c>
      <c r="F303" s="2">
        <v>5929</v>
      </c>
      <c r="G303" s="1" t="str">
        <f t="shared" si="8"/>
        <v>62122625020232823805929</v>
      </c>
      <c r="H303" s="1" t="s">
        <v>223</v>
      </c>
      <c r="I303" t="e">
        <f>VLOOKUP(G303,网银退汇!H:J,3,FALSE)</f>
        <v>#N/A</v>
      </c>
      <c r="J303" t="str">
        <f t="shared" si="9"/>
        <v>20170902</v>
      </c>
    </row>
    <row r="304" spans="1:10" hidden="1">
      <c r="A304" s="1" t="s">
        <v>14526</v>
      </c>
      <c r="B304" s="1" t="s">
        <v>9991</v>
      </c>
      <c r="C304" s="1" t="s">
        <v>16873</v>
      </c>
      <c r="D304" s="1" t="s">
        <v>222</v>
      </c>
      <c r="E304" s="1" t="s">
        <v>14527</v>
      </c>
      <c r="F304" s="2">
        <v>93.5</v>
      </c>
      <c r="G304" s="1" t="str">
        <f t="shared" si="8"/>
        <v>621226250202421438293.5</v>
      </c>
      <c r="H304" s="1" t="s">
        <v>223</v>
      </c>
      <c r="I304" t="e">
        <f>VLOOKUP(G304,网银退汇!H:J,3,FALSE)</f>
        <v>#N/A</v>
      </c>
      <c r="J304" t="str">
        <f t="shared" si="9"/>
        <v>20170922</v>
      </c>
    </row>
    <row r="305" spans="1:10" hidden="1">
      <c r="A305" s="1" t="s">
        <v>16620</v>
      </c>
      <c r="B305" s="1" t="s">
        <v>12691</v>
      </c>
      <c r="C305" s="1" t="s">
        <v>16881</v>
      </c>
      <c r="D305" s="1" t="s">
        <v>222</v>
      </c>
      <c r="E305" s="1" t="s">
        <v>16621</v>
      </c>
      <c r="F305" s="2">
        <v>39.5</v>
      </c>
      <c r="G305" s="1" t="str">
        <f t="shared" si="8"/>
        <v>621226250202448817639.5</v>
      </c>
      <c r="H305" s="1" t="s">
        <v>223</v>
      </c>
      <c r="I305" t="e">
        <f>VLOOKUP(G305,网银退汇!H:J,3,FALSE)</f>
        <v>#N/A</v>
      </c>
      <c r="J305" t="str">
        <f t="shared" si="9"/>
        <v>20170930</v>
      </c>
    </row>
    <row r="306" spans="1:10" hidden="1">
      <c r="A306" s="1" t="s">
        <v>15562</v>
      </c>
      <c r="B306" s="1" t="s">
        <v>11316</v>
      </c>
      <c r="C306" s="1" t="s">
        <v>16878</v>
      </c>
      <c r="D306" s="1" t="s">
        <v>222</v>
      </c>
      <c r="E306" s="1" t="s">
        <v>15563</v>
      </c>
      <c r="F306" s="2">
        <v>24.05</v>
      </c>
      <c r="G306" s="1" t="str">
        <f t="shared" si="8"/>
        <v>621226250202512246924.05</v>
      </c>
      <c r="H306" s="1" t="s">
        <v>223</v>
      </c>
      <c r="I306" t="e">
        <f>VLOOKUP(G306,网银退汇!H:J,3,FALSE)</f>
        <v>#N/A</v>
      </c>
      <c r="J306" t="str">
        <f t="shared" si="9"/>
        <v>20170927</v>
      </c>
    </row>
    <row r="307" spans="1:10" hidden="1">
      <c r="A307" s="1" t="s">
        <v>16746</v>
      </c>
      <c r="B307" s="1" t="s">
        <v>12854</v>
      </c>
      <c r="C307" s="1" t="s">
        <v>16881</v>
      </c>
      <c r="D307" s="1" t="s">
        <v>222</v>
      </c>
      <c r="E307" s="1" t="s">
        <v>16747</v>
      </c>
      <c r="F307" s="2">
        <v>5494.24</v>
      </c>
      <c r="G307" s="1" t="str">
        <f t="shared" si="8"/>
        <v>62122625020252238385494.24</v>
      </c>
      <c r="H307" s="1" t="s">
        <v>223</v>
      </c>
      <c r="I307" t="e">
        <f>VLOOKUP(G307,网银退汇!H:J,3,FALSE)</f>
        <v>#N/A</v>
      </c>
      <c r="J307" t="str">
        <f t="shared" si="9"/>
        <v>20170930</v>
      </c>
    </row>
    <row r="308" spans="1:10" hidden="1">
      <c r="A308" s="1" t="s">
        <v>6893</v>
      </c>
      <c r="B308" s="1" t="s">
        <v>3563</v>
      </c>
      <c r="C308" s="1" t="s">
        <v>8095</v>
      </c>
      <c r="D308" s="1" t="s">
        <v>222</v>
      </c>
      <c r="E308" s="1" t="s">
        <v>6894</v>
      </c>
      <c r="F308" s="2">
        <v>201</v>
      </c>
      <c r="G308" s="1" t="str">
        <f t="shared" si="8"/>
        <v>6212262502025689244201</v>
      </c>
      <c r="H308" s="1" t="s">
        <v>223</v>
      </c>
      <c r="I308" t="e">
        <f>VLOOKUP(G308,网银退汇!H:J,3,FALSE)</f>
        <v>#N/A</v>
      </c>
      <c r="J308" t="str">
        <f t="shared" si="9"/>
        <v>20170911</v>
      </c>
    </row>
    <row r="309" spans="1:10" hidden="1">
      <c r="A309" s="1" t="s">
        <v>14044</v>
      </c>
      <c r="B309" s="1" t="s">
        <v>9399</v>
      </c>
      <c r="C309" s="1" t="s">
        <v>16871</v>
      </c>
      <c r="D309" s="1" t="s">
        <v>222</v>
      </c>
      <c r="E309" s="1" t="s">
        <v>14045</v>
      </c>
      <c r="F309" s="2">
        <v>194.63</v>
      </c>
      <c r="G309" s="1" t="str">
        <f t="shared" si="8"/>
        <v>6212262502026490113194.63</v>
      </c>
      <c r="H309" s="1" t="s">
        <v>223</v>
      </c>
      <c r="I309" t="e">
        <f>VLOOKUP(G309,网银退汇!H:J,3,FALSE)</f>
        <v>#N/A</v>
      </c>
      <c r="J309" t="str">
        <f t="shared" si="9"/>
        <v>20170920</v>
      </c>
    </row>
    <row r="310" spans="1:10" hidden="1">
      <c r="A310" s="1" t="s">
        <v>16134</v>
      </c>
      <c r="B310" s="1" t="s">
        <v>12052</v>
      </c>
      <c r="C310" s="1" t="s">
        <v>16879</v>
      </c>
      <c r="D310" s="1" t="s">
        <v>222</v>
      </c>
      <c r="E310" s="1" t="s">
        <v>16135</v>
      </c>
      <c r="F310" s="2">
        <v>570.05999999999995</v>
      </c>
      <c r="G310" s="1" t="str">
        <f t="shared" si="8"/>
        <v>6212262502026589013570.06</v>
      </c>
      <c r="H310" s="1" t="s">
        <v>223</v>
      </c>
      <c r="I310" t="e">
        <f>VLOOKUP(G310,网银退汇!H:J,3,FALSE)</f>
        <v>#N/A</v>
      </c>
      <c r="J310" t="str">
        <f t="shared" si="9"/>
        <v>20170928</v>
      </c>
    </row>
    <row r="311" spans="1:10" hidden="1">
      <c r="A311" s="1" t="s">
        <v>7062</v>
      </c>
      <c r="B311" s="1" t="s">
        <v>3784</v>
      </c>
      <c r="C311" s="1" t="s">
        <v>8095</v>
      </c>
      <c r="D311" s="1" t="s">
        <v>222</v>
      </c>
      <c r="E311" s="1" t="s">
        <v>7063</v>
      </c>
      <c r="F311" s="2">
        <v>979</v>
      </c>
      <c r="G311" s="1" t="str">
        <f t="shared" si="8"/>
        <v>6212262502027291361979</v>
      </c>
      <c r="H311" s="1" t="s">
        <v>223</v>
      </c>
      <c r="I311" t="e">
        <f>VLOOKUP(G311,网银退汇!H:J,3,FALSE)</f>
        <v>#N/A</v>
      </c>
      <c r="J311" t="str">
        <f t="shared" si="9"/>
        <v>20170911</v>
      </c>
    </row>
    <row r="312" spans="1:10" hidden="1">
      <c r="A312" s="1" t="s">
        <v>14882</v>
      </c>
      <c r="B312" s="1" t="s">
        <v>10431</v>
      </c>
      <c r="C312" s="1" t="s">
        <v>16876</v>
      </c>
      <c r="D312" s="1" t="s">
        <v>222</v>
      </c>
      <c r="E312" s="1" t="s">
        <v>14883</v>
      </c>
      <c r="F312" s="2">
        <v>78.37</v>
      </c>
      <c r="G312" s="1" t="str">
        <f t="shared" si="8"/>
        <v>621226250202748554278.37</v>
      </c>
      <c r="H312" s="1" t="s">
        <v>223</v>
      </c>
      <c r="I312" t="e">
        <f>VLOOKUP(G312,网银退汇!H:J,3,FALSE)</f>
        <v>#N/A</v>
      </c>
      <c r="J312" t="str">
        <f t="shared" si="9"/>
        <v>20170925</v>
      </c>
    </row>
    <row r="313" spans="1:10" hidden="1">
      <c r="A313" s="1" t="s">
        <v>13262</v>
      </c>
      <c r="B313" s="1" t="s">
        <v>8421</v>
      </c>
      <c r="C313" s="1" t="s">
        <v>16869</v>
      </c>
      <c r="D313" s="1" t="s">
        <v>222</v>
      </c>
      <c r="E313" s="1" t="s">
        <v>13263</v>
      </c>
      <c r="F313" s="2">
        <v>6.48</v>
      </c>
      <c r="G313" s="1" t="str">
        <f t="shared" si="8"/>
        <v>62122625020274894786.48</v>
      </c>
      <c r="H313" s="1" t="s">
        <v>223</v>
      </c>
      <c r="I313" t="e">
        <f>VLOOKUP(G313,网银退汇!H:J,3,FALSE)</f>
        <v>#N/A</v>
      </c>
      <c r="J313" t="str">
        <f t="shared" si="9"/>
        <v>20170918</v>
      </c>
    </row>
    <row r="314" spans="1:10" hidden="1">
      <c r="A314" s="1" t="s">
        <v>16576</v>
      </c>
      <c r="B314" s="1" t="s">
        <v>12633</v>
      </c>
      <c r="C314" s="1" t="s">
        <v>16881</v>
      </c>
      <c r="D314" s="1" t="s">
        <v>222</v>
      </c>
      <c r="E314" s="1" t="s">
        <v>16577</v>
      </c>
      <c r="F314" s="2">
        <v>200</v>
      </c>
      <c r="G314" s="1" t="str">
        <f t="shared" si="8"/>
        <v>6212262502027493033200</v>
      </c>
      <c r="H314" s="1" t="s">
        <v>223</v>
      </c>
      <c r="I314" t="e">
        <f>VLOOKUP(G314,网银退汇!H:J,3,FALSE)</f>
        <v>#N/A</v>
      </c>
      <c r="J314" t="str">
        <f t="shared" si="9"/>
        <v>20170930</v>
      </c>
    </row>
    <row r="315" spans="1:10" hidden="1">
      <c r="A315" s="1" t="s">
        <v>15710</v>
      </c>
      <c r="B315" s="1" t="s">
        <v>11512</v>
      </c>
      <c r="C315" s="1" t="s">
        <v>16878</v>
      </c>
      <c r="D315" s="1" t="s">
        <v>222</v>
      </c>
      <c r="E315" s="1" t="s">
        <v>15711</v>
      </c>
      <c r="F315" s="2">
        <v>349.01</v>
      </c>
      <c r="G315" s="1" t="str">
        <f t="shared" si="8"/>
        <v>6212262502027744294349.01</v>
      </c>
      <c r="H315" s="1" t="s">
        <v>223</v>
      </c>
      <c r="I315" t="e">
        <f>VLOOKUP(G315,网银退汇!H:J,3,FALSE)</f>
        <v>#N/A</v>
      </c>
      <c r="J315" t="str">
        <f t="shared" si="9"/>
        <v>20170927</v>
      </c>
    </row>
    <row r="316" spans="1:10" hidden="1">
      <c r="A316" s="1" t="s">
        <v>5441</v>
      </c>
      <c r="B316" s="1" t="s">
        <v>1625</v>
      </c>
      <c r="C316" s="1" t="s">
        <v>8088</v>
      </c>
      <c r="D316" s="1" t="s">
        <v>222</v>
      </c>
      <c r="E316" s="1" t="s">
        <v>5442</v>
      </c>
      <c r="F316" s="2">
        <v>228</v>
      </c>
      <c r="G316" s="1" t="str">
        <f t="shared" si="8"/>
        <v>6212262502028689449228</v>
      </c>
      <c r="H316" s="1" t="s">
        <v>223</v>
      </c>
      <c r="I316" t="e">
        <f>VLOOKUP(G316,网银退汇!H:J,3,FALSE)</f>
        <v>#N/A</v>
      </c>
      <c r="J316" t="str">
        <f t="shared" si="9"/>
        <v>20170904</v>
      </c>
    </row>
    <row r="317" spans="1:10" hidden="1">
      <c r="A317" s="1" t="s">
        <v>6335</v>
      </c>
      <c r="B317" s="1" t="s">
        <v>2815</v>
      </c>
      <c r="C317" s="1" t="s">
        <v>8091</v>
      </c>
      <c r="D317" s="1" t="s">
        <v>222</v>
      </c>
      <c r="E317" s="1" t="s">
        <v>6336</v>
      </c>
      <c r="F317" s="2">
        <v>10371.99</v>
      </c>
      <c r="G317" s="1" t="str">
        <f t="shared" si="8"/>
        <v>621226250202888140010371.99</v>
      </c>
      <c r="H317" s="1" t="s">
        <v>223</v>
      </c>
      <c r="I317" t="e">
        <f>VLOOKUP(G317,网银退汇!H:J,3,FALSE)</f>
        <v>#N/A</v>
      </c>
      <c r="J317" t="str">
        <f t="shared" si="9"/>
        <v>20170907</v>
      </c>
    </row>
    <row r="318" spans="1:10" hidden="1">
      <c r="A318" s="1" t="s">
        <v>6657</v>
      </c>
      <c r="B318" s="1" t="s">
        <v>3245</v>
      </c>
      <c r="C318" s="1" t="s">
        <v>8092</v>
      </c>
      <c r="D318" s="1" t="s">
        <v>222</v>
      </c>
      <c r="E318" s="1" t="s">
        <v>6658</v>
      </c>
      <c r="F318" s="2">
        <v>500</v>
      </c>
      <c r="G318" s="1" t="str">
        <f t="shared" si="8"/>
        <v>6212262502029614131500</v>
      </c>
      <c r="H318" s="1" t="s">
        <v>223</v>
      </c>
      <c r="I318" t="e">
        <f>VLOOKUP(G318,网银退汇!H:J,3,FALSE)</f>
        <v>#N/A</v>
      </c>
      <c r="J318" t="str">
        <f t="shared" si="9"/>
        <v>20170908</v>
      </c>
    </row>
    <row r="319" spans="1:10" hidden="1">
      <c r="A319" s="1" t="s">
        <v>6395</v>
      </c>
      <c r="B319" s="1" t="s">
        <v>2891</v>
      </c>
      <c r="C319" s="1" t="s">
        <v>8092</v>
      </c>
      <c r="D319" s="1" t="s">
        <v>222</v>
      </c>
      <c r="E319" s="1" t="s">
        <v>6396</v>
      </c>
      <c r="F319" s="2">
        <v>600</v>
      </c>
      <c r="G319" s="1" t="str">
        <f t="shared" si="8"/>
        <v>6212262502029807842600</v>
      </c>
      <c r="H319" s="1" t="s">
        <v>223</v>
      </c>
      <c r="I319" t="e">
        <f>VLOOKUP(G319,网银退汇!H:J,3,FALSE)</f>
        <v>#N/A</v>
      </c>
      <c r="J319" t="str">
        <f t="shared" si="9"/>
        <v>20170908</v>
      </c>
    </row>
    <row r="320" spans="1:10" hidden="1">
      <c r="A320" s="1" t="s">
        <v>14581</v>
      </c>
      <c r="B320" s="1" t="s">
        <v>10064</v>
      </c>
      <c r="C320" s="1" t="s">
        <v>16873</v>
      </c>
      <c r="D320" s="1" t="s">
        <v>222</v>
      </c>
      <c r="E320" s="1" t="s">
        <v>14582</v>
      </c>
      <c r="F320" s="2">
        <v>3677.76</v>
      </c>
      <c r="G320" s="1" t="str">
        <f t="shared" si="8"/>
        <v>62122625020298864733677.76</v>
      </c>
      <c r="H320" s="1" t="s">
        <v>223</v>
      </c>
      <c r="I320" t="e">
        <f>VLOOKUP(G320,网银退汇!H:J,3,FALSE)</f>
        <v>#N/A</v>
      </c>
      <c r="J320" t="str">
        <f t="shared" si="9"/>
        <v>20170922</v>
      </c>
    </row>
    <row r="321" spans="1:10" hidden="1">
      <c r="A321" s="1" t="s">
        <v>5836</v>
      </c>
      <c r="B321" s="1" t="s">
        <v>2152</v>
      </c>
      <c r="C321" s="1" t="s">
        <v>8090</v>
      </c>
      <c r="D321" s="1" t="s">
        <v>222</v>
      </c>
      <c r="E321" s="1" t="s">
        <v>5837</v>
      </c>
      <c r="F321" s="2">
        <v>3933</v>
      </c>
      <c r="G321" s="1" t="str">
        <f t="shared" si="8"/>
        <v>62122625020298893783933</v>
      </c>
      <c r="H321" s="1" t="s">
        <v>223</v>
      </c>
      <c r="I321" t="e">
        <f>VLOOKUP(G321,网银退汇!H:J,3,FALSE)</f>
        <v>#N/A</v>
      </c>
      <c r="J321" t="str">
        <f t="shared" si="9"/>
        <v>20170906</v>
      </c>
    </row>
    <row r="322" spans="1:10" hidden="1">
      <c r="A322" s="1" t="s">
        <v>14312</v>
      </c>
      <c r="B322" s="1" t="s">
        <v>9735</v>
      </c>
      <c r="C322" s="1" t="s">
        <v>16872</v>
      </c>
      <c r="D322" s="1" t="s">
        <v>222</v>
      </c>
      <c r="E322" s="1" t="s">
        <v>14313</v>
      </c>
      <c r="F322" s="2">
        <v>480.64</v>
      </c>
      <c r="G322" s="1" t="str">
        <f t="shared" ref="G322:G385" si="10">E322&amp;F322</f>
        <v>6212262502030259967480.64</v>
      </c>
      <c r="H322" s="1" t="s">
        <v>223</v>
      </c>
      <c r="I322" t="e">
        <f>VLOOKUP(G322,网银退汇!H:J,3,FALSE)</f>
        <v>#N/A</v>
      </c>
      <c r="J322" t="str">
        <f t="shared" ref="J322:J385" si="11">C322</f>
        <v>20170921</v>
      </c>
    </row>
    <row r="323" spans="1:10" hidden="1">
      <c r="A323" s="1" t="s">
        <v>14315</v>
      </c>
      <c r="B323" s="1" t="s">
        <v>9739</v>
      </c>
      <c r="C323" s="1" t="s">
        <v>16872</v>
      </c>
      <c r="D323" s="1" t="s">
        <v>222</v>
      </c>
      <c r="E323" s="1" t="s">
        <v>14313</v>
      </c>
      <c r="F323" s="2">
        <v>794.5</v>
      </c>
      <c r="G323" s="1" t="str">
        <f t="shared" si="10"/>
        <v>6212262502030259967794.5</v>
      </c>
      <c r="H323" s="1" t="s">
        <v>223</v>
      </c>
      <c r="I323" t="e">
        <f>VLOOKUP(G323,网银退汇!H:J,3,FALSE)</f>
        <v>#N/A</v>
      </c>
      <c r="J323" t="str">
        <f t="shared" si="11"/>
        <v>20170921</v>
      </c>
    </row>
    <row r="324" spans="1:10" hidden="1">
      <c r="A324" s="1" t="s">
        <v>5999</v>
      </c>
      <c r="B324" s="1" t="s">
        <v>2372</v>
      </c>
      <c r="C324" s="1" t="s">
        <v>8090</v>
      </c>
      <c r="D324" s="1" t="s">
        <v>222</v>
      </c>
      <c r="E324" s="1" t="s">
        <v>6000</v>
      </c>
      <c r="F324" s="2">
        <v>1542.42</v>
      </c>
      <c r="G324" s="1" t="str">
        <f t="shared" si="10"/>
        <v>62122625040006683001542.42</v>
      </c>
      <c r="H324" s="1" t="s">
        <v>223</v>
      </c>
      <c r="I324" t="e">
        <f>VLOOKUP(G324,网银退汇!H:J,3,FALSE)</f>
        <v>#N/A</v>
      </c>
      <c r="J324" t="str">
        <f t="shared" si="11"/>
        <v>20170906</v>
      </c>
    </row>
    <row r="325" spans="1:10" hidden="1">
      <c r="A325" s="1" t="s">
        <v>16012</v>
      </c>
      <c r="B325" s="1" t="s">
        <v>11892</v>
      </c>
      <c r="C325" s="1" t="s">
        <v>16879</v>
      </c>
      <c r="D325" s="1" t="s">
        <v>222</v>
      </c>
      <c r="E325" s="1" t="s">
        <v>16013</v>
      </c>
      <c r="F325" s="2">
        <v>151</v>
      </c>
      <c r="G325" s="1" t="str">
        <f t="shared" si="10"/>
        <v>6212262504000850445151</v>
      </c>
      <c r="H325" s="1" t="s">
        <v>223</v>
      </c>
      <c r="I325" t="e">
        <f>VLOOKUP(G325,网银退汇!H:J,3,FALSE)</f>
        <v>#N/A</v>
      </c>
      <c r="J325" t="str">
        <f t="shared" si="11"/>
        <v>20170928</v>
      </c>
    </row>
    <row r="326" spans="1:10" hidden="1">
      <c r="A326" s="1" t="s">
        <v>7669</v>
      </c>
      <c r="B326" s="1" t="s">
        <v>4593</v>
      </c>
      <c r="C326" s="1" t="s">
        <v>8098</v>
      </c>
      <c r="D326" s="1" t="s">
        <v>222</v>
      </c>
      <c r="E326" s="1" t="s">
        <v>7670</v>
      </c>
      <c r="F326" s="2">
        <v>2974.71</v>
      </c>
      <c r="G326" s="1" t="str">
        <f t="shared" si="10"/>
        <v>62122625050011533252974.71</v>
      </c>
      <c r="H326" s="1" t="s">
        <v>223</v>
      </c>
      <c r="I326" t="e">
        <f>VLOOKUP(G326,网银退汇!H:J,3,FALSE)</f>
        <v>#N/A</v>
      </c>
      <c r="J326" t="str">
        <f t="shared" si="11"/>
        <v>20170914</v>
      </c>
    </row>
    <row r="327" spans="1:10" hidden="1">
      <c r="A327" s="1" t="s">
        <v>6102</v>
      </c>
      <c r="B327" s="1" t="s">
        <v>2507</v>
      </c>
      <c r="C327" s="1" t="s">
        <v>8090</v>
      </c>
      <c r="D327" s="1" t="s">
        <v>222</v>
      </c>
      <c r="E327" s="1" t="s">
        <v>6103</v>
      </c>
      <c r="F327" s="2">
        <v>825.41</v>
      </c>
      <c r="G327" s="1" t="str">
        <f t="shared" si="10"/>
        <v>6212262505001865100825.41</v>
      </c>
      <c r="H327" s="1" t="s">
        <v>223</v>
      </c>
      <c r="I327" t="e">
        <f>VLOOKUP(G327,网银退汇!H:J,3,FALSE)</f>
        <v>#N/A</v>
      </c>
      <c r="J327" t="str">
        <f t="shared" si="11"/>
        <v>20170906</v>
      </c>
    </row>
    <row r="328" spans="1:10" hidden="1">
      <c r="A328" s="1" t="s">
        <v>13603</v>
      </c>
      <c r="B328" s="1" t="s">
        <v>8855</v>
      </c>
      <c r="C328" s="1" t="s">
        <v>16870</v>
      </c>
      <c r="D328" s="1" t="s">
        <v>222</v>
      </c>
      <c r="E328" s="1" t="s">
        <v>13604</v>
      </c>
      <c r="F328" s="2">
        <v>911.4</v>
      </c>
      <c r="G328" s="1" t="str">
        <f t="shared" si="10"/>
        <v>6212262505001901376911.4</v>
      </c>
      <c r="H328" s="1" t="s">
        <v>223</v>
      </c>
      <c r="I328" t="e">
        <f>VLOOKUP(G328,网银退汇!H:J,3,FALSE)</f>
        <v>#N/A</v>
      </c>
      <c r="J328" t="str">
        <f t="shared" si="11"/>
        <v>20170919</v>
      </c>
    </row>
    <row r="329" spans="1:10" hidden="1">
      <c r="A329" s="1" t="s">
        <v>14674</v>
      </c>
      <c r="B329" s="1" t="s">
        <v>10174</v>
      </c>
      <c r="C329" s="1" t="s">
        <v>16874</v>
      </c>
      <c r="D329" s="1" t="s">
        <v>222</v>
      </c>
      <c r="E329" s="1" t="s">
        <v>14675</v>
      </c>
      <c r="F329" s="2">
        <v>142.55000000000001</v>
      </c>
      <c r="G329" s="1" t="str">
        <f t="shared" si="10"/>
        <v>6212262505002526776142.55</v>
      </c>
      <c r="H329" s="1" t="s">
        <v>223</v>
      </c>
      <c r="I329" t="e">
        <f>VLOOKUP(G329,网银退汇!H:J,3,FALSE)</f>
        <v>#N/A</v>
      </c>
      <c r="J329" t="str">
        <f t="shared" si="11"/>
        <v>20170923</v>
      </c>
    </row>
    <row r="330" spans="1:10" hidden="1">
      <c r="A330" s="1" t="s">
        <v>14756</v>
      </c>
      <c r="B330" s="1" t="s">
        <v>10277</v>
      </c>
      <c r="C330" s="1" t="s">
        <v>16875</v>
      </c>
      <c r="D330" s="1" t="s">
        <v>222</v>
      </c>
      <c r="E330" s="1" t="s">
        <v>14757</v>
      </c>
      <c r="F330" s="2">
        <v>740</v>
      </c>
      <c r="G330" s="1" t="str">
        <f t="shared" si="10"/>
        <v>6212262505002626345740</v>
      </c>
      <c r="H330" s="1" t="s">
        <v>223</v>
      </c>
      <c r="I330" t="e">
        <f>VLOOKUP(G330,网银退汇!H:J,3,FALSE)</f>
        <v>#N/A</v>
      </c>
      <c r="J330" t="str">
        <f t="shared" si="11"/>
        <v>20170924</v>
      </c>
    </row>
    <row r="331" spans="1:10" hidden="1">
      <c r="A331" s="1" t="s">
        <v>14301</v>
      </c>
      <c r="B331" s="1" t="s">
        <v>9719</v>
      </c>
      <c r="C331" s="1" t="s">
        <v>16872</v>
      </c>
      <c r="D331" s="1" t="s">
        <v>222</v>
      </c>
      <c r="E331" s="1" t="s">
        <v>14302</v>
      </c>
      <c r="F331" s="2">
        <v>2541.83</v>
      </c>
      <c r="G331" s="1" t="str">
        <f t="shared" si="10"/>
        <v>62122625050046112872541.83</v>
      </c>
      <c r="H331" s="1" t="s">
        <v>223</v>
      </c>
      <c r="I331" t="e">
        <f>VLOOKUP(G331,网银退汇!H:J,3,FALSE)</f>
        <v>#N/A</v>
      </c>
      <c r="J331" t="str">
        <f t="shared" si="11"/>
        <v>20170921</v>
      </c>
    </row>
    <row r="332" spans="1:10" hidden="1">
      <c r="A332" s="1" t="s">
        <v>13840</v>
      </c>
      <c r="B332" s="1" t="s">
        <v>9152</v>
      </c>
      <c r="C332" s="1" t="s">
        <v>16871</v>
      </c>
      <c r="D332" s="1" t="s">
        <v>222</v>
      </c>
      <c r="E332" s="1" t="s">
        <v>13841</v>
      </c>
      <c r="F332" s="2">
        <v>3760.2</v>
      </c>
      <c r="G332" s="1" t="str">
        <f t="shared" si="10"/>
        <v>62122625050057674193760.2</v>
      </c>
      <c r="H332" s="1" t="s">
        <v>223</v>
      </c>
      <c r="I332" t="e">
        <f>VLOOKUP(G332,网银退汇!H:J,3,FALSE)</f>
        <v>#N/A</v>
      </c>
      <c r="J332" t="str">
        <f t="shared" si="11"/>
        <v>20170920</v>
      </c>
    </row>
    <row r="333" spans="1:10" hidden="1">
      <c r="A333" s="1" t="s">
        <v>16279</v>
      </c>
      <c r="B333" s="1" t="s">
        <v>12250</v>
      </c>
      <c r="C333" s="1" t="s">
        <v>16880</v>
      </c>
      <c r="D333" s="1" t="s">
        <v>222</v>
      </c>
      <c r="E333" s="1" t="s">
        <v>16280</v>
      </c>
      <c r="F333" s="2">
        <v>500</v>
      </c>
      <c r="G333" s="1" t="str">
        <f t="shared" si="10"/>
        <v>6212262505005865890500</v>
      </c>
      <c r="H333" s="1" t="s">
        <v>223</v>
      </c>
      <c r="I333" t="e">
        <f>VLOOKUP(G333,网银退汇!H:J,3,FALSE)</f>
        <v>#N/A</v>
      </c>
      <c r="J333" t="str">
        <f t="shared" si="11"/>
        <v>20170929</v>
      </c>
    </row>
    <row r="334" spans="1:10" hidden="1">
      <c r="A334" s="1" t="s">
        <v>14809</v>
      </c>
      <c r="B334" s="1" t="s">
        <v>10348</v>
      </c>
      <c r="C334" s="1" t="s">
        <v>16876</v>
      </c>
      <c r="D334" s="1" t="s">
        <v>222</v>
      </c>
      <c r="E334" s="1" t="s">
        <v>14810</v>
      </c>
      <c r="F334" s="2">
        <v>112</v>
      </c>
      <c r="G334" s="1" t="str">
        <f t="shared" si="10"/>
        <v>6212262505006307249112</v>
      </c>
      <c r="H334" s="1" t="s">
        <v>223</v>
      </c>
      <c r="I334" t="e">
        <f>VLOOKUP(G334,网银退汇!H:J,3,FALSE)</f>
        <v>#N/A</v>
      </c>
      <c r="J334" t="str">
        <f t="shared" si="11"/>
        <v>20170925</v>
      </c>
    </row>
    <row r="335" spans="1:10" hidden="1">
      <c r="A335" s="1" t="s">
        <v>6528</v>
      </c>
      <c r="B335" s="1" t="s">
        <v>3071</v>
      </c>
      <c r="C335" s="1" t="s">
        <v>8092</v>
      </c>
      <c r="D335" s="1" t="s">
        <v>222</v>
      </c>
      <c r="E335" s="1" t="s">
        <v>6529</v>
      </c>
      <c r="F335" s="2">
        <v>39.96</v>
      </c>
      <c r="G335" s="1" t="str">
        <f t="shared" si="10"/>
        <v>621226250500661805839.96</v>
      </c>
      <c r="H335" s="1" t="s">
        <v>223</v>
      </c>
      <c r="I335" t="e">
        <f>VLOOKUP(G335,网银退汇!H:J,3,FALSE)</f>
        <v>#N/A</v>
      </c>
      <c r="J335" t="str">
        <f t="shared" si="11"/>
        <v>20170908</v>
      </c>
    </row>
    <row r="336" spans="1:10" hidden="1">
      <c r="A336" s="1" t="s">
        <v>13807</v>
      </c>
      <c r="B336" s="1" t="s">
        <v>9112</v>
      </c>
      <c r="C336" s="1" t="s">
        <v>16871</v>
      </c>
      <c r="D336" s="1" t="s">
        <v>222</v>
      </c>
      <c r="E336" s="1" t="s">
        <v>13808</v>
      </c>
      <c r="F336" s="2">
        <v>1000</v>
      </c>
      <c r="G336" s="1" t="str">
        <f t="shared" si="10"/>
        <v>62122625050066290551000</v>
      </c>
      <c r="H336" s="1" t="s">
        <v>223</v>
      </c>
      <c r="I336" t="e">
        <f>VLOOKUP(G336,网银退汇!H:J,3,FALSE)</f>
        <v>#N/A</v>
      </c>
      <c r="J336" t="str">
        <f t="shared" si="11"/>
        <v>20170920</v>
      </c>
    </row>
    <row r="337" spans="1:10" hidden="1">
      <c r="A337" s="1" t="s">
        <v>6068</v>
      </c>
      <c r="B337" s="1" t="s">
        <v>2462</v>
      </c>
      <c r="C337" s="1" t="s">
        <v>8090</v>
      </c>
      <c r="D337" s="1" t="s">
        <v>222</v>
      </c>
      <c r="E337" s="1" t="s">
        <v>6069</v>
      </c>
      <c r="F337" s="2">
        <v>534.5</v>
      </c>
      <c r="G337" s="1" t="str">
        <f t="shared" si="10"/>
        <v>6212262505006934307534.5</v>
      </c>
      <c r="H337" s="1" t="s">
        <v>223</v>
      </c>
      <c r="I337" t="e">
        <f>VLOOKUP(G337,网银退汇!H:J,3,FALSE)</f>
        <v>#N/A</v>
      </c>
      <c r="J337" t="str">
        <f t="shared" si="11"/>
        <v>20170906</v>
      </c>
    </row>
    <row r="338" spans="1:10">
      <c r="A338" s="1" t="s">
        <v>6941</v>
      </c>
      <c r="B338" s="1" t="s">
        <v>3626</v>
      </c>
      <c r="C338" s="1" t="s">
        <v>8095</v>
      </c>
      <c r="D338" s="1" t="s">
        <v>222</v>
      </c>
      <c r="E338" s="1" t="s">
        <v>975</v>
      </c>
      <c r="F338" s="13">
        <v>100</v>
      </c>
      <c r="G338" s="1" t="str">
        <f t="shared" si="10"/>
        <v>6212262505007163609100</v>
      </c>
      <c r="H338" s="1" t="s">
        <v>223</v>
      </c>
      <c r="I338" t="str">
        <f>VLOOKUP(G338,网银退汇!H:J,3,FALSE)</f>
        <v>2017-09-11</v>
      </c>
      <c r="J338" t="str">
        <f t="shared" si="11"/>
        <v>20170911</v>
      </c>
    </row>
    <row r="339" spans="1:10" hidden="1">
      <c r="A339" s="1" t="s">
        <v>6674</v>
      </c>
      <c r="B339" s="1" t="s">
        <v>3270</v>
      </c>
      <c r="C339" s="1" t="s">
        <v>8092</v>
      </c>
      <c r="D339" s="1" t="s">
        <v>222</v>
      </c>
      <c r="E339" s="1" t="s">
        <v>6675</v>
      </c>
      <c r="F339" s="2">
        <v>725.19</v>
      </c>
      <c r="G339" s="1" t="str">
        <f t="shared" si="10"/>
        <v>6212262505007275387725.19</v>
      </c>
      <c r="H339" s="1" t="s">
        <v>223</v>
      </c>
      <c r="I339" t="e">
        <f>VLOOKUP(G339,网银退汇!H:J,3,FALSE)</f>
        <v>#N/A</v>
      </c>
      <c r="J339" t="str">
        <f t="shared" si="11"/>
        <v>20170908</v>
      </c>
    </row>
    <row r="340" spans="1:10" hidden="1">
      <c r="A340" s="1" t="s">
        <v>6118</v>
      </c>
      <c r="B340" s="1" t="s">
        <v>2529</v>
      </c>
      <c r="C340" s="1" t="s">
        <v>8091</v>
      </c>
      <c r="D340" s="1" t="s">
        <v>222</v>
      </c>
      <c r="E340" s="1" t="s">
        <v>202</v>
      </c>
      <c r="F340" s="2">
        <v>2378.9699999999998</v>
      </c>
      <c r="G340" s="1" t="str">
        <f t="shared" si="10"/>
        <v>62122625060016511772378.97</v>
      </c>
      <c r="H340" s="1" t="s">
        <v>223</v>
      </c>
      <c r="I340" t="e">
        <f>VLOOKUP(G340,网银退汇!H:J,3,FALSE)</f>
        <v>#N/A</v>
      </c>
      <c r="J340" t="str">
        <f t="shared" si="11"/>
        <v>20170907</v>
      </c>
    </row>
    <row r="341" spans="1:10" hidden="1">
      <c r="A341" s="1" t="s">
        <v>6639</v>
      </c>
      <c r="B341" s="1" t="s">
        <v>3221</v>
      </c>
      <c r="C341" s="1" t="s">
        <v>8092</v>
      </c>
      <c r="D341" s="1" t="s">
        <v>222</v>
      </c>
      <c r="E341" s="1" t="s">
        <v>6640</v>
      </c>
      <c r="F341" s="2">
        <v>520</v>
      </c>
      <c r="G341" s="1" t="str">
        <f t="shared" si="10"/>
        <v>6212262507000791626520</v>
      </c>
      <c r="H341" s="1" t="s">
        <v>223</v>
      </c>
      <c r="I341" t="e">
        <f>VLOOKUP(G341,网银退汇!H:J,3,FALSE)</f>
        <v>#N/A</v>
      </c>
      <c r="J341" t="str">
        <f t="shared" si="11"/>
        <v>20170908</v>
      </c>
    </row>
    <row r="342" spans="1:10" hidden="1">
      <c r="A342" s="1" t="s">
        <v>16377</v>
      </c>
      <c r="B342" s="1" t="s">
        <v>12374</v>
      </c>
      <c r="C342" s="1" t="s">
        <v>16880</v>
      </c>
      <c r="D342" s="1" t="s">
        <v>222</v>
      </c>
      <c r="E342" s="1" t="s">
        <v>16378</v>
      </c>
      <c r="F342" s="2">
        <v>9800</v>
      </c>
      <c r="G342" s="1" t="str">
        <f t="shared" si="10"/>
        <v>62122625070022866339800</v>
      </c>
      <c r="H342" s="1" t="s">
        <v>223</v>
      </c>
      <c r="I342" t="e">
        <f>VLOOKUP(G342,网银退汇!H:J,3,FALSE)</f>
        <v>#N/A</v>
      </c>
      <c r="J342" t="str">
        <f t="shared" si="11"/>
        <v>20170929</v>
      </c>
    </row>
    <row r="343" spans="1:10" hidden="1">
      <c r="A343" s="1" t="s">
        <v>15326</v>
      </c>
      <c r="B343" s="1" t="s">
        <v>11006</v>
      </c>
      <c r="C343" s="1" t="s">
        <v>16877</v>
      </c>
      <c r="D343" s="1" t="s">
        <v>222</v>
      </c>
      <c r="E343" s="1" t="s">
        <v>15327</v>
      </c>
      <c r="F343" s="2">
        <v>89.5</v>
      </c>
      <c r="G343" s="1" t="str">
        <f t="shared" si="10"/>
        <v>621226250900090237789.5</v>
      </c>
      <c r="H343" s="1" t="s">
        <v>223</v>
      </c>
      <c r="I343" t="e">
        <f>VLOOKUP(G343,网银退汇!H:J,3,FALSE)</f>
        <v>#N/A</v>
      </c>
      <c r="J343" t="str">
        <f t="shared" si="11"/>
        <v>20170926</v>
      </c>
    </row>
    <row r="344" spans="1:10" hidden="1">
      <c r="A344" s="1" t="s">
        <v>6537</v>
      </c>
      <c r="B344" s="1" t="s">
        <v>3083</v>
      </c>
      <c r="C344" s="1" t="s">
        <v>8092</v>
      </c>
      <c r="D344" s="1" t="s">
        <v>222</v>
      </c>
      <c r="E344" s="1" t="s">
        <v>6538</v>
      </c>
      <c r="F344" s="2">
        <v>43</v>
      </c>
      <c r="G344" s="1" t="str">
        <f t="shared" si="10"/>
        <v>621226251000104224743</v>
      </c>
      <c r="H344" s="1" t="s">
        <v>223</v>
      </c>
      <c r="I344" t="e">
        <f>VLOOKUP(G344,网银退汇!H:J,3,FALSE)</f>
        <v>#N/A</v>
      </c>
      <c r="J344" t="str">
        <f t="shared" si="11"/>
        <v>20170908</v>
      </c>
    </row>
    <row r="345" spans="1:10">
      <c r="A345" s="1" t="s">
        <v>14930</v>
      </c>
      <c r="B345" s="1" t="s">
        <v>10491</v>
      </c>
      <c r="C345" s="1" t="s">
        <v>16876</v>
      </c>
      <c r="D345" s="1" t="s">
        <v>222</v>
      </c>
      <c r="E345" s="1" t="s">
        <v>14931</v>
      </c>
      <c r="F345" s="13">
        <v>300</v>
      </c>
      <c r="G345" s="1" t="str">
        <f t="shared" si="10"/>
        <v>6212262512000566127300</v>
      </c>
      <c r="H345" s="1" t="s">
        <v>223</v>
      </c>
      <c r="I345" t="str">
        <f>VLOOKUP(G345,网银退汇!H:J,3,FALSE)</f>
        <v>2017-09-26</v>
      </c>
      <c r="J345" t="str">
        <f t="shared" si="11"/>
        <v>20170925</v>
      </c>
    </row>
    <row r="346" spans="1:10">
      <c r="A346" s="1" t="s">
        <v>14933</v>
      </c>
      <c r="B346" s="1" t="s">
        <v>10495</v>
      </c>
      <c r="C346" s="1" t="s">
        <v>16876</v>
      </c>
      <c r="D346" s="1" t="s">
        <v>222</v>
      </c>
      <c r="E346" s="1" t="s">
        <v>14931</v>
      </c>
      <c r="F346" s="13">
        <v>900</v>
      </c>
      <c r="G346" s="1" t="str">
        <f t="shared" si="10"/>
        <v>6212262512000566127900</v>
      </c>
      <c r="H346" s="1" t="s">
        <v>223</v>
      </c>
      <c r="I346" t="str">
        <f>VLOOKUP(G346,网银退汇!H:J,3,FALSE)</f>
        <v>2017-09-26</v>
      </c>
      <c r="J346" t="str">
        <f t="shared" si="11"/>
        <v>20170925</v>
      </c>
    </row>
    <row r="347" spans="1:10" hidden="1">
      <c r="A347" s="1" t="s">
        <v>16238</v>
      </c>
      <c r="B347" s="1" t="s">
        <v>12194</v>
      </c>
      <c r="C347" s="1" t="s">
        <v>16880</v>
      </c>
      <c r="D347" s="1" t="s">
        <v>222</v>
      </c>
      <c r="E347" s="1" t="s">
        <v>16239</v>
      </c>
      <c r="F347" s="2">
        <v>25.99</v>
      </c>
      <c r="G347" s="1" t="str">
        <f t="shared" si="10"/>
        <v>621226251200165595225.99</v>
      </c>
      <c r="H347" s="1" t="s">
        <v>223</v>
      </c>
      <c r="I347" t="e">
        <f>VLOOKUP(G347,网银退汇!H:J,3,FALSE)</f>
        <v>#N/A</v>
      </c>
      <c r="J347" t="str">
        <f t="shared" si="11"/>
        <v>20170929</v>
      </c>
    </row>
    <row r="348" spans="1:10" hidden="1">
      <c r="A348" s="1" t="s">
        <v>5348</v>
      </c>
      <c r="B348" s="1" t="s">
        <v>1508</v>
      </c>
      <c r="C348" s="1" t="s">
        <v>8088</v>
      </c>
      <c r="D348" s="1" t="s">
        <v>222</v>
      </c>
      <c r="E348" s="1" t="s">
        <v>5349</v>
      </c>
      <c r="F348" s="2">
        <v>311</v>
      </c>
      <c r="G348" s="1" t="str">
        <f t="shared" si="10"/>
        <v>6212262512001789850311</v>
      </c>
      <c r="H348" s="1" t="s">
        <v>223</v>
      </c>
      <c r="I348" t="e">
        <f>VLOOKUP(G348,网银退汇!H:J,3,FALSE)</f>
        <v>#N/A</v>
      </c>
      <c r="J348" t="str">
        <f t="shared" si="11"/>
        <v>20170904</v>
      </c>
    </row>
    <row r="349" spans="1:10">
      <c r="A349" s="1" t="s">
        <v>14842</v>
      </c>
      <c r="B349" s="1" t="s">
        <v>14841</v>
      </c>
      <c r="C349" s="1" t="s">
        <v>16876</v>
      </c>
      <c r="D349" s="1" t="s">
        <v>222</v>
      </c>
      <c r="E349" s="1" t="s">
        <v>14829</v>
      </c>
      <c r="F349" s="13">
        <v>842.42</v>
      </c>
      <c r="G349" s="1" t="str">
        <f t="shared" si="10"/>
        <v>6212262512001983636842.42</v>
      </c>
      <c r="H349" s="1" t="s">
        <v>223</v>
      </c>
      <c r="I349" t="str">
        <f>VLOOKUP(G349,网银退汇!H:J,3,FALSE)</f>
        <v>2017-09-25</v>
      </c>
      <c r="J349" t="str">
        <f t="shared" si="11"/>
        <v>20170925</v>
      </c>
    </row>
    <row r="350" spans="1:10" hidden="1">
      <c r="A350" s="1" t="s">
        <v>14828</v>
      </c>
      <c r="B350" s="1" t="s">
        <v>10374</v>
      </c>
      <c r="C350" s="1" t="s">
        <v>16876</v>
      </c>
      <c r="D350" s="1" t="s">
        <v>222</v>
      </c>
      <c r="E350" s="1" t="s">
        <v>14829</v>
      </c>
      <c r="F350" s="2">
        <v>875</v>
      </c>
      <c r="G350" s="1" t="str">
        <f t="shared" si="10"/>
        <v>6212262512001983636875</v>
      </c>
      <c r="H350" s="1" t="s">
        <v>223</v>
      </c>
      <c r="I350" t="e">
        <f>VLOOKUP(G350,网银退汇!H:J,3,FALSE)</f>
        <v>#N/A</v>
      </c>
      <c r="J350" t="str">
        <f t="shared" si="11"/>
        <v>20170925</v>
      </c>
    </row>
    <row r="351" spans="1:10" hidden="1">
      <c r="A351" s="1" t="s">
        <v>14266</v>
      </c>
      <c r="B351" s="1" t="s">
        <v>9675</v>
      </c>
      <c r="C351" s="1" t="s">
        <v>16872</v>
      </c>
      <c r="D351" s="1" t="s">
        <v>222</v>
      </c>
      <c r="E351" s="1" t="s">
        <v>14267</v>
      </c>
      <c r="F351" s="2">
        <v>3815</v>
      </c>
      <c r="G351" s="1" t="str">
        <f t="shared" si="10"/>
        <v>62122625130002258703815</v>
      </c>
      <c r="H351" s="1" t="s">
        <v>223</v>
      </c>
      <c r="I351" t="e">
        <f>VLOOKUP(G351,网银退汇!H:J,3,FALSE)</f>
        <v>#N/A</v>
      </c>
      <c r="J351" t="str">
        <f t="shared" si="11"/>
        <v>20170921</v>
      </c>
    </row>
    <row r="352" spans="1:10" hidden="1">
      <c r="A352" s="1" t="s">
        <v>7355</v>
      </c>
      <c r="B352" s="1" t="s">
        <v>4173</v>
      </c>
      <c r="C352" s="1" t="s">
        <v>8096</v>
      </c>
      <c r="D352" s="1" t="s">
        <v>222</v>
      </c>
      <c r="E352" s="1" t="s">
        <v>7356</v>
      </c>
      <c r="F352" s="2">
        <v>75</v>
      </c>
      <c r="G352" s="1" t="str">
        <f t="shared" si="10"/>
        <v>621226251300031772775</v>
      </c>
      <c r="H352" s="1" t="s">
        <v>223</v>
      </c>
      <c r="I352" t="e">
        <f>VLOOKUP(G352,网银退汇!H:J,3,FALSE)</f>
        <v>#N/A</v>
      </c>
      <c r="J352" t="str">
        <f t="shared" si="11"/>
        <v>20170912</v>
      </c>
    </row>
    <row r="353" spans="1:10" hidden="1">
      <c r="A353" s="1" t="s">
        <v>7782</v>
      </c>
      <c r="B353" s="1" t="s">
        <v>4744</v>
      </c>
      <c r="C353" s="1" t="s">
        <v>8098</v>
      </c>
      <c r="D353" s="1" t="s">
        <v>222</v>
      </c>
      <c r="E353" s="1" t="s">
        <v>7783</v>
      </c>
      <c r="F353" s="2">
        <v>7829.94</v>
      </c>
      <c r="G353" s="1" t="str">
        <f t="shared" si="10"/>
        <v>62122625130006105507829.94</v>
      </c>
      <c r="H353" s="1" t="s">
        <v>223</v>
      </c>
      <c r="I353" t="e">
        <f>VLOOKUP(G353,网银退汇!H:J,3,FALSE)</f>
        <v>#N/A</v>
      </c>
      <c r="J353" t="str">
        <f t="shared" si="11"/>
        <v>20170914</v>
      </c>
    </row>
    <row r="354" spans="1:10" hidden="1">
      <c r="A354" s="1" t="s">
        <v>13837</v>
      </c>
      <c r="B354" s="1" t="s">
        <v>9148</v>
      </c>
      <c r="C354" s="1" t="s">
        <v>16871</v>
      </c>
      <c r="D354" s="1" t="s">
        <v>222</v>
      </c>
      <c r="E354" s="1" t="s">
        <v>13838</v>
      </c>
      <c r="F354" s="2">
        <v>825.77</v>
      </c>
      <c r="G354" s="1" t="str">
        <f t="shared" si="10"/>
        <v>6212262513000671792825.77</v>
      </c>
      <c r="H354" s="1" t="s">
        <v>223</v>
      </c>
      <c r="I354" t="e">
        <f>VLOOKUP(G354,网银退汇!H:J,3,FALSE)</f>
        <v>#N/A</v>
      </c>
      <c r="J354" t="str">
        <f t="shared" si="11"/>
        <v>20170920</v>
      </c>
    </row>
    <row r="355" spans="1:10" hidden="1">
      <c r="A355" s="1" t="s">
        <v>14446</v>
      </c>
      <c r="B355" s="1" t="s">
        <v>9890</v>
      </c>
      <c r="C355" s="1" t="s">
        <v>16873</v>
      </c>
      <c r="D355" s="1" t="s">
        <v>222</v>
      </c>
      <c r="E355" s="1" t="s">
        <v>14447</v>
      </c>
      <c r="F355" s="2">
        <v>5179.79</v>
      </c>
      <c r="G355" s="1" t="str">
        <f t="shared" si="10"/>
        <v>62122625140004394045179.79</v>
      </c>
      <c r="H355" s="1" t="s">
        <v>223</v>
      </c>
      <c r="I355" t="e">
        <f>VLOOKUP(G355,网银退汇!H:J,3,FALSE)</f>
        <v>#N/A</v>
      </c>
      <c r="J355" t="str">
        <f t="shared" si="11"/>
        <v>20170922</v>
      </c>
    </row>
    <row r="356" spans="1:10" hidden="1">
      <c r="A356" s="1" t="s">
        <v>14284</v>
      </c>
      <c r="B356" s="1" t="s">
        <v>9698</v>
      </c>
      <c r="C356" s="1" t="s">
        <v>16872</v>
      </c>
      <c r="D356" s="1" t="s">
        <v>222</v>
      </c>
      <c r="E356" s="1" t="s">
        <v>14285</v>
      </c>
      <c r="F356" s="2">
        <v>816.16</v>
      </c>
      <c r="G356" s="1" t="str">
        <f t="shared" si="10"/>
        <v>6212262515000806294816.16</v>
      </c>
      <c r="H356" s="1" t="s">
        <v>223</v>
      </c>
      <c r="I356" t="e">
        <f>VLOOKUP(G356,网银退汇!H:J,3,FALSE)</f>
        <v>#N/A</v>
      </c>
      <c r="J356" t="str">
        <f t="shared" si="11"/>
        <v>20170921</v>
      </c>
    </row>
    <row r="357" spans="1:10">
      <c r="A357" s="1" t="s">
        <v>15380</v>
      </c>
      <c r="B357" s="1" t="s">
        <v>11077</v>
      </c>
      <c r="C357" s="1" t="s">
        <v>16877</v>
      </c>
      <c r="D357" s="1" t="s">
        <v>222</v>
      </c>
      <c r="E357" s="1" t="s">
        <v>15381</v>
      </c>
      <c r="F357" s="13">
        <v>290</v>
      </c>
      <c r="G357" s="1" t="str">
        <f t="shared" si="10"/>
        <v>6212262515002948698290</v>
      </c>
      <c r="H357" s="1" t="s">
        <v>223</v>
      </c>
      <c r="I357" t="str">
        <f>VLOOKUP(G357,网银退汇!H:J,3,FALSE)</f>
        <v>2017-09-26</v>
      </c>
      <c r="J357" t="str">
        <f t="shared" si="11"/>
        <v>20170926</v>
      </c>
    </row>
    <row r="358" spans="1:10" hidden="1">
      <c r="A358" s="1" t="s">
        <v>14217</v>
      </c>
      <c r="B358" s="1" t="s">
        <v>9615</v>
      </c>
      <c r="C358" s="1" t="s">
        <v>16872</v>
      </c>
      <c r="D358" s="1" t="s">
        <v>222</v>
      </c>
      <c r="E358" s="1" t="s">
        <v>14218</v>
      </c>
      <c r="F358" s="2">
        <v>45.5</v>
      </c>
      <c r="G358" s="1" t="str">
        <f t="shared" si="10"/>
        <v>621226251600008576445.5</v>
      </c>
      <c r="H358" s="1" t="s">
        <v>223</v>
      </c>
      <c r="I358" t="e">
        <f>VLOOKUP(G358,网银退汇!H:J,3,FALSE)</f>
        <v>#N/A</v>
      </c>
      <c r="J358" t="str">
        <f t="shared" si="11"/>
        <v>20170921</v>
      </c>
    </row>
    <row r="359" spans="1:10" hidden="1">
      <c r="A359" s="1" t="s">
        <v>7296</v>
      </c>
      <c r="B359" s="1" t="s">
        <v>4092</v>
      </c>
      <c r="C359" s="1" t="s">
        <v>8096</v>
      </c>
      <c r="D359" s="1" t="s">
        <v>222</v>
      </c>
      <c r="E359" s="1" t="s">
        <v>7297</v>
      </c>
      <c r="F359" s="2">
        <v>310</v>
      </c>
      <c r="G359" s="1" t="str">
        <f t="shared" si="10"/>
        <v>6212262516000665342310</v>
      </c>
      <c r="H359" s="1" t="s">
        <v>223</v>
      </c>
      <c r="I359" t="e">
        <f>VLOOKUP(G359,网银退汇!H:J,3,FALSE)</f>
        <v>#N/A</v>
      </c>
      <c r="J359" t="str">
        <f t="shared" si="11"/>
        <v>20170912</v>
      </c>
    </row>
    <row r="360" spans="1:10" hidden="1">
      <c r="A360" s="1" t="s">
        <v>7937</v>
      </c>
      <c r="B360" s="1" t="s">
        <v>4940</v>
      </c>
      <c r="C360" s="1" t="s">
        <v>8099</v>
      </c>
      <c r="D360" s="1" t="s">
        <v>222</v>
      </c>
      <c r="E360" s="1" t="s">
        <v>7938</v>
      </c>
      <c r="F360" s="2">
        <v>14.64</v>
      </c>
      <c r="G360" s="1" t="str">
        <f t="shared" si="10"/>
        <v>621226251600107402314.64</v>
      </c>
      <c r="H360" s="1" t="s">
        <v>223</v>
      </c>
      <c r="I360" t="e">
        <f>VLOOKUP(G360,网银退汇!H:J,3,FALSE)</f>
        <v>#N/A</v>
      </c>
      <c r="J360" t="str">
        <f t="shared" si="11"/>
        <v>20170915</v>
      </c>
    </row>
    <row r="361" spans="1:10" hidden="1">
      <c r="A361" s="1" t="s">
        <v>7701</v>
      </c>
      <c r="B361" s="1" t="s">
        <v>4636</v>
      </c>
      <c r="C361" s="1" t="s">
        <v>8098</v>
      </c>
      <c r="D361" s="1" t="s">
        <v>222</v>
      </c>
      <c r="E361" s="1" t="s">
        <v>7702</v>
      </c>
      <c r="F361" s="2">
        <v>2468</v>
      </c>
      <c r="G361" s="1" t="str">
        <f t="shared" si="10"/>
        <v>62122625170006622142468</v>
      </c>
      <c r="H361" s="1" t="s">
        <v>223</v>
      </c>
      <c r="I361" t="e">
        <f>VLOOKUP(G361,网银退汇!H:J,3,FALSE)</f>
        <v>#N/A</v>
      </c>
      <c r="J361" t="str">
        <f t="shared" si="11"/>
        <v>20170914</v>
      </c>
    </row>
    <row r="362" spans="1:10">
      <c r="A362" s="1" t="s">
        <v>6241</v>
      </c>
      <c r="B362" s="1" t="s">
        <v>2692</v>
      </c>
      <c r="C362" s="1" t="s">
        <v>8091</v>
      </c>
      <c r="D362" s="1" t="s">
        <v>222</v>
      </c>
      <c r="E362" s="1" t="s">
        <v>1082</v>
      </c>
      <c r="F362" s="13">
        <v>3676.76</v>
      </c>
      <c r="G362" s="1" t="str">
        <f t="shared" si="10"/>
        <v>62122625170024207283676.76</v>
      </c>
      <c r="H362" s="1" t="s">
        <v>223</v>
      </c>
      <c r="I362" t="str">
        <f>VLOOKUP(G362,网银退汇!H:J,3,FALSE)</f>
        <v>2017-09-08</v>
      </c>
      <c r="J362" t="str">
        <f t="shared" si="11"/>
        <v>20170907</v>
      </c>
    </row>
    <row r="363" spans="1:10" hidden="1">
      <c r="A363" s="1" t="s">
        <v>14032</v>
      </c>
      <c r="B363" s="1" t="s">
        <v>9383</v>
      </c>
      <c r="C363" s="1" t="s">
        <v>16871</v>
      </c>
      <c r="D363" s="1" t="s">
        <v>222</v>
      </c>
      <c r="E363" s="1" t="s">
        <v>14033</v>
      </c>
      <c r="F363" s="2">
        <v>1120</v>
      </c>
      <c r="G363" s="1" t="str">
        <f t="shared" si="10"/>
        <v>62122625180009040771120</v>
      </c>
      <c r="H363" s="1" t="s">
        <v>223</v>
      </c>
      <c r="I363" t="e">
        <f>VLOOKUP(G363,网银退汇!H:J,3,FALSE)</f>
        <v>#N/A</v>
      </c>
      <c r="J363" t="str">
        <f t="shared" si="11"/>
        <v>20170920</v>
      </c>
    </row>
    <row r="364" spans="1:10" hidden="1">
      <c r="A364" s="1" t="s">
        <v>6696</v>
      </c>
      <c r="B364" s="1" t="s">
        <v>3297</v>
      </c>
      <c r="C364" s="1" t="s">
        <v>8093</v>
      </c>
      <c r="D364" s="1" t="s">
        <v>222</v>
      </c>
      <c r="E364" s="1" t="s">
        <v>6697</v>
      </c>
      <c r="F364" s="2">
        <v>260</v>
      </c>
      <c r="G364" s="1" t="str">
        <f t="shared" si="10"/>
        <v>6212263002012317775260</v>
      </c>
      <c r="H364" s="1" t="s">
        <v>223</v>
      </c>
      <c r="I364" t="e">
        <f>VLOOKUP(G364,网银退汇!H:J,3,FALSE)</f>
        <v>#N/A</v>
      </c>
      <c r="J364" t="str">
        <f t="shared" si="11"/>
        <v>20170909</v>
      </c>
    </row>
    <row r="365" spans="1:10" hidden="1">
      <c r="A365" s="1" t="s">
        <v>6505</v>
      </c>
      <c r="B365" s="1" t="s">
        <v>3041</v>
      </c>
      <c r="C365" s="1" t="s">
        <v>8092</v>
      </c>
      <c r="D365" s="1" t="s">
        <v>222</v>
      </c>
      <c r="E365" s="1" t="s">
        <v>6506</v>
      </c>
      <c r="F365" s="2">
        <v>474.56</v>
      </c>
      <c r="G365" s="1" t="str">
        <f t="shared" si="10"/>
        <v>6212263100032287919474.56</v>
      </c>
      <c r="H365" s="1" t="s">
        <v>223</v>
      </c>
      <c r="I365" t="e">
        <f>VLOOKUP(G365,网银退汇!H:J,3,FALSE)</f>
        <v>#N/A</v>
      </c>
      <c r="J365" t="str">
        <f t="shared" si="11"/>
        <v>20170908</v>
      </c>
    </row>
    <row r="366" spans="1:10" hidden="1">
      <c r="A366" s="1" t="s">
        <v>6851</v>
      </c>
      <c r="B366" s="1" t="s">
        <v>3505</v>
      </c>
      <c r="C366" s="1" t="s">
        <v>8095</v>
      </c>
      <c r="D366" s="1" t="s">
        <v>222</v>
      </c>
      <c r="E366" s="1" t="s">
        <v>6852</v>
      </c>
      <c r="F366" s="2">
        <v>812</v>
      </c>
      <c r="G366" s="1" t="str">
        <f t="shared" si="10"/>
        <v>6212264402045915935812</v>
      </c>
      <c r="H366" s="1" t="s">
        <v>223</v>
      </c>
      <c r="I366" t="e">
        <f>VLOOKUP(G366,网银退汇!H:J,3,FALSE)</f>
        <v>#N/A</v>
      </c>
      <c r="J366" t="str">
        <f t="shared" si="11"/>
        <v>20170911</v>
      </c>
    </row>
    <row r="367" spans="1:10" hidden="1">
      <c r="A367" s="1" t="s">
        <v>8069</v>
      </c>
      <c r="B367" s="1" t="s">
        <v>5110</v>
      </c>
      <c r="C367" s="1" t="s">
        <v>8099</v>
      </c>
      <c r="D367" s="1" t="s">
        <v>222</v>
      </c>
      <c r="E367" s="1" t="s">
        <v>8070</v>
      </c>
      <c r="F367" s="2">
        <v>105</v>
      </c>
      <c r="G367" s="1" t="str">
        <f t="shared" si="10"/>
        <v>6212812502001489580105</v>
      </c>
      <c r="H367" s="1" t="s">
        <v>223</v>
      </c>
      <c r="I367" t="e">
        <f>VLOOKUP(G367,网银退汇!H:J,3,FALSE)</f>
        <v>#N/A</v>
      </c>
      <c r="J367" t="str">
        <f t="shared" si="11"/>
        <v>20170915</v>
      </c>
    </row>
    <row r="368" spans="1:10" hidden="1">
      <c r="A368" s="1" t="s">
        <v>14698</v>
      </c>
      <c r="B368" s="1" t="s">
        <v>10203</v>
      </c>
      <c r="C368" s="1" t="s">
        <v>16874</v>
      </c>
      <c r="D368" s="1" t="s">
        <v>222</v>
      </c>
      <c r="E368" s="1" t="s">
        <v>14699</v>
      </c>
      <c r="F368" s="2">
        <v>25781.97</v>
      </c>
      <c r="G368" s="1" t="str">
        <f t="shared" si="10"/>
        <v>621281250200188549825781.97</v>
      </c>
      <c r="H368" s="1" t="s">
        <v>223</v>
      </c>
      <c r="I368" t="e">
        <f>VLOOKUP(G368,网银退汇!H:J,3,FALSE)</f>
        <v>#N/A</v>
      </c>
      <c r="J368" t="str">
        <f t="shared" si="11"/>
        <v>20170923</v>
      </c>
    </row>
    <row r="369" spans="1:10" hidden="1">
      <c r="A369" s="1" t="s">
        <v>6168</v>
      </c>
      <c r="B369" s="1" t="s">
        <v>2598</v>
      </c>
      <c r="C369" s="1" t="s">
        <v>8091</v>
      </c>
      <c r="D369" s="1" t="s">
        <v>222</v>
      </c>
      <c r="E369" s="1" t="s">
        <v>6169</v>
      </c>
      <c r="F369" s="2">
        <v>2000</v>
      </c>
      <c r="G369" s="1" t="str">
        <f t="shared" si="10"/>
        <v>62128825020001983102000</v>
      </c>
      <c r="H369" s="1" t="s">
        <v>223</v>
      </c>
      <c r="I369" t="e">
        <f>VLOOKUP(G369,网银退汇!H:J,3,FALSE)</f>
        <v>#N/A</v>
      </c>
      <c r="J369" t="str">
        <f t="shared" si="11"/>
        <v>20170907</v>
      </c>
    </row>
    <row r="370" spans="1:10" hidden="1">
      <c r="A370" s="1" t="s">
        <v>7203</v>
      </c>
      <c r="B370" s="1" t="s">
        <v>3969</v>
      </c>
      <c r="C370" s="1" t="s">
        <v>8096</v>
      </c>
      <c r="D370" s="1" t="s">
        <v>222</v>
      </c>
      <c r="E370" s="1" t="s">
        <v>7204</v>
      </c>
      <c r="F370" s="2">
        <v>2804.8</v>
      </c>
      <c r="G370" s="1" t="str">
        <f t="shared" si="10"/>
        <v>62128825020004746872804.8</v>
      </c>
      <c r="H370" s="1" t="s">
        <v>223</v>
      </c>
      <c r="I370" t="e">
        <f>VLOOKUP(G370,网银退汇!H:J,3,FALSE)</f>
        <v>#N/A</v>
      </c>
      <c r="J370" t="str">
        <f t="shared" si="11"/>
        <v>20170912</v>
      </c>
    </row>
    <row r="371" spans="1:10" hidden="1">
      <c r="A371" s="1" t="s">
        <v>13922</v>
      </c>
      <c r="B371" s="1" t="s">
        <v>9249</v>
      </c>
      <c r="C371" s="1" t="s">
        <v>16871</v>
      </c>
      <c r="D371" s="1" t="s">
        <v>222</v>
      </c>
      <c r="E371" s="1" t="s">
        <v>13923</v>
      </c>
      <c r="F371" s="2">
        <v>4207</v>
      </c>
      <c r="G371" s="1" t="str">
        <f t="shared" si="10"/>
        <v>62128825020005571504207</v>
      </c>
      <c r="H371" s="1" t="s">
        <v>223</v>
      </c>
      <c r="I371" t="e">
        <f>VLOOKUP(G371,网银退汇!H:J,3,FALSE)</f>
        <v>#N/A</v>
      </c>
      <c r="J371" t="str">
        <f t="shared" si="11"/>
        <v>20170920</v>
      </c>
    </row>
    <row r="372" spans="1:10" hidden="1">
      <c r="A372" s="1" t="s">
        <v>7916</v>
      </c>
      <c r="B372" s="1" t="s">
        <v>4912</v>
      </c>
      <c r="C372" s="1" t="s">
        <v>8099</v>
      </c>
      <c r="D372" s="1" t="s">
        <v>222</v>
      </c>
      <c r="E372" s="1" t="s">
        <v>7917</v>
      </c>
      <c r="F372" s="2">
        <v>5000</v>
      </c>
      <c r="G372" s="1" t="str">
        <f t="shared" si="10"/>
        <v>62128825020009519325000</v>
      </c>
      <c r="H372" s="1" t="s">
        <v>223</v>
      </c>
      <c r="I372" t="e">
        <f>VLOOKUP(G372,网银退汇!H:J,3,FALSE)</f>
        <v>#N/A</v>
      </c>
      <c r="J372" t="str">
        <f t="shared" si="11"/>
        <v>20170915</v>
      </c>
    </row>
    <row r="373" spans="1:10" hidden="1">
      <c r="A373" s="1" t="s">
        <v>7496</v>
      </c>
      <c r="B373" s="1" t="s">
        <v>4361</v>
      </c>
      <c r="C373" s="1" t="s">
        <v>8097</v>
      </c>
      <c r="D373" s="1" t="s">
        <v>222</v>
      </c>
      <c r="E373" s="1" t="s">
        <v>7497</v>
      </c>
      <c r="F373" s="2">
        <v>338.05</v>
      </c>
      <c r="G373" s="1" t="str">
        <f t="shared" si="10"/>
        <v>6213918300001197373338.05</v>
      </c>
      <c r="H373" s="1" t="s">
        <v>223</v>
      </c>
      <c r="I373" t="e">
        <f>VLOOKUP(G373,网银退汇!H:J,3,FALSE)</f>
        <v>#N/A</v>
      </c>
      <c r="J373" t="str">
        <f t="shared" si="11"/>
        <v>20170913</v>
      </c>
    </row>
    <row r="374" spans="1:10" hidden="1">
      <c r="A374" s="1" t="s">
        <v>14211</v>
      </c>
      <c r="B374" s="1" t="s">
        <v>9607</v>
      </c>
      <c r="C374" s="1" t="s">
        <v>16872</v>
      </c>
      <c r="D374" s="1" t="s">
        <v>222</v>
      </c>
      <c r="E374" s="1" t="s">
        <v>14212</v>
      </c>
      <c r="F374" s="2">
        <v>5535.51</v>
      </c>
      <c r="G374" s="1" t="str">
        <f t="shared" si="10"/>
        <v>62141573118002710515535.51</v>
      </c>
      <c r="H374" s="1" t="s">
        <v>223</v>
      </c>
      <c r="I374" t="e">
        <f>VLOOKUP(G374,网银退汇!H:J,3,FALSE)</f>
        <v>#N/A</v>
      </c>
      <c r="J374" t="str">
        <f t="shared" si="11"/>
        <v>20170921</v>
      </c>
    </row>
    <row r="375" spans="1:10" hidden="1">
      <c r="A375" s="1" t="s">
        <v>14228</v>
      </c>
      <c r="B375" s="1" t="s">
        <v>9629</v>
      </c>
      <c r="C375" s="1" t="s">
        <v>16872</v>
      </c>
      <c r="D375" s="1" t="s">
        <v>222</v>
      </c>
      <c r="E375" s="1" t="s">
        <v>14229</v>
      </c>
      <c r="F375" s="2">
        <v>348.04</v>
      </c>
      <c r="G375" s="1" t="str">
        <f t="shared" si="10"/>
        <v>6214157311800452206348.04</v>
      </c>
      <c r="H375" s="1" t="s">
        <v>223</v>
      </c>
      <c r="I375" t="e">
        <f>VLOOKUP(G375,网银退汇!H:J,3,FALSE)</f>
        <v>#N/A</v>
      </c>
      <c r="J375" t="str">
        <f t="shared" si="11"/>
        <v>20170921</v>
      </c>
    </row>
    <row r="376" spans="1:10">
      <c r="A376" s="1" t="s">
        <v>7196</v>
      </c>
      <c r="B376" s="1" t="s">
        <v>3959</v>
      </c>
      <c r="C376" s="1" t="s">
        <v>8096</v>
      </c>
      <c r="D376" s="1" t="s">
        <v>222</v>
      </c>
      <c r="E376" s="1" t="s">
        <v>927</v>
      </c>
      <c r="F376" s="13">
        <v>1793</v>
      </c>
      <c r="G376" s="1" t="str">
        <f t="shared" si="10"/>
        <v>62141573129013441931793</v>
      </c>
      <c r="H376" s="1" t="s">
        <v>223</v>
      </c>
      <c r="I376" t="str">
        <f>VLOOKUP(G376,网银退汇!H:J,3,FALSE)</f>
        <v>2017-09-13</v>
      </c>
      <c r="J376" t="str">
        <f t="shared" si="11"/>
        <v>20170912</v>
      </c>
    </row>
    <row r="377" spans="1:10" hidden="1">
      <c r="A377" s="1" t="s">
        <v>7727</v>
      </c>
      <c r="B377" s="1" t="s">
        <v>4672</v>
      </c>
      <c r="C377" s="1" t="s">
        <v>8098</v>
      </c>
      <c r="D377" s="1" t="s">
        <v>222</v>
      </c>
      <c r="E377" s="1" t="s">
        <v>7728</v>
      </c>
      <c r="F377" s="2">
        <v>7396.67</v>
      </c>
      <c r="G377" s="1" t="str">
        <f t="shared" si="10"/>
        <v>62141573129026926997396.67</v>
      </c>
      <c r="H377" s="1" t="s">
        <v>223</v>
      </c>
      <c r="I377" t="e">
        <f>VLOOKUP(G377,网银退汇!H:J,3,FALSE)</f>
        <v>#N/A</v>
      </c>
      <c r="J377" t="str">
        <f t="shared" si="11"/>
        <v>20170914</v>
      </c>
    </row>
    <row r="378" spans="1:10" hidden="1">
      <c r="A378" s="1" t="s">
        <v>14275</v>
      </c>
      <c r="B378" s="1" t="s">
        <v>9687</v>
      </c>
      <c r="C378" s="1" t="s">
        <v>16872</v>
      </c>
      <c r="D378" s="1" t="s">
        <v>222</v>
      </c>
      <c r="E378" s="1" t="s">
        <v>14276</v>
      </c>
      <c r="F378" s="2">
        <v>101</v>
      </c>
      <c r="G378" s="1" t="str">
        <f t="shared" si="10"/>
        <v>6214157312902702456101</v>
      </c>
      <c r="H378" s="1" t="s">
        <v>223</v>
      </c>
      <c r="I378" t="e">
        <f>VLOOKUP(G378,网银退汇!H:J,3,FALSE)</f>
        <v>#N/A</v>
      </c>
      <c r="J378" t="str">
        <f t="shared" si="11"/>
        <v>20170921</v>
      </c>
    </row>
    <row r="379" spans="1:10" hidden="1">
      <c r="A379" s="1" t="s">
        <v>16554</v>
      </c>
      <c r="B379" s="1" t="s">
        <v>12603</v>
      </c>
      <c r="C379" s="1" t="s">
        <v>16881</v>
      </c>
      <c r="D379" s="1" t="s">
        <v>222</v>
      </c>
      <c r="E379" s="1" t="s">
        <v>16555</v>
      </c>
      <c r="F379" s="2">
        <v>626.91</v>
      </c>
      <c r="G379" s="1" t="str">
        <f t="shared" si="10"/>
        <v>6214157312903008887626.91</v>
      </c>
      <c r="H379" s="1" t="s">
        <v>223</v>
      </c>
      <c r="I379" t="e">
        <f>VLOOKUP(G379,网银退汇!H:J,3,FALSE)</f>
        <v>#N/A</v>
      </c>
      <c r="J379" t="str">
        <f t="shared" si="11"/>
        <v>20170930</v>
      </c>
    </row>
    <row r="380" spans="1:10" hidden="1">
      <c r="A380" s="1" t="s">
        <v>15544</v>
      </c>
      <c r="B380" s="1" t="s">
        <v>11294</v>
      </c>
      <c r="C380" s="1" t="s">
        <v>16878</v>
      </c>
      <c r="D380" s="1" t="s">
        <v>222</v>
      </c>
      <c r="E380" s="1" t="s">
        <v>15545</v>
      </c>
      <c r="F380" s="2">
        <v>625.94000000000005</v>
      </c>
      <c r="G380" s="1" t="str">
        <f t="shared" si="10"/>
        <v>6214157312903088160625.94</v>
      </c>
      <c r="H380" s="1" t="s">
        <v>223</v>
      </c>
      <c r="I380" t="e">
        <f>VLOOKUP(G380,网银退汇!H:J,3,FALSE)</f>
        <v>#N/A</v>
      </c>
      <c r="J380" t="str">
        <f t="shared" si="11"/>
        <v>20170927</v>
      </c>
    </row>
    <row r="381" spans="1:10" hidden="1">
      <c r="A381" s="1" t="s">
        <v>14915</v>
      </c>
      <c r="B381" s="1" t="s">
        <v>10471</v>
      </c>
      <c r="C381" s="1" t="s">
        <v>16876</v>
      </c>
      <c r="D381" s="1" t="s">
        <v>222</v>
      </c>
      <c r="E381" s="1" t="s">
        <v>14916</v>
      </c>
      <c r="F381" s="2">
        <v>77.2</v>
      </c>
      <c r="G381" s="1" t="str">
        <f t="shared" si="10"/>
        <v>621415731290398490577.2</v>
      </c>
      <c r="H381" s="1" t="s">
        <v>223</v>
      </c>
      <c r="I381" t="e">
        <f>VLOOKUP(G381,网银退汇!H:J,3,FALSE)</f>
        <v>#N/A</v>
      </c>
      <c r="J381" t="str">
        <f t="shared" si="11"/>
        <v>20170925</v>
      </c>
    </row>
    <row r="382" spans="1:10" hidden="1">
      <c r="A382" s="1" t="s">
        <v>15594</v>
      </c>
      <c r="B382" s="1" t="s">
        <v>11358</v>
      </c>
      <c r="C382" s="1" t="s">
        <v>16878</v>
      </c>
      <c r="D382" s="1" t="s">
        <v>222</v>
      </c>
      <c r="E382" s="1" t="s">
        <v>15595</v>
      </c>
      <c r="F382" s="2">
        <v>1200</v>
      </c>
      <c r="G382" s="1" t="str">
        <f t="shared" si="10"/>
        <v>62141573129041047351200</v>
      </c>
      <c r="H382" s="1" t="s">
        <v>223</v>
      </c>
      <c r="I382" t="e">
        <f>VLOOKUP(G382,网银退汇!H:J,3,FALSE)</f>
        <v>#N/A</v>
      </c>
      <c r="J382" t="str">
        <f t="shared" si="11"/>
        <v>20170927</v>
      </c>
    </row>
    <row r="383" spans="1:10" hidden="1">
      <c r="A383" s="1" t="s">
        <v>15656</v>
      </c>
      <c r="B383" s="1" t="s">
        <v>11442</v>
      </c>
      <c r="C383" s="1" t="s">
        <v>16878</v>
      </c>
      <c r="D383" s="1" t="s">
        <v>222</v>
      </c>
      <c r="E383" s="1" t="s">
        <v>15595</v>
      </c>
      <c r="F383" s="2">
        <v>238.14</v>
      </c>
      <c r="G383" s="1" t="str">
        <f t="shared" si="10"/>
        <v>6214157312904104735238.14</v>
      </c>
      <c r="H383" s="1" t="s">
        <v>223</v>
      </c>
      <c r="I383" t="e">
        <f>VLOOKUP(G383,网银退汇!H:J,3,FALSE)</f>
        <v>#N/A</v>
      </c>
      <c r="J383" t="str">
        <f t="shared" si="11"/>
        <v>20170927</v>
      </c>
    </row>
    <row r="384" spans="1:10" hidden="1">
      <c r="A384" s="1" t="s">
        <v>15160</v>
      </c>
      <c r="B384" s="1" t="s">
        <v>10790</v>
      </c>
      <c r="C384" s="1" t="s">
        <v>16876</v>
      </c>
      <c r="D384" s="1" t="s">
        <v>222</v>
      </c>
      <c r="E384" s="1" t="s">
        <v>15161</v>
      </c>
      <c r="F384" s="2">
        <v>300</v>
      </c>
      <c r="G384" s="1" t="str">
        <f t="shared" si="10"/>
        <v>6214157312904274587300</v>
      </c>
      <c r="H384" s="1" t="s">
        <v>223</v>
      </c>
      <c r="I384" t="e">
        <f>VLOOKUP(G384,网银退汇!H:J,3,FALSE)</f>
        <v>#N/A</v>
      </c>
      <c r="J384" t="str">
        <f t="shared" si="11"/>
        <v>20170925</v>
      </c>
    </row>
    <row r="385" spans="1:10" hidden="1">
      <c r="A385" s="1" t="s">
        <v>13130</v>
      </c>
      <c r="B385" s="1" t="s">
        <v>8260</v>
      </c>
      <c r="C385" s="1" t="s">
        <v>16868</v>
      </c>
      <c r="D385" s="1" t="s">
        <v>222</v>
      </c>
      <c r="E385" s="1" t="s">
        <v>13131</v>
      </c>
      <c r="F385" s="2">
        <v>263</v>
      </c>
      <c r="G385" s="1" t="str">
        <f t="shared" si="10"/>
        <v>6214157312904336097263</v>
      </c>
      <c r="H385" s="1" t="s">
        <v>223</v>
      </c>
      <c r="I385" t="e">
        <f>VLOOKUP(G385,网银退汇!H:J,3,FALSE)</f>
        <v>#N/A</v>
      </c>
      <c r="J385" t="str">
        <f t="shared" si="11"/>
        <v>20170917</v>
      </c>
    </row>
    <row r="386" spans="1:10" hidden="1">
      <c r="A386" s="1" t="s">
        <v>13579</v>
      </c>
      <c r="B386" s="1" t="s">
        <v>8825</v>
      </c>
      <c r="C386" s="1" t="s">
        <v>16870</v>
      </c>
      <c r="D386" s="1" t="s">
        <v>222</v>
      </c>
      <c r="E386" s="1" t="s">
        <v>13580</v>
      </c>
      <c r="F386" s="2">
        <v>95</v>
      </c>
      <c r="G386" s="1" t="str">
        <f t="shared" ref="G386:G449" si="12">E386&amp;F386</f>
        <v>621415731290460585595</v>
      </c>
      <c r="H386" s="1" t="s">
        <v>223</v>
      </c>
      <c r="I386" t="e">
        <f>VLOOKUP(G386,网银退汇!H:J,3,FALSE)</f>
        <v>#N/A</v>
      </c>
      <c r="J386" t="str">
        <f t="shared" ref="J386:J449" si="13">C386</f>
        <v>20170919</v>
      </c>
    </row>
    <row r="387" spans="1:10" hidden="1">
      <c r="A387" s="1" t="s">
        <v>13786</v>
      </c>
      <c r="B387" s="1" t="s">
        <v>9086</v>
      </c>
      <c r="C387" s="1" t="s">
        <v>16871</v>
      </c>
      <c r="D387" s="1" t="s">
        <v>222</v>
      </c>
      <c r="E387" s="1" t="s">
        <v>5445</v>
      </c>
      <c r="F387" s="2">
        <v>1000</v>
      </c>
      <c r="G387" s="1" t="str">
        <f t="shared" si="12"/>
        <v>62141573129046576581000</v>
      </c>
      <c r="H387" s="1" t="s">
        <v>223</v>
      </c>
      <c r="I387" t="e">
        <f>VLOOKUP(G387,网银退汇!H:J,3,FALSE)</f>
        <v>#N/A</v>
      </c>
      <c r="J387" t="str">
        <f t="shared" si="13"/>
        <v>20170920</v>
      </c>
    </row>
    <row r="388" spans="1:10" hidden="1">
      <c r="A388" s="1" t="s">
        <v>5444</v>
      </c>
      <c r="B388" s="1" t="s">
        <v>1629</v>
      </c>
      <c r="C388" s="1" t="s">
        <v>8088</v>
      </c>
      <c r="D388" s="1" t="s">
        <v>222</v>
      </c>
      <c r="E388" s="1" t="s">
        <v>5445</v>
      </c>
      <c r="F388" s="2">
        <v>500</v>
      </c>
      <c r="G388" s="1" t="str">
        <f t="shared" si="12"/>
        <v>6214157312904657658500</v>
      </c>
      <c r="H388" s="1" t="s">
        <v>223</v>
      </c>
      <c r="I388" t="e">
        <f>VLOOKUP(G388,网银退汇!H:J,3,FALSE)</f>
        <v>#N/A</v>
      </c>
      <c r="J388" t="str">
        <f t="shared" si="13"/>
        <v>20170904</v>
      </c>
    </row>
    <row r="389" spans="1:10" hidden="1">
      <c r="A389" s="1" t="s">
        <v>15236</v>
      </c>
      <c r="B389" s="1" t="s">
        <v>10890</v>
      </c>
      <c r="C389" s="1" t="s">
        <v>16877</v>
      </c>
      <c r="D389" s="1" t="s">
        <v>222</v>
      </c>
      <c r="E389" s="1" t="s">
        <v>15237</v>
      </c>
      <c r="F389" s="2">
        <v>311</v>
      </c>
      <c r="G389" s="1" t="str">
        <f t="shared" si="12"/>
        <v>6214157312904922649311</v>
      </c>
      <c r="H389" s="1" t="s">
        <v>223</v>
      </c>
      <c r="I389" t="e">
        <f>VLOOKUP(G389,网银退汇!H:J,3,FALSE)</f>
        <v>#N/A</v>
      </c>
      <c r="J389" t="str">
        <f t="shared" si="13"/>
        <v>20170926</v>
      </c>
    </row>
    <row r="390" spans="1:10" hidden="1">
      <c r="A390" s="1" t="s">
        <v>13970</v>
      </c>
      <c r="B390" s="1" t="s">
        <v>9304</v>
      </c>
      <c r="C390" s="1" t="s">
        <v>16871</v>
      </c>
      <c r="D390" s="1" t="s">
        <v>222</v>
      </c>
      <c r="E390" s="1" t="s">
        <v>13971</v>
      </c>
      <c r="F390" s="2">
        <v>95.44</v>
      </c>
      <c r="G390" s="1" t="str">
        <f t="shared" si="12"/>
        <v>621415731290532207095.44</v>
      </c>
      <c r="H390" s="1" t="s">
        <v>223</v>
      </c>
      <c r="I390" t="e">
        <f>VLOOKUP(G390,网银退汇!H:J,3,FALSE)</f>
        <v>#N/A</v>
      </c>
      <c r="J390" t="str">
        <f t="shared" si="13"/>
        <v>20170920</v>
      </c>
    </row>
    <row r="391" spans="1:10" hidden="1">
      <c r="A391" s="1" t="s">
        <v>6636</v>
      </c>
      <c r="B391" s="1" t="s">
        <v>3217</v>
      </c>
      <c r="C391" s="1" t="s">
        <v>8092</v>
      </c>
      <c r="D391" s="1" t="s">
        <v>222</v>
      </c>
      <c r="E391" s="1" t="s">
        <v>6637</v>
      </c>
      <c r="F391" s="2">
        <v>2500</v>
      </c>
      <c r="G391" s="1" t="str">
        <f t="shared" si="12"/>
        <v>62141573188000878092500</v>
      </c>
      <c r="H391" s="1" t="s">
        <v>223</v>
      </c>
      <c r="I391" t="e">
        <f>VLOOKUP(G391,网银退汇!H:J,3,FALSE)</f>
        <v>#N/A</v>
      </c>
      <c r="J391" t="str">
        <f t="shared" si="13"/>
        <v>20170908</v>
      </c>
    </row>
    <row r="392" spans="1:10" hidden="1">
      <c r="A392" s="1" t="s">
        <v>14245</v>
      </c>
      <c r="B392" s="1" t="s">
        <v>9647</v>
      </c>
      <c r="C392" s="1" t="s">
        <v>16872</v>
      </c>
      <c r="D392" s="1" t="s">
        <v>222</v>
      </c>
      <c r="E392" s="1" t="s">
        <v>14246</v>
      </c>
      <c r="F392" s="2">
        <v>64.41</v>
      </c>
      <c r="G392" s="1" t="str">
        <f t="shared" si="12"/>
        <v>621415731880026579364.41</v>
      </c>
      <c r="H392" s="1" t="s">
        <v>223</v>
      </c>
      <c r="I392" t="e">
        <f>VLOOKUP(G392,网银退汇!H:J,3,FALSE)</f>
        <v>#N/A</v>
      </c>
      <c r="J392" t="str">
        <f t="shared" si="13"/>
        <v>20170921</v>
      </c>
    </row>
    <row r="393" spans="1:10" hidden="1">
      <c r="A393" s="1" t="s">
        <v>13011</v>
      </c>
      <c r="B393" s="1" t="s">
        <v>8101</v>
      </c>
      <c r="C393" s="1" t="s">
        <v>16867</v>
      </c>
      <c r="D393" s="1" t="s">
        <v>222</v>
      </c>
      <c r="E393" s="1" t="s">
        <v>13012</v>
      </c>
      <c r="F393" s="2">
        <v>531.64</v>
      </c>
      <c r="G393" s="1" t="str">
        <f t="shared" si="12"/>
        <v>6214157452900056818531.64</v>
      </c>
      <c r="H393" s="1" t="s">
        <v>223</v>
      </c>
      <c r="I393" t="e">
        <f>VLOOKUP(G393,网银退汇!H:J,3,FALSE)</f>
        <v>#N/A</v>
      </c>
      <c r="J393" t="str">
        <f t="shared" si="13"/>
        <v>20170916</v>
      </c>
    </row>
    <row r="394" spans="1:10" hidden="1">
      <c r="A394" s="1" t="s">
        <v>13014</v>
      </c>
      <c r="B394" s="1" t="s">
        <v>8105</v>
      </c>
      <c r="C394" s="1" t="s">
        <v>16867</v>
      </c>
      <c r="D394" s="1" t="s">
        <v>222</v>
      </c>
      <c r="E394" s="1" t="s">
        <v>13012</v>
      </c>
      <c r="F394" s="2">
        <v>90</v>
      </c>
      <c r="G394" s="1" t="str">
        <f t="shared" si="12"/>
        <v>621415745290005681890</v>
      </c>
      <c r="H394" s="1" t="s">
        <v>223</v>
      </c>
      <c r="I394" t="e">
        <f>VLOOKUP(G394,网银退汇!H:J,3,FALSE)</f>
        <v>#N/A</v>
      </c>
      <c r="J394" t="str">
        <f t="shared" si="13"/>
        <v>20170916</v>
      </c>
    </row>
    <row r="395" spans="1:10" hidden="1">
      <c r="A395" s="1" t="s">
        <v>7663</v>
      </c>
      <c r="B395" s="1" t="s">
        <v>4585</v>
      </c>
      <c r="C395" s="1" t="s">
        <v>8098</v>
      </c>
      <c r="D395" s="1" t="s">
        <v>222</v>
      </c>
      <c r="E395" s="1" t="s">
        <v>7664</v>
      </c>
      <c r="F395" s="2">
        <v>580.55999999999995</v>
      </c>
      <c r="G395" s="1" t="str">
        <f t="shared" si="12"/>
        <v>6214157572900127663580.56</v>
      </c>
      <c r="H395" s="1" t="s">
        <v>223</v>
      </c>
      <c r="I395" t="e">
        <f>VLOOKUP(G395,网银退汇!H:J,3,FALSE)</f>
        <v>#N/A</v>
      </c>
      <c r="J395" t="str">
        <f t="shared" si="13"/>
        <v>20170914</v>
      </c>
    </row>
    <row r="396" spans="1:10" hidden="1">
      <c r="A396" s="1" t="s">
        <v>625</v>
      </c>
      <c r="B396" s="1" t="s">
        <v>315</v>
      </c>
      <c r="C396" s="1" t="s">
        <v>831</v>
      </c>
      <c r="D396" s="1" t="s">
        <v>222</v>
      </c>
      <c r="E396" s="1" t="s">
        <v>626</v>
      </c>
      <c r="F396" s="2">
        <v>21</v>
      </c>
      <c r="G396" s="1" t="str">
        <f t="shared" si="12"/>
        <v>621457148100222624121</v>
      </c>
      <c r="H396" s="1" t="s">
        <v>223</v>
      </c>
      <c r="I396" t="e">
        <f>VLOOKUP(G396,网银退汇!H:J,3,FALSE)</f>
        <v>#N/A</v>
      </c>
      <c r="J396" t="str">
        <f t="shared" si="13"/>
        <v>20170901</v>
      </c>
    </row>
    <row r="397" spans="1:10">
      <c r="A397" s="1" t="s">
        <v>5227</v>
      </c>
      <c r="B397" s="1" t="s">
        <v>1341</v>
      </c>
      <c r="C397" s="1" t="s">
        <v>8087</v>
      </c>
      <c r="D397" s="1" t="s">
        <v>222</v>
      </c>
      <c r="E397" s="1" t="s">
        <v>1160</v>
      </c>
      <c r="F397" s="13">
        <v>225</v>
      </c>
      <c r="G397" s="1" t="str">
        <f t="shared" si="12"/>
        <v>6214572181000785938225</v>
      </c>
      <c r="H397" s="1" t="s">
        <v>223</v>
      </c>
      <c r="I397" t="str">
        <f>VLOOKUP(G397,网银退汇!H:J,3,FALSE)</f>
        <v>2017-09-05</v>
      </c>
      <c r="J397" t="str">
        <f t="shared" si="13"/>
        <v>20170903</v>
      </c>
    </row>
    <row r="398" spans="1:10" hidden="1">
      <c r="A398" s="1" t="s">
        <v>7990</v>
      </c>
      <c r="B398" s="1" t="s">
        <v>5007</v>
      </c>
      <c r="C398" s="1" t="s">
        <v>8099</v>
      </c>
      <c r="D398" s="1" t="s">
        <v>222</v>
      </c>
      <c r="E398" s="1" t="s">
        <v>5211</v>
      </c>
      <c r="F398" s="2">
        <v>350.5</v>
      </c>
      <c r="G398" s="1" t="str">
        <f t="shared" si="12"/>
        <v>6214600180003484859350.5</v>
      </c>
      <c r="H398" s="1" t="s">
        <v>223</v>
      </c>
      <c r="I398" t="e">
        <f>VLOOKUP(G398,网银退汇!H:J,3,FALSE)</f>
        <v>#N/A</v>
      </c>
      <c r="J398" t="str">
        <f t="shared" si="13"/>
        <v>20170915</v>
      </c>
    </row>
    <row r="399" spans="1:10" hidden="1">
      <c r="A399" s="1" t="s">
        <v>5210</v>
      </c>
      <c r="B399" s="1" t="s">
        <v>1318</v>
      </c>
      <c r="C399" s="1" t="s">
        <v>8086</v>
      </c>
      <c r="D399" s="1" t="s">
        <v>222</v>
      </c>
      <c r="E399" s="1" t="s">
        <v>5211</v>
      </c>
      <c r="F399" s="2">
        <v>590</v>
      </c>
      <c r="G399" s="1" t="str">
        <f t="shared" si="12"/>
        <v>6214600180003484859590</v>
      </c>
      <c r="H399" s="1" t="s">
        <v>223</v>
      </c>
      <c r="I399" t="e">
        <f>VLOOKUP(G399,网银退汇!H:J,3,FALSE)</f>
        <v>#N/A</v>
      </c>
      <c r="J399" t="str">
        <f t="shared" si="13"/>
        <v>20170902</v>
      </c>
    </row>
    <row r="400" spans="1:10" hidden="1">
      <c r="A400" s="1" t="s">
        <v>15661</v>
      </c>
      <c r="B400" s="1" t="s">
        <v>11448</v>
      </c>
      <c r="C400" s="1" t="s">
        <v>16878</v>
      </c>
      <c r="D400" s="1" t="s">
        <v>222</v>
      </c>
      <c r="E400" s="1" t="s">
        <v>15662</v>
      </c>
      <c r="F400" s="2">
        <v>430</v>
      </c>
      <c r="G400" s="1" t="str">
        <f t="shared" si="12"/>
        <v>6214600180003736498430</v>
      </c>
      <c r="H400" s="1" t="s">
        <v>223</v>
      </c>
      <c r="I400" t="e">
        <f>VLOOKUP(G400,网银退汇!H:J,3,FALSE)</f>
        <v>#N/A</v>
      </c>
      <c r="J400" t="str">
        <f t="shared" si="13"/>
        <v>20170927</v>
      </c>
    </row>
    <row r="401" spans="1:10" hidden="1">
      <c r="A401" s="1" t="s">
        <v>13379</v>
      </c>
      <c r="B401" s="1" t="s">
        <v>8578</v>
      </c>
      <c r="C401" s="1" t="s">
        <v>16869</v>
      </c>
      <c r="D401" s="1" t="s">
        <v>222</v>
      </c>
      <c r="E401" s="1" t="s">
        <v>13380</v>
      </c>
      <c r="F401" s="2">
        <v>836.9</v>
      </c>
      <c r="G401" s="1" t="str">
        <f t="shared" si="12"/>
        <v>6214600180003962086836.9</v>
      </c>
      <c r="H401" s="1" t="s">
        <v>223</v>
      </c>
      <c r="I401" t="e">
        <f>VLOOKUP(G401,网银退汇!H:J,3,FALSE)</f>
        <v>#N/A</v>
      </c>
      <c r="J401" t="str">
        <f t="shared" si="13"/>
        <v>20170918</v>
      </c>
    </row>
    <row r="402" spans="1:10" hidden="1">
      <c r="A402" s="1" t="s">
        <v>6071</v>
      </c>
      <c r="B402" s="1" t="s">
        <v>2466</v>
      </c>
      <c r="C402" s="1" t="s">
        <v>8090</v>
      </c>
      <c r="D402" s="1" t="s">
        <v>222</v>
      </c>
      <c r="E402" s="1" t="s">
        <v>6072</v>
      </c>
      <c r="F402" s="2">
        <v>134</v>
      </c>
      <c r="G402" s="1" t="str">
        <f t="shared" si="12"/>
        <v>6214600180013173104134</v>
      </c>
      <c r="H402" s="1" t="s">
        <v>223</v>
      </c>
      <c r="I402" t="e">
        <f>VLOOKUP(G402,网银退汇!H:J,3,FALSE)</f>
        <v>#N/A</v>
      </c>
      <c r="J402" t="str">
        <f t="shared" si="13"/>
        <v>20170906</v>
      </c>
    </row>
    <row r="403" spans="1:10" hidden="1">
      <c r="A403" s="1" t="s">
        <v>6742</v>
      </c>
      <c r="B403" s="1" t="s">
        <v>3359</v>
      </c>
      <c r="C403" s="1" t="s">
        <v>8093</v>
      </c>
      <c r="D403" s="1" t="s">
        <v>222</v>
      </c>
      <c r="E403" s="1" t="s">
        <v>6743</v>
      </c>
      <c r="F403" s="2">
        <v>494.5</v>
      </c>
      <c r="G403" s="1" t="str">
        <f t="shared" si="12"/>
        <v>6214600180013174672494.5</v>
      </c>
      <c r="H403" s="1" t="s">
        <v>223</v>
      </c>
      <c r="I403" t="e">
        <f>VLOOKUP(G403,网银退汇!H:J,3,FALSE)</f>
        <v>#N/A</v>
      </c>
      <c r="J403" t="str">
        <f t="shared" si="13"/>
        <v>20170909</v>
      </c>
    </row>
    <row r="404" spans="1:10" hidden="1">
      <c r="A404" s="1" t="s">
        <v>13359</v>
      </c>
      <c r="B404" s="1" t="s">
        <v>8553</v>
      </c>
      <c r="C404" s="1" t="s">
        <v>16869</v>
      </c>
      <c r="D404" s="1" t="s">
        <v>222</v>
      </c>
      <c r="E404" s="1" t="s">
        <v>13360</v>
      </c>
      <c r="F404" s="2">
        <v>59.08</v>
      </c>
      <c r="G404" s="1" t="str">
        <f t="shared" si="12"/>
        <v>621460018001466309559.08</v>
      </c>
      <c r="H404" s="1" t="s">
        <v>223</v>
      </c>
      <c r="I404" t="e">
        <f>VLOOKUP(G404,网银退汇!H:J,3,FALSE)</f>
        <v>#N/A</v>
      </c>
      <c r="J404" t="str">
        <f t="shared" si="13"/>
        <v>20170918</v>
      </c>
    </row>
    <row r="405" spans="1:10" hidden="1">
      <c r="A405" s="1" t="s">
        <v>13365</v>
      </c>
      <c r="B405" s="1" t="s">
        <v>8562</v>
      </c>
      <c r="C405" s="1" t="s">
        <v>16869</v>
      </c>
      <c r="D405" s="1" t="s">
        <v>222</v>
      </c>
      <c r="E405" s="1" t="s">
        <v>13360</v>
      </c>
      <c r="F405" s="2">
        <v>80.58</v>
      </c>
      <c r="G405" s="1" t="str">
        <f t="shared" si="12"/>
        <v>621460018001466309580.58</v>
      </c>
      <c r="H405" s="1" t="s">
        <v>223</v>
      </c>
      <c r="I405" t="e">
        <f>VLOOKUP(G405,网银退汇!H:J,3,FALSE)</f>
        <v>#N/A</v>
      </c>
      <c r="J405" t="str">
        <f t="shared" si="13"/>
        <v>20170918</v>
      </c>
    </row>
    <row r="406" spans="1:10" hidden="1">
      <c r="A406" s="1" t="s">
        <v>7123</v>
      </c>
      <c r="B406" s="1" t="s">
        <v>3864</v>
      </c>
      <c r="C406" s="1" t="s">
        <v>8095</v>
      </c>
      <c r="D406" s="1" t="s">
        <v>222</v>
      </c>
      <c r="E406" s="1" t="s">
        <v>7124</v>
      </c>
      <c r="F406" s="2">
        <v>2322.37</v>
      </c>
      <c r="G406" s="1" t="str">
        <f t="shared" si="12"/>
        <v>62146001800168440322322.37</v>
      </c>
      <c r="H406" s="1" t="s">
        <v>223</v>
      </c>
      <c r="I406" t="e">
        <f>VLOOKUP(G406,网银退汇!H:J,3,FALSE)</f>
        <v>#N/A</v>
      </c>
      <c r="J406" t="str">
        <f t="shared" si="13"/>
        <v>20170911</v>
      </c>
    </row>
    <row r="407" spans="1:10" hidden="1">
      <c r="A407" s="1" t="s">
        <v>7240</v>
      </c>
      <c r="B407" s="1" t="s">
        <v>4018</v>
      </c>
      <c r="C407" s="1" t="s">
        <v>8096</v>
      </c>
      <c r="D407" s="1" t="s">
        <v>222</v>
      </c>
      <c r="E407" s="1" t="s">
        <v>7238</v>
      </c>
      <c r="F407" s="2">
        <v>7000</v>
      </c>
      <c r="G407" s="1" t="str">
        <f t="shared" si="12"/>
        <v>62146001800169270847000</v>
      </c>
      <c r="H407" s="1" t="s">
        <v>223</v>
      </c>
      <c r="I407" t="e">
        <f>VLOOKUP(G407,网银退汇!H:J,3,FALSE)</f>
        <v>#N/A</v>
      </c>
      <c r="J407" t="str">
        <f t="shared" si="13"/>
        <v>20170912</v>
      </c>
    </row>
    <row r="408" spans="1:10" hidden="1">
      <c r="A408" s="1" t="s">
        <v>7237</v>
      </c>
      <c r="B408" s="1" t="s">
        <v>4014</v>
      </c>
      <c r="C408" s="1" t="s">
        <v>8096</v>
      </c>
      <c r="D408" s="1" t="s">
        <v>222</v>
      </c>
      <c r="E408" s="1" t="s">
        <v>7238</v>
      </c>
      <c r="F408" s="2">
        <v>9000</v>
      </c>
      <c r="G408" s="1" t="str">
        <f t="shared" si="12"/>
        <v>62146001800169270849000</v>
      </c>
      <c r="H408" s="1" t="s">
        <v>223</v>
      </c>
      <c r="I408" t="e">
        <f>VLOOKUP(G408,网银退汇!H:J,3,FALSE)</f>
        <v>#N/A</v>
      </c>
      <c r="J408" t="str">
        <f t="shared" si="13"/>
        <v>20170912</v>
      </c>
    </row>
    <row r="409" spans="1:10" hidden="1">
      <c r="A409" s="1" t="s">
        <v>5716</v>
      </c>
      <c r="B409" s="1" t="s">
        <v>1990</v>
      </c>
      <c r="C409" s="1" t="s">
        <v>8089</v>
      </c>
      <c r="D409" s="1" t="s">
        <v>222</v>
      </c>
      <c r="E409" s="1" t="s">
        <v>5717</v>
      </c>
      <c r="F409" s="2">
        <v>500</v>
      </c>
      <c r="G409" s="1" t="str">
        <f t="shared" si="12"/>
        <v>6214600180019080311500</v>
      </c>
      <c r="H409" s="1" t="s">
        <v>223</v>
      </c>
      <c r="I409" t="e">
        <f>VLOOKUP(G409,网银退汇!H:J,3,FALSE)</f>
        <v>#N/A</v>
      </c>
      <c r="J409" t="str">
        <f t="shared" si="13"/>
        <v>20170905</v>
      </c>
    </row>
    <row r="410" spans="1:10" hidden="1">
      <c r="A410" s="1" t="s">
        <v>13791</v>
      </c>
      <c r="B410" s="1" t="s">
        <v>9093</v>
      </c>
      <c r="C410" s="1" t="s">
        <v>16871</v>
      </c>
      <c r="D410" s="1" t="s">
        <v>222</v>
      </c>
      <c r="E410" s="1" t="s">
        <v>13792</v>
      </c>
      <c r="F410" s="2">
        <v>500</v>
      </c>
      <c r="G410" s="1" t="str">
        <f t="shared" si="12"/>
        <v>6214600280000933708500</v>
      </c>
      <c r="H410" s="1" t="s">
        <v>223</v>
      </c>
      <c r="I410" t="e">
        <f>VLOOKUP(G410,网银退汇!H:J,3,FALSE)</f>
        <v>#N/A</v>
      </c>
      <c r="J410" t="str">
        <f t="shared" si="13"/>
        <v>20170920</v>
      </c>
    </row>
    <row r="411" spans="1:10" hidden="1">
      <c r="A411" s="1" t="s">
        <v>7605</v>
      </c>
      <c r="B411" s="1" t="s">
        <v>4506</v>
      </c>
      <c r="C411" s="1" t="s">
        <v>8098</v>
      </c>
      <c r="D411" s="1" t="s">
        <v>222</v>
      </c>
      <c r="E411" s="1" t="s">
        <v>7606</v>
      </c>
      <c r="F411" s="2">
        <v>1500</v>
      </c>
      <c r="G411" s="1" t="str">
        <f t="shared" si="12"/>
        <v>62146021800002357321500</v>
      </c>
      <c r="H411" s="1" t="s">
        <v>223</v>
      </c>
      <c r="I411" t="e">
        <f>VLOOKUP(G411,网银退汇!H:J,3,FALSE)</f>
        <v>#N/A</v>
      </c>
      <c r="J411" t="str">
        <f t="shared" si="13"/>
        <v>20170914</v>
      </c>
    </row>
    <row r="412" spans="1:10" hidden="1">
      <c r="A412" s="1" t="s">
        <v>7779</v>
      </c>
      <c r="B412" s="1" t="s">
        <v>4740</v>
      </c>
      <c r="C412" s="1" t="s">
        <v>8098</v>
      </c>
      <c r="D412" s="1" t="s">
        <v>222</v>
      </c>
      <c r="E412" s="1" t="s">
        <v>7780</v>
      </c>
      <c r="F412" s="2">
        <v>1204.06</v>
      </c>
      <c r="G412" s="1" t="str">
        <f t="shared" si="12"/>
        <v>62146232210002020441204.06</v>
      </c>
      <c r="H412" s="1" t="s">
        <v>223</v>
      </c>
      <c r="I412" t="e">
        <f>VLOOKUP(G412,网银退汇!H:J,3,FALSE)</f>
        <v>#N/A</v>
      </c>
      <c r="J412" t="str">
        <f t="shared" si="13"/>
        <v>20170914</v>
      </c>
    </row>
    <row r="413" spans="1:10" hidden="1">
      <c r="A413" s="1" t="s">
        <v>15647</v>
      </c>
      <c r="B413" s="1" t="s">
        <v>11430</v>
      </c>
      <c r="C413" s="1" t="s">
        <v>16878</v>
      </c>
      <c r="D413" s="1" t="s">
        <v>222</v>
      </c>
      <c r="E413" s="1" t="s">
        <v>15648</v>
      </c>
      <c r="F413" s="2">
        <v>3004.24</v>
      </c>
      <c r="G413" s="1" t="str">
        <f t="shared" si="12"/>
        <v>62146232220000137043004.24</v>
      </c>
      <c r="H413" s="1" t="s">
        <v>223</v>
      </c>
      <c r="I413" t="e">
        <f>VLOOKUP(G413,网银退汇!H:J,3,FALSE)</f>
        <v>#N/A</v>
      </c>
      <c r="J413" t="str">
        <f t="shared" si="13"/>
        <v>20170927</v>
      </c>
    </row>
    <row r="414" spans="1:10" hidden="1">
      <c r="A414" s="1" t="s">
        <v>13866</v>
      </c>
      <c r="B414" s="1" t="s">
        <v>9184</v>
      </c>
      <c r="C414" s="1" t="s">
        <v>16871</v>
      </c>
      <c r="D414" s="1" t="s">
        <v>222</v>
      </c>
      <c r="E414" s="1" t="s">
        <v>13867</v>
      </c>
      <c r="F414" s="2">
        <v>2352</v>
      </c>
      <c r="G414" s="1" t="str">
        <f t="shared" si="12"/>
        <v>62146232390001671322352</v>
      </c>
      <c r="H414" s="1" t="s">
        <v>223</v>
      </c>
      <c r="I414" t="e">
        <f>VLOOKUP(G414,网银退汇!H:J,3,FALSE)</f>
        <v>#N/A</v>
      </c>
      <c r="J414" t="str">
        <f t="shared" si="13"/>
        <v>20170920</v>
      </c>
    </row>
    <row r="415" spans="1:10" hidden="1">
      <c r="A415" s="1" t="s">
        <v>6990</v>
      </c>
      <c r="B415" s="1" t="s">
        <v>3690</v>
      </c>
      <c r="C415" s="1" t="s">
        <v>8095</v>
      </c>
      <c r="D415" s="1" t="s">
        <v>222</v>
      </c>
      <c r="E415" s="1" t="s">
        <v>6991</v>
      </c>
      <c r="F415" s="2">
        <v>123</v>
      </c>
      <c r="G415" s="1" t="str">
        <f t="shared" si="12"/>
        <v>6214663850010434123</v>
      </c>
      <c r="H415" s="1" t="s">
        <v>223</v>
      </c>
      <c r="I415" t="e">
        <f>VLOOKUP(G415,网银退汇!H:J,3,FALSE)</f>
        <v>#N/A</v>
      </c>
      <c r="J415" t="str">
        <f t="shared" si="13"/>
        <v>20170911</v>
      </c>
    </row>
    <row r="416" spans="1:10" hidden="1">
      <c r="A416" s="1" t="s">
        <v>7219</v>
      </c>
      <c r="B416" s="1" t="s">
        <v>3990</v>
      </c>
      <c r="C416" s="1" t="s">
        <v>8096</v>
      </c>
      <c r="D416" s="1" t="s">
        <v>222</v>
      </c>
      <c r="E416" s="1" t="s">
        <v>7220</v>
      </c>
      <c r="F416" s="2">
        <v>300</v>
      </c>
      <c r="G416" s="1" t="str">
        <f t="shared" si="12"/>
        <v>6214663860172174300</v>
      </c>
      <c r="H416" s="1" t="s">
        <v>223</v>
      </c>
      <c r="I416" t="e">
        <f>VLOOKUP(G416,网银退汇!H:J,3,FALSE)</f>
        <v>#N/A</v>
      </c>
      <c r="J416" t="str">
        <f t="shared" si="13"/>
        <v>20170912</v>
      </c>
    </row>
    <row r="417" spans="1:10" hidden="1">
      <c r="A417" s="1" t="s">
        <v>6077</v>
      </c>
      <c r="B417" s="1" t="s">
        <v>2474</v>
      </c>
      <c r="C417" s="1" t="s">
        <v>8090</v>
      </c>
      <c r="D417" s="1" t="s">
        <v>222</v>
      </c>
      <c r="E417" s="1" t="s">
        <v>6078</v>
      </c>
      <c r="F417" s="2">
        <v>1282.19</v>
      </c>
      <c r="G417" s="1" t="str">
        <f t="shared" si="12"/>
        <v>62148838600045381282.19</v>
      </c>
      <c r="H417" s="1" t="s">
        <v>223</v>
      </c>
      <c r="I417" t="e">
        <f>VLOOKUP(G417,网银退汇!H:J,3,FALSE)</f>
        <v>#N/A</v>
      </c>
      <c r="J417" t="str">
        <f t="shared" si="13"/>
        <v>20170906</v>
      </c>
    </row>
    <row r="418" spans="1:10" hidden="1">
      <c r="A418" s="1" t="s">
        <v>7967</v>
      </c>
      <c r="B418" s="1" t="s">
        <v>4978</v>
      </c>
      <c r="C418" s="1" t="s">
        <v>8099</v>
      </c>
      <c r="D418" s="1" t="s">
        <v>222</v>
      </c>
      <c r="E418" s="1" t="s">
        <v>7968</v>
      </c>
      <c r="F418" s="2">
        <v>2884.04</v>
      </c>
      <c r="G418" s="1" t="str">
        <f t="shared" si="12"/>
        <v>62149739011705782884.04</v>
      </c>
      <c r="H418" s="1" t="s">
        <v>223</v>
      </c>
      <c r="I418" t="e">
        <f>VLOOKUP(G418,网银退汇!H:J,3,FALSE)</f>
        <v>#N/A</v>
      </c>
      <c r="J418" t="str">
        <f t="shared" si="13"/>
        <v>20170915</v>
      </c>
    </row>
    <row r="419" spans="1:10" hidden="1">
      <c r="A419" s="1" t="s">
        <v>6187</v>
      </c>
      <c r="B419" s="1" t="s">
        <v>2621</v>
      </c>
      <c r="C419" s="1" t="s">
        <v>8091</v>
      </c>
      <c r="D419" s="1" t="s">
        <v>222</v>
      </c>
      <c r="E419" s="1" t="s">
        <v>6188</v>
      </c>
      <c r="F419" s="2">
        <v>3000</v>
      </c>
      <c r="G419" s="1" t="str">
        <f t="shared" si="12"/>
        <v>62149739021679533000</v>
      </c>
      <c r="H419" s="1" t="s">
        <v>223</v>
      </c>
      <c r="I419" t="e">
        <f>VLOOKUP(G419,网银退汇!H:J,3,FALSE)</f>
        <v>#N/A</v>
      </c>
      <c r="J419" t="str">
        <f t="shared" si="13"/>
        <v>20170907</v>
      </c>
    </row>
    <row r="420" spans="1:10" hidden="1">
      <c r="A420" s="1" t="s">
        <v>5340</v>
      </c>
      <c r="B420" s="1" t="s">
        <v>1500</v>
      </c>
      <c r="C420" s="1" t="s">
        <v>8088</v>
      </c>
      <c r="D420" s="1" t="s">
        <v>222</v>
      </c>
      <c r="E420" s="1" t="s">
        <v>5341</v>
      </c>
      <c r="F420" s="2">
        <v>12.5</v>
      </c>
      <c r="G420" s="1" t="str">
        <f t="shared" si="12"/>
        <v>621497970001208512.5</v>
      </c>
      <c r="H420" s="1" t="s">
        <v>223</v>
      </c>
      <c r="I420" t="e">
        <f>VLOOKUP(G420,网银退汇!H:J,3,FALSE)</f>
        <v>#N/A</v>
      </c>
      <c r="J420" t="str">
        <f t="shared" si="13"/>
        <v>20170904</v>
      </c>
    </row>
    <row r="421" spans="1:10" hidden="1">
      <c r="A421" s="1" t="s">
        <v>5878</v>
      </c>
      <c r="B421" s="1" t="s">
        <v>2207</v>
      </c>
      <c r="C421" s="1" t="s">
        <v>8090</v>
      </c>
      <c r="D421" s="1" t="s">
        <v>222</v>
      </c>
      <c r="E421" s="1" t="s">
        <v>5341</v>
      </c>
      <c r="F421" s="2">
        <v>7.5</v>
      </c>
      <c r="G421" s="1" t="str">
        <f t="shared" si="12"/>
        <v>62149797000120857.5</v>
      </c>
      <c r="H421" s="1" t="s">
        <v>223</v>
      </c>
      <c r="I421" t="e">
        <f>VLOOKUP(G421,网银退汇!H:J,3,FALSE)</f>
        <v>#N/A</v>
      </c>
      <c r="J421" t="str">
        <f t="shared" si="13"/>
        <v>20170906</v>
      </c>
    </row>
    <row r="422" spans="1:10" hidden="1">
      <c r="A422" s="1" t="s">
        <v>14608</v>
      </c>
      <c r="B422" s="1" t="s">
        <v>10095</v>
      </c>
      <c r="C422" s="1" t="s">
        <v>16874</v>
      </c>
      <c r="D422" s="1" t="s">
        <v>222</v>
      </c>
      <c r="E422" s="1" t="s">
        <v>14609</v>
      </c>
      <c r="F422" s="2">
        <v>2500</v>
      </c>
      <c r="G422" s="1" t="str">
        <f t="shared" si="12"/>
        <v>62149938601926032500</v>
      </c>
      <c r="H422" s="1" t="s">
        <v>223</v>
      </c>
      <c r="I422" t="e">
        <f>VLOOKUP(G422,网银退汇!H:J,3,FALSE)</f>
        <v>#N/A</v>
      </c>
      <c r="J422" t="str">
        <f t="shared" si="13"/>
        <v>20170923</v>
      </c>
    </row>
    <row r="423" spans="1:10" hidden="1">
      <c r="A423" s="1" t="s">
        <v>16075</v>
      </c>
      <c r="B423" s="1" t="s">
        <v>11972</v>
      </c>
      <c r="C423" s="1" t="s">
        <v>16879</v>
      </c>
      <c r="D423" s="1" t="s">
        <v>222</v>
      </c>
      <c r="E423" s="1" t="s">
        <v>15862</v>
      </c>
      <c r="F423" s="2">
        <v>15000</v>
      </c>
      <c r="G423" s="1" t="str">
        <f t="shared" si="12"/>
        <v>621499386027036715000</v>
      </c>
      <c r="H423" s="1" t="s">
        <v>223</v>
      </c>
      <c r="I423" t="e">
        <f>VLOOKUP(G423,网银退汇!H:J,3,FALSE)</f>
        <v>#N/A</v>
      </c>
      <c r="J423" t="str">
        <f t="shared" si="13"/>
        <v>20170928</v>
      </c>
    </row>
    <row r="424" spans="1:10" hidden="1">
      <c r="A424" s="1" t="s">
        <v>15600</v>
      </c>
      <c r="B424" s="1" t="s">
        <v>11366</v>
      </c>
      <c r="C424" s="1" t="s">
        <v>16878</v>
      </c>
      <c r="D424" s="1" t="s">
        <v>222</v>
      </c>
      <c r="E424" s="1" t="s">
        <v>15601</v>
      </c>
      <c r="F424" s="2">
        <v>6363.31</v>
      </c>
      <c r="G424" s="1" t="str">
        <f t="shared" si="12"/>
        <v>62149938682767706363.31</v>
      </c>
      <c r="H424" s="1" t="s">
        <v>223</v>
      </c>
      <c r="I424" t="e">
        <f>VLOOKUP(G424,网银退汇!H:J,3,FALSE)</f>
        <v>#N/A</v>
      </c>
      <c r="J424" t="str">
        <f t="shared" si="13"/>
        <v>20170927</v>
      </c>
    </row>
    <row r="425" spans="1:10" hidden="1">
      <c r="A425" s="1" t="s">
        <v>13478</v>
      </c>
      <c r="B425" s="1" t="s">
        <v>8702</v>
      </c>
      <c r="C425" s="1" t="s">
        <v>16869</v>
      </c>
      <c r="D425" s="1" t="s">
        <v>222</v>
      </c>
      <c r="E425" s="1" t="s">
        <v>13479</v>
      </c>
      <c r="F425" s="2">
        <v>70</v>
      </c>
      <c r="G425" s="1" t="str">
        <f t="shared" si="12"/>
        <v>621499398001856370</v>
      </c>
      <c r="H425" s="1" t="s">
        <v>223</v>
      </c>
      <c r="I425" t="e">
        <f>VLOOKUP(G425,网银退汇!H:J,3,FALSE)</f>
        <v>#N/A</v>
      </c>
      <c r="J425" t="str">
        <f t="shared" si="13"/>
        <v>20170918</v>
      </c>
    </row>
    <row r="426" spans="1:10" hidden="1">
      <c r="A426" s="1" t="s">
        <v>6634</v>
      </c>
      <c r="B426" s="1" t="s">
        <v>3213</v>
      </c>
      <c r="C426" s="1" t="s">
        <v>8092</v>
      </c>
      <c r="D426" s="1" t="s">
        <v>222</v>
      </c>
      <c r="E426" s="1" t="s">
        <v>586</v>
      </c>
      <c r="F426" s="2">
        <v>802</v>
      </c>
      <c r="G426" s="1" t="str">
        <f t="shared" si="12"/>
        <v>6214994020001049802</v>
      </c>
      <c r="H426" s="1" t="s">
        <v>223</v>
      </c>
      <c r="I426" t="e">
        <f>VLOOKUP(G426,网银退汇!H:J,3,FALSE)</f>
        <v>#N/A</v>
      </c>
      <c r="J426" t="str">
        <f t="shared" si="13"/>
        <v>20170908</v>
      </c>
    </row>
    <row r="427" spans="1:10" hidden="1">
      <c r="A427" s="1" t="s">
        <v>16850</v>
      </c>
      <c r="B427" s="1" t="s">
        <v>12988</v>
      </c>
      <c r="C427" s="1" t="s">
        <v>16881</v>
      </c>
      <c r="D427" s="1" t="s">
        <v>222</v>
      </c>
      <c r="E427" s="1" t="s">
        <v>16851</v>
      </c>
      <c r="F427" s="2">
        <v>592.25</v>
      </c>
      <c r="G427" s="1" t="str">
        <f t="shared" si="12"/>
        <v>6215582502000254556592.25</v>
      </c>
      <c r="H427" s="1" t="s">
        <v>223</v>
      </c>
      <c r="I427" t="e">
        <f>VLOOKUP(G427,网银退汇!H:J,3,FALSE)</f>
        <v>#N/A</v>
      </c>
      <c r="J427" t="str">
        <f t="shared" si="13"/>
        <v>20170930</v>
      </c>
    </row>
    <row r="428" spans="1:10" hidden="1">
      <c r="A428" s="1" t="s">
        <v>13705</v>
      </c>
      <c r="B428" s="1" t="s">
        <v>8980</v>
      </c>
      <c r="C428" s="1" t="s">
        <v>16870</v>
      </c>
      <c r="D428" s="1" t="s">
        <v>222</v>
      </c>
      <c r="E428" s="1" t="s">
        <v>13706</v>
      </c>
      <c r="F428" s="2">
        <v>11855.38</v>
      </c>
      <c r="G428" s="1" t="str">
        <f t="shared" si="12"/>
        <v>621558250200035851411855.38</v>
      </c>
      <c r="H428" s="1" t="s">
        <v>223</v>
      </c>
      <c r="I428" t="e">
        <f>VLOOKUP(G428,网银退汇!H:J,3,FALSE)</f>
        <v>#N/A</v>
      </c>
      <c r="J428" t="str">
        <f t="shared" si="13"/>
        <v>20170919</v>
      </c>
    </row>
    <row r="429" spans="1:10" hidden="1">
      <c r="A429" s="1" t="s">
        <v>16778</v>
      </c>
      <c r="B429" s="1" t="s">
        <v>12892</v>
      </c>
      <c r="C429" s="1" t="s">
        <v>16881</v>
      </c>
      <c r="D429" s="1" t="s">
        <v>222</v>
      </c>
      <c r="E429" s="1" t="s">
        <v>16779</v>
      </c>
      <c r="F429" s="2">
        <v>200</v>
      </c>
      <c r="G429" s="1" t="str">
        <f t="shared" si="12"/>
        <v>6215582502000547124200</v>
      </c>
      <c r="H429" s="1" t="s">
        <v>223</v>
      </c>
      <c r="I429" t="e">
        <f>VLOOKUP(G429,网银退汇!H:J,3,FALSE)</f>
        <v>#N/A</v>
      </c>
      <c r="J429" t="str">
        <f t="shared" si="13"/>
        <v>20170930</v>
      </c>
    </row>
    <row r="430" spans="1:10" hidden="1">
      <c r="A430" s="1" t="s">
        <v>5438</v>
      </c>
      <c r="B430" s="1" t="s">
        <v>1621</v>
      </c>
      <c r="C430" s="1" t="s">
        <v>8088</v>
      </c>
      <c r="D430" s="1" t="s">
        <v>222</v>
      </c>
      <c r="E430" s="1" t="s">
        <v>5439</v>
      </c>
      <c r="F430" s="2">
        <v>900</v>
      </c>
      <c r="G430" s="1" t="str">
        <f t="shared" si="12"/>
        <v>6215582502001246288900</v>
      </c>
      <c r="H430" s="1" t="s">
        <v>223</v>
      </c>
      <c r="I430" t="e">
        <f>VLOOKUP(G430,网银退汇!H:J,3,FALSE)</f>
        <v>#N/A</v>
      </c>
      <c r="J430" t="str">
        <f t="shared" si="13"/>
        <v>20170904</v>
      </c>
    </row>
    <row r="431" spans="1:10" hidden="1">
      <c r="A431" s="1" t="s">
        <v>6935</v>
      </c>
      <c r="B431" s="1" t="s">
        <v>3618</v>
      </c>
      <c r="C431" s="1" t="s">
        <v>8095</v>
      </c>
      <c r="D431" s="1" t="s">
        <v>222</v>
      </c>
      <c r="E431" s="1" t="s">
        <v>6936</v>
      </c>
      <c r="F431" s="2">
        <v>1041</v>
      </c>
      <c r="G431" s="1" t="str">
        <f t="shared" si="12"/>
        <v>62155825080000015661041</v>
      </c>
      <c r="H431" s="1" t="s">
        <v>223</v>
      </c>
      <c r="I431" t="e">
        <f>VLOOKUP(G431,网银退汇!H:J,3,FALSE)</f>
        <v>#N/A</v>
      </c>
      <c r="J431" t="str">
        <f t="shared" si="13"/>
        <v>20170911</v>
      </c>
    </row>
    <row r="432" spans="1:10" hidden="1">
      <c r="A432" s="1" t="s">
        <v>13213</v>
      </c>
      <c r="B432" s="1" t="s">
        <v>8361</v>
      </c>
      <c r="C432" s="1" t="s">
        <v>16869</v>
      </c>
      <c r="D432" s="1" t="s">
        <v>222</v>
      </c>
      <c r="E432" s="1" t="s">
        <v>13214</v>
      </c>
      <c r="F432" s="2">
        <v>1500</v>
      </c>
      <c r="G432" s="1" t="str">
        <f t="shared" si="12"/>
        <v>62155825150000267821500</v>
      </c>
      <c r="H432" s="1" t="s">
        <v>223</v>
      </c>
      <c r="I432" t="e">
        <f>VLOOKUP(G432,网银退汇!H:J,3,FALSE)</f>
        <v>#N/A</v>
      </c>
      <c r="J432" t="str">
        <f t="shared" si="13"/>
        <v>20170918</v>
      </c>
    </row>
    <row r="433" spans="1:10" hidden="1">
      <c r="A433" s="1" t="s">
        <v>14418</v>
      </c>
      <c r="B433" s="1" t="s">
        <v>9862</v>
      </c>
      <c r="C433" s="1" t="s">
        <v>16873</v>
      </c>
      <c r="D433" s="1" t="s">
        <v>222</v>
      </c>
      <c r="E433" s="1" t="s">
        <v>14419</v>
      </c>
      <c r="F433" s="2">
        <v>80</v>
      </c>
      <c r="G433" s="1" t="str">
        <f t="shared" si="12"/>
        <v>621660270000059346080</v>
      </c>
      <c r="H433" s="1" t="s">
        <v>223</v>
      </c>
      <c r="I433" t="e">
        <f>VLOOKUP(G433,网银退汇!H:J,3,FALSE)</f>
        <v>#N/A</v>
      </c>
      <c r="J433" t="str">
        <f t="shared" si="13"/>
        <v>20170922</v>
      </c>
    </row>
    <row r="434" spans="1:10" hidden="1">
      <c r="A434" s="1" t="s">
        <v>13526</v>
      </c>
      <c r="B434" s="1" t="s">
        <v>8761</v>
      </c>
      <c r="C434" s="1" t="s">
        <v>16870</v>
      </c>
      <c r="D434" s="1" t="s">
        <v>222</v>
      </c>
      <c r="E434" s="1" t="s">
        <v>13527</v>
      </c>
      <c r="F434" s="2">
        <v>600</v>
      </c>
      <c r="G434" s="1" t="str">
        <f t="shared" si="12"/>
        <v>6216602700000954027600</v>
      </c>
      <c r="H434" s="1" t="s">
        <v>223</v>
      </c>
      <c r="I434" t="e">
        <f>VLOOKUP(G434,网银退汇!H:J,3,FALSE)</f>
        <v>#N/A</v>
      </c>
      <c r="J434" t="str">
        <f t="shared" si="13"/>
        <v>20170919</v>
      </c>
    </row>
    <row r="435" spans="1:10" hidden="1">
      <c r="A435" s="1" t="s">
        <v>5525</v>
      </c>
      <c r="B435" s="1" t="s">
        <v>1733</v>
      </c>
      <c r="C435" s="1" t="s">
        <v>8088</v>
      </c>
      <c r="D435" s="1" t="s">
        <v>222</v>
      </c>
      <c r="E435" s="1" t="s">
        <v>5526</v>
      </c>
      <c r="F435" s="2">
        <v>14.5</v>
      </c>
      <c r="G435" s="1" t="str">
        <f t="shared" si="12"/>
        <v>621660270000108090514.5</v>
      </c>
      <c r="H435" s="1" t="s">
        <v>223</v>
      </c>
      <c r="I435" t="e">
        <f>VLOOKUP(G435,网银退汇!H:J,3,FALSE)</f>
        <v>#N/A</v>
      </c>
      <c r="J435" t="str">
        <f t="shared" si="13"/>
        <v>20170904</v>
      </c>
    </row>
    <row r="436" spans="1:10" hidden="1">
      <c r="A436" s="1" t="s">
        <v>7600</v>
      </c>
      <c r="B436" s="1" t="s">
        <v>4500</v>
      </c>
      <c r="C436" s="1" t="s">
        <v>8097</v>
      </c>
      <c r="D436" s="1" t="s">
        <v>222</v>
      </c>
      <c r="E436" s="1" t="s">
        <v>63</v>
      </c>
      <c r="F436" s="2">
        <v>39962.21</v>
      </c>
      <c r="G436" s="1" t="str">
        <f t="shared" si="12"/>
        <v>621660700000762134839962.21</v>
      </c>
      <c r="H436" s="1" t="s">
        <v>223</v>
      </c>
      <c r="I436" t="e">
        <f>VLOOKUP(G436,网银退汇!H:J,3,FALSE)</f>
        <v>#N/A</v>
      </c>
      <c r="J436" t="str">
        <f t="shared" si="13"/>
        <v>20170913</v>
      </c>
    </row>
    <row r="437" spans="1:10" hidden="1">
      <c r="A437" s="1" t="s">
        <v>13932</v>
      </c>
      <c r="B437" s="1" t="s">
        <v>9260</v>
      </c>
      <c r="C437" s="1" t="s">
        <v>16871</v>
      </c>
      <c r="D437" s="1" t="s">
        <v>222</v>
      </c>
      <c r="E437" s="1" t="s">
        <v>13933</v>
      </c>
      <c r="F437" s="2">
        <v>842</v>
      </c>
      <c r="G437" s="1" t="str">
        <f t="shared" si="12"/>
        <v>6216610400002539245842</v>
      </c>
      <c r="H437" s="1" t="s">
        <v>223</v>
      </c>
      <c r="I437" t="e">
        <f>VLOOKUP(G437,网银退汇!H:J,3,FALSE)</f>
        <v>#N/A</v>
      </c>
      <c r="J437" t="str">
        <f t="shared" si="13"/>
        <v>20170920</v>
      </c>
    </row>
    <row r="438" spans="1:10" hidden="1">
      <c r="A438" s="1" t="s">
        <v>16835</v>
      </c>
      <c r="B438" s="1" t="s">
        <v>12968</v>
      </c>
      <c r="C438" s="1" t="s">
        <v>16881</v>
      </c>
      <c r="D438" s="1" t="s">
        <v>222</v>
      </c>
      <c r="E438" s="1" t="s">
        <v>16836</v>
      </c>
      <c r="F438" s="2">
        <v>346.69</v>
      </c>
      <c r="G438" s="1" t="str">
        <f t="shared" si="12"/>
        <v>6216611200001306722346.69</v>
      </c>
      <c r="H438" s="1" t="s">
        <v>223</v>
      </c>
      <c r="I438" t="e">
        <f>VLOOKUP(G438,网银退汇!H:J,3,FALSE)</f>
        <v>#N/A</v>
      </c>
      <c r="J438" t="str">
        <f t="shared" si="13"/>
        <v>20170930</v>
      </c>
    </row>
    <row r="439" spans="1:10" hidden="1">
      <c r="A439" s="1" t="s">
        <v>15582</v>
      </c>
      <c r="B439" s="1" t="s">
        <v>11342</v>
      </c>
      <c r="C439" s="1" t="s">
        <v>16878</v>
      </c>
      <c r="D439" s="1" t="s">
        <v>222</v>
      </c>
      <c r="E439" s="1" t="s">
        <v>15583</v>
      </c>
      <c r="F439" s="2">
        <v>420</v>
      </c>
      <c r="G439" s="1" t="str">
        <f t="shared" si="12"/>
        <v>6216612700000267295420</v>
      </c>
      <c r="H439" s="1" t="s">
        <v>223</v>
      </c>
      <c r="I439" t="e">
        <f>VLOOKUP(G439,网银退汇!H:J,3,FALSE)</f>
        <v>#N/A</v>
      </c>
      <c r="J439" t="str">
        <f t="shared" si="13"/>
        <v>20170927</v>
      </c>
    </row>
    <row r="440" spans="1:10" hidden="1">
      <c r="A440" s="1" t="s">
        <v>13226</v>
      </c>
      <c r="B440" s="1" t="s">
        <v>8376</v>
      </c>
      <c r="C440" s="1" t="s">
        <v>16869</v>
      </c>
      <c r="D440" s="1" t="s">
        <v>222</v>
      </c>
      <c r="E440" s="1" t="s">
        <v>13227</v>
      </c>
      <c r="F440" s="2">
        <v>20</v>
      </c>
      <c r="G440" s="1" t="str">
        <f t="shared" si="12"/>
        <v>621661270000115116720</v>
      </c>
      <c r="H440" s="1" t="s">
        <v>223</v>
      </c>
      <c r="I440" t="e">
        <f>VLOOKUP(G440,网银退汇!H:J,3,FALSE)</f>
        <v>#N/A</v>
      </c>
      <c r="J440" t="str">
        <f t="shared" si="13"/>
        <v>20170918</v>
      </c>
    </row>
    <row r="441" spans="1:10" hidden="1">
      <c r="A441" s="1" t="s">
        <v>13242</v>
      </c>
      <c r="B441" s="1" t="s">
        <v>8395</v>
      </c>
      <c r="C441" s="1" t="s">
        <v>16869</v>
      </c>
      <c r="D441" s="1" t="s">
        <v>222</v>
      </c>
      <c r="E441" s="1" t="s">
        <v>13227</v>
      </c>
      <c r="F441" s="2">
        <v>20</v>
      </c>
      <c r="G441" s="1" t="str">
        <f t="shared" si="12"/>
        <v>621661270000115116720</v>
      </c>
      <c r="H441" s="1" t="s">
        <v>223</v>
      </c>
      <c r="I441" t="e">
        <f>VLOOKUP(G441,网银退汇!H:J,3,FALSE)</f>
        <v>#N/A</v>
      </c>
      <c r="J441" t="str">
        <f t="shared" si="13"/>
        <v>20170918</v>
      </c>
    </row>
    <row r="442" spans="1:10" hidden="1">
      <c r="A442" s="1" t="s">
        <v>14695</v>
      </c>
      <c r="B442" s="1" t="s">
        <v>10199</v>
      </c>
      <c r="C442" s="1" t="s">
        <v>16874</v>
      </c>
      <c r="D442" s="1" t="s">
        <v>222</v>
      </c>
      <c r="E442" s="1" t="s">
        <v>14696</v>
      </c>
      <c r="F442" s="2">
        <v>0.33</v>
      </c>
      <c r="G442" s="1" t="str">
        <f t="shared" si="12"/>
        <v>62166127000045668660.33</v>
      </c>
      <c r="H442" s="1" t="s">
        <v>223</v>
      </c>
      <c r="I442" t="e">
        <f>VLOOKUP(G442,网银退汇!H:J,3,FALSE)</f>
        <v>#N/A</v>
      </c>
      <c r="J442" t="str">
        <f t="shared" si="13"/>
        <v>20170923</v>
      </c>
    </row>
    <row r="443" spans="1:10" hidden="1">
      <c r="A443" s="1" t="s">
        <v>16006</v>
      </c>
      <c r="B443" s="1" t="s">
        <v>11884</v>
      </c>
      <c r="C443" s="1" t="s">
        <v>16879</v>
      </c>
      <c r="D443" s="1" t="s">
        <v>222</v>
      </c>
      <c r="E443" s="1" t="s">
        <v>16007</v>
      </c>
      <c r="F443" s="2">
        <v>382.96</v>
      </c>
      <c r="G443" s="1" t="str">
        <f t="shared" si="12"/>
        <v>6216618700001947477382.96</v>
      </c>
      <c r="H443" s="1" t="s">
        <v>223</v>
      </c>
      <c r="I443" t="e">
        <f>VLOOKUP(G443,网银退汇!H:J,3,FALSE)</f>
        <v>#N/A</v>
      </c>
      <c r="J443" t="str">
        <f t="shared" si="13"/>
        <v>20170928</v>
      </c>
    </row>
    <row r="444" spans="1:10" hidden="1">
      <c r="A444" s="1" t="s">
        <v>16672</v>
      </c>
      <c r="B444" s="1" t="s">
        <v>12759</v>
      </c>
      <c r="C444" s="1" t="s">
        <v>16881</v>
      </c>
      <c r="D444" s="1" t="s">
        <v>222</v>
      </c>
      <c r="E444" s="1" t="s">
        <v>16673</v>
      </c>
      <c r="F444" s="2">
        <v>14258</v>
      </c>
      <c r="G444" s="1" t="str">
        <f t="shared" si="12"/>
        <v>621666270000052199714258</v>
      </c>
      <c r="H444" s="1" t="s">
        <v>223</v>
      </c>
      <c r="I444" t="e">
        <f>VLOOKUP(G444,网银退汇!H:J,3,FALSE)</f>
        <v>#N/A</v>
      </c>
      <c r="J444" t="str">
        <f t="shared" si="13"/>
        <v>20170930</v>
      </c>
    </row>
    <row r="445" spans="1:10" hidden="1">
      <c r="A445" s="1" t="s">
        <v>15894</v>
      </c>
      <c r="B445" s="1" t="s">
        <v>11741</v>
      </c>
      <c r="C445" s="1" t="s">
        <v>16879</v>
      </c>
      <c r="D445" s="1" t="s">
        <v>222</v>
      </c>
      <c r="E445" s="1" t="s">
        <v>15895</v>
      </c>
      <c r="F445" s="2">
        <v>93.78</v>
      </c>
      <c r="G445" s="1" t="str">
        <f t="shared" si="12"/>
        <v>621666270000108803893.78</v>
      </c>
      <c r="H445" s="1" t="s">
        <v>223</v>
      </c>
      <c r="I445" t="e">
        <f>VLOOKUP(G445,网银退汇!H:J,3,FALSE)</f>
        <v>#N/A</v>
      </c>
      <c r="J445" t="str">
        <f t="shared" si="13"/>
        <v>20170928</v>
      </c>
    </row>
    <row r="446" spans="1:10">
      <c r="A446" s="1" t="s">
        <v>15851</v>
      </c>
      <c r="B446" s="1" t="s">
        <v>11693</v>
      </c>
      <c r="C446" s="1" t="s">
        <v>16879</v>
      </c>
      <c r="D446" s="1" t="s">
        <v>222</v>
      </c>
      <c r="E446" s="1" t="s">
        <v>15852</v>
      </c>
      <c r="F446" s="13">
        <v>786.83</v>
      </c>
      <c r="G446" s="1" t="str">
        <f t="shared" si="12"/>
        <v>6216782050000030184786.83</v>
      </c>
      <c r="H446" s="1" t="s">
        <v>223</v>
      </c>
      <c r="I446" t="str">
        <f>VLOOKUP(G446,网银退汇!H:J,3,FALSE)</f>
        <v>2017-09-28</v>
      </c>
      <c r="J446" t="str">
        <f t="shared" si="13"/>
        <v>20170928</v>
      </c>
    </row>
    <row r="447" spans="1:10" hidden="1">
      <c r="A447" s="1" t="s">
        <v>14024</v>
      </c>
      <c r="B447" s="1" t="s">
        <v>9372</v>
      </c>
      <c r="C447" s="1" t="s">
        <v>16871</v>
      </c>
      <c r="D447" s="1" t="s">
        <v>222</v>
      </c>
      <c r="E447" s="1" t="s">
        <v>14022</v>
      </c>
      <c r="F447" s="2">
        <v>4004.72</v>
      </c>
      <c r="G447" s="1" t="str">
        <f t="shared" si="12"/>
        <v>62169142000328284004.72</v>
      </c>
      <c r="H447" s="1" t="s">
        <v>223</v>
      </c>
      <c r="I447" t="e">
        <f>VLOOKUP(G447,网银退汇!H:J,3,FALSE)</f>
        <v>#N/A</v>
      </c>
      <c r="J447" t="str">
        <f t="shared" si="13"/>
        <v>20170920</v>
      </c>
    </row>
    <row r="448" spans="1:10" hidden="1">
      <c r="A448" s="1" t="s">
        <v>14021</v>
      </c>
      <c r="B448" s="1" t="s">
        <v>9368</v>
      </c>
      <c r="C448" s="1" t="s">
        <v>16871</v>
      </c>
      <c r="D448" s="1" t="s">
        <v>222</v>
      </c>
      <c r="E448" s="1" t="s">
        <v>14022</v>
      </c>
      <c r="F448" s="2">
        <v>600</v>
      </c>
      <c r="G448" s="1" t="str">
        <f t="shared" si="12"/>
        <v>6216914200032828600</v>
      </c>
      <c r="H448" s="1" t="s">
        <v>223</v>
      </c>
      <c r="I448" t="e">
        <f>VLOOKUP(G448,网银退汇!H:J,3,FALSE)</f>
        <v>#N/A</v>
      </c>
      <c r="J448" t="str">
        <f t="shared" si="13"/>
        <v>20170920</v>
      </c>
    </row>
    <row r="449" spans="1:10" hidden="1">
      <c r="A449" s="1" t="s">
        <v>6454</v>
      </c>
      <c r="B449" s="1" t="s">
        <v>2973</v>
      </c>
      <c r="C449" s="1" t="s">
        <v>8092</v>
      </c>
      <c r="D449" s="1" t="s">
        <v>222</v>
      </c>
      <c r="E449" s="1" t="s">
        <v>6455</v>
      </c>
      <c r="F449" s="2">
        <v>484.98</v>
      </c>
      <c r="G449" s="1" t="str">
        <f t="shared" si="12"/>
        <v>6217001930020462488484.98</v>
      </c>
      <c r="H449" s="1" t="s">
        <v>223</v>
      </c>
      <c r="I449" t="e">
        <f>VLOOKUP(G449,网银退汇!H:J,3,FALSE)</f>
        <v>#N/A</v>
      </c>
      <c r="J449" t="str">
        <f t="shared" si="13"/>
        <v>20170908</v>
      </c>
    </row>
    <row r="450" spans="1:10" hidden="1">
      <c r="A450" s="1" t="s">
        <v>16699</v>
      </c>
      <c r="B450" s="1" t="s">
        <v>12793</v>
      </c>
      <c r="C450" s="1" t="s">
        <v>16881</v>
      </c>
      <c r="D450" s="1" t="s">
        <v>222</v>
      </c>
      <c r="E450" s="1" t="s">
        <v>16700</v>
      </c>
      <c r="F450" s="2">
        <v>653.95000000000005</v>
      </c>
      <c r="G450" s="1" t="str">
        <f t="shared" ref="G450:G513" si="14">E450&amp;F450</f>
        <v>6217002020030159032653.95</v>
      </c>
      <c r="H450" s="1" t="s">
        <v>223</v>
      </c>
      <c r="I450" t="e">
        <f>VLOOKUP(G450,网银退汇!H:J,3,FALSE)</f>
        <v>#N/A</v>
      </c>
      <c r="J450" t="str">
        <f t="shared" ref="J450:J513" si="15">C450</f>
        <v>20170930</v>
      </c>
    </row>
    <row r="451" spans="1:10" hidden="1">
      <c r="A451" s="1" t="s">
        <v>7126</v>
      </c>
      <c r="B451" s="1" t="s">
        <v>3868</v>
      </c>
      <c r="C451" s="1" t="s">
        <v>8095</v>
      </c>
      <c r="D451" s="1" t="s">
        <v>222</v>
      </c>
      <c r="E451" s="1" t="s">
        <v>605</v>
      </c>
      <c r="F451" s="2">
        <v>905.75</v>
      </c>
      <c r="G451" s="1" t="str">
        <f t="shared" si="14"/>
        <v>6217003200002444690905.75</v>
      </c>
      <c r="H451" s="1" t="s">
        <v>223</v>
      </c>
      <c r="I451" t="e">
        <f>VLOOKUP(G451,网银退汇!H:J,3,FALSE)</f>
        <v>#N/A</v>
      </c>
      <c r="J451" t="str">
        <f t="shared" si="15"/>
        <v>20170911</v>
      </c>
    </row>
    <row r="452" spans="1:10" hidden="1">
      <c r="A452" s="1" t="s">
        <v>14821</v>
      </c>
      <c r="B452" s="1" t="s">
        <v>10364</v>
      </c>
      <c r="C452" s="1" t="s">
        <v>16876</v>
      </c>
      <c r="D452" s="1" t="s">
        <v>222</v>
      </c>
      <c r="E452" s="1" t="s">
        <v>14822</v>
      </c>
      <c r="F452" s="2">
        <v>1000</v>
      </c>
      <c r="G452" s="1" t="str">
        <f t="shared" si="14"/>
        <v>62170036500026853971000</v>
      </c>
      <c r="H452" s="1" t="s">
        <v>223</v>
      </c>
      <c r="I452" t="e">
        <f>VLOOKUP(G452,网银退汇!H:J,3,FALSE)</f>
        <v>#N/A</v>
      </c>
      <c r="J452" t="str">
        <f t="shared" si="15"/>
        <v>20170925</v>
      </c>
    </row>
    <row r="453" spans="1:10" hidden="1">
      <c r="A453" s="1" t="s">
        <v>8058</v>
      </c>
      <c r="B453" s="1" t="s">
        <v>5096</v>
      </c>
      <c r="C453" s="1" t="s">
        <v>8099</v>
      </c>
      <c r="D453" s="1" t="s">
        <v>222</v>
      </c>
      <c r="E453" s="1" t="s">
        <v>8059</v>
      </c>
      <c r="F453" s="2">
        <v>20.5</v>
      </c>
      <c r="G453" s="1" t="str">
        <f t="shared" si="14"/>
        <v>621700376010832252020.5</v>
      </c>
      <c r="H453" s="1" t="s">
        <v>223</v>
      </c>
      <c r="I453" t="e">
        <f>VLOOKUP(G453,网银退汇!H:J,3,FALSE)</f>
        <v>#N/A</v>
      </c>
      <c r="J453" t="str">
        <f t="shared" si="15"/>
        <v>20170915</v>
      </c>
    </row>
    <row r="454" spans="1:10" hidden="1">
      <c r="A454" s="1" t="s">
        <v>16252</v>
      </c>
      <c r="B454" s="1" t="s">
        <v>12214</v>
      </c>
      <c r="C454" s="1" t="s">
        <v>16880</v>
      </c>
      <c r="D454" s="1" t="s">
        <v>222</v>
      </c>
      <c r="E454" s="1" t="s">
        <v>16253</v>
      </c>
      <c r="F454" s="2">
        <v>14517</v>
      </c>
      <c r="G454" s="1" t="str">
        <f t="shared" si="14"/>
        <v>621700381005066516814517</v>
      </c>
      <c r="H454" s="1" t="s">
        <v>223</v>
      </c>
      <c r="I454" t="e">
        <f>VLOOKUP(G454,网银退汇!H:J,3,FALSE)</f>
        <v>#N/A</v>
      </c>
      <c r="J454" t="str">
        <f t="shared" si="15"/>
        <v>20170929</v>
      </c>
    </row>
    <row r="455" spans="1:10" hidden="1">
      <c r="A455" s="1" t="s">
        <v>16524</v>
      </c>
      <c r="B455" s="1" t="s">
        <v>12565</v>
      </c>
      <c r="C455" s="1" t="s">
        <v>16880</v>
      </c>
      <c r="D455" s="1" t="s">
        <v>222</v>
      </c>
      <c r="E455" s="1" t="s">
        <v>16525</v>
      </c>
      <c r="F455" s="2">
        <v>180</v>
      </c>
      <c r="G455" s="1" t="str">
        <f t="shared" si="14"/>
        <v>6217003850000304187180</v>
      </c>
      <c r="H455" s="1" t="s">
        <v>223</v>
      </c>
      <c r="I455" t="e">
        <f>VLOOKUP(G455,网银退汇!H:J,3,FALSE)</f>
        <v>#N/A</v>
      </c>
      <c r="J455" t="str">
        <f t="shared" si="15"/>
        <v>20170929</v>
      </c>
    </row>
    <row r="456" spans="1:10" hidden="1">
      <c r="A456" s="1" t="s">
        <v>7998</v>
      </c>
      <c r="B456" s="1" t="s">
        <v>5017</v>
      </c>
      <c r="C456" s="1" t="s">
        <v>8099</v>
      </c>
      <c r="D456" s="1" t="s">
        <v>222</v>
      </c>
      <c r="E456" s="1" t="s">
        <v>7999</v>
      </c>
      <c r="F456" s="2">
        <v>164</v>
      </c>
      <c r="G456" s="1" t="str">
        <f t="shared" si="14"/>
        <v>6217003850000717339164</v>
      </c>
      <c r="H456" s="1" t="s">
        <v>223</v>
      </c>
      <c r="I456" t="e">
        <f>VLOOKUP(G456,网银退汇!H:J,3,FALSE)</f>
        <v>#N/A</v>
      </c>
      <c r="J456" t="str">
        <f t="shared" si="15"/>
        <v>20170915</v>
      </c>
    </row>
    <row r="457" spans="1:10" hidden="1">
      <c r="A457" s="1" t="s">
        <v>14182</v>
      </c>
      <c r="B457" s="1" t="s">
        <v>9575</v>
      </c>
      <c r="C457" s="1" t="s">
        <v>16872</v>
      </c>
      <c r="D457" s="1" t="s">
        <v>222</v>
      </c>
      <c r="E457" s="1" t="s">
        <v>14183</v>
      </c>
      <c r="F457" s="2">
        <v>1000</v>
      </c>
      <c r="G457" s="1" t="str">
        <f t="shared" si="14"/>
        <v>62170038500012847921000</v>
      </c>
      <c r="H457" s="1" t="s">
        <v>223</v>
      </c>
      <c r="I457" t="e">
        <f>VLOOKUP(G457,网银退汇!H:J,3,FALSE)</f>
        <v>#N/A</v>
      </c>
      <c r="J457" t="str">
        <f t="shared" si="15"/>
        <v>20170921</v>
      </c>
    </row>
    <row r="458" spans="1:10" hidden="1">
      <c r="A458" s="1" t="s">
        <v>6109</v>
      </c>
      <c r="B458" s="1" t="s">
        <v>2517</v>
      </c>
      <c r="C458" s="1" t="s">
        <v>8090</v>
      </c>
      <c r="D458" s="1" t="s">
        <v>222</v>
      </c>
      <c r="E458" s="1" t="s">
        <v>6110</v>
      </c>
      <c r="F458" s="2">
        <v>957.27</v>
      </c>
      <c r="G458" s="1" t="str">
        <f t="shared" si="14"/>
        <v>6217003850001544922957.27</v>
      </c>
      <c r="H458" s="1" t="s">
        <v>223</v>
      </c>
      <c r="I458" t="e">
        <f>VLOOKUP(G458,网银退汇!H:J,3,FALSE)</f>
        <v>#N/A</v>
      </c>
      <c r="J458" t="str">
        <f t="shared" si="15"/>
        <v>20170906</v>
      </c>
    </row>
    <row r="459" spans="1:10" hidden="1">
      <c r="A459" s="1" t="s">
        <v>6642</v>
      </c>
      <c r="B459" s="1" t="s">
        <v>3225</v>
      </c>
      <c r="C459" s="1" t="s">
        <v>8092</v>
      </c>
      <c r="D459" s="1" t="s">
        <v>222</v>
      </c>
      <c r="E459" s="1" t="s">
        <v>6643</v>
      </c>
      <c r="F459" s="2">
        <v>70</v>
      </c>
      <c r="G459" s="1" t="str">
        <f t="shared" si="14"/>
        <v>621700386000016372370</v>
      </c>
      <c r="H459" s="1" t="s">
        <v>223</v>
      </c>
      <c r="I459" t="e">
        <f>VLOOKUP(G459,网银退汇!H:J,3,FALSE)</f>
        <v>#N/A</v>
      </c>
      <c r="J459" t="str">
        <f t="shared" si="15"/>
        <v>20170908</v>
      </c>
    </row>
    <row r="460" spans="1:10" hidden="1">
      <c r="A460" s="1" t="s">
        <v>7299</v>
      </c>
      <c r="B460" s="1" t="s">
        <v>4096</v>
      </c>
      <c r="C460" s="1" t="s">
        <v>8096</v>
      </c>
      <c r="D460" s="1" t="s">
        <v>222</v>
      </c>
      <c r="E460" s="1" t="s">
        <v>7300</v>
      </c>
      <c r="F460" s="2">
        <v>4700</v>
      </c>
      <c r="G460" s="1" t="str">
        <f t="shared" si="14"/>
        <v>62170038600004219804700</v>
      </c>
      <c r="H460" s="1" t="s">
        <v>223</v>
      </c>
      <c r="I460" t="e">
        <f>VLOOKUP(G460,网银退汇!H:J,3,FALSE)</f>
        <v>#N/A</v>
      </c>
      <c r="J460" t="str">
        <f t="shared" si="15"/>
        <v>20170912</v>
      </c>
    </row>
    <row r="461" spans="1:10" hidden="1">
      <c r="A461" s="1" t="s">
        <v>15087</v>
      </c>
      <c r="B461" s="1" t="s">
        <v>10696</v>
      </c>
      <c r="C461" s="1" t="s">
        <v>16876</v>
      </c>
      <c r="D461" s="1" t="s">
        <v>222</v>
      </c>
      <c r="E461" s="1" t="s">
        <v>15088</v>
      </c>
      <c r="F461" s="2">
        <v>337.95</v>
      </c>
      <c r="G461" s="1" t="str">
        <f t="shared" si="14"/>
        <v>6217003860001009974337.95</v>
      </c>
      <c r="H461" s="1" t="s">
        <v>223</v>
      </c>
      <c r="I461" t="e">
        <f>VLOOKUP(G461,网银退汇!H:J,3,FALSE)</f>
        <v>#N/A</v>
      </c>
      <c r="J461" t="str">
        <f t="shared" si="15"/>
        <v>20170925</v>
      </c>
    </row>
    <row r="462" spans="1:10" hidden="1">
      <c r="A462" s="1" t="s">
        <v>15286</v>
      </c>
      <c r="B462" s="1" t="s">
        <v>10953</v>
      </c>
      <c r="C462" s="1" t="s">
        <v>16877</v>
      </c>
      <c r="D462" s="1" t="s">
        <v>222</v>
      </c>
      <c r="E462" s="1" t="s">
        <v>15287</v>
      </c>
      <c r="F462" s="2">
        <v>500</v>
      </c>
      <c r="G462" s="1" t="str">
        <f t="shared" si="14"/>
        <v>6217003860001193711500</v>
      </c>
      <c r="H462" s="1" t="s">
        <v>223</v>
      </c>
      <c r="I462" t="e">
        <f>VLOOKUP(G462,网银退汇!H:J,3,FALSE)</f>
        <v>#N/A</v>
      </c>
      <c r="J462" t="str">
        <f t="shared" si="15"/>
        <v>20170926</v>
      </c>
    </row>
    <row r="463" spans="1:10">
      <c r="A463" s="1" t="s">
        <v>14633</v>
      </c>
      <c r="B463" s="1" t="s">
        <v>14632</v>
      </c>
      <c r="C463" s="1" t="s">
        <v>16874</v>
      </c>
      <c r="D463" s="1" t="s">
        <v>222</v>
      </c>
      <c r="E463" s="1" t="s">
        <v>200</v>
      </c>
      <c r="F463" s="13">
        <v>27</v>
      </c>
      <c r="G463" s="1" t="str">
        <f t="shared" si="14"/>
        <v>621700386000141479427</v>
      </c>
      <c r="H463" s="1" t="s">
        <v>223</v>
      </c>
      <c r="I463" t="str">
        <f>VLOOKUP(G463,网银退汇!H:J,3,FALSE)</f>
        <v>2017-09-25</v>
      </c>
      <c r="J463" t="str">
        <f t="shared" si="15"/>
        <v>20170923</v>
      </c>
    </row>
    <row r="464" spans="1:10" hidden="1">
      <c r="A464" s="1" t="s">
        <v>790</v>
      </c>
      <c r="B464" s="1" t="s">
        <v>529</v>
      </c>
      <c r="C464" s="1" t="s">
        <v>831</v>
      </c>
      <c r="D464" s="1" t="s">
        <v>222</v>
      </c>
      <c r="E464" s="1" t="s">
        <v>200</v>
      </c>
      <c r="F464" s="2">
        <v>350</v>
      </c>
      <c r="G464" s="1" t="str">
        <f t="shared" si="14"/>
        <v>6217003860001414794350</v>
      </c>
      <c r="H464" s="1" t="s">
        <v>223</v>
      </c>
      <c r="I464" t="e">
        <f>VLOOKUP(G464,网银退汇!H:J,3,FALSE)</f>
        <v>#N/A</v>
      </c>
      <c r="J464" t="str">
        <f t="shared" si="15"/>
        <v>20170901</v>
      </c>
    </row>
    <row r="465" spans="1:10" hidden="1">
      <c r="A465" s="1" t="s">
        <v>7401</v>
      </c>
      <c r="B465" s="1" t="s">
        <v>4231</v>
      </c>
      <c r="C465" s="1" t="s">
        <v>8097</v>
      </c>
      <c r="D465" s="1" t="s">
        <v>222</v>
      </c>
      <c r="E465" s="1" t="s">
        <v>7402</v>
      </c>
      <c r="F465" s="2">
        <v>220</v>
      </c>
      <c r="G465" s="1" t="str">
        <f t="shared" si="14"/>
        <v>6217003860001860111220</v>
      </c>
      <c r="H465" s="1" t="s">
        <v>223</v>
      </c>
      <c r="I465" t="e">
        <f>VLOOKUP(G465,网银退汇!H:J,3,FALSE)</f>
        <v>#N/A</v>
      </c>
      <c r="J465" t="str">
        <f t="shared" si="15"/>
        <v>20170913</v>
      </c>
    </row>
    <row r="466" spans="1:10" hidden="1">
      <c r="A466" s="1" t="s">
        <v>15585</v>
      </c>
      <c r="B466" s="1" t="s">
        <v>11346</v>
      </c>
      <c r="C466" s="1" t="s">
        <v>16878</v>
      </c>
      <c r="D466" s="1" t="s">
        <v>222</v>
      </c>
      <c r="E466" s="1" t="s">
        <v>15586</v>
      </c>
      <c r="F466" s="2">
        <v>5608.35</v>
      </c>
      <c r="G466" s="1" t="str">
        <f t="shared" si="14"/>
        <v>62170038600019997865608.35</v>
      </c>
      <c r="H466" s="1" t="s">
        <v>223</v>
      </c>
      <c r="I466" t="e">
        <f>VLOOKUP(G466,网银退汇!H:J,3,FALSE)</f>
        <v>#N/A</v>
      </c>
      <c r="J466" t="str">
        <f t="shared" si="15"/>
        <v>20170927</v>
      </c>
    </row>
    <row r="467" spans="1:10" hidden="1">
      <c r="A467" s="1" t="s">
        <v>13555</v>
      </c>
      <c r="B467" s="1" t="s">
        <v>8796</v>
      </c>
      <c r="C467" s="1" t="s">
        <v>16870</v>
      </c>
      <c r="D467" s="1" t="s">
        <v>222</v>
      </c>
      <c r="E467" s="1" t="s">
        <v>13556</v>
      </c>
      <c r="F467" s="2">
        <v>400</v>
      </c>
      <c r="G467" s="1" t="str">
        <f t="shared" si="14"/>
        <v>6217003860003119425400</v>
      </c>
      <c r="H467" s="1" t="s">
        <v>223</v>
      </c>
      <c r="I467" t="e">
        <f>VLOOKUP(G467,网银退汇!H:J,3,FALSE)</f>
        <v>#N/A</v>
      </c>
      <c r="J467" t="str">
        <f t="shared" si="15"/>
        <v>20170919</v>
      </c>
    </row>
    <row r="468" spans="1:10" hidden="1">
      <c r="A468" s="1" t="s">
        <v>13582</v>
      </c>
      <c r="B468" s="1" t="s">
        <v>8827</v>
      </c>
      <c r="C468" s="1" t="s">
        <v>16870</v>
      </c>
      <c r="D468" s="1" t="s">
        <v>222</v>
      </c>
      <c r="E468" s="1" t="s">
        <v>13583</v>
      </c>
      <c r="F468" s="2">
        <v>286.35000000000002</v>
      </c>
      <c r="G468" s="1" t="str">
        <f t="shared" si="14"/>
        <v>6217003860003425079286.35</v>
      </c>
      <c r="H468" s="1" t="s">
        <v>223</v>
      </c>
      <c r="I468" t="e">
        <f>VLOOKUP(G468,网银退汇!H:J,3,FALSE)</f>
        <v>#N/A</v>
      </c>
      <c r="J468" t="str">
        <f t="shared" si="15"/>
        <v>20170919</v>
      </c>
    </row>
    <row r="469" spans="1:10" hidden="1">
      <c r="A469" s="1" t="s">
        <v>7154</v>
      </c>
      <c r="B469" s="1" t="s">
        <v>3901</v>
      </c>
      <c r="C469" s="1" t="s">
        <v>8096</v>
      </c>
      <c r="D469" s="1" t="s">
        <v>222</v>
      </c>
      <c r="E469" s="1" t="s">
        <v>7155</v>
      </c>
      <c r="F469" s="2">
        <v>1300</v>
      </c>
      <c r="G469" s="1" t="str">
        <f t="shared" si="14"/>
        <v>62170038600038132251300</v>
      </c>
      <c r="H469" s="1" t="s">
        <v>223</v>
      </c>
      <c r="I469" t="e">
        <f>VLOOKUP(G469,网银退汇!H:J,3,FALSE)</f>
        <v>#N/A</v>
      </c>
      <c r="J469" t="str">
        <f t="shared" si="15"/>
        <v>20170912</v>
      </c>
    </row>
    <row r="470" spans="1:10" hidden="1">
      <c r="A470" s="1" t="s">
        <v>6999</v>
      </c>
      <c r="B470" s="1" t="s">
        <v>3701</v>
      </c>
      <c r="C470" s="1" t="s">
        <v>8095</v>
      </c>
      <c r="D470" s="1" t="s">
        <v>222</v>
      </c>
      <c r="E470" s="1" t="s">
        <v>7000</v>
      </c>
      <c r="F470" s="2">
        <v>177</v>
      </c>
      <c r="G470" s="1" t="str">
        <f t="shared" si="14"/>
        <v>6217003860004389514177</v>
      </c>
      <c r="H470" s="1" t="s">
        <v>223</v>
      </c>
      <c r="I470" t="e">
        <f>VLOOKUP(G470,网银退汇!H:J,3,FALSE)</f>
        <v>#N/A</v>
      </c>
      <c r="J470" t="str">
        <f t="shared" si="15"/>
        <v>20170911</v>
      </c>
    </row>
    <row r="471" spans="1:10" hidden="1">
      <c r="A471" s="1" t="s">
        <v>7834</v>
      </c>
      <c r="B471" s="1" t="s">
        <v>4807</v>
      </c>
      <c r="C471" s="1" t="s">
        <v>8099</v>
      </c>
      <c r="D471" s="1" t="s">
        <v>222</v>
      </c>
      <c r="E471" s="1" t="s">
        <v>7835</v>
      </c>
      <c r="F471" s="2">
        <v>199</v>
      </c>
      <c r="G471" s="1" t="str">
        <f t="shared" si="14"/>
        <v>6217003860004600431199</v>
      </c>
      <c r="H471" s="1" t="s">
        <v>223</v>
      </c>
      <c r="I471" t="e">
        <f>VLOOKUP(G471,网银退汇!H:J,3,FALSE)</f>
        <v>#N/A</v>
      </c>
      <c r="J471" t="str">
        <f t="shared" si="15"/>
        <v>20170915</v>
      </c>
    </row>
    <row r="472" spans="1:10" hidden="1">
      <c r="A472" s="1" t="s">
        <v>13967</v>
      </c>
      <c r="B472" s="1" t="s">
        <v>9300</v>
      </c>
      <c r="C472" s="1" t="s">
        <v>16871</v>
      </c>
      <c r="D472" s="1" t="s">
        <v>222</v>
      </c>
      <c r="E472" s="1" t="s">
        <v>13968</v>
      </c>
      <c r="F472" s="2">
        <v>222.5</v>
      </c>
      <c r="G472" s="1" t="str">
        <f t="shared" si="14"/>
        <v>6217003860004620793222.5</v>
      </c>
      <c r="H472" s="1" t="s">
        <v>223</v>
      </c>
      <c r="I472" t="e">
        <f>VLOOKUP(G472,网银退汇!H:J,3,FALSE)</f>
        <v>#N/A</v>
      </c>
      <c r="J472" t="str">
        <f t="shared" si="15"/>
        <v>20170920</v>
      </c>
    </row>
    <row r="473" spans="1:10" hidden="1">
      <c r="A473" s="1" t="s">
        <v>6432</v>
      </c>
      <c r="B473" s="1" t="s">
        <v>2942</v>
      </c>
      <c r="C473" s="1" t="s">
        <v>8092</v>
      </c>
      <c r="D473" s="1" t="s">
        <v>222</v>
      </c>
      <c r="E473" s="1" t="s">
        <v>6433</v>
      </c>
      <c r="F473" s="2">
        <v>500</v>
      </c>
      <c r="G473" s="1" t="str">
        <f t="shared" si="14"/>
        <v>6217003860004646822500</v>
      </c>
      <c r="H473" s="1" t="s">
        <v>223</v>
      </c>
      <c r="I473" t="e">
        <f>VLOOKUP(G473,网银退汇!H:J,3,FALSE)</f>
        <v>#N/A</v>
      </c>
      <c r="J473" t="str">
        <f t="shared" si="15"/>
        <v>20170908</v>
      </c>
    </row>
    <row r="474" spans="1:10" hidden="1">
      <c r="A474" s="1" t="s">
        <v>16841</v>
      </c>
      <c r="B474" s="1" t="s">
        <v>12976</v>
      </c>
      <c r="C474" s="1" t="s">
        <v>16881</v>
      </c>
      <c r="D474" s="1" t="s">
        <v>222</v>
      </c>
      <c r="E474" s="1" t="s">
        <v>16842</v>
      </c>
      <c r="F474" s="2">
        <v>200</v>
      </c>
      <c r="G474" s="1" t="str">
        <f t="shared" si="14"/>
        <v>6217003860004775555200</v>
      </c>
      <c r="H474" s="1" t="s">
        <v>223</v>
      </c>
      <c r="I474" t="e">
        <f>VLOOKUP(G474,网银退汇!H:J,3,FALSE)</f>
        <v>#N/A</v>
      </c>
      <c r="J474" t="str">
        <f t="shared" si="15"/>
        <v>20170930</v>
      </c>
    </row>
    <row r="475" spans="1:10" hidden="1">
      <c r="A475" s="1" t="s">
        <v>13666</v>
      </c>
      <c r="B475" s="1" t="s">
        <v>8930</v>
      </c>
      <c r="C475" s="1" t="s">
        <v>16870</v>
      </c>
      <c r="D475" s="1" t="s">
        <v>222</v>
      </c>
      <c r="E475" s="1" t="s">
        <v>13667</v>
      </c>
      <c r="F475" s="2">
        <v>3009.1</v>
      </c>
      <c r="G475" s="1" t="str">
        <f t="shared" si="14"/>
        <v>62170038600052451293009.1</v>
      </c>
      <c r="H475" s="1" t="s">
        <v>223</v>
      </c>
      <c r="I475" t="e">
        <f>VLOOKUP(G475,网银退汇!H:J,3,FALSE)</f>
        <v>#N/A</v>
      </c>
      <c r="J475" t="str">
        <f t="shared" si="15"/>
        <v>20170919</v>
      </c>
    </row>
    <row r="476" spans="1:10">
      <c r="A476" s="1" t="s">
        <v>7314</v>
      </c>
      <c r="B476" s="1" t="s">
        <v>4116</v>
      </c>
      <c r="C476" s="1" t="s">
        <v>8096</v>
      </c>
      <c r="D476" s="1" t="s">
        <v>222</v>
      </c>
      <c r="E476" s="1" t="s">
        <v>923</v>
      </c>
      <c r="F476" s="13">
        <v>5000</v>
      </c>
      <c r="G476" s="1" t="str">
        <f t="shared" si="14"/>
        <v>62170038600057983415000</v>
      </c>
      <c r="H476" s="1" t="s">
        <v>223</v>
      </c>
      <c r="I476" t="str">
        <f>VLOOKUP(G476,网银退汇!H:J,3,FALSE)</f>
        <v>2017-09-13</v>
      </c>
      <c r="J476" t="str">
        <f t="shared" si="15"/>
        <v>20170912</v>
      </c>
    </row>
    <row r="477" spans="1:10" hidden="1">
      <c r="A477" s="1" t="s">
        <v>14070</v>
      </c>
      <c r="B477" s="1" t="s">
        <v>9431</v>
      </c>
      <c r="C477" s="1" t="s">
        <v>16872</v>
      </c>
      <c r="D477" s="1" t="s">
        <v>222</v>
      </c>
      <c r="E477" s="1" t="s">
        <v>923</v>
      </c>
      <c r="F477" s="2">
        <v>5010</v>
      </c>
      <c r="G477" s="1" t="str">
        <f t="shared" si="14"/>
        <v>62170038600057983415010</v>
      </c>
      <c r="H477" s="1" t="s">
        <v>223</v>
      </c>
      <c r="I477" t="e">
        <f>VLOOKUP(G477,网银退汇!H:J,3,FALSE)</f>
        <v>#N/A</v>
      </c>
      <c r="J477" t="str">
        <f t="shared" si="15"/>
        <v>20170921</v>
      </c>
    </row>
    <row r="478" spans="1:10" hidden="1">
      <c r="A478" s="1" t="s">
        <v>8066</v>
      </c>
      <c r="B478" s="1" t="s">
        <v>5106</v>
      </c>
      <c r="C478" s="1" t="s">
        <v>8099</v>
      </c>
      <c r="D478" s="1" t="s">
        <v>222</v>
      </c>
      <c r="E478" s="1" t="s">
        <v>8067</v>
      </c>
      <c r="F478" s="2">
        <v>154.5</v>
      </c>
      <c r="G478" s="1" t="str">
        <f t="shared" si="14"/>
        <v>6217003860005896004154.5</v>
      </c>
      <c r="H478" s="1" t="s">
        <v>223</v>
      </c>
      <c r="I478" t="e">
        <f>VLOOKUP(G478,网银退汇!H:J,3,FALSE)</f>
        <v>#N/A</v>
      </c>
      <c r="J478" t="str">
        <f t="shared" si="15"/>
        <v>20170915</v>
      </c>
    </row>
    <row r="479" spans="1:10" hidden="1">
      <c r="A479" s="1" t="s">
        <v>15019</v>
      </c>
      <c r="B479" s="1" t="s">
        <v>10608</v>
      </c>
      <c r="C479" s="1" t="s">
        <v>16876</v>
      </c>
      <c r="D479" s="1" t="s">
        <v>222</v>
      </c>
      <c r="E479" s="1" t="s">
        <v>15020</v>
      </c>
      <c r="F479" s="2">
        <v>754</v>
      </c>
      <c r="G479" s="1" t="str">
        <f t="shared" si="14"/>
        <v>6217003860006249476754</v>
      </c>
      <c r="H479" s="1" t="s">
        <v>223</v>
      </c>
      <c r="I479" t="e">
        <f>VLOOKUP(G479,网银退汇!H:J,3,FALSE)</f>
        <v>#N/A</v>
      </c>
      <c r="J479" t="str">
        <f t="shared" si="15"/>
        <v>20170925</v>
      </c>
    </row>
    <row r="480" spans="1:10" hidden="1">
      <c r="A480" s="1" t="s">
        <v>14238</v>
      </c>
      <c r="B480" s="1" t="s">
        <v>9640</v>
      </c>
      <c r="C480" s="1" t="s">
        <v>16872</v>
      </c>
      <c r="D480" s="1" t="s">
        <v>222</v>
      </c>
      <c r="E480" s="1" t="s">
        <v>14239</v>
      </c>
      <c r="F480" s="2">
        <v>292</v>
      </c>
      <c r="G480" s="1" t="str">
        <f t="shared" si="14"/>
        <v>6217003860006405599292</v>
      </c>
      <c r="H480" s="1" t="s">
        <v>223</v>
      </c>
      <c r="I480" t="e">
        <f>VLOOKUP(G480,网银退汇!H:J,3,FALSE)</f>
        <v>#N/A</v>
      </c>
      <c r="J480" t="str">
        <f t="shared" si="15"/>
        <v>20170921</v>
      </c>
    </row>
    <row r="481" spans="1:10" hidden="1">
      <c r="A481" s="1" t="s">
        <v>6857</v>
      </c>
      <c r="B481" s="1" t="s">
        <v>3513</v>
      </c>
      <c r="C481" s="1" t="s">
        <v>8095</v>
      </c>
      <c r="D481" s="1" t="s">
        <v>222</v>
      </c>
      <c r="E481" s="1" t="s">
        <v>6858</v>
      </c>
      <c r="F481" s="2">
        <v>3000</v>
      </c>
      <c r="G481" s="1" t="str">
        <f t="shared" si="14"/>
        <v>62170038600068684993000</v>
      </c>
      <c r="H481" s="1" t="s">
        <v>223</v>
      </c>
      <c r="I481" t="e">
        <f>VLOOKUP(G481,网银退汇!H:J,3,FALSE)</f>
        <v>#N/A</v>
      </c>
      <c r="J481" t="str">
        <f t="shared" si="15"/>
        <v>20170911</v>
      </c>
    </row>
    <row r="482" spans="1:10" hidden="1">
      <c r="A482" s="1" t="s">
        <v>15789</v>
      </c>
      <c r="B482" s="1" t="s">
        <v>11611</v>
      </c>
      <c r="C482" s="1" t="s">
        <v>16878</v>
      </c>
      <c r="D482" s="1" t="s">
        <v>222</v>
      </c>
      <c r="E482" s="1" t="s">
        <v>15790</v>
      </c>
      <c r="F482" s="2">
        <v>3174.82</v>
      </c>
      <c r="G482" s="1" t="str">
        <f t="shared" si="14"/>
        <v>62170038600073747113174.82</v>
      </c>
      <c r="H482" s="1" t="s">
        <v>223</v>
      </c>
      <c r="I482" t="e">
        <f>VLOOKUP(G482,网银退汇!H:J,3,FALSE)</f>
        <v>#N/A</v>
      </c>
      <c r="J482" t="str">
        <f t="shared" si="15"/>
        <v>20170927</v>
      </c>
    </row>
    <row r="483" spans="1:10" hidden="1">
      <c r="A483" s="1" t="s">
        <v>6813</v>
      </c>
      <c r="B483" s="1" t="s">
        <v>3453</v>
      </c>
      <c r="C483" s="1" t="s">
        <v>8093</v>
      </c>
      <c r="D483" s="1" t="s">
        <v>222</v>
      </c>
      <c r="E483" s="1" t="s">
        <v>6811</v>
      </c>
      <c r="F483" s="2">
        <v>2.08</v>
      </c>
      <c r="G483" s="1" t="str">
        <f t="shared" si="14"/>
        <v>62170038600073969872.08</v>
      </c>
      <c r="H483" s="1" t="s">
        <v>223</v>
      </c>
      <c r="I483" t="e">
        <f>VLOOKUP(G483,网银退汇!H:J,3,FALSE)</f>
        <v>#N/A</v>
      </c>
      <c r="J483" t="str">
        <f t="shared" si="15"/>
        <v>20170909</v>
      </c>
    </row>
    <row r="484" spans="1:10" hidden="1">
      <c r="A484" s="1" t="s">
        <v>6810</v>
      </c>
      <c r="B484" s="1" t="s">
        <v>3449</v>
      </c>
      <c r="C484" s="1" t="s">
        <v>8093</v>
      </c>
      <c r="D484" s="1" t="s">
        <v>222</v>
      </c>
      <c r="E484" s="1" t="s">
        <v>6811</v>
      </c>
      <c r="F484" s="2">
        <v>94.7</v>
      </c>
      <c r="G484" s="1" t="str">
        <f t="shared" si="14"/>
        <v>621700386000739698794.7</v>
      </c>
      <c r="H484" s="1" t="s">
        <v>223</v>
      </c>
      <c r="I484" t="e">
        <f>VLOOKUP(G484,网银退汇!H:J,3,FALSE)</f>
        <v>#N/A</v>
      </c>
      <c r="J484" t="str">
        <f t="shared" si="15"/>
        <v>20170909</v>
      </c>
    </row>
    <row r="485" spans="1:10" hidden="1">
      <c r="A485" s="1" t="s">
        <v>13481</v>
      </c>
      <c r="B485" s="1" t="s">
        <v>8706</v>
      </c>
      <c r="C485" s="1" t="s">
        <v>16869</v>
      </c>
      <c r="D485" s="1" t="s">
        <v>222</v>
      </c>
      <c r="E485" s="1" t="s">
        <v>13482</v>
      </c>
      <c r="F485" s="2">
        <v>277</v>
      </c>
      <c r="G485" s="1" t="str">
        <f t="shared" si="14"/>
        <v>6217003860007960261277</v>
      </c>
      <c r="H485" s="1" t="s">
        <v>223</v>
      </c>
      <c r="I485" t="e">
        <f>VLOOKUP(G485,网银退汇!H:J,3,FALSE)</f>
        <v>#N/A</v>
      </c>
      <c r="J485" t="str">
        <f t="shared" si="15"/>
        <v>20170918</v>
      </c>
    </row>
    <row r="486" spans="1:10" hidden="1">
      <c r="A486" s="1" t="s">
        <v>7134</v>
      </c>
      <c r="B486" s="1" t="s">
        <v>3878</v>
      </c>
      <c r="C486" s="1" t="s">
        <v>8095</v>
      </c>
      <c r="D486" s="1" t="s">
        <v>222</v>
      </c>
      <c r="E486" s="1" t="s">
        <v>7135</v>
      </c>
      <c r="F486" s="2">
        <v>101</v>
      </c>
      <c r="G486" s="1" t="str">
        <f t="shared" si="14"/>
        <v>6217003860008235606101</v>
      </c>
      <c r="H486" s="1" t="s">
        <v>223</v>
      </c>
      <c r="I486" t="e">
        <f>VLOOKUP(G486,网银退汇!H:J,3,FALSE)</f>
        <v>#N/A</v>
      </c>
      <c r="J486" t="str">
        <f t="shared" si="15"/>
        <v>20170911</v>
      </c>
    </row>
    <row r="487" spans="1:10" hidden="1">
      <c r="A487" s="1" t="s">
        <v>6558</v>
      </c>
      <c r="B487" s="1" t="s">
        <v>3114</v>
      </c>
      <c r="C487" s="1" t="s">
        <v>8092</v>
      </c>
      <c r="D487" s="1" t="s">
        <v>222</v>
      </c>
      <c r="E487" s="1" t="s">
        <v>6559</v>
      </c>
      <c r="F487" s="2">
        <v>5449.48</v>
      </c>
      <c r="G487" s="1" t="str">
        <f t="shared" si="14"/>
        <v>62170038600082650095449.48</v>
      </c>
      <c r="H487" s="1" t="s">
        <v>223</v>
      </c>
      <c r="I487" t="e">
        <f>VLOOKUP(G487,网银退汇!H:J,3,FALSE)</f>
        <v>#N/A</v>
      </c>
      <c r="J487" t="str">
        <f t="shared" si="15"/>
        <v>20170908</v>
      </c>
    </row>
    <row r="488" spans="1:10">
      <c r="A488" s="1" t="s">
        <v>673</v>
      </c>
      <c r="B488" s="1" t="s">
        <v>379</v>
      </c>
      <c r="C488" s="1" t="s">
        <v>831</v>
      </c>
      <c r="D488" s="1" t="s">
        <v>222</v>
      </c>
      <c r="E488" s="1" t="s">
        <v>674</v>
      </c>
      <c r="F488" s="13">
        <v>5770</v>
      </c>
      <c r="G488" s="1" t="str">
        <f t="shared" si="14"/>
        <v>62170038600087901135770</v>
      </c>
      <c r="H488" s="1" t="s">
        <v>223</v>
      </c>
      <c r="I488" t="str">
        <f>VLOOKUP(G488,网银退汇!H:J,3,FALSE)</f>
        <v>2017-09-01</v>
      </c>
      <c r="J488" t="str">
        <f t="shared" si="15"/>
        <v>20170901</v>
      </c>
    </row>
    <row r="489" spans="1:10" hidden="1">
      <c r="A489" s="1" t="s">
        <v>5456</v>
      </c>
      <c r="B489" s="1" t="s">
        <v>1645</v>
      </c>
      <c r="C489" s="1" t="s">
        <v>8088</v>
      </c>
      <c r="D489" s="1" t="s">
        <v>222</v>
      </c>
      <c r="E489" s="1" t="s">
        <v>5457</v>
      </c>
      <c r="F489" s="2">
        <v>200</v>
      </c>
      <c r="G489" s="1" t="str">
        <f t="shared" si="14"/>
        <v>6217003860008965665200</v>
      </c>
      <c r="H489" s="1" t="s">
        <v>223</v>
      </c>
      <c r="I489" t="e">
        <f>VLOOKUP(G489,网银退汇!H:J,3,FALSE)</f>
        <v>#N/A</v>
      </c>
      <c r="J489" t="str">
        <f t="shared" si="15"/>
        <v>20170904</v>
      </c>
    </row>
    <row r="490" spans="1:10" hidden="1">
      <c r="A490" s="1" t="s">
        <v>15166</v>
      </c>
      <c r="B490" s="1" t="s">
        <v>10798</v>
      </c>
      <c r="C490" s="1" t="s">
        <v>16876</v>
      </c>
      <c r="D490" s="1" t="s">
        <v>222</v>
      </c>
      <c r="E490" s="1" t="s">
        <v>15167</v>
      </c>
      <c r="F490" s="2">
        <v>300</v>
      </c>
      <c r="G490" s="1" t="str">
        <f t="shared" si="14"/>
        <v>6217003860009573815300</v>
      </c>
      <c r="H490" s="1" t="s">
        <v>223</v>
      </c>
      <c r="I490" t="e">
        <f>VLOOKUP(G490,网银退汇!H:J,3,FALSE)</f>
        <v>#N/A</v>
      </c>
      <c r="J490" t="str">
        <f t="shared" si="15"/>
        <v>20170925</v>
      </c>
    </row>
    <row r="491" spans="1:10" hidden="1">
      <c r="A491" s="1" t="s">
        <v>7508</v>
      </c>
      <c r="B491" s="1" t="s">
        <v>4377</v>
      </c>
      <c r="C491" s="1" t="s">
        <v>8097</v>
      </c>
      <c r="D491" s="1" t="s">
        <v>222</v>
      </c>
      <c r="E491" s="1" t="s">
        <v>7509</v>
      </c>
      <c r="F491" s="2">
        <v>2100</v>
      </c>
      <c r="G491" s="1" t="str">
        <f t="shared" si="14"/>
        <v>62170038600100015742100</v>
      </c>
      <c r="H491" s="1" t="s">
        <v>223</v>
      </c>
      <c r="I491" t="e">
        <f>VLOOKUP(G491,网银退汇!H:J,3,FALSE)</f>
        <v>#N/A</v>
      </c>
      <c r="J491" t="str">
        <f t="shared" si="15"/>
        <v>20170913</v>
      </c>
    </row>
    <row r="492" spans="1:10" hidden="1">
      <c r="A492" s="1" t="s">
        <v>13830</v>
      </c>
      <c r="B492" s="1" t="s">
        <v>9139</v>
      </c>
      <c r="C492" s="1" t="s">
        <v>16871</v>
      </c>
      <c r="D492" s="1" t="s">
        <v>222</v>
      </c>
      <c r="E492" s="1" t="s">
        <v>13831</v>
      </c>
      <c r="F492" s="2">
        <v>1000</v>
      </c>
      <c r="G492" s="1" t="str">
        <f t="shared" si="14"/>
        <v>62170038600101655021000</v>
      </c>
      <c r="H492" s="1" t="s">
        <v>223</v>
      </c>
      <c r="I492" t="e">
        <f>VLOOKUP(G492,网银退汇!H:J,3,FALSE)</f>
        <v>#N/A</v>
      </c>
      <c r="J492" t="str">
        <f t="shared" si="15"/>
        <v>20170920</v>
      </c>
    </row>
    <row r="493" spans="1:10" hidden="1">
      <c r="A493" s="1" t="s">
        <v>7661</v>
      </c>
      <c r="B493" s="1" t="s">
        <v>4581</v>
      </c>
      <c r="C493" s="1" t="s">
        <v>8098</v>
      </c>
      <c r="D493" s="1" t="s">
        <v>222</v>
      </c>
      <c r="E493" s="1" t="s">
        <v>7662</v>
      </c>
      <c r="F493" s="2">
        <v>830.53</v>
      </c>
      <c r="G493" s="1" t="str">
        <f t="shared" si="14"/>
        <v>6217003860010529319830.53</v>
      </c>
      <c r="H493" s="1" t="s">
        <v>223</v>
      </c>
      <c r="I493" t="e">
        <f>VLOOKUP(G493,网银退汇!H:J,3,FALSE)</f>
        <v>#N/A</v>
      </c>
      <c r="J493" t="str">
        <f t="shared" si="15"/>
        <v>20170914</v>
      </c>
    </row>
    <row r="494" spans="1:10" hidden="1">
      <c r="A494" s="1" t="s">
        <v>13843</v>
      </c>
      <c r="B494" s="1" t="s">
        <v>9156</v>
      </c>
      <c r="C494" s="1" t="s">
        <v>16871</v>
      </c>
      <c r="D494" s="1" t="s">
        <v>222</v>
      </c>
      <c r="E494" s="1" t="s">
        <v>13844</v>
      </c>
      <c r="F494" s="2">
        <v>1500</v>
      </c>
      <c r="G494" s="1" t="str">
        <f t="shared" si="14"/>
        <v>62170038600108169221500</v>
      </c>
      <c r="H494" s="1" t="s">
        <v>223</v>
      </c>
      <c r="I494" t="e">
        <f>VLOOKUP(G494,网银退汇!H:J,3,FALSE)</f>
        <v>#N/A</v>
      </c>
      <c r="J494" t="str">
        <f t="shared" si="15"/>
        <v>20170920</v>
      </c>
    </row>
    <row r="495" spans="1:10" hidden="1">
      <c r="A495" s="1" t="s">
        <v>15482</v>
      </c>
      <c r="B495" s="1" t="s">
        <v>11213</v>
      </c>
      <c r="C495" s="1" t="s">
        <v>16877</v>
      </c>
      <c r="D495" s="1" t="s">
        <v>222</v>
      </c>
      <c r="E495" s="1" t="s">
        <v>15483</v>
      </c>
      <c r="F495" s="2">
        <v>48.42</v>
      </c>
      <c r="G495" s="1" t="str">
        <f t="shared" si="14"/>
        <v>621700386001090228448.42</v>
      </c>
      <c r="H495" s="1" t="s">
        <v>223</v>
      </c>
      <c r="I495" t="e">
        <f>VLOOKUP(G495,网银退汇!H:J,3,FALSE)</f>
        <v>#N/A</v>
      </c>
      <c r="J495" t="str">
        <f t="shared" si="15"/>
        <v>20170926</v>
      </c>
    </row>
    <row r="496" spans="1:10">
      <c r="A496" s="1" t="s">
        <v>7905</v>
      </c>
      <c r="B496" s="1" t="s">
        <v>4899</v>
      </c>
      <c r="C496" s="1" t="s">
        <v>8099</v>
      </c>
      <c r="D496" s="1" t="s">
        <v>222</v>
      </c>
      <c r="E496" s="1" t="s">
        <v>868</v>
      </c>
      <c r="F496" s="13">
        <v>245</v>
      </c>
      <c r="G496" s="1" t="str">
        <f t="shared" si="14"/>
        <v>6217003860011010285245</v>
      </c>
      <c r="H496" s="1" t="s">
        <v>223</v>
      </c>
      <c r="I496" t="str">
        <f>VLOOKUP(G496,网银退汇!H:J,3,FALSE)</f>
        <v>2017-09-15</v>
      </c>
      <c r="J496" t="str">
        <f t="shared" si="15"/>
        <v>20170915</v>
      </c>
    </row>
    <row r="497" spans="1:10" hidden="1">
      <c r="A497" s="1" t="s">
        <v>15994</v>
      </c>
      <c r="B497" s="1" t="s">
        <v>11868</v>
      </c>
      <c r="C497" s="1" t="s">
        <v>16879</v>
      </c>
      <c r="D497" s="1" t="s">
        <v>222</v>
      </c>
      <c r="E497" s="1" t="s">
        <v>15995</v>
      </c>
      <c r="F497" s="2">
        <v>2000</v>
      </c>
      <c r="G497" s="1" t="str">
        <f t="shared" si="14"/>
        <v>62170038600110733412000</v>
      </c>
      <c r="H497" s="1" t="s">
        <v>223</v>
      </c>
      <c r="I497" t="e">
        <f>VLOOKUP(G497,网银退汇!H:J,3,FALSE)</f>
        <v>#N/A</v>
      </c>
      <c r="J497" t="str">
        <f t="shared" si="15"/>
        <v>20170928</v>
      </c>
    </row>
    <row r="498" spans="1:10" hidden="1">
      <c r="A498" s="1" t="s">
        <v>15119</v>
      </c>
      <c r="B498" s="1" t="s">
        <v>10737</v>
      </c>
      <c r="C498" s="1" t="s">
        <v>16876</v>
      </c>
      <c r="D498" s="1" t="s">
        <v>222</v>
      </c>
      <c r="E498" s="1" t="s">
        <v>15120</v>
      </c>
      <c r="F498" s="2">
        <v>100</v>
      </c>
      <c r="G498" s="1" t="str">
        <f t="shared" si="14"/>
        <v>6217003860011705405100</v>
      </c>
      <c r="H498" s="1" t="s">
        <v>223</v>
      </c>
      <c r="I498" t="e">
        <f>VLOOKUP(G498,网银退汇!H:J,3,FALSE)</f>
        <v>#N/A</v>
      </c>
      <c r="J498" t="str">
        <f t="shared" si="15"/>
        <v>20170925</v>
      </c>
    </row>
    <row r="499" spans="1:10" hidden="1">
      <c r="A499" s="1" t="s">
        <v>7961</v>
      </c>
      <c r="B499" s="1" t="s">
        <v>4970</v>
      </c>
      <c r="C499" s="1" t="s">
        <v>8099</v>
      </c>
      <c r="D499" s="1" t="s">
        <v>222</v>
      </c>
      <c r="E499" s="1" t="s">
        <v>7962</v>
      </c>
      <c r="F499" s="2">
        <v>367.5</v>
      </c>
      <c r="G499" s="1" t="str">
        <f t="shared" si="14"/>
        <v>6217003860012012249367.5</v>
      </c>
      <c r="H499" s="1" t="s">
        <v>223</v>
      </c>
      <c r="I499" t="e">
        <f>VLOOKUP(G499,网银退汇!H:J,3,FALSE)</f>
        <v>#N/A</v>
      </c>
      <c r="J499" t="str">
        <f t="shared" si="15"/>
        <v>20170915</v>
      </c>
    </row>
    <row r="500" spans="1:10" hidden="1">
      <c r="A500" s="1" t="s">
        <v>7893</v>
      </c>
      <c r="B500" s="1" t="s">
        <v>4883</v>
      </c>
      <c r="C500" s="1" t="s">
        <v>8099</v>
      </c>
      <c r="D500" s="1" t="s">
        <v>222</v>
      </c>
      <c r="E500" s="1" t="s">
        <v>7894</v>
      </c>
      <c r="F500" s="2">
        <v>307.86</v>
      </c>
      <c r="G500" s="1" t="str">
        <f t="shared" si="14"/>
        <v>6217003860012533574307.86</v>
      </c>
      <c r="H500" s="1" t="s">
        <v>223</v>
      </c>
      <c r="I500" t="e">
        <f>VLOOKUP(G500,网银退汇!H:J,3,FALSE)</f>
        <v>#N/A</v>
      </c>
      <c r="J500" t="str">
        <f t="shared" si="15"/>
        <v>20170915</v>
      </c>
    </row>
    <row r="501" spans="1:10" hidden="1">
      <c r="A501" s="1" t="s">
        <v>14927</v>
      </c>
      <c r="B501" s="1" t="s">
        <v>10487</v>
      </c>
      <c r="C501" s="1" t="s">
        <v>16876</v>
      </c>
      <c r="D501" s="1" t="s">
        <v>222</v>
      </c>
      <c r="E501" s="1" t="s">
        <v>14928</v>
      </c>
      <c r="F501" s="2">
        <v>63.2</v>
      </c>
      <c r="G501" s="1" t="str">
        <f t="shared" si="14"/>
        <v>621700386001272546963.2</v>
      </c>
      <c r="H501" s="1" t="s">
        <v>223</v>
      </c>
      <c r="I501" t="e">
        <f>VLOOKUP(G501,网银退汇!H:J,3,FALSE)</f>
        <v>#N/A</v>
      </c>
      <c r="J501" t="str">
        <f t="shared" si="15"/>
        <v>20170925</v>
      </c>
    </row>
    <row r="502" spans="1:10" hidden="1">
      <c r="A502" s="1" t="s">
        <v>14125</v>
      </c>
      <c r="B502" s="1" t="s">
        <v>9503</v>
      </c>
      <c r="C502" s="1" t="s">
        <v>16872</v>
      </c>
      <c r="D502" s="1" t="s">
        <v>222</v>
      </c>
      <c r="E502" s="1" t="s">
        <v>14065</v>
      </c>
      <c r="F502" s="2">
        <v>293.94</v>
      </c>
      <c r="G502" s="1" t="str">
        <f t="shared" si="14"/>
        <v>6217003860013095979293.94</v>
      </c>
      <c r="H502" s="1" t="s">
        <v>223</v>
      </c>
      <c r="I502" t="e">
        <f>VLOOKUP(G502,网银退汇!H:J,3,FALSE)</f>
        <v>#N/A</v>
      </c>
      <c r="J502" t="str">
        <f t="shared" si="15"/>
        <v>20170921</v>
      </c>
    </row>
    <row r="503" spans="1:10" hidden="1">
      <c r="A503" s="1" t="s">
        <v>14123</v>
      </c>
      <c r="B503" s="1" t="s">
        <v>9501</v>
      </c>
      <c r="C503" s="1" t="s">
        <v>16872</v>
      </c>
      <c r="D503" s="1" t="s">
        <v>222</v>
      </c>
      <c r="E503" s="1" t="s">
        <v>14065</v>
      </c>
      <c r="F503" s="2">
        <v>330</v>
      </c>
      <c r="G503" s="1" t="str">
        <f t="shared" si="14"/>
        <v>6217003860013095979330</v>
      </c>
      <c r="H503" s="1" t="s">
        <v>223</v>
      </c>
      <c r="I503" t="e">
        <f>VLOOKUP(G503,网银退汇!H:J,3,FALSE)</f>
        <v>#N/A</v>
      </c>
      <c r="J503" t="str">
        <f t="shared" si="15"/>
        <v>20170921</v>
      </c>
    </row>
    <row r="504" spans="1:10" hidden="1">
      <c r="A504" s="1" t="s">
        <v>14064</v>
      </c>
      <c r="B504" s="1" t="s">
        <v>9423</v>
      </c>
      <c r="C504" s="1" t="s">
        <v>16872</v>
      </c>
      <c r="D504" s="1" t="s">
        <v>222</v>
      </c>
      <c r="E504" s="1" t="s">
        <v>14065</v>
      </c>
      <c r="F504" s="2">
        <v>80</v>
      </c>
      <c r="G504" s="1" t="str">
        <f t="shared" si="14"/>
        <v>621700386001309597980</v>
      </c>
      <c r="H504" s="1" t="s">
        <v>223</v>
      </c>
      <c r="I504" t="e">
        <f>VLOOKUP(G504,网银退汇!H:J,3,FALSE)</f>
        <v>#N/A</v>
      </c>
      <c r="J504" t="str">
        <f t="shared" si="15"/>
        <v>20170921</v>
      </c>
    </row>
    <row r="505" spans="1:10" hidden="1">
      <c r="A505" s="1" t="s">
        <v>16372</v>
      </c>
      <c r="B505" s="1" t="s">
        <v>12368</v>
      </c>
      <c r="C505" s="1" t="s">
        <v>16880</v>
      </c>
      <c r="D505" s="1" t="s">
        <v>222</v>
      </c>
      <c r="E505" s="1" t="s">
        <v>16370</v>
      </c>
      <c r="F505" s="2">
        <v>180</v>
      </c>
      <c r="G505" s="1" t="str">
        <f t="shared" si="14"/>
        <v>6217003860013200835180</v>
      </c>
      <c r="H505" s="1" t="s">
        <v>223</v>
      </c>
      <c r="I505" t="e">
        <f>VLOOKUP(G505,网银退汇!H:J,3,FALSE)</f>
        <v>#N/A</v>
      </c>
      <c r="J505" t="str">
        <f t="shared" si="15"/>
        <v>20170929</v>
      </c>
    </row>
    <row r="506" spans="1:10" hidden="1">
      <c r="A506" s="1" t="s">
        <v>16369</v>
      </c>
      <c r="B506" s="1" t="s">
        <v>12364</v>
      </c>
      <c r="C506" s="1" t="s">
        <v>16880</v>
      </c>
      <c r="D506" s="1" t="s">
        <v>222</v>
      </c>
      <c r="E506" s="1" t="s">
        <v>16370</v>
      </c>
      <c r="F506" s="2">
        <v>2709.1</v>
      </c>
      <c r="G506" s="1" t="str">
        <f t="shared" si="14"/>
        <v>62170038600132008352709.1</v>
      </c>
      <c r="H506" s="1" t="s">
        <v>223</v>
      </c>
      <c r="I506" t="e">
        <f>VLOOKUP(G506,网银退汇!H:J,3,FALSE)</f>
        <v>#N/A</v>
      </c>
      <c r="J506" t="str">
        <f t="shared" si="15"/>
        <v>20170929</v>
      </c>
    </row>
    <row r="507" spans="1:10" hidden="1">
      <c r="A507" s="1" t="s">
        <v>7934</v>
      </c>
      <c r="B507" s="1" t="s">
        <v>4936</v>
      </c>
      <c r="C507" s="1" t="s">
        <v>8099</v>
      </c>
      <c r="D507" s="1" t="s">
        <v>222</v>
      </c>
      <c r="E507" s="1" t="s">
        <v>7935</v>
      </c>
      <c r="F507" s="2">
        <v>1000</v>
      </c>
      <c r="G507" s="1" t="str">
        <f t="shared" si="14"/>
        <v>62170038600132764961000</v>
      </c>
      <c r="H507" s="1" t="s">
        <v>223</v>
      </c>
      <c r="I507" t="e">
        <f>VLOOKUP(G507,网银退汇!H:J,3,FALSE)</f>
        <v>#N/A</v>
      </c>
      <c r="J507" t="str">
        <f t="shared" si="15"/>
        <v>20170915</v>
      </c>
    </row>
    <row r="508" spans="1:10" hidden="1">
      <c r="A508" s="1" t="s">
        <v>7796</v>
      </c>
      <c r="B508" s="1" t="s">
        <v>4762</v>
      </c>
      <c r="C508" s="1" t="s">
        <v>8098</v>
      </c>
      <c r="D508" s="1" t="s">
        <v>222</v>
      </c>
      <c r="E508" s="1" t="s">
        <v>7797</v>
      </c>
      <c r="F508" s="2">
        <v>3346.25</v>
      </c>
      <c r="G508" s="1" t="str">
        <f t="shared" si="14"/>
        <v>62170038600135686783346.25</v>
      </c>
      <c r="H508" s="1" t="s">
        <v>223</v>
      </c>
      <c r="I508" t="e">
        <f>VLOOKUP(G508,网银退汇!H:J,3,FALSE)</f>
        <v>#N/A</v>
      </c>
      <c r="J508" t="str">
        <f t="shared" si="15"/>
        <v>20170914</v>
      </c>
    </row>
    <row r="509" spans="1:10" hidden="1">
      <c r="A509" s="1" t="s">
        <v>7412</v>
      </c>
      <c r="B509" s="1" t="s">
        <v>4246</v>
      </c>
      <c r="C509" s="1" t="s">
        <v>8097</v>
      </c>
      <c r="D509" s="1" t="s">
        <v>222</v>
      </c>
      <c r="E509" s="1" t="s">
        <v>7413</v>
      </c>
      <c r="F509" s="2">
        <v>4000</v>
      </c>
      <c r="G509" s="1" t="str">
        <f t="shared" si="14"/>
        <v>62170038600136799134000</v>
      </c>
      <c r="H509" s="1" t="s">
        <v>223</v>
      </c>
      <c r="I509" t="e">
        <f>VLOOKUP(G509,网银退汇!H:J,3,FALSE)</f>
        <v>#N/A</v>
      </c>
      <c r="J509" t="str">
        <f t="shared" si="15"/>
        <v>20170913</v>
      </c>
    </row>
    <row r="510" spans="1:10" hidden="1">
      <c r="A510" s="1" t="s">
        <v>15800</v>
      </c>
      <c r="B510" s="1" t="s">
        <v>11625</v>
      </c>
      <c r="C510" s="1" t="s">
        <v>16879</v>
      </c>
      <c r="D510" s="1" t="s">
        <v>222</v>
      </c>
      <c r="E510" s="1" t="s">
        <v>15801</v>
      </c>
      <c r="F510" s="2">
        <v>2724.31</v>
      </c>
      <c r="G510" s="1" t="str">
        <f t="shared" si="14"/>
        <v>62170038600154357102724.31</v>
      </c>
      <c r="H510" s="1" t="s">
        <v>223</v>
      </c>
      <c r="I510" t="e">
        <f>VLOOKUP(G510,网银退汇!H:J,3,FALSE)</f>
        <v>#N/A</v>
      </c>
      <c r="J510" t="str">
        <f t="shared" si="15"/>
        <v>20170928</v>
      </c>
    </row>
    <row r="511" spans="1:10" hidden="1">
      <c r="A511" s="1" t="s">
        <v>5432</v>
      </c>
      <c r="B511" s="1" t="s">
        <v>1613</v>
      </c>
      <c r="C511" s="1" t="s">
        <v>8088</v>
      </c>
      <c r="D511" s="1" t="s">
        <v>222</v>
      </c>
      <c r="E511" s="1" t="s">
        <v>5433</v>
      </c>
      <c r="F511" s="2">
        <v>300</v>
      </c>
      <c r="G511" s="1" t="str">
        <f t="shared" si="14"/>
        <v>6217003860015988023300</v>
      </c>
      <c r="H511" s="1" t="s">
        <v>223</v>
      </c>
      <c r="I511" t="e">
        <f>VLOOKUP(G511,网银退汇!H:J,3,FALSE)</f>
        <v>#N/A</v>
      </c>
      <c r="J511" t="str">
        <f t="shared" si="15"/>
        <v>20170904</v>
      </c>
    </row>
    <row r="512" spans="1:10" hidden="1">
      <c r="A512" s="1" t="s">
        <v>15722</v>
      </c>
      <c r="B512" s="1" t="s">
        <v>11528</v>
      </c>
      <c r="C512" s="1" t="s">
        <v>16878</v>
      </c>
      <c r="D512" s="1" t="s">
        <v>222</v>
      </c>
      <c r="E512" s="1" t="s">
        <v>15723</v>
      </c>
      <c r="F512" s="2">
        <v>77.5</v>
      </c>
      <c r="G512" s="1" t="str">
        <f t="shared" si="14"/>
        <v>621700386001599113477.5</v>
      </c>
      <c r="H512" s="1" t="s">
        <v>223</v>
      </c>
      <c r="I512" t="e">
        <f>VLOOKUP(G512,网银退汇!H:J,3,FALSE)</f>
        <v>#N/A</v>
      </c>
      <c r="J512" t="str">
        <f t="shared" si="15"/>
        <v>20170927</v>
      </c>
    </row>
    <row r="513" spans="1:10" hidden="1">
      <c r="A513" s="1" t="s">
        <v>13185</v>
      </c>
      <c r="B513" s="1" t="s">
        <v>8327</v>
      </c>
      <c r="C513" s="1" t="s">
        <v>16869</v>
      </c>
      <c r="D513" s="1" t="s">
        <v>222</v>
      </c>
      <c r="E513" s="1" t="s">
        <v>13186</v>
      </c>
      <c r="F513" s="2">
        <v>60.72</v>
      </c>
      <c r="G513" s="1" t="str">
        <f t="shared" si="14"/>
        <v>621700386001614210960.72</v>
      </c>
      <c r="H513" s="1" t="s">
        <v>223</v>
      </c>
      <c r="I513" t="e">
        <f>VLOOKUP(G513,网银退汇!H:J,3,FALSE)</f>
        <v>#N/A</v>
      </c>
      <c r="J513" t="str">
        <f t="shared" si="15"/>
        <v>20170918</v>
      </c>
    </row>
    <row r="514" spans="1:10" hidden="1">
      <c r="A514" s="1" t="s">
        <v>13729</v>
      </c>
      <c r="B514" s="1" t="s">
        <v>9010</v>
      </c>
      <c r="C514" s="1" t="s">
        <v>16870</v>
      </c>
      <c r="D514" s="1" t="s">
        <v>222</v>
      </c>
      <c r="E514" s="1" t="s">
        <v>7874</v>
      </c>
      <c r="F514" s="2">
        <v>149</v>
      </c>
      <c r="G514" s="1" t="str">
        <f t="shared" ref="G514:G577" si="16">E514&amp;F514</f>
        <v>6217003860016511998149</v>
      </c>
      <c r="H514" s="1" t="s">
        <v>223</v>
      </c>
      <c r="I514" t="e">
        <f>VLOOKUP(G514,网银退汇!H:J,3,FALSE)</f>
        <v>#N/A</v>
      </c>
      <c r="J514" t="str">
        <f t="shared" ref="J514:J577" si="17">C514</f>
        <v>20170919</v>
      </c>
    </row>
    <row r="515" spans="1:10" hidden="1">
      <c r="A515" s="1" t="s">
        <v>7873</v>
      </c>
      <c r="B515" s="1" t="s">
        <v>4856</v>
      </c>
      <c r="C515" s="1" t="s">
        <v>8099</v>
      </c>
      <c r="D515" s="1" t="s">
        <v>222</v>
      </c>
      <c r="E515" s="1" t="s">
        <v>7874</v>
      </c>
      <c r="F515" s="2">
        <v>185</v>
      </c>
      <c r="G515" s="1" t="str">
        <f t="shared" si="16"/>
        <v>6217003860016511998185</v>
      </c>
      <c r="H515" s="1" t="s">
        <v>223</v>
      </c>
      <c r="I515" t="e">
        <f>VLOOKUP(G515,网银退汇!H:J,3,FALSE)</f>
        <v>#N/A</v>
      </c>
      <c r="J515" t="str">
        <f t="shared" si="17"/>
        <v>20170915</v>
      </c>
    </row>
    <row r="516" spans="1:10" hidden="1">
      <c r="A516" s="1" t="s">
        <v>15690</v>
      </c>
      <c r="B516" s="1" t="s">
        <v>11486</v>
      </c>
      <c r="C516" s="1" t="s">
        <v>16878</v>
      </c>
      <c r="D516" s="1" t="s">
        <v>222</v>
      </c>
      <c r="E516" s="1" t="s">
        <v>15691</v>
      </c>
      <c r="F516" s="2">
        <v>1500</v>
      </c>
      <c r="G516" s="1" t="str">
        <f t="shared" si="16"/>
        <v>62170038600174261211500</v>
      </c>
      <c r="H516" s="1" t="s">
        <v>223</v>
      </c>
      <c r="I516" t="e">
        <f>VLOOKUP(G516,网银退汇!H:J,3,FALSE)</f>
        <v>#N/A</v>
      </c>
      <c r="J516" t="str">
        <f t="shared" si="17"/>
        <v>20170927</v>
      </c>
    </row>
    <row r="517" spans="1:10" hidden="1">
      <c r="A517" s="1" t="s">
        <v>16588</v>
      </c>
      <c r="B517" s="1" t="s">
        <v>12649</v>
      </c>
      <c r="C517" s="1" t="s">
        <v>16881</v>
      </c>
      <c r="D517" s="1" t="s">
        <v>222</v>
      </c>
      <c r="E517" s="1" t="s">
        <v>16589</v>
      </c>
      <c r="F517" s="2">
        <v>2800</v>
      </c>
      <c r="G517" s="1" t="str">
        <f t="shared" si="16"/>
        <v>62170038600178442162800</v>
      </c>
      <c r="H517" s="1" t="s">
        <v>223</v>
      </c>
      <c r="I517" t="e">
        <f>VLOOKUP(G517,网银退汇!H:J,3,FALSE)</f>
        <v>#N/A</v>
      </c>
      <c r="J517" t="str">
        <f t="shared" si="17"/>
        <v>20170930</v>
      </c>
    </row>
    <row r="518" spans="1:10" hidden="1">
      <c r="A518" s="1" t="s">
        <v>776</v>
      </c>
      <c r="B518" s="1" t="s">
        <v>511</v>
      </c>
      <c r="C518" s="1" t="s">
        <v>831</v>
      </c>
      <c r="D518" s="1" t="s">
        <v>222</v>
      </c>
      <c r="E518" s="1" t="s">
        <v>197</v>
      </c>
      <c r="F518" s="2">
        <v>126</v>
      </c>
      <c r="G518" s="1" t="str">
        <f t="shared" si="16"/>
        <v>6217003860017845577126</v>
      </c>
      <c r="H518" s="1" t="s">
        <v>223</v>
      </c>
      <c r="I518" t="e">
        <f>VLOOKUP(G518,网银退汇!H:J,3,FALSE)</f>
        <v>#N/A</v>
      </c>
      <c r="J518" t="str">
        <f t="shared" si="17"/>
        <v>20170901</v>
      </c>
    </row>
    <row r="519" spans="1:10" hidden="1">
      <c r="A519" s="1" t="s">
        <v>7180</v>
      </c>
      <c r="B519" s="1" t="s">
        <v>3937</v>
      </c>
      <c r="C519" s="1" t="s">
        <v>8096</v>
      </c>
      <c r="D519" s="1" t="s">
        <v>222</v>
      </c>
      <c r="E519" s="1" t="s">
        <v>7181</v>
      </c>
      <c r="F519" s="2">
        <v>204.86</v>
      </c>
      <c r="G519" s="1" t="str">
        <f t="shared" si="16"/>
        <v>6217003860017905702204.86</v>
      </c>
      <c r="H519" s="1" t="s">
        <v>223</v>
      </c>
      <c r="I519" t="e">
        <f>VLOOKUP(G519,网银退汇!H:J,3,FALSE)</f>
        <v>#N/A</v>
      </c>
      <c r="J519" t="str">
        <f t="shared" si="17"/>
        <v>20170912</v>
      </c>
    </row>
    <row r="520" spans="1:10" hidden="1">
      <c r="A520" s="1" t="s">
        <v>7409</v>
      </c>
      <c r="B520" s="1" t="s">
        <v>4242</v>
      </c>
      <c r="C520" s="1" t="s">
        <v>8097</v>
      </c>
      <c r="D520" s="1" t="s">
        <v>222</v>
      </c>
      <c r="E520" s="1" t="s">
        <v>7410</v>
      </c>
      <c r="F520" s="2">
        <v>579</v>
      </c>
      <c r="G520" s="1" t="str">
        <f t="shared" si="16"/>
        <v>6217003860018166981579</v>
      </c>
      <c r="H520" s="1" t="s">
        <v>223</v>
      </c>
      <c r="I520" t="e">
        <f>VLOOKUP(G520,网银退汇!H:J,3,FALSE)</f>
        <v>#N/A</v>
      </c>
      <c r="J520" t="str">
        <f t="shared" si="17"/>
        <v>20170913</v>
      </c>
    </row>
    <row r="521" spans="1:10" hidden="1">
      <c r="A521" s="1" t="s">
        <v>14622</v>
      </c>
      <c r="B521" s="1" t="s">
        <v>10113</v>
      </c>
      <c r="C521" s="1" t="s">
        <v>16874</v>
      </c>
      <c r="D521" s="1" t="s">
        <v>222</v>
      </c>
      <c r="E521" s="1" t="s">
        <v>14623</v>
      </c>
      <c r="F521" s="2">
        <v>700</v>
      </c>
      <c r="G521" s="1" t="str">
        <f t="shared" si="16"/>
        <v>6217003860018326437700</v>
      </c>
      <c r="H521" s="1" t="s">
        <v>223</v>
      </c>
      <c r="I521" t="e">
        <f>VLOOKUP(G521,网银退汇!H:J,3,FALSE)</f>
        <v>#N/A</v>
      </c>
      <c r="J521" t="str">
        <f t="shared" si="17"/>
        <v>20170923</v>
      </c>
    </row>
    <row r="522" spans="1:10" hidden="1">
      <c r="A522" s="1" t="s">
        <v>616</v>
      </c>
      <c r="B522" s="1" t="s">
        <v>304</v>
      </c>
      <c r="C522" s="1" t="s">
        <v>831</v>
      </c>
      <c r="D522" s="1" t="s">
        <v>222</v>
      </c>
      <c r="E522" s="1" t="s">
        <v>617</v>
      </c>
      <c r="F522" s="2">
        <v>157.94</v>
      </c>
      <c r="G522" s="1" t="str">
        <f t="shared" si="16"/>
        <v>6217003860018340073157.94</v>
      </c>
      <c r="H522" s="1" t="s">
        <v>223</v>
      </c>
      <c r="I522" t="e">
        <f>VLOOKUP(G522,网银退汇!H:J,3,FALSE)</f>
        <v>#N/A</v>
      </c>
      <c r="J522" t="str">
        <f t="shared" si="17"/>
        <v>20170901</v>
      </c>
    </row>
    <row r="523" spans="1:10" hidden="1">
      <c r="A523" s="1" t="s">
        <v>15245</v>
      </c>
      <c r="B523" s="1" t="s">
        <v>10901</v>
      </c>
      <c r="C523" s="1" t="s">
        <v>16877</v>
      </c>
      <c r="D523" s="1" t="s">
        <v>222</v>
      </c>
      <c r="E523" s="1" t="s">
        <v>8011</v>
      </c>
      <c r="F523" s="2">
        <v>1225.5</v>
      </c>
      <c r="G523" s="1" t="str">
        <f t="shared" si="16"/>
        <v>62170038600183738011225.5</v>
      </c>
      <c r="H523" s="1" t="s">
        <v>223</v>
      </c>
      <c r="I523" t="e">
        <f>VLOOKUP(G523,网银退汇!H:J,3,FALSE)</f>
        <v>#N/A</v>
      </c>
      <c r="J523" t="str">
        <f t="shared" si="17"/>
        <v>20170926</v>
      </c>
    </row>
    <row r="524" spans="1:10" hidden="1">
      <c r="A524" s="1" t="s">
        <v>8010</v>
      </c>
      <c r="B524" s="1" t="s">
        <v>5031</v>
      </c>
      <c r="C524" s="1" t="s">
        <v>8099</v>
      </c>
      <c r="D524" s="1" t="s">
        <v>222</v>
      </c>
      <c r="E524" s="1" t="s">
        <v>8011</v>
      </c>
      <c r="F524" s="2">
        <v>93.31</v>
      </c>
      <c r="G524" s="1" t="str">
        <f t="shared" si="16"/>
        <v>621700386001837380193.31</v>
      </c>
      <c r="H524" s="1" t="s">
        <v>223</v>
      </c>
      <c r="I524" t="e">
        <f>VLOOKUP(G524,网银退汇!H:J,3,FALSE)</f>
        <v>#N/A</v>
      </c>
      <c r="J524" t="str">
        <f t="shared" si="17"/>
        <v>20170915</v>
      </c>
    </row>
    <row r="525" spans="1:10" hidden="1">
      <c r="A525" s="1" t="s">
        <v>15054</v>
      </c>
      <c r="B525" s="1" t="s">
        <v>10653</v>
      </c>
      <c r="C525" s="1" t="s">
        <v>16876</v>
      </c>
      <c r="D525" s="1" t="s">
        <v>222</v>
      </c>
      <c r="E525" s="1" t="s">
        <v>15055</v>
      </c>
      <c r="F525" s="2">
        <v>4000</v>
      </c>
      <c r="G525" s="1" t="str">
        <f t="shared" si="16"/>
        <v>62170038600198938074000</v>
      </c>
      <c r="H525" s="1" t="s">
        <v>223</v>
      </c>
      <c r="I525" t="e">
        <f>VLOOKUP(G525,网银退汇!H:J,3,FALSE)</f>
        <v>#N/A</v>
      </c>
      <c r="J525" t="str">
        <f t="shared" si="17"/>
        <v>20170925</v>
      </c>
    </row>
    <row r="526" spans="1:10" hidden="1">
      <c r="A526" s="1" t="s">
        <v>665</v>
      </c>
      <c r="B526" s="1" t="s">
        <v>368</v>
      </c>
      <c r="C526" s="1" t="s">
        <v>831</v>
      </c>
      <c r="D526" s="1" t="s">
        <v>222</v>
      </c>
      <c r="E526" s="1" t="s">
        <v>666</v>
      </c>
      <c r="F526" s="2">
        <v>2789.5</v>
      </c>
      <c r="G526" s="1" t="str">
        <f t="shared" si="16"/>
        <v>62170038600198990852789.5</v>
      </c>
      <c r="H526" s="1" t="s">
        <v>223</v>
      </c>
      <c r="I526" t="e">
        <f>VLOOKUP(G526,网银退汇!H:J,3,FALSE)</f>
        <v>#N/A</v>
      </c>
      <c r="J526" t="str">
        <f t="shared" si="17"/>
        <v>20170901</v>
      </c>
    </row>
    <row r="527" spans="1:10" hidden="1">
      <c r="A527" s="1" t="s">
        <v>671</v>
      </c>
      <c r="B527" s="1" t="s">
        <v>376</v>
      </c>
      <c r="C527" s="1" t="s">
        <v>831</v>
      </c>
      <c r="D527" s="1" t="s">
        <v>222</v>
      </c>
      <c r="E527" s="1" t="s">
        <v>666</v>
      </c>
      <c r="F527" s="2">
        <v>9451.51</v>
      </c>
      <c r="G527" s="1" t="str">
        <f t="shared" si="16"/>
        <v>62170038600198990859451.51</v>
      </c>
      <c r="H527" s="1" t="s">
        <v>223</v>
      </c>
      <c r="I527" t="e">
        <f>VLOOKUP(G527,网银退汇!H:J,3,FALSE)</f>
        <v>#N/A</v>
      </c>
      <c r="J527" t="str">
        <f t="shared" si="17"/>
        <v>20170901</v>
      </c>
    </row>
    <row r="528" spans="1:10">
      <c r="A528" s="1" t="s">
        <v>14605</v>
      </c>
      <c r="B528" s="1" t="s">
        <v>14604</v>
      </c>
      <c r="C528" s="1" t="s">
        <v>16873</v>
      </c>
      <c r="D528" s="1" t="s">
        <v>222</v>
      </c>
      <c r="E528" s="1" t="s">
        <v>14606</v>
      </c>
      <c r="F528" s="13">
        <v>23</v>
      </c>
      <c r="G528" s="1" t="str">
        <f t="shared" si="16"/>
        <v>621700386002053732823</v>
      </c>
      <c r="H528" s="1" t="s">
        <v>223</v>
      </c>
      <c r="I528" t="str">
        <f>VLOOKUP(G528,网银退汇!H:J,3,FALSE)</f>
        <v>2017-09-25</v>
      </c>
      <c r="J528" t="str">
        <f t="shared" si="17"/>
        <v>20170922</v>
      </c>
    </row>
    <row r="529" spans="1:10" hidden="1">
      <c r="A529" s="1" t="s">
        <v>14532</v>
      </c>
      <c r="B529" s="1" t="s">
        <v>9999</v>
      </c>
      <c r="C529" s="1" t="s">
        <v>16873</v>
      </c>
      <c r="D529" s="1" t="s">
        <v>222</v>
      </c>
      <c r="E529" s="1" t="s">
        <v>14533</v>
      </c>
      <c r="F529" s="2">
        <v>3000</v>
      </c>
      <c r="G529" s="1" t="str">
        <f t="shared" si="16"/>
        <v>62170038600207474713000</v>
      </c>
      <c r="H529" s="1" t="s">
        <v>223</v>
      </c>
      <c r="I529" t="e">
        <f>VLOOKUP(G529,网银退汇!H:J,3,FALSE)</f>
        <v>#N/A</v>
      </c>
      <c r="J529" t="str">
        <f t="shared" si="17"/>
        <v>20170922</v>
      </c>
    </row>
    <row r="530" spans="1:10" hidden="1">
      <c r="A530" s="1" t="s">
        <v>6904</v>
      </c>
      <c r="B530" s="1" t="s">
        <v>3578</v>
      </c>
      <c r="C530" s="1" t="s">
        <v>8095</v>
      </c>
      <c r="D530" s="1" t="s">
        <v>222</v>
      </c>
      <c r="E530" s="1" t="s">
        <v>6905</v>
      </c>
      <c r="F530" s="2">
        <v>66.41</v>
      </c>
      <c r="G530" s="1" t="str">
        <f t="shared" si="16"/>
        <v>621700386002078208066.41</v>
      </c>
      <c r="H530" s="1" t="s">
        <v>223</v>
      </c>
      <c r="I530" t="e">
        <f>VLOOKUP(G530,网银退汇!H:J,3,FALSE)</f>
        <v>#N/A</v>
      </c>
      <c r="J530" t="str">
        <f t="shared" si="17"/>
        <v>20170911</v>
      </c>
    </row>
    <row r="531" spans="1:10" hidden="1">
      <c r="A531" s="1" t="s">
        <v>5281</v>
      </c>
      <c r="B531" s="1" t="s">
        <v>1416</v>
      </c>
      <c r="C531" s="1" t="s">
        <v>8088</v>
      </c>
      <c r="D531" s="1" t="s">
        <v>222</v>
      </c>
      <c r="E531" s="1" t="s">
        <v>5282</v>
      </c>
      <c r="F531" s="2">
        <v>72.5</v>
      </c>
      <c r="G531" s="1" t="str">
        <f t="shared" si="16"/>
        <v>621700386002080814172.5</v>
      </c>
      <c r="H531" s="1" t="s">
        <v>223</v>
      </c>
      <c r="I531" t="e">
        <f>VLOOKUP(G531,网银退汇!H:J,3,FALSE)</f>
        <v>#N/A</v>
      </c>
      <c r="J531" t="str">
        <f t="shared" si="17"/>
        <v>20170904</v>
      </c>
    </row>
    <row r="532" spans="1:10" hidden="1">
      <c r="A532" s="1" t="s">
        <v>5547</v>
      </c>
      <c r="B532" s="1" t="s">
        <v>1762</v>
      </c>
      <c r="C532" s="1" t="s">
        <v>8089</v>
      </c>
      <c r="D532" s="1" t="s">
        <v>222</v>
      </c>
      <c r="E532" s="1" t="s">
        <v>5548</v>
      </c>
      <c r="F532" s="2">
        <v>29.72</v>
      </c>
      <c r="G532" s="1" t="str">
        <f t="shared" si="16"/>
        <v>621700386002100343729.72</v>
      </c>
      <c r="H532" s="1" t="s">
        <v>223</v>
      </c>
      <c r="I532" t="e">
        <f>VLOOKUP(G532,网银退汇!H:J,3,FALSE)</f>
        <v>#N/A</v>
      </c>
      <c r="J532" t="str">
        <f t="shared" si="17"/>
        <v>20170905</v>
      </c>
    </row>
    <row r="533" spans="1:10" hidden="1">
      <c r="A533" s="1" t="s">
        <v>6060</v>
      </c>
      <c r="B533" s="1" t="s">
        <v>2451</v>
      </c>
      <c r="C533" s="1" t="s">
        <v>8090</v>
      </c>
      <c r="D533" s="1" t="s">
        <v>222</v>
      </c>
      <c r="E533" s="1" t="s">
        <v>6061</v>
      </c>
      <c r="F533" s="2">
        <v>5500</v>
      </c>
      <c r="G533" s="1" t="str">
        <f t="shared" si="16"/>
        <v>62170038600216248105500</v>
      </c>
      <c r="H533" s="1" t="s">
        <v>223</v>
      </c>
      <c r="I533" t="e">
        <f>VLOOKUP(G533,网银退汇!H:J,3,FALSE)</f>
        <v>#N/A</v>
      </c>
      <c r="J533" t="str">
        <f t="shared" si="17"/>
        <v>20170906</v>
      </c>
    </row>
    <row r="534" spans="1:10" hidden="1">
      <c r="A534" s="1" t="s">
        <v>5899</v>
      </c>
      <c r="B534" s="1" t="s">
        <v>2236</v>
      </c>
      <c r="C534" s="1" t="s">
        <v>8090</v>
      </c>
      <c r="D534" s="1" t="s">
        <v>222</v>
      </c>
      <c r="E534" s="1" t="s">
        <v>5900</v>
      </c>
      <c r="F534" s="2">
        <v>338.09</v>
      </c>
      <c r="G534" s="1" t="str">
        <f t="shared" si="16"/>
        <v>6217003860021704414338.09</v>
      </c>
      <c r="H534" s="1" t="s">
        <v>223</v>
      </c>
      <c r="I534" t="e">
        <f>VLOOKUP(G534,网银退汇!H:J,3,FALSE)</f>
        <v>#N/A</v>
      </c>
      <c r="J534" t="str">
        <f t="shared" si="17"/>
        <v>20170906</v>
      </c>
    </row>
    <row r="535" spans="1:10" hidden="1">
      <c r="A535" s="1" t="s">
        <v>14147</v>
      </c>
      <c r="B535" s="1" t="s">
        <v>9530</v>
      </c>
      <c r="C535" s="1" t="s">
        <v>16872</v>
      </c>
      <c r="D535" s="1" t="s">
        <v>222</v>
      </c>
      <c r="E535" s="1" t="s">
        <v>14148</v>
      </c>
      <c r="F535" s="2">
        <v>854.07</v>
      </c>
      <c r="G535" s="1" t="str">
        <f t="shared" si="16"/>
        <v>6217003860022030793854.07</v>
      </c>
      <c r="H535" s="1" t="s">
        <v>223</v>
      </c>
      <c r="I535" t="e">
        <f>VLOOKUP(G535,网银退汇!H:J,3,FALSE)</f>
        <v>#N/A</v>
      </c>
      <c r="J535" t="str">
        <f t="shared" si="17"/>
        <v>20170921</v>
      </c>
    </row>
    <row r="536" spans="1:10" hidden="1">
      <c r="A536" s="1" t="s">
        <v>14666</v>
      </c>
      <c r="B536" s="1" t="s">
        <v>10164</v>
      </c>
      <c r="C536" s="1" t="s">
        <v>16874</v>
      </c>
      <c r="D536" s="1" t="s">
        <v>222</v>
      </c>
      <c r="E536" s="1" t="s">
        <v>14661</v>
      </c>
      <c r="F536" s="2">
        <v>0.87</v>
      </c>
      <c r="G536" s="1" t="str">
        <f t="shared" si="16"/>
        <v>62170038600220577050.87</v>
      </c>
      <c r="H536" s="1" t="s">
        <v>223</v>
      </c>
      <c r="I536" t="e">
        <f>VLOOKUP(G536,网银退汇!H:J,3,FALSE)</f>
        <v>#N/A</v>
      </c>
      <c r="J536" t="str">
        <f t="shared" si="17"/>
        <v>20170923</v>
      </c>
    </row>
    <row r="537" spans="1:10">
      <c r="A537" s="1" t="s">
        <v>14660</v>
      </c>
      <c r="B537" s="1" t="s">
        <v>14659</v>
      </c>
      <c r="C537" s="1" t="s">
        <v>16874</v>
      </c>
      <c r="D537" s="1" t="s">
        <v>222</v>
      </c>
      <c r="E537" s="1" t="s">
        <v>14661</v>
      </c>
      <c r="F537" s="13">
        <v>20</v>
      </c>
      <c r="G537" s="1" t="str">
        <f t="shared" si="16"/>
        <v>621700386002205770520</v>
      </c>
      <c r="H537" s="1" t="s">
        <v>223</v>
      </c>
      <c r="I537" t="str">
        <f>VLOOKUP(G537,网银退汇!H:J,3,FALSE)</f>
        <v>2017-09-25</v>
      </c>
      <c r="J537" t="str">
        <f t="shared" si="17"/>
        <v>20170923</v>
      </c>
    </row>
    <row r="538" spans="1:10">
      <c r="A538" s="1" t="s">
        <v>14664</v>
      </c>
      <c r="B538" s="1" t="s">
        <v>14663</v>
      </c>
      <c r="C538" s="1" t="s">
        <v>16874</v>
      </c>
      <c r="D538" s="1" t="s">
        <v>222</v>
      </c>
      <c r="E538" s="1" t="s">
        <v>14661</v>
      </c>
      <c r="F538" s="13">
        <v>53</v>
      </c>
      <c r="G538" s="1" t="str">
        <f t="shared" si="16"/>
        <v>621700386002205770553</v>
      </c>
      <c r="H538" s="1" t="s">
        <v>223</v>
      </c>
      <c r="I538" t="str">
        <f>VLOOKUP(G538,网银退汇!H:J,3,FALSE)</f>
        <v>2017-09-25</v>
      </c>
      <c r="J538" t="str">
        <f t="shared" si="17"/>
        <v>20170923</v>
      </c>
    </row>
    <row r="539" spans="1:10" hidden="1">
      <c r="A539" s="1" t="s">
        <v>16463</v>
      </c>
      <c r="B539" s="1" t="s">
        <v>12485</v>
      </c>
      <c r="C539" s="1" t="s">
        <v>16880</v>
      </c>
      <c r="D539" s="1" t="s">
        <v>222</v>
      </c>
      <c r="E539" s="1" t="s">
        <v>16464</v>
      </c>
      <c r="F539" s="2">
        <v>195.87</v>
      </c>
      <c r="G539" s="1" t="str">
        <f t="shared" si="16"/>
        <v>6217003860022307381195.87</v>
      </c>
      <c r="H539" s="1" t="s">
        <v>223</v>
      </c>
      <c r="I539" t="e">
        <f>VLOOKUP(G539,网银退汇!H:J,3,FALSE)</f>
        <v>#N/A</v>
      </c>
      <c r="J539" t="str">
        <f t="shared" si="17"/>
        <v>20170929</v>
      </c>
    </row>
    <row r="540" spans="1:10" hidden="1">
      <c r="A540" s="1" t="s">
        <v>13652</v>
      </c>
      <c r="B540" s="1" t="s">
        <v>8913</v>
      </c>
      <c r="C540" s="1" t="s">
        <v>16870</v>
      </c>
      <c r="D540" s="1" t="s">
        <v>222</v>
      </c>
      <c r="E540" s="1" t="s">
        <v>72</v>
      </c>
      <c r="F540" s="2">
        <v>500</v>
      </c>
      <c r="G540" s="1" t="str">
        <f t="shared" si="16"/>
        <v>6217003860022823759500</v>
      </c>
      <c r="H540" s="1" t="s">
        <v>223</v>
      </c>
      <c r="I540" t="e">
        <f>VLOOKUP(G540,网银退汇!H:J,3,FALSE)</f>
        <v>#N/A</v>
      </c>
      <c r="J540" t="str">
        <f t="shared" si="17"/>
        <v>20170919</v>
      </c>
    </row>
    <row r="541" spans="1:10" hidden="1">
      <c r="A541" s="1" t="s">
        <v>15280</v>
      </c>
      <c r="B541" s="1" t="s">
        <v>10945</v>
      </c>
      <c r="C541" s="1" t="s">
        <v>16877</v>
      </c>
      <c r="D541" s="1" t="s">
        <v>222</v>
      </c>
      <c r="E541" s="1" t="s">
        <v>15281</v>
      </c>
      <c r="F541" s="2">
        <v>100</v>
      </c>
      <c r="G541" s="1" t="str">
        <f t="shared" si="16"/>
        <v>6217003860022976847100</v>
      </c>
      <c r="H541" s="1" t="s">
        <v>223</v>
      </c>
      <c r="I541" t="e">
        <f>VLOOKUP(G541,网银退汇!H:J,3,FALSE)</f>
        <v>#N/A</v>
      </c>
      <c r="J541" t="str">
        <f t="shared" si="17"/>
        <v>20170926</v>
      </c>
    </row>
    <row r="542" spans="1:10" hidden="1">
      <c r="A542" s="1" t="s">
        <v>15181</v>
      </c>
      <c r="B542" s="1" t="s">
        <v>10818</v>
      </c>
      <c r="C542" s="1" t="s">
        <v>16876</v>
      </c>
      <c r="D542" s="1" t="s">
        <v>222</v>
      </c>
      <c r="E542" s="1" t="s">
        <v>15182</v>
      </c>
      <c r="F542" s="2">
        <v>2900</v>
      </c>
      <c r="G542" s="1" t="str">
        <f t="shared" si="16"/>
        <v>62170038600231342222900</v>
      </c>
      <c r="H542" s="1" t="s">
        <v>223</v>
      </c>
      <c r="I542" t="e">
        <f>VLOOKUP(G542,网银退汇!H:J,3,FALSE)</f>
        <v>#N/A</v>
      </c>
      <c r="J542" t="str">
        <f t="shared" si="17"/>
        <v>20170925</v>
      </c>
    </row>
    <row r="543" spans="1:10" hidden="1">
      <c r="A543" s="1" t="s">
        <v>15867</v>
      </c>
      <c r="B543" s="1" t="s">
        <v>11710</v>
      </c>
      <c r="C543" s="1" t="s">
        <v>16879</v>
      </c>
      <c r="D543" s="1" t="s">
        <v>222</v>
      </c>
      <c r="E543" s="1" t="s">
        <v>15868</v>
      </c>
      <c r="F543" s="2">
        <v>300</v>
      </c>
      <c r="G543" s="1" t="str">
        <f t="shared" si="16"/>
        <v>6217003860024506899300</v>
      </c>
      <c r="H543" s="1" t="s">
        <v>223</v>
      </c>
      <c r="I543" t="e">
        <f>VLOOKUP(G543,网银退汇!H:J,3,FALSE)</f>
        <v>#N/A</v>
      </c>
      <c r="J543" t="str">
        <f t="shared" si="17"/>
        <v>20170928</v>
      </c>
    </row>
    <row r="544" spans="1:10" hidden="1">
      <c r="A544" s="1" t="s">
        <v>14888</v>
      </c>
      <c r="B544" s="1" t="s">
        <v>10438</v>
      </c>
      <c r="C544" s="1" t="s">
        <v>16876</v>
      </c>
      <c r="D544" s="1" t="s">
        <v>222</v>
      </c>
      <c r="E544" s="1" t="s">
        <v>14889</v>
      </c>
      <c r="F544" s="2">
        <v>2</v>
      </c>
      <c r="G544" s="1" t="str">
        <f t="shared" si="16"/>
        <v>62170038600250401462</v>
      </c>
      <c r="H544" s="1" t="s">
        <v>223</v>
      </c>
      <c r="I544" t="e">
        <f>VLOOKUP(G544,网银退汇!H:J,3,FALSE)</f>
        <v>#N/A</v>
      </c>
      <c r="J544" t="str">
        <f t="shared" si="17"/>
        <v>20170925</v>
      </c>
    </row>
    <row r="545" spans="1:10">
      <c r="A545" s="1" t="s">
        <v>5416</v>
      </c>
      <c r="B545" s="1" t="s">
        <v>1598</v>
      </c>
      <c r="C545" s="1" t="s">
        <v>8088</v>
      </c>
      <c r="D545" s="1" t="s">
        <v>222</v>
      </c>
      <c r="E545" s="1" t="s">
        <v>1175</v>
      </c>
      <c r="F545" s="13">
        <v>1000</v>
      </c>
      <c r="G545" s="1" t="str">
        <f t="shared" si="16"/>
        <v>62170038600255326051000</v>
      </c>
      <c r="H545" s="1" t="s">
        <v>223</v>
      </c>
      <c r="I545" t="str">
        <f>VLOOKUP(G545,网银退汇!H:J,3,FALSE)</f>
        <v>2017-09-04</v>
      </c>
      <c r="J545" t="str">
        <f t="shared" si="17"/>
        <v>20170904</v>
      </c>
    </row>
    <row r="546" spans="1:10">
      <c r="A546" s="1" t="s">
        <v>5556</v>
      </c>
      <c r="B546" s="1" t="s">
        <v>1774</v>
      </c>
      <c r="C546" s="1" t="s">
        <v>8089</v>
      </c>
      <c r="D546" s="1" t="s">
        <v>222</v>
      </c>
      <c r="E546" s="1" t="s">
        <v>600</v>
      </c>
      <c r="F546" s="13">
        <v>200</v>
      </c>
      <c r="G546" s="1" t="str">
        <f t="shared" si="16"/>
        <v>6217003860025781178200</v>
      </c>
      <c r="H546" s="1" t="s">
        <v>223</v>
      </c>
      <c r="I546" t="str">
        <f>VLOOKUP(G546,网银退汇!H:J,3,FALSE)</f>
        <v>2017-09-05</v>
      </c>
      <c r="J546" t="str">
        <f t="shared" si="17"/>
        <v>20170905</v>
      </c>
    </row>
    <row r="547" spans="1:10" hidden="1">
      <c r="A547" s="1" t="s">
        <v>5531</v>
      </c>
      <c r="B547" s="1" t="s">
        <v>1741</v>
      </c>
      <c r="C547" s="1" t="s">
        <v>8088</v>
      </c>
      <c r="D547" s="1" t="s">
        <v>222</v>
      </c>
      <c r="E547" s="1" t="s">
        <v>5529</v>
      </c>
      <c r="F547" s="2">
        <v>1482.47</v>
      </c>
      <c r="G547" s="1" t="str">
        <f t="shared" si="16"/>
        <v>62170038600259522581482.47</v>
      </c>
      <c r="H547" s="1" t="s">
        <v>223</v>
      </c>
      <c r="I547" t="e">
        <f>VLOOKUP(G547,网银退汇!H:J,3,FALSE)</f>
        <v>#N/A</v>
      </c>
      <c r="J547" t="str">
        <f t="shared" si="17"/>
        <v>20170904</v>
      </c>
    </row>
    <row r="548" spans="1:10" hidden="1">
      <c r="A548" s="1" t="s">
        <v>5528</v>
      </c>
      <c r="B548" s="1" t="s">
        <v>1737</v>
      </c>
      <c r="C548" s="1" t="s">
        <v>8088</v>
      </c>
      <c r="D548" s="1" t="s">
        <v>222</v>
      </c>
      <c r="E548" s="1" t="s">
        <v>5529</v>
      </c>
      <c r="F548" s="2">
        <v>9000</v>
      </c>
      <c r="G548" s="1" t="str">
        <f t="shared" si="16"/>
        <v>62170038600259522589000</v>
      </c>
      <c r="H548" s="1" t="s">
        <v>223</v>
      </c>
      <c r="I548" t="e">
        <f>VLOOKUP(G548,网银退汇!H:J,3,FALSE)</f>
        <v>#N/A</v>
      </c>
      <c r="J548" t="str">
        <f t="shared" si="17"/>
        <v>20170904</v>
      </c>
    </row>
    <row r="549" spans="1:10" hidden="1">
      <c r="A549" s="1" t="s">
        <v>13810</v>
      </c>
      <c r="B549" s="1" t="s">
        <v>9116</v>
      </c>
      <c r="C549" s="1" t="s">
        <v>16871</v>
      </c>
      <c r="D549" s="1" t="s">
        <v>222</v>
      </c>
      <c r="E549" s="1" t="s">
        <v>13811</v>
      </c>
      <c r="F549" s="2">
        <v>486</v>
      </c>
      <c r="G549" s="1" t="str">
        <f t="shared" si="16"/>
        <v>6217003860026216570486</v>
      </c>
      <c r="H549" s="1" t="s">
        <v>223</v>
      </c>
      <c r="I549" t="e">
        <f>VLOOKUP(G549,网银退汇!H:J,3,FALSE)</f>
        <v>#N/A</v>
      </c>
      <c r="J549" t="str">
        <f t="shared" si="17"/>
        <v>20170920</v>
      </c>
    </row>
    <row r="550" spans="1:10" hidden="1">
      <c r="A550" s="1" t="s">
        <v>6142</v>
      </c>
      <c r="B550" s="1" t="s">
        <v>2561</v>
      </c>
      <c r="C550" s="1" t="s">
        <v>8091</v>
      </c>
      <c r="D550" s="1" t="s">
        <v>222</v>
      </c>
      <c r="E550" s="1" t="s">
        <v>6143</v>
      </c>
      <c r="F550" s="2">
        <v>272.5</v>
      </c>
      <c r="G550" s="1" t="str">
        <f t="shared" si="16"/>
        <v>6217003860026573111272.5</v>
      </c>
      <c r="H550" s="1" t="s">
        <v>223</v>
      </c>
      <c r="I550" t="e">
        <f>VLOOKUP(G550,网银退汇!H:J,3,FALSE)</f>
        <v>#N/A</v>
      </c>
      <c r="J550" t="str">
        <f t="shared" si="17"/>
        <v>20170907</v>
      </c>
    </row>
    <row r="551" spans="1:10" hidden="1">
      <c r="A551" s="1" t="s">
        <v>16593</v>
      </c>
      <c r="B551" s="1" t="s">
        <v>12655</v>
      </c>
      <c r="C551" s="1" t="s">
        <v>16881</v>
      </c>
      <c r="D551" s="1" t="s">
        <v>222</v>
      </c>
      <c r="E551" s="1" t="s">
        <v>16594</v>
      </c>
      <c r="F551" s="2">
        <v>486.71</v>
      </c>
      <c r="G551" s="1" t="str">
        <f t="shared" si="16"/>
        <v>6217003860026683829486.71</v>
      </c>
      <c r="H551" s="1" t="s">
        <v>223</v>
      </c>
      <c r="I551" t="e">
        <f>VLOOKUP(G551,网银退汇!H:J,3,FALSE)</f>
        <v>#N/A</v>
      </c>
      <c r="J551" t="str">
        <f t="shared" si="17"/>
        <v>20170930</v>
      </c>
    </row>
    <row r="552" spans="1:10" hidden="1">
      <c r="A552" s="1" t="s">
        <v>14497</v>
      </c>
      <c r="B552" s="1" t="s">
        <v>9959</v>
      </c>
      <c r="C552" s="1" t="s">
        <v>16873</v>
      </c>
      <c r="D552" s="1" t="s">
        <v>222</v>
      </c>
      <c r="E552" s="1" t="s">
        <v>14498</v>
      </c>
      <c r="F552" s="2">
        <v>1982.22</v>
      </c>
      <c r="G552" s="1" t="str">
        <f t="shared" si="16"/>
        <v>62170038600268631991982.22</v>
      </c>
      <c r="H552" s="1" t="s">
        <v>223</v>
      </c>
      <c r="I552" t="e">
        <f>VLOOKUP(G552,网银退汇!H:J,3,FALSE)</f>
        <v>#N/A</v>
      </c>
      <c r="J552" t="str">
        <f t="shared" si="17"/>
        <v>20170922</v>
      </c>
    </row>
    <row r="553" spans="1:10" hidden="1">
      <c r="A553" s="1" t="s">
        <v>14977</v>
      </c>
      <c r="B553" s="1" t="s">
        <v>10552</v>
      </c>
      <c r="C553" s="1" t="s">
        <v>16876</v>
      </c>
      <c r="D553" s="1" t="s">
        <v>222</v>
      </c>
      <c r="E553" s="1" t="s">
        <v>14978</v>
      </c>
      <c r="F553" s="2">
        <v>10000</v>
      </c>
      <c r="G553" s="1" t="str">
        <f t="shared" si="16"/>
        <v>621700386002704225610000</v>
      </c>
      <c r="H553" s="1" t="s">
        <v>223</v>
      </c>
      <c r="I553" t="e">
        <f>VLOOKUP(G553,网银退汇!H:J,3,FALSE)</f>
        <v>#N/A</v>
      </c>
      <c r="J553" t="str">
        <f t="shared" si="17"/>
        <v>20170925</v>
      </c>
    </row>
    <row r="554" spans="1:10" hidden="1">
      <c r="A554" s="1" t="s">
        <v>15260</v>
      </c>
      <c r="B554" s="1" t="s">
        <v>10919</v>
      </c>
      <c r="C554" s="1" t="s">
        <v>16877</v>
      </c>
      <c r="D554" s="1" t="s">
        <v>222</v>
      </c>
      <c r="E554" s="1" t="s">
        <v>15261</v>
      </c>
      <c r="F554" s="2">
        <v>1000</v>
      </c>
      <c r="G554" s="1" t="str">
        <f t="shared" si="16"/>
        <v>62170038600273234251000</v>
      </c>
      <c r="H554" s="1" t="s">
        <v>223</v>
      </c>
      <c r="I554" t="e">
        <f>VLOOKUP(G554,网银退汇!H:J,3,FALSE)</f>
        <v>#N/A</v>
      </c>
      <c r="J554" t="str">
        <f t="shared" si="17"/>
        <v>20170926</v>
      </c>
    </row>
    <row r="555" spans="1:10" hidden="1">
      <c r="A555" s="1" t="s">
        <v>15446</v>
      </c>
      <c r="B555" s="1" t="s">
        <v>11165</v>
      </c>
      <c r="C555" s="1" t="s">
        <v>16877</v>
      </c>
      <c r="D555" s="1" t="s">
        <v>222</v>
      </c>
      <c r="E555" s="1" t="s">
        <v>15447</v>
      </c>
      <c r="F555" s="2">
        <v>290</v>
      </c>
      <c r="G555" s="1" t="str">
        <f t="shared" si="16"/>
        <v>6217003860027718277290</v>
      </c>
      <c r="H555" s="1" t="s">
        <v>223</v>
      </c>
      <c r="I555" t="e">
        <f>VLOOKUP(G555,网银退汇!H:J,3,FALSE)</f>
        <v>#N/A</v>
      </c>
      <c r="J555" t="str">
        <f t="shared" si="17"/>
        <v>20170926</v>
      </c>
    </row>
    <row r="556" spans="1:10" hidden="1">
      <c r="A556" s="1" t="s">
        <v>708</v>
      </c>
      <c r="B556" s="1" t="s">
        <v>425</v>
      </c>
      <c r="C556" s="1" t="s">
        <v>831</v>
      </c>
      <c r="D556" s="1" t="s">
        <v>222</v>
      </c>
      <c r="E556" s="1" t="s">
        <v>604</v>
      </c>
      <c r="F556" s="2">
        <v>400</v>
      </c>
      <c r="G556" s="1" t="str">
        <f t="shared" si="16"/>
        <v>6217003860027792611400</v>
      </c>
      <c r="H556" s="1" t="s">
        <v>223</v>
      </c>
      <c r="I556" t="e">
        <f>VLOOKUP(G556,网银退汇!H:J,3,FALSE)</f>
        <v>#N/A</v>
      </c>
      <c r="J556" t="str">
        <f t="shared" si="17"/>
        <v>20170901</v>
      </c>
    </row>
    <row r="557" spans="1:10" hidden="1">
      <c r="A557" s="1" t="s">
        <v>7952</v>
      </c>
      <c r="B557" s="1" t="s">
        <v>4958</v>
      </c>
      <c r="C557" s="1" t="s">
        <v>8099</v>
      </c>
      <c r="D557" s="1" t="s">
        <v>222</v>
      </c>
      <c r="E557" s="1" t="s">
        <v>7953</v>
      </c>
      <c r="F557" s="2">
        <v>482.88</v>
      </c>
      <c r="G557" s="1" t="str">
        <f t="shared" si="16"/>
        <v>6217003860028326880482.88</v>
      </c>
      <c r="H557" s="1" t="s">
        <v>223</v>
      </c>
      <c r="I557" t="e">
        <f>VLOOKUP(G557,网银退汇!H:J,3,FALSE)</f>
        <v>#N/A</v>
      </c>
      <c r="J557" t="str">
        <f t="shared" si="17"/>
        <v>20170915</v>
      </c>
    </row>
    <row r="558" spans="1:10" hidden="1">
      <c r="A558" s="1" t="s">
        <v>7350</v>
      </c>
      <c r="B558" s="1" t="s">
        <v>4166</v>
      </c>
      <c r="C558" s="1" t="s">
        <v>8096</v>
      </c>
      <c r="D558" s="1" t="s">
        <v>222</v>
      </c>
      <c r="E558" s="1" t="s">
        <v>7351</v>
      </c>
      <c r="F558" s="2">
        <v>308.5</v>
      </c>
      <c r="G558" s="1" t="str">
        <f t="shared" si="16"/>
        <v>6217003860029790530308.5</v>
      </c>
      <c r="H558" s="1" t="s">
        <v>223</v>
      </c>
      <c r="I558" t="e">
        <f>VLOOKUP(G558,网银退汇!H:J,3,FALSE)</f>
        <v>#N/A</v>
      </c>
      <c r="J558" t="str">
        <f t="shared" si="17"/>
        <v>20170912</v>
      </c>
    </row>
    <row r="559" spans="1:10" hidden="1">
      <c r="A559" s="1" t="s">
        <v>14269</v>
      </c>
      <c r="B559" s="1" t="s">
        <v>9679</v>
      </c>
      <c r="C559" s="1" t="s">
        <v>16872</v>
      </c>
      <c r="D559" s="1" t="s">
        <v>222</v>
      </c>
      <c r="E559" s="1" t="s">
        <v>14270</v>
      </c>
      <c r="F559" s="2">
        <v>239.92</v>
      </c>
      <c r="G559" s="1" t="str">
        <f t="shared" si="16"/>
        <v>6217003860029853890239.92</v>
      </c>
      <c r="H559" s="1" t="s">
        <v>223</v>
      </c>
      <c r="I559" t="e">
        <f>VLOOKUP(G559,网银退汇!H:J,3,FALSE)</f>
        <v>#N/A</v>
      </c>
      <c r="J559" t="str">
        <f t="shared" si="17"/>
        <v>20170921</v>
      </c>
    </row>
    <row r="560" spans="1:10" hidden="1">
      <c r="A560" s="1" t="s">
        <v>5703</v>
      </c>
      <c r="B560" s="1" t="s">
        <v>1971</v>
      </c>
      <c r="C560" s="1" t="s">
        <v>8089</v>
      </c>
      <c r="D560" s="1" t="s">
        <v>222</v>
      </c>
      <c r="E560" s="1" t="s">
        <v>5704</v>
      </c>
      <c r="F560" s="2">
        <v>1300.6400000000001</v>
      </c>
      <c r="G560" s="1" t="str">
        <f t="shared" si="16"/>
        <v>62170038600300713831300.64</v>
      </c>
      <c r="H560" s="1" t="s">
        <v>223</v>
      </c>
      <c r="I560" t="e">
        <f>VLOOKUP(G560,网银退汇!H:J,3,FALSE)</f>
        <v>#N/A</v>
      </c>
      <c r="J560" t="str">
        <f t="shared" si="17"/>
        <v>20170905</v>
      </c>
    </row>
    <row r="561" spans="1:10" hidden="1">
      <c r="A561" s="1" t="s">
        <v>6511</v>
      </c>
      <c r="B561" s="1" t="s">
        <v>3049</v>
      </c>
      <c r="C561" s="1" t="s">
        <v>8092</v>
      </c>
      <c r="D561" s="1" t="s">
        <v>222</v>
      </c>
      <c r="E561" s="1" t="s">
        <v>6209</v>
      </c>
      <c r="F561" s="2">
        <v>187.5</v>
      </c>
      <c r="G561" s="1" t="str">
        <f t="shared" si="16"/>
        <v>6217003860030382046187.5</v>
      </c>
      <c r="H561" s="1" t="s">
        <v>223</v>
      </c>
      <c r="I561" t="e">
        <f>VLOOKUP(G561,网银退汇!H:J,3,FALSE)</f>
        <v>#N/A</v>
      </c>
      <c r="J561" t="str">
        <f t="shared" si="17"/>
        <v>20170908</v>
      </c>
    </row>
    <row r="562" spans="1:10" hidden="1">
      <c r="A562" s="1" t="s">
        <v>6208</v>
      </c>
      <c r="B562" s="1" t="s">
        <v>2648</v>
      </c>
      <c r="C562" s="1" t="s">
        <v>8091</v>
      </c>
      <c r="D562" s="1" t="s">
        <v>222</v>
      </c>
      <c r="E562" s="1" t="s">
        <v>6209</v>
      </c>
      <c r="F562" s="2">
        <v>245.2</v>
      </c>
      <c r="G562" s="1" t="str">
        <f t="shared" si="16"/>
        <v>6217003860030382046245.2</v>
      </c>
      <c r="H562" s="1" t="s">
        <v>223</v>
      </c>
      <c r="I562" t="e">
        <f>VLOOKUP(G562,网银退汇!H:J,3,FALSE)</f>
        <v>#N/A</v>
      </c>
      <c r="J562" t="str">
        <f t="shared" si="17"/>
        <v>20170907</v>
      </c>
    </row>
    <row r="563" spans="1:10" hidden="1">
      <c r="A563" s="1" t="s">
        <v>13574</v>
      </c>
      <c r="B563" s="1" t="s">
        <v>8819</v>
      </c>
      <c r="C563" s="1" t="s">
        <v>16870</v>
      </c>
      <c r="D563" s="1" t="s">
        <v>222</v>
      </c>
      <c r="E563" s="1" t="s">
        <v>6209</v>
      </c>
      <c r="F563" s="2">
        <v>35</v>
      </c>
      <c r="G563" s="1" t="str">
        <f t="shared" si="16"/>
        <v>621700386003038204635</v>
      </c>
      <c r="H563" s="1" t="s">
        <v>223</v>
      </c>
      <c r="I563" t="e">
        <f>VLOOKUP(G563,网银退汇!H:J,3,FALSE)</f>
        <v>#N/A</v>
      </c>
      <c r="J563" t="str">
        <f t="shared" si="17"/>
        <v>20170919</v>
      </c>
    </row>
    <row r="564" spans="1:10" hidden="1">
      <c r="A564" s="1" t="s">
        <v>15230</v>
      </c>
      <c r="B564" s="1" t="s">
        <v>10882</v>
      </c>
      <c r="C564" s="1" t="s">
        <v>16877</v>
      </c>
      <c r="D564" s="1" t="s">
        <v>222</v>
      </c>
      <c r="E564" s="1" t="s">
        <v>15231</v>
      </c>
      <c r="F564" s="2">
        <v>335</v>
      </c>
      <c r="G564" s="1" t="str">
        <f t="shared" si="16"/>
        <v>6217003860030451668335</v>
      </c>
      <c r="H564" s="1" t="s">
        <v>223</v>
      </c>
      <c r="I564" t="e">
        <f>VLOOKUP(G564,网银退汇!H:J,3,FALSE)</f>
        <v>#N/A</v>
      </c>
      <c r="J564" t="str">
        <f t="shared" si="17"/>
        <v>20170926</v>
      </c>
    </row>
    <row r="565" spans="1:10" hidden="1">
      <c r="A565" s="1" t="s">
        <v>16775</v>
      </c>
      <c r="B565" s="1" t="s">
        <v>12888</v>
      </c>
      <c r="C565" s="1" t="s">
        <v>16881</v>
      </c>
      <c r="D565" s="1" t="s">
        <v>222</v>
      </c>
      <c r="E565" s="1" t="s">
        <v>16776</v>
      </c>
      <c r="F565" s="2">
        <v>3193.22</v>
      </c>
      <c r="G565" s="1" t="str">
        <f t="shared" si="16"/>
        <v>62170038600306488263193.22</v>
      </c>
      <c r="H565" s="1" t="s">
        <v>223</v>
      </c>
      <c r="I565" t="e">
        <f>VLOOKUP(G565,网银退汇!H:J,3,FALSE)</f>
        <v>#N/A</v>
      </c>
      <c r="J565" t="str">
        <f t="shared" si="17"/>
        <v>20170930</v>
      </c>
    </row>
    <row r="566" spans="1:10" hidden="1">
      <c r="A566" s="1" t="s">
        <v>5550</v>
      </c>
      <c r="B566" s="1" t="s">
        <v>1766</v>
      </c>
      <c r="C566" s="1" t="s">
        <v>8089</v>
      </c>
      <c r="D566" s="1" t="s">
        <v>222</v>
      </c>
      <c r="E566" s="1" t="s">
        <v>5551</v>
      </c>
      <c r="F566" s="2">
        <v>194.5</v>
      </c>
      <c r="G566" s="1" t="str">
        <f t="shared" si="16"/>
        <v>6217003860030745010194.5</v>
      </c>
      <c r="H566" s="1" t="s">
        <v>223</v>
      </c>
      <c r="I566" t="e">
        <f>VLOOKUP(G566,网银退汇!H:J,3,FALSE)</f>
        <v>#N/A</v>
      </c>
      <c r="J566" t="str">
        <f t="shared" si="17"/>
        <v>20170905</v>
      </c>
    </row>
    <row r="567" spans="1:10" hidden="1">
      <c r="A567" s="1" t="s">
        <v>14263</v>
      </c>
      <c r="B567" s="1" t="s">
        <v>9671</v>
      </c>
      <c r="C567" s="1" t="s">
        <v>16872</v>
      </c>
      <c r="D567" s="1" t="s">
        <v>222</v>
      </c>
      <c r="E567" s="1" t="s">
        <v>14264</v>
      </c>
      <c r="F567" s="2">
        <v>1450</v>
      </c>
      <c r="G567" s="1" t="str">
        <f t="shared" si="16"/>
        <v>62170038600314748911450</v>
      </c>
      <c r="H567" s="1" t="s">
        <v>223</v>
      </c>
      <c r="I567" t="e">
        <f>VLOOKUP(G567,网银退汇!H:J,3,FALSE)</f>
        <v>#N/A</v>
      </c>
      <c r="J567" t="str">
        <f t="shared" si="17"/>
        <v>20170921</v>
      </c>
    </row>
    <row r="568" spans="1:10" hidden="1">
      <c r="A568" s="1" t="s">
        <v>15934</v>
      </c>
      <c r="B568" s="1" t="s">
        <v>11790</v>
      </c>
      <c r="C568" s="1" t="s">
        <v>16879</v>
      </c>
      <c r="D568" s="1" t="s">
        <v>222</v>
      </c>
      <c r="E568" s="1" t="s">
        <v>15935</v>
      </c>
      <c r="F568" s="2">
        <v>70.94</v>
      </c>
      <c r="G568" s="1" t="str">
        <f t="shared" si="16"/>
        <v>621700386003150985270.94</v>
      </c>
      <c r="H568" s="1" t="s">
        <v>223</v>
      </c>
      <c r="I568" t="e">
        <f>VLOOKUP(G568,网银退汇!H:J,3,FALSE)</f>
        <v>#N/A</v>
      </c>
      <c r="J568" t="str">
        <f t="shared" si="17"/>
        <v>20170928</v>
      </c>
    </row>
    <row r="569" spans="1:10" hidden="1">
      <c r="A569" s="1" t="s">
        <v>13223</v>
      </c>
      <c r="B569" s="1" t="s">
        <v>8372</v>
      </c>
      <c r="C569" s="1" t="s">
        <v>16869</v>
      </c>
      <c r="D569" s="1" t="s">
        <v>222</v>
      </c>
      <c r="E569" s="1" t="s">
        <v>13224</v>
      </c>
      <c r="F569" s="2">
        <v>204</v>
      </c>
      <c r="G569" s="1" t="str">
        <f t="shared" si="16"/>
        <v>6217003860031638545204</v>
      </c>
      <c r="H569" s="1" t="s">
        <v>223</v>
      </c>
      <c r="I569" t="e">
        <f>VLOOKUP(G569,网银退汇!H:J,3,FALSE)</f>
        <v>#N/A</v>
      </c>
      <c r="J569" t="str">
        <f t="shared" si="17"/>
        <v>20170918</v>
      </c>
    </row>
    <row r="570" spans="1:10" hidden="1">
      <c r="A570" s="1" t="s">
        <v>15385</v>
      </c>
      <c r="B570" s="1" t="s">
        <v>11085</v>
      </c>
      <c r="C570" s="1" t="s">
        <v>16877</v>
      </c>
      <c r="D570" s="1" t="s">
        <v>222</v>
      </c>
      <c r="E570" s="1" t="s">
        <v>15386</v>
      </c>
      <c r="F570" s="2">
        <v>100</v>
      </c>
      <c r="G570" s="1" t="str">
        <f t="shared" si="16"/>
        <v>6217003860031726555100</v>
      </c>
      <c r="H570" s="1" t="s">
        <v>223</v>
      </c>
      <c r="I570" t="e">
        <f>VLOOKUP(G570,网银退汇!H:J,3,FALSE)</f>
        <v>#N/A</v>
      </c>
      <c r="J570" t="str">
        <f t="shared" si="17"/>
        <v>20170926</v>
      </c>
    </row>
    <row r="571" spans="1:10" hidden="1">
      <c r="A571" s="1" t="s">
        <v>16110</v>
      </c>
      <c r="B571" s="1" t="s">
        <v>12020</v>
      </c>
      <c r="C571" s="1" t="s">
        <v>16879</v>
      </c>
      <c r="D571" s="1" t="s">
        <v>222</v>
      </c>
      <c r="E571" s="1" t="s">
        <v>16111</v>
      </c>
      <c r="F571" s="2">
        <v>94.5</v>
      </c>
      <c r="G571" s="1" t="str">
        <f t="shared" si="16"/>
        <v>621700386003254730794.5</v>
      </c>
      <c r="H571" s="1" t="s">
        <v>223</v>
      </c>
      <c r="I571" t="e">
        <f>VLOOKUP(G571,网银退汇!H:J,3,FALSE)</f>
        <v>#N/A</v>
      </c>
      <c r="J571" t="str">
        <f t="shared" si="17"/>
        <v>20170928</v>
      </c>
    </row>
    <row r="572" spans="1:10" hidden="1">
      <c r="A572" s="1" t="s">
        <v>15470</v>
      </c>
      <c r="B572" s="1" t="s">
        <v>11197</v>
      </c>
      <c r="C572" s="1" t="s">
        <v>16877</v>
      </c>
      <c r="D572" s="1" t="s">
        <v>222</v>
      </c>
      <c r="E572" s="1" t="s">
        <v>15471</v>
      </c>
      <c r="F572" s="2">
        <v>151</v>
      </c>
      <c r="G572" s="1" t="str">
        <f t="shared" si="16"/>
        <v>6217003860033242460151</v>
      </c>
      <c r="H572" s="1" t="s">
        <v>223</v>
      </c>
      <c r="I572" t="e">
        <f>VLOOKUP(G572,网银退汇!H:J,3,FALSE)</f>
        <v>#N/A</v>
      </c>
      <c r="J572" t="str">
        <f t="shared" si="17"/>
        <v>20170926</v>
      </c>
    </row>
    <row r="573" spans="1:10" hidden="1">
      <c r="A573" s="1" t="s">
        <v>14740</v>
      </c>
      <c r="B573" s="1" t="s">
        <v>10257</v>
      </c>
      <c r="C573" s="1" t="s">
        <v>16875</v>
      </c>
      <c r="D573" s="1" t="s">
        <v>222</v>
      </c>
      <c r="E573" s="1" t="s">
        <v>14741</v>
      </c>
      <c r="F573" s="2">
        <v>20</v>
      </c>
      <c r="G573" s="1" t="str">
        <f t="shared" si="16"/>
        <v>621700386003351001520</v>
      </c>
      <c r="H573" s="1" t="s">
        <v>223</v>
      </c>
      <c r="I573" t="e">
        <f>VLOOKUP(G573,网银退汇!H:J,3,FALSE)</f>
        <v>#N/A</v>
      </c>
      <c r="J573" t="str">
        <f t="shared" si="17"/>
        <v>20170924</v>
      </c>
    </row>
    <row r="574" spans="1:10" hidden="1">
      <c r="A574" s="1" t="s">
        <v>14010</v>
      </c>
      <c r="B574" s="1" t="s">
        <v>9352</v>
      </c>
      <c r="C574" s="1" t="s">
        <v>16871</v>
      </c>
      <c r="D574" s="1" t="s">
        <v>222</v>
      </c>
      <c r="E574" s="1" t="s">
        <v>14011</v>
      </c>
      <c r="F574" s="2">
        <v>5000</v>
      </c>
      <c r="G574" s="1" t="str">
        <f t="shared" si="16"/>
        <v>62170038600338124525000</v>
      </c>
      <c r="H574" s="1" t="s">
        <v>223</v>
      </c>
      <c r="I574" t="e">
        <f>VLOOKUP(G574,网银退汇!H:J,3,FALSE)</f>
        <v>#N/A</v>
      </c>
      <c r="J574" t="str">
        <f t="shared" si="17"/>
        <v>20170920</v>
      </c>
    </row>
    <row r="575" spans="1:10" hidden="1">
      <c r="A575" s="1" t="s">
        <v>5572</v>
      </c>
      <c r="B575" s="1" t="s">
        <v>1794</v>
      </c>
      <c r="C575" s="1" t="s">
        <v>8089</v>
      </c>
      <c r="D575" s="1" t="s">
        <v>222</v>
      </c>
      <c r="E575" s="1" t="s">
        <v>5573</v>
      </c>
      <c r="F575" s="2">
        <v>13.2</v>
      </c>
      <c r="G575" s="1" t="str">
        <f t="shared" si="16"/>
        <v>621700386003420465913.2</v>
      </c>
      <c r="H575" s="1" t="s">
        <v>223</v>
      </c>
      <c r="I575" t="e">
        <f>VLOOKUP(G575,网银退汇!H:J,3,FALSE)</f>
        <v>#N/A</v>
      </c>
      <c r="J575" t="str">
        <f t="shared" si="17"/>
        <v>20170905</v>
      </c>
    </row>
    <row r="576" spans="1:10" hidden="1">
      <c r="A576" s="1" t="s">
        <v>5575</v>
      </c>
      <c r="B576" s="1" t="s">
        <v>1798</v>
      </c>
      <c r="C576" s="1" t="s">
        <v>8089</v>
      </c>
      <c r="D576" s="1" t="s">
        <v>222</v>
      </c>
      <c r="E576" s="1" t="s">
        <v>5573</v>
      </c>
      <c r="F576" s="2">
        <v>145.19999999999999</v>
      </c>
      <c r="G576" s="1" t="str">
        <f t="shared" si="16"/>
        <v>6217003860034204659145.2</v>
      </c>
      <c r="H576" s="1" t="s">
        <v>223</v>
      </c>
      <c r="I576" t="e">
        <f>VLOOKUP(G576,网银退汇!H:J,3,FALSE)</f>
        <v>#N/A</v>
      </c>
      <c r="J576" t="str">
        <f t="shared" si="17"/>
        <v>20170905</v>
      </c>
    </row>
    <row r="577" spans="1:10" hidden="1">
      <c r="A577" s="1" t="s">
        <v>13657</v>
      </c>
      <c r="B577" s="1" t="s">
        <v>8920</v>
      </c>
      <c r="C577" s="1" t="s">
        <v>16870</v>
      </c>
      <c r="D577" s="1" t="s">
        <v>222</v>
      </c>
      <c r="E577" s="1" t="s">
        <v>13658</v>
      </c>
      <c r="F577" s="2">
        <v>3572.31</v>
      </c>
      <c r="G577" s="1" t="str">
        <f t="shared" si="16"/>
        <v>62170038600352571363572.31</v>
      </c>
      <c r="H577" s="1" t="s">
        <v>223</v>
      </c>
      <c r="I577" t="e">
        <f>VLOOKUP(G577,网银退汇!H:J,3,FALSE)</f>
        <v>#N/A</v>
      </c>
      <c r="J577" t="str">
        <f t="shared" si="17"/>
        <v>20170919</v>
      </c>
    </row>
    <row r="578" spans="1:10" hidden="1">
      <c r="A578" s="1" t="s">
        <v>13654</v>
      </c>
      <c r="B578" s="1" t="s">
        <v>8916</v>
      </c>
      <c r="C578" s="1" t="s">
        <v>16870</v>
      </c>
      <c r="D578" s="1" t="s">
        <v>222</v>
      </c>
      <c r="E578" s="1" t="s">
        <v>13655</v>
      </c>
      <c r="F578" s="2">
        <v>7005</v>
      </c>
      <c r="G578" s="1" t="str">
        <f t="shared" ref="G578:G641" si="18">E578&amp;F578</f>
        <v>62170038600353474247005</v>
      </c>
      <c r="H578" s="1" t="s">
        <v>223</v>
      </c>
      <c r="I578" t="e">
        <f>VLOOKUP(G578,网银退汇!H:J,3,FALSE)</f>
        <v>#N/A</v>
      </c>
      <c r="J578" t="str">
        <f t="shared" ref="J578:J641" si="19">C578</f>
        <v>20170919</v>
      </c>
    </row>
    <row r="579" spans="1:10" hidden="1">
      <c r="A579" s="1" t="s">
        <v>5697</v>
      </c>
      <c r="B579" s="1" t="s">
        <v>1963</v>
      </c>
      <c r="C579" s="1" t="s">
        <v>8089</v>
      </c>
      <c r="D579" s="1" t="s">
        <v>222</v>
      </c>
      <c r="E579" s="1" t="s">
        <v>5698</v>
      </c>
      <c r="F579" s="2">
        <v>440</v>
      </c>
      <c r="G579" s="1" t="str">
        <f t="shared" si="18"/>
        <v>6217003860035377793440</v>
      </c>
      <c r="H579" s="1" t="s">
        <v>223</v>
      </c>
      <c r="I579" t="e">
        <f>VLOOKUP(G579,网银退汇!H:J,3,FALSE)</f>
        <v>#N/A</v>
      </c>
      <c r="J579" t="str">
        <f t="shared" si="19"/>
        <v>20170905</v>
      </c>
    </row>
    <row r="580" spans="1:10" hidden="1">
      <c r="A580" s="1" t="s">
        <v>15494</v>
      </c>
      <c r="B580" s="1" t="s">
        <v>11229</v>
      </c>
      <c r="C580" s="1" t="s">
        <v>16878</v>
      </c>
      <c r="D580" s="1" t="s">
        <v>222</v>
      </c>
      <c r="E580" s="1" t="s">
        <v>15495</v>
      </c>
      <c r="F580" s="2">
        <v>1518.76</v>
      </c>
      <c r="G580" s="1" t="str">
        <f t="shared" si="18"/>
        <v>62170038600357993011518.76</v>
      </c>
      <c r="H580" s="1" t="s">
        <v>223</v>
      </c>
      <c r="I580" t="e">
        <f>VLOOKUP(G580,网银退汇!H:J,3,FALSE)</f>
        <v>#N/A</v>
      </c>
      <c r="J580" t="str">
        <f t="shared" si="19"/>
        <v>20170927</v>
      </c>
    </row>
    <row r="581" spans="1:10" hidden="1">
      <c r="A581" s="1" t="s">
        <v>13520</v>
      </c>
      <c r="B581" s="1" t="s">
        <v>8753</v>
      </c>
      <c r="C581" s="1" t="s">
        <v>16870</v>
      </c>
      <c r="D581" s="1" t="s">
        <v>222</v>
      </c>
      <c r="E581" s="1" t="s">
        <v>13521</v>
      </c>
      <c r="F581" s="2">
        <v>193.96</v>
      </c>
      <c r="G581" s="1" t="str">
        <f t="shared" si="18"/>
        <v>6217003860035850146193.96</v>
      </c>
      <c r="H581" s="1" t="s">
        <v>223</v>
      </c>
      <c r="I581" t="e">
        <f>VLOOKUP(G581,网银退汇!H:J,3,FALSE)</f>
        <v>#N/A</v>
      </c>
      <c r="J581" t="str">
        <f t="shared" si="19"/>
        <v>20170919</v>
      </c>
    </row>
    <row r="582" spans="1:10" hidden="1">
      <c r="A582" s="1" t="s">
        <v>15864</v>
      </c>
      <c r="B582" s="1" t="s">
        <v>11706</v>
      </c>
      <c r="C582" s="1" t="s">
        <v>16879</v>
      </c>
      <c r="D582" s="1" t="s">
        <v>222</v>
      </c>
      <c r="E582" s="1" t="s">
        <v>15865</v>
      </c>
      <c r="F582" s="2">
        <v>216.7</v>
      </c>
      <c r="G582" s="1" t="str">
        <f t="shared" si="18"/>
        <v>6217003860036107694216.7</v>
      </c>
      <c r="H582" s="1" t="s">
        <v>223</v>
      </c>
      <c r="I582" t="e">
        <f>VLOOKUP(G582,网银退汇!H:J,3,FALSE)</f>
        <v>#N/A</v>
      </c>
      <c r="J582" t="str">
        <f t="shared" si="19"/>
        <v>20170928</v>
      </c>
    </row>
    <row r="583" spans="1:10" hidden="1">
      <c r="A583" s="1" t="s">
        <v>5330</v>
      </c>
      <c r="B583" s="1" t="s">
        <v>1485</v>
      </c>
      <c r="C583" s="1" t="s">
        <v>8088</v>
      </c>
      <c r="D583" s="1" t="s">
        <v>222</v>
      </c>
      <c r="E583" s="1" t="s">
        <v>5331</v>
      </c>
      <c r="F583" s="2">
        <v>84.5</v>
      </c>
      <c r="G583" s="1" t="str">
        <f t="shared" si="18"/>
        <v>621700386003615299784.5</v>
      </c>
      <c r="H583" s="1" t="s">
        <v>223</v>
      </c>
      <c r="I583" t="e">
        <f>VLOOKUP(G583,网银退汇!H:J,3,FALSE)</f>
        <v>#N/A</v>
      </c>
      <c r="J583" t="str">
        <f t="shared" si="19"/>
        <v>20170904</v>
      </c>
    </row>
    <row r="584" spans="1:10">
      <c r="A584" s="1" t="s">
        <v>7331</v>
      </c>
      <c r="B584" s="1" t="s">
        <v>4139</v>
      </c>
      <c r="C584" s="1" t="s">
        <v>8096</v>
      </c>
      <c r="D584" s="1" t="s">
        <v>222</v>
      </c>
      <c r="E584" s="1" t="s">
        <v>919</v>
      </c>
      <c r="F584" s="13">
        <v>200</v>
      </c>
      <c r="G584" s="1" t="str">
        <f t="shared" si="18"/>
        <v>6217003880000404299200</v>
      </c>
      <c r="H584" s="1" t="s">
        <v>223</v>
      </c>
      <c r="I584" t="str">
        <f>VLOOKUP(G584,网银退汇!H:J,3,FALSE)</f>
        <v>2017-09-13</v>
      </c>
      <c r="J584" t="str">
        <f t="shared" si="19"/>
        <v>20170912</v>
      </c>
    </row>
    <row r="585" spans="1:10" hidden="1">
      <c r="A585" s="1" t="s">
        <v>7946</v>
      </c>
      <c r="B585" s="1" t="s">
        <v>4950</v>
      </c>
      <c r="C585" s="1" t="s">
        <v>8099</v>
      </c>
      <c r="D585" s="1" t="s">
        <v>222</v>
      </c>
      <c r="E585" s="1" t="s">
        <v>7947</v>
      </c>
      <c r="F585" s="2">
        <v>17188.41</v>
      </c>
      <c r="G585" s="1" t="str">
        <f t="shared" si="18"/>
        <v>621700388000108656617188.41</v>
      </c>
      <c r="H585" s="1" t="s">
        <v>223</v>
      </c>
      <c r="I585" t="e">
        <f>VLOOKUP(G585,网银退汇!H:J,3,FALSE)</f>
        <v>#N/A</v>
      </c>
      <c r="J585" t="str">
        <f t="shared" si="19"/>
        <v>20170915</v>
      </c>
    </row>
    <row r="586" spans="1:10" hidden="1">
      <c r="A586" s="1" t="s">
        <v>7821</v>
      </c>
      <c r="B586" s="1" t="s">
        <v>4791</v>
      </c>
      <c r="C586" s="1" t="s">
        <v>8099</v>
      </c>
      <c r="D586" s="1" t="s">
        <v>222</v>
      </c>
      <c r="E586" s="1" t="s">
        <v>7822</v>
      </c>
      <c r="F586" s="2">
        <v>1051.9000000000001</v>
      </c>
      <c r="G586" s="1" t="str">
        <f t="shared" si="18"/>
        <v>62170038800017198361051.9</v>
      </c>
      <c r="H586" s="1" t="s">
        <v>223</v>
      </c>
      <c r="I586" t="e">
        <f>VLOOKUP(G586,网银退汇!H:J,3,FALSE)</f>
        <v>#N/A</v>
      </c>
      <c r="J586" t="str">
        <f t="shared" si="19"/>
        <v>20170915</v>
      </c>
    </row>
    <row r="587" spans="1:10" hidden="1">
      <c r="A587" s="1" t="s">
        <v>16457</v>
      </c>
      <c r="B587" s="1" t="s">
        <v>12477</v>
      </c>
      <c r="C587" s="1" t="s">
        <v>16880</v>
      </c>
      <c r="D587" s="1" t="s">
        <v>222</v>
      </c>
      <c r="E587" s="1" t="s">
        <v>16458</v>
      </c>
      <c r="F587" s="2">
        <v>5050</v>
      </c>
      <c r="G587" s="1" t="str">
        <f t="shared" si="18"/>
        <v>62170038800032048785050</v>
      </c>
      <c r="H587" s="1" t="s">
        <v>223</v>
      </c>
      <c r="I587" t="e">
        <f>VLOOKUP(G587,网银退汇!H:J,3,FALSE)</f>
        <v>#N/A</v>
      </c>
      <c r="J587" t="str">
        <f t="shared" si="19"/>
        <v>20170929</v>
      </c>
    </row>
    <row r="588" spans="1:10" hidden="1">
      <c r="A588" s="1" t="s">
        <v>16208</v>
      </c>
      <c r="B588" s="1" t="s">
        <v>12151</v>
      </c>
      <c r="C588" s="1" t="s">
        <v>16880</v>
      </c>
      <c r="D588" s="1" t="s">
        <v>222</v>
      </c>
      <c r="E588" s="1" t="s">
        <v>16197</v>
      </c>
      <c r="F588" s="2">
        <v>500</v>
      </c>
      <c r="G588" s="1" t="str">
        <f t="shared" si="18"/>
        <v>6217003880003221971500</v>
      </c>
      <c r="H588" s="1" t="s">
        <v>223</v>
      </c>
      <c r="I588" t="e">
        <f>VLOOKUP(G588,网银退汇!H:J,3,FALSE)</f>
        <v>#N/A</v>
      </c>
      <c r="J588" t="str">
        <f t="shared" si="19"/>
        <v>20170929</v>
      </c>
    </row>
    <row r="589" spans="1:10">
      <c r="A589" s="1" t="s">
        <v>16196</v>
      </c>
      <c r="B589" s="1" t="s">
        <v>12136</v>
      </c>
      <c r="C589" s="1" t="s">
        <v>16880</v>
      </c>
      <c r="D589" s="1" t="s">
        <v>222</v>
      </c>
      <c r="E589" s="1" t="s">
        <v>16197</v>
      </c>
      <c r="F589" s="13">
        <v>985</v>
      </c>
      <c r="G589" s="1" t="str">
        <f t="shared" si="18"/>
        <v>6217003880003221971985</v>
      </c>
      <c r="H589" s="1" t="s">
        <v>223</v>
      </c>
      <c r="I589" t="str">
        <f>VLOOKUP(G589,网银退汇!H:J,3,FALSE)</f>
        <v>2017-09-29</v>
      </c>
      <c r="J589" t="str">
        <f t="shared" si="19"/>
        <v>20170929</v>
      </c>
    </row>
    <row r="590" spans="1:10" hidden="1">
      <c r="A590" s="1" t="s">
        <v>812</v>
      </c>
      <c r="B590" s="1" t="s">
        <v>559</v>
      </c>
      <c r="C590" s="1" t="s">
        <v>831</v>
      </c>
      <c r="D590" s="1" t="s">
        <v>222</v>
      </c>
      <c r="E590" s="1" t="s">
        <v>597</v>
      </c>
      <c r="F590" s="2">
        <v>24.18</v>
      </c>
      <c r="G590" s="1" t="str">
        <f t="shared" si="18"/>
        <v>621700388000330169024.18</v>
      </c>
      <c r="H590" s="1" t="s">
        <v>223</v>
      </c>
      <c r="I590" t="e">
        <f>VLOOKUP(G590,网银退汇!H:J,3,FALSE)</f>
        <v>#N/A</v>
      </c>
      <c r="J590" t="str">
        <f t="shared" si="19"/>
        <v>20170901</v>
      </c>
    </row>
    <row r="591" spans="1:10" hidden="1">
      <c r="A591" s="1" t="s">
        <v>13163</v>
      </c>
      <c r="B591" s="1" t="s">
        <v>8301</v>
      </c>
      <c r="C591" s="1" t="s">
        <v>16869</v>
      </c>
      <c r="D591" s="1" t="s">
        <v>222</v>
      </c>
      <c r="E591" s="1" t="s">
        <v>13164</v>
      </c>
      <c r="F591" s="2">
        <v>43.42</v>
      </c>
      <c r="G591" s="1" t="str">
        <f t="shared" si="18"/>
        <v>621700388000370323443.42</v>
      </c>
      <c r="H591" s="1" t="s">
        <v>223</v>
      </c>
      <c r="I591" t="e">
        <f>VLOOKUP(G591,网银退汇!H:J,3,FALSE)</f>
        <v>#N/A</v>
      </c>
      <c r="J591" t="str">
        <f t="shared" si="19"/>
        <v>20170918</v>
      </c>
    </row>
    <row r="592" spans="1:10" hidden="1">
      <c r="A592" s="1" t="s">
        <v>13322</v>
      </c>
      <c r="B592" s="1" t="s">
        <v>8500</v>
      </c>
      <c r="C592" s="1" t="s">
        <v>16869</v>
      </c>
      <c r="D592" s="1" t="s">
        <v>222</v>
      </c>
      <c r="E592" s="1" t="s">
        <v>13323</v>
      </c>
      <c r="F592" s="2">
        <v>7733.9</v>
      </c>
      <c r="G592" s="1" t="str">
        <f t="shared" si="18"/>
        <v>62170038800037164007733.9</v>
      </c>
      <c r="H592" s="1" t="s">
        <v>223</v>
      </c>
      <c r="I592" t="e">
        <f>VLOOKUP(G592,网银退汇!H:J,3,FALSE)</f>
        <v>#N/A</v>
      </c>
      <c r="J592" t="str">
        <f t="shared" si="19"/>
        <v>20170918</v>
      </c>
    </row>
    <row r="593" spans="1:10" hidden="1">
      <c r="A593" s="1" t="s">
        <v>7566</v>
      </c>
      <c r="B593" s="1" t="s">
        <v>4454</v>
      </c>
      <c r="C593" s="1" t="s">
        <v>8097</v>
      </c>
      <c r="D593" s="1" t="s">
        <v>222</v>
      </c>
      <c r="E593" s="1" t="s">
        <v>7567</v>
      </c>
      <c r="F593" s="2">
        <v>348</v>
      </c>
      <c r="G593" s="1" t="str">
        <f t="shared" si="18"/>
        <v>6217003890000113402348</v>
      </c>
      <c r="H593" s="1" t="s">
        <v>223</v>
      </c>
      <c r="I593" t="e">
        <f>VLOOKUP(G593,网银退汇!H:J,3,FALSE)</f>
        <v>#N/A</v>
      </c>
      <c r="J593" t="str">
        <f t="shared" si="19"/>
        <v>20170913</v>
      </c>
    </row>
    <row r="594" spans="1:10" hidden="1">
      <c r="A594" s="1" t="s">
        <v>14863</v>
      </c>
      <c r="B594" s="1" t="s">
        <v>10408</v>
      </c>
      <c r="C594" s="1" t="s">
        <v>16876</v>
      </c>
      <c r="D594" s="1" t="s">
        <v>222</v>
      </c>
      <c r="E594" s="1" t="s">
        <v>14864</v>
      </c>
      <c r="F594" s="2">
        <v>242.58</v>
      </c>
      <c r="G594" s="1" t="str">
        <f t="shared" si="18"/>
        <v>6217003890001524128242.58</v>
      </c>
      <c r="H594" s="1" t="s">
        <v>223</v>
      </c>
      <c r="I594" t="e">
        <f>VLOOKUP(G594,网银退汇!H:J,3,FALSE)</f>
        <v>#N/A</v>
      </c>
      <c r="J594" t="str">
        <f t="shared" si="19"/>
        <v>20170925</v>
      </c>
    </row>
    <row r="595" spans="1:10" hidden="1">
      <c r="A595" s="1" t="s">
        <v>16021</v>
      </c>
      <c r="B595" s="1" t="s">
        <v>11903</v>
      </c>
      <c r="C595" s="1" t="s">
        <v>16879</v>
      </c>
      <c r="D595" s="1" t="s">
        <v>222</v>
      </c>
      <c r="E595" s="1" t="s">
        <v>16022</v>
      </c>
      <c r="F595" s="2">
        <v>6491</v>
      </c>
      <c r="G595" s="1" t="str">
        <f t="shared" si="18"/>
        <v>62170038900024727726491</v>
      </c>
      <c r="H595" s="1" t="s">
        <v>223</v>
      </c>
      <c r="I595" t="e">
        <f>VLOOKUP(G595,网银退汇!H:J,3,FALSE)</f>
        <v>#N/A</v>
      </c>
      <c r="J595" t="str">
        <f t="shared" si="19"/>
        <v>20170928</v>
      </c>
    </row>
    <row r="596" spans="1:10" hidden="1">
      <c r="A596" s="1" t="s">
        <v>6701</v>
      </c>
      <c r="B596" s="1" t="s">
        <v>3304</v>
      </c>
      <c r="C596" s="1" t="s">
        <v>8093</v>
      </c>
      <c r="D596" s="1" t="s">
        <v>222</v>
      </c>
      <c r="E596" s="1" t="s">
        <v>6702</v>
      </c>
      <c r="F596" s="2">
        <v>600</v>
      </c>
      <c r="G596" s="1" t="str">
        <f t="shared" si="18"/>
        <v>6217003890002738677600</v>
      </c>
      <c r="H596" s="1" t="s">
        <v>223</v>
      </c>
      <c r="I596" t="e">
        <f>VLOOKUP(G596,网银退汇!H:J,3,FALSE)</f>
        <v>#N/A</v>
      </c>
      <c r="J596" t="str">
        <f t="shared" si="19"/>
        <v>20170909</v>
      </c>
    </row>
    <row r="597" spans="1:10" hidden="1">
      <c r="A597" s="1" t="s">
        <v>6981</v>
      </c>
      <c r="B597" s="1" t="s">
        <v>3678</v>
      </c>
      <c r="C597" s="1" t="s">
        <v>8095</v>
      </c>
      <c r="D597" s="1" t="s">
        <v>222</v>
      </c>
      <c r="E597" s="1" t="s">
        <v>6982</v>
      </c>
      <c r="F597" s="2">
        <v>862.04</v>
      </c>
      <c r="G597" s="1" t="str">
        <f t="shared" si="18"/>
        <v>6217003890003124166862.04</v>
      </c>
      <c r="H597" s="1" t="s">
        <v>223</v>
      </c>
      <c r="I597" t="e">
        <f>VLOOKUP(G597,网银退汇!H:J,3,FALSE)</f>
        <v>#N/A</v>
      </c>
      <c r="J597" t="str">
        <f t="shared" si="19"/>
        <v>20170911</v>
      </c>
    </row>
    <row r="598" spans="1:10" hidden="1">
      <c r="A598" s="1" t="s">
        <v>15746</v>
      </c>
      <c r="B598" s="1" t="s">
        <v>11558</v>
      </c>
      <c r="C598" s="1" t="s">
        <v>16878</v>
      </c>
      <c r="D598" s="1" t="s">
        <v>222</v>
      </c>
      <c r="E598" s="1" t="s">
        <v>15747</v>
      </c>
      <c r="F598" s="2">
        <v>195.72</v>
      </c>
      <c r="G598" s="1" t="str">
        <f t="shared" si="18"/>
        <v>6217003890003841314195.72</v>
      </c>
      <c r="H598" s="1" t="s">
        <v>223</v>
      </c>
      <c r="I598" t="e">
        <f>VLOOKUP(G598,网银退汇!H:J,3,FALSE)</f>
        <v>#N/A</v>
      </c>
      <c r="J598" t="str">
        <f t="shared" si="19"/>
        <v>20170927</v>
      </c>
    </row>
    <row r="599" spans="1:10" hidden="1">
      <c r="A599" s="1" t="s">
        <v>7799</v>
      </c>
      <c r="B599" s="1" t="s">
        <v>4766</v>
      </c>
      <c r="C599" s="1" t="s">
        <v>8098</v>
      </c>
      <c r="D599" s="1" t="s">
        <v>222</v>
      </c>
      <c r="E599" s="1" t="s">
        <v>7800</v>
      </c>
      <c r="F599" s="2">
        <v>96.2</v>
      </c>
      <c r="G599" s="1" t="str">
        <f t="shared" si="18"/>
        <v>621700389000432827996.2</v>
      </c>
      <c r="H599" s="1" t="s">
        <v>223</v>
      </c>
      <c r="I599" t="e">
        <f>VLOOKUP(G599,网银退汇!H:J,3,FALSE)</f>
        <v>#N/A</v>
      </c>
      <c r="J599" t="str">
        <f t="shared" si="19"/>
        <v>20170914</v>
      </c>
    </row>
    <row r="600" spans="1:10" hidden="1">
      <c r="A600" s="1" t="s">
        <v>6328</v>
      </c>
      <c r="B600" s="1" t="s">
        <v>2805</v>
      </c>
      <c r="C600" s="1" t="s">
        <v>8091</v>
      </c>
      <c r="D600" s="1" t="s">
        <v>222</v>
      </c>
      <c r="E600" s="1" t="s">
        <v>594</v>
      </c>
      <c r="F600" s="2">
        <v>20</v>
      </c>
      <c r="G600" s="1" t="str">
        <f t="shared" si="18"/>
        <v>621700389000485134620</v>
      </c>
      <c r="H600" s="1" t="s">
        <v>223</v>
      </c>
      <c r="I600" t="e">
        <f>VLOOKUP(G600,网银退汇!H:J,3,FALSE)</f>
        <v>#N/A</v>
      </c>
      <c r="J600" t="str">
        <f t="shared" si="19"/>
        <v>20170907</v>
      </c>
    </row>
    <row r="601" spans="1:10" hidden="1">
      <c r="A601" s="1" t="s">
        <v>7546</v>
      </c>
      <c r="B601" s="1" t="s">
        <v>4428</v>
      </c>
      <c r="C601" s="1" t="s">
        <v>8097</v>
      </c>
      <c r="D601" s="1" t="s">
        <v>222</v>
      </c>
      <c r="E601" s="1" t="s">
        <v>7526</v>
      </c>
      <c r="F601" s="2">
        <v>282.5</v>
      </c>
      <c r="G601" s="1" t="str">
        <f t="shared" si="18"/>
        <v>6217003890005534602282.5</v>
      </c>
      <c r="H601" s="1" t="s">
        <v>223</v>
      </c>
      <c r="I601" t="e">
        <f>VLOOKUP(G601,网银退汇!H:J,3,FALSE)</f>
        <v>#N/A</v>
      </c>
      <c r="J601" t="str">
        <f t="shared" si="19"/>
        <v>20170913</v>
      </c>
    </row>
    <row r="602" spans="1:10" hidden="1">
      <c r="A602" s="1" t="s">
        <v>7525</v>
      </c>
      <c r="B602" s="1" t="s">
        <v>4399</v>
      </c>
      <c r="C602" s="1" t="s">
        <v>8097</v>
      </c>
      <c r="D602" s="1" t="s">
        <v>222</v>
      </c>
      <c r="E602" s="1" t="s">
        <v>7526</v>
      </c>
      <c r="F602" s="2">
        <v>900</v>
      </c>
      <c r="G602" s="1" t="str">
        <f t="shared" si="18"/>
        <v>6217003890005534602900</v>
      </c>
      <c r="H602" s="1" t="s">
        <v>223</v>
      </c>
      <c r="I602" t="e">
        <f>VLOOKUP(G602,网银退汇!H:J,3,FALSE)</f>
        <v>#N/A</v>
      </c>
      <c r="J602" t="str">
        <f t="shared" si="19"/>
        <v>20170913</v>
      </c>
    </row>
    <row r="603" spans="1:10" hidden="1">
      <c r="A603" s="1" t="s">
        <v>15437</v>
      </c>
      <c r="B603" s="1" t="s">
        <v>11153</v>
      </c>
      <c r="C603" s="1" t="s">
        <v>16877</v>
      </c>
      <c r="D603" s="1" t="s">
        <v>222</v>
      </c>
      <c r="E603" s="1" t="s">
        <v>15438</v>
      </c>
      <c r="F603" s="2">
        <v>406</v>
      </c>
      <c r="G603" s="1" t="str">
        <f t="shared" si="18"/>
        <v>6217003890006029701406</v>
      </c>
      <c r="H603" s="1" t="s">
        <v>223</v>
      </c>
      <c r="I603" t="e">
        <f>VLOOKUP(G603,网银退汇!H:J,3,FALSE)</f>
        <v>#N/A</v>
      </c>
      <c r="J603" t="str">
        <f t="shared" si="19"/>
        <v>20170926</v>
      </c>
    </row>
    <row r="604" spans="1:10" hidden="1">
      <c r="A604" s="1" t="s">
        <v>15837</v>
      </c>
      <c r="B604" s="1" t="s">
        <v>11673</v>
      </c>
      <c r="C604" s="1" t="s">
        <v>16879</v>
      </c>
      <c r="D604" s="1" t="s">
        <v>222</v>
      </c>
      <c r="E604" s="1" t="s">
        <v>15835</v>
      </c>
      <c r="F604" s="2">
        <v>200</v>
      </c>
      <c r="G604" s="1" t="str">
        <f t="shared" si="18"/>
        <v>6217003900000201444200</v>
      </c>
      <c r="H604" s="1" t="s">
        <v>223</v>
      </c>
      <c r="I604" t="e">
        <f>VLOOKUP(G604,网银退汇!H:J,3,FALSE)</f>
        <v>#N/A</v>
      </c>
      <c r="J604" t="str">
        <f t="shared" si="19"/>
        <v>20170928</v>
      </c>
    </row>
    <row r="605" spans="1:10" hidden="1">
      <c r="A605" s="1" t="s">
        <v>15834</v>
      </c>
      <c r="B605" s="1" t="s">
        <v>11669</v>
      </c>
      <c r="C605" s="1" t="s">
        <v>16879</v>
      </c>
      <c r="D605" s="1" t="s">
        <v>222</v>
      </c>
      <c r="E605" s="1" t="s">
        <v>15835</v>
      </c>
      <c r="F605" s="2">
        <v>300</v>
      </c>
      <c r="G605" s="1" t="str">
        <f t="shared" si="18"/>
        <v>6217003900000201444300</v>
      </c>
      <c r="H605" s="1" t="s">
        <v>223</v>
      </c>
      <c r="I605" t="e">
        <f>VLOOKUP(G605,网银退汇!H:J,3,FALSE)</f>
        <v>#N/A</v>
      </c>
      <c r="J605" t="str">
        <f t="shared" si="19"/>
        <v>20170928</v>
      </c>
    </row>
    <row r="606" spans="1:10" hidden="1">
      <c r="A606" s="1" t="s">
        <v>6516</v>
      </c>
      <c r="B606" s="1" t="s">
        <v>3055</v>
      </c>
      <c r="C606" s="1" t="s">
        <v>8092</v>
      </c>
      <c r="D606" s="1" t="s">
        <v>222</v>
      </c>
      <c r="E606" s="1" t="s">
        <v>6517</v>
      </c>
      <c r="F606" s="2">
        <v>4500</v>
      </c>
      <c r="G606" s="1" t="str">
        <f t="shared" si="18"/>
        <v>62170039000004985294500</v>
      </c>
      <c r="H606" s="1" t="s">
        <v>223</v>
      </c>
      <c r="I606" t="e">
        <f>VLOOKUP(G606,网银退汇!H:J,3,FALSE)</f>
        <v>#N/A</v>
      </c>
      <c r="J606" t="str">
        <f t="shared" si="19"/>
        <v>20170908</v>
      </c>
    </row>
    <row r="607" spans="1:10" hidden="1">
      <c r="A607" s="1" t="s">
        <v>16631</v>
      </c>
      <c r="B607" s="1" t="s">
        <v>12705</v>
      </c>
      <c r="C607" s="1" t="s">
        <v>16881</v>
      </c>
      <c r="D607" s="1" t="s">
        <v>222</v>
      </c>
      <c r="E607" s="1" t="s">
        <v>16632</v>
      </c>
      <c r="F607" s="2">
        <v>6600</v>
      </c>
      <c r="G607" s="1" t="str">
        <f t="shared" si="18"/>
        <v>62170039000011562826600</v>
      </c>
      <c r="H607" s="1" t="s">
        <v>223</v>
      </c>
      <c r="I607" t="e">
        <f>VLOOKUP(G607,网银退汇!H:J,3,FALSE)</f>
        <v>#N/A</v>
      </c>
      <c r="J607" t="str">
        <f t="shared" si="19"/>
        <v>20170930</v>
      </c>
    </row>
    <row r="608" spans="1:10" hidden="1">
      <c r="A608" s="1" t="s">
        <v>6712</v>
      </c>
      <c r="B608" s="1" t="s">
        <v>3318</v>
      </c>
      <c r="C608" s="1" t="s">
        <v>8093</v>
      </c>
      <c r="D608" s="1" t="s">
        <v>222</v>
      </c>
      <c r="E608" s="1" t="s">
        <v>6713</v>
      </c>
      <c r="F608" s="2">
        <v>2994</v>
      </c>
      <c r="G608" s="1" t="str">
        <f t="shared" si="18"/>
        <v>62170039000011813712994</v>
      </c>
      <c r="H608" s="1" t="s">
        <v>223</v>
      </c>
      <c r="I608" t="e">
        <f>VLOOKUP(G608,网银退汇!H:J,3,FALSE)</f>
        <v>#N/A</v>
      </c>
      <c r="J608" t="str">
        <f t="shared" si="19"/>
        <v>20170909</v>
      </c>
    </row>
    <row r="609" spans="1:10" hidden="1">
      <c r="A609" s="1" t="s">
        <v>14983</v>
      </c>
      <c r="B609" s="1" t="s">
        <v>10560</v>
      </c>
      <c r="C609" s="1" t="s">
        <v>16876</v>
      </c>
      <c r="D609" s="1" t="s">
        <v>222</v>
      </c>
      <c r="E609" s="1" t="s">
        <v>14984</v>
      </c>
      <c r="F609" s="2">
        <v>50</v>
      </c>
      <c r="G609" s="1" t="str">
        <f t="shared" si="18"/>
        <v>621700390000165827950</v>
      </c>
      <c r="H609" s="1" t="s">
        <v>223</v>
      </c>
      <c r="I609" t="e">
        <f>VLOOKUP(G609,网银退汇!H:J,3,FALSE)</f>
        <v>#N/A</v>
      </c>
      <c r="J609" t="str">
        <f t="shared" si="19"/>
        <v>20170925</v>
      </c>
    </row>
    <row r="610" spans="1:10" hidden="1">
      <c r="A610" s="1" t="s">
        <v>713</v>
      </c>
      <c r="B610" s="1" t="s">
        <v>431</v>
      </c>
      <c r="C610" s="1" t="s">
        <v>831</v>
      </c>
      <c r="D610" s="1" t="s">
        <v>222</v>
      </c>
      <c r="E610" s="1" t="s">
        <v>714</v>
      </c>
      <c r="F610" s="2">
        <v>743.4</v>
      </c>
      <c r="G610" s="1" t="str">
        <f t="shared" si="18"/>
        <v>6217003900003150010743.4</v>
      </c>
      <c r="H610" s="1" t="s">
        <v>223</v>
      </c>
      <c r="I610" t="e">
        <f>VLOOKUP(G610,网银退汇!H:J,3,FALSE)</f>
        <v>#N/A</v>
      </c>
      <c r="J610" t="str">
        <f t="shared" si="19"/>
        <v>20170901</v>
      </c>
    </row>
    <row r="611" spans="1:10" hidden="1">
      <c r="A611" s="1" t="s">
        <v>15547</v>
      </c>
      <c r="B611" s="1" t="s">
        <v>11298</v>
      </c>
      <c r="C611" s="1" t="s">
        <v>16878</v>
      </c>
      <c r="D611" s="1" t="s">
        <v>222</v>
      </c>
      <c r="E611" s="1" t="s">
        <v>15548</v>
      </c>
      <c r="F611" s="2">
        <v>350</v>
      </c>
      <c r="G611" s="1" t="str">
        <f t="shared" si="18"/>
        <v>6217003900004324481350</v>
      </c>
      <c r="H611" s="1" t="s">
        <v>223</v>
      </c>
      <c r="I611" t="e">
        <f>VLOOKUP(G611,网银退汇!H:J,3,FALSE)</f>
        <v>#N/A</v>
      </c>
      <c r="J611" t="str">
        <f t="shared" si="19"/>
        <v>20170927</v>
      </c>
    </row>
    <row r="612" spans="1:10" hidden="1">
      <c r="A612" s="1" t="s">
        <v>16608</v>
      </c>
      <c r="B612" s="1" t="s">
        <v>12675</v>
      </c>
      <c r="C612" s="1" t="s">
        <v>16881</v>
      </c>
      <c r="D612" s="1" t="s">
        <v>222</v>
      </c>
      <c r="E612" s="1" t="s">
        <v>16609</v>
      </c>
      <c r="F612" s="2">
        <v>16962.169999999998</v>
      </c>
      <c r="G612" s="1" t="str">
        <f t="shared" si="18"/>
        <v>621700390000665973616962.17</v>
      </c>
      <c r="H612" s="1" t="s">
        <v>223</v>
      </c>
      <c r="I612" t="e">
        <f>VLOOKUP(G612,网银退汇!H:J,3,FALSE)</f>
        <v>#N/A</v>
      </c>
      <c r="J612" t="str">
        <f t="shared" si="19"/>
        <v>20170930</v>
      </c>
    </row>
    <row r="613" spans="1:10" hidden="1">
      <c r="A613" s="1" t="s">
        <v>15488</v>
      </c>
      <c r="B613" s="1" t="s">
        <v>11221</v>
      </c>
      <c r="C613" s="1" t="s">
        <v>16878</v>
      </c>
      <c r="D613" s="1" t="s">
        <v>222</v>
      </c>
      <c r="E613" s="1" t="s">
        <v>15489</v>
      </c>
      <c r="F613" s="2">
        <v>260</v>
      </c>
      <c r="G613" s="1" t="str">
        <f t="shared" si="18"/>
        <v>6217003910002530450260</v>
      </c>
      <c r="H613" s="1" t="s">
        <v>223</v>
      </c>
      <c r="I613" t="e">
        <f>VLOOKUP(G613,网银退汇!H:J,3,FALSE)</f>
        <v>#N/A</v>
      </c>
      <c r="J613" t="str">
        <f t="shared" si="19"/>
        <v>20170927</v>
      </c>
    </row>
    <row r="614" spans="1:10" hidden="1">
      <c r="A614" s="1" t="s">
        <v>16844</v>
      </c>
      <c r="B614" s="1" t="s">
        <v>12980</v>
      </c>
      <c r="C614" s="1" t="s">
        <v>16881</v>
      </c>
      <c r="D614" s="1" t="s">
        <v>222</v>
      </c>
      <c r="E614" s="1" t="s">
        <v>16845</v>
      </c>
      <c r="F614" s="2">
        <v>140.36000000000001</v>
      </c>
      <c r="G614" s="1" t="str">
        <f t="shared" si="18"/>
        <v>6217003910005157806140.36</v>
      </c>
      <c r="H614" s="1" t="s">
        <v>223</v>
      </c>
      <c r="I614" t="e">
        <f>VLOOKUP(G614,网银退汇!H:J,3,FALSE)</f>
        <v>#N/A</v>
      </c>
      <c r="J614" t="str">
        <f t="shared" si="19"/>
        <v>20170930</v>
      </c>
    </row>
    <row r="615" spans="1:10" hidden="1">
      <c r="A615" s="1" t="s">
        <v>5541</v>
      </c>
      <c r="B615" s="1" t="s">
        <v>1754</v>
      </c>
      <c r="C615" s="1" t="s">
        <v>8089</v>
      </c>
      <c r="D615" s="1" t="s">
        <v>222</v>
      </c>
      <c r="E615" s="1" t="s">
        <v>5542</v>
      </c>
      <c r="F615" s="2">
        <v>2100</v>
      </c>
      <c r="G615" s="1" t="str">
        <f t="shared" si="18"/>
        <v>62170039100052413522100</v>
      </c>
      <c r="H615" s="1" t="s">
        <v>223</v>
      </c>
      <c r="I615" t="e">
        <f>VLOOKUP(G615,网银退汇!H:J,3,FALSE)</f>
        <v>#N/A</v>
      </c>
      <c r="J615" t="str">
        <f t="shared" si="19"/>
        <v>20170905</v>
      </c>
    </row>
    <row r="616" spans="1:10" hidden="1">
      <c r="A616" s="1" t="s">
        <v>5335</v>
      </c>
      <c r="B616" s="1" t="s">
        <v>1492</v>
      </c>
      <c r="C616" s="1" t="s">
        <v>8088</v>
      </c>
      <c r="D616" s="1" t="s">
        <v>222</v>
      </c>
      <c r="E616" s="1" t="s">
        <v>5336</v>
      </c>
      <c r="F616" s="2">
        <v>146.54</v>
      </c>
      <c r="G616" s="1" t="str">
        <f t="shared" si="18"/>
        <v>6217003910005444113146.54</v>
      </c>
      <c r="H616" s="1" t="s">
        <v>223</v>
      </c>
      <c r="I616" t="e">
        <f>VLOOKUP(G616,网银退汇!H:J,3,FALSE)</f>
        <v>#N/A</v>
      </c>
      <c r="J616" t="str">
        <f t="shared" si="19"/>
        <v>20170904</v>
      </c>
    </row>
    <row r="617" spans="1:10" hidden="1">
      <c r="A617" s="1" t="s">
        <v>5338</v>
      </c>
      <c r="B617" s="1" t="s">
        <v>1496</v>
      </c>
      <c r="C617" s="1" t="s">
        <v>8088</v>
      </c>
      <c r="D617" s="1" t="s">
        <v>222</v>
      </c>
      <c r="E617" s="1" t="s">
        <v>5336</v>
      </c>
      <c r="F617" s="2">
        <v>43.1</v>
      </c>
      <c r="G617" s="1" t="str">
        <f t="shared" si="18"/>
        <v>621700391000544411343.1</v>
      </c>
      <c r="H617" s="1" t="s">
        <v>223</v>
      </c>
      <c r="I617" t="e">
        <f>VLOOKUP(G617,网银退汇!H:J,3,FALSE)</f>
        <v>#N/A</v>
      </c>
      <c r="J617" t="str">
        <f t="shared" si="19"/>
        <v>20170904</v>
      </c>
    </row>
    <row r="618" spans="1:10" hidden="1">
      <c r="A618" s="1" t="s">
        <v>16089</v>
      </c>
      <c r="B618" s="1" t="s">
        <v>11988</v>
      </c>
      <c r="C618" s="1" t="s">
        <v>16879</v>
      </c>
      <c r="D618" s="1" t="s">
        <v>222</v>
      </c>
      <c r="E618" s="1" t="s">
        <v>16090</v>
      </c>
      <c r="F618" s="2">
        <v>8.42</v>
      </c>
      <c r="G618" s="1" t="str">
        <f t="shared" si="18"/>
        <v>62170039100054667858.42</v>
      </c>
      <c r="H618" s="1" t="s">
        <v>223</v>
      </c>
      <c r="I618" t="e">
        <f>VLOOKUP(G618,网银退汇!H:J,3,FALSE)</f>
        <v>#N/A</v>
      </c>
      <c r="J618" t="str">
        <f t="shared" si="19"/>
        <v>20170928</v>
      </c>
    </row>
    <row r="619" spans="1:10" hidden="1">
      <c r="A619" s="1" t="s">
        <v>16215</v>
      </c>
      <c r="B619" s="1" t="s">
        <v>12159</v>
      </c>
      <c r="C619" s="1" t="s">
        <v>16880</v>
      </c>
      <c r="D619" s="1" t="s">
        <v>222</v>
      </c>
      <c r="E619" s="1" t="s">
        <v>16213</v>
      </c>
      <c r="F619" s="2">
        <v>258.45999999999998</v>
      </c>
      <c r="G619" s="1" t="str">
        <f t="shared" si="18"/>
        <v>6217003910005601068258.46</v>
      </c>
      <c r="H619" s="1" t="s">
        <v>223</v>
      </c>
      <c r="I619" t="e">
        <f>VLOOKUP(G619,网银退汇!H:J,3,FALSE)</f>
        <v>#N/A</v>
      </c>
      <c r="J619" t="str">
        <f t="shared" si="19"/>
        <v>20170929</v>
      </c>
    </row>
    <row r="620" spans="1:10" hidden="1">
      <c r="A620" s="1" t="s">
        <v>16212</v>
      </c>
      <c r="B620" s="1" t="s">
        <v>12155</v>
      </c>
      <c r="C620" s="1" t="s">
        <v>16880</v>
      </c>
      <c r="D620" s="1" t="s">
        <v>222</v>
      </c>
      <c r="E620" s="1" t="s">
        <v>16213</v>
      </c>
      <c r="F620" s="2">
        <v>500</v>
      </c>
      <c r="G620" s="1" t="str">
        <f t="shared" si="18"/>
        <v>6217003910005601068500</v>
      </c>
      <c r="H620" s="1" t="s">
        <v>223</v>
      </c>
      <c r="I620" t="e">
        <f>VLOOKUP(G620,网银退汇!H:J,3,FALSE)</f>
        <v>#N/A</v>
      </c>
      <c r="J620" t="str">
        <f t="shared" si="19"/>
        <v>20170929</v>
      </c>
    </row>
    <row r="621" spans="1:10" hidden="1">
      <c r="A621" s="1" t="s">
        <v>6774</v>
      </c>
      <c r="B621" s="1" t="s">
        <v>3402</v>
      </c>
      <c r="C621" s="1" t="s">
        <v>8093</v>
      </c>
      <c r="D621" s="1" t="s">
        <v>222</v>
      </c>
      <c r="E621" s="1" t="s">
        <v>6775</v>
      </c>
      <c r="F621" s="2">
        <v>53040</v>
      </c>
      <c r="G621" s="1" t="str">
        <f t="shared" si="18"/>
        <v>621700391000587602553040</v>
      </c>
      <c r="H621" s="1" t="s">
        <v>223</v>
      </c>
      <c r="I621" t="e">
        <f>VLOOKUP(G621,网银退汇!H:J,3,FALSE)</f>
        <v>#N/A</v>
      </c>
      <c r="J621" t="str">
        <f t="shared" si="19"/>
        <v>20170909</v>
      </c>
    </row>
    <row r="622" spans="1:10" hidden="1">
      <c r="A622" s="1" t="s">
        <v>14668</v>
      </c>
      <c r="B622" s="1" t="s">
        <v>10166</v>
      </c>
      <c r="C622" s="1" t="s">
        <v>16874</v>
      </c>
      <c r="D622" s="1" t="s">
        <v>222</v>
      </c>
      <c r="E622" s="1" t="s">
        <v>14669</v>
      </c>
      <c r="F622" s="2">
        <v>9210.85</v>
      </c>
      <c r="G622" s="1" t="str">
        <f t="shared" si="18"/>
        <v>62170039100070234289210.85</v>
      </c>
      <c r="H622" s="1" t="s">
        <v>223</v>
      </c>
      <c r="I622" t="e">
        <f>VLOOKUP(G622,网银退汇!H:J,3,FALSE)</f>
        <v>#N/A</v>
      </c>
      <c r="J622" t="str">
        <f t="shared" si="19"/>
        <v>20170923</v>
      </c>
    </row>
    <row r="623" spans="1:10" hidden="1">
      <c r="A623" s="1" t="s">
        <v>15664</v>
      </c>
      <c r="B623" s="1" t="s">
        <v>11452</v>
      </c>
      <c r="C623" s="1" t="s">
        <v>16878</v>
      </c>
      <c r="D623" s="1" t="s">
        <v>222</v>
      </c>
      <c r="E623" s="1" t="s">
        <v>15665</v>
      </c>
      <c r="F623" s="2">
        <v>208.71</v>
      </c>
      <c r="G623" s="1" t="str">
        <f t="shared" si="18"/>
        <v>6217003920001617109208.71</v>
      </c>
      <c r="H623" s="1" t="s">
        <v>223</v>
      </c>
      <c r="I623" t="e">
        <f>VLOOKUP(G623,网银退汇!H:J,3,FALSE)</f>
        <v>#N/A</v>
      </c>
      <c r="J623" t="str">
        <f t="shared" si="19"/>
        <v>20170927</v>
      </c>
    </row>
    <row r="624" spans="1:10" hidden="1">
      <c r="A624" s="1" t="s">
        <v>14298</v>
      </c>
      <c r="B624" s="1" t="s">
        <v>9715</v>
      </c>
      <c r="C624" s="1" t="s">
        <v>16872</v>
      </c>
      <c r="D624" s="1" t="s">
        <v>222</v>
      </c>
      <c r="E624" s="1" t="s">
        <v>14299</v>
      </c>
      <c r="F624" s="2">
        <v>14.5</v>
      </c>
      <c r="G624" s="1" t="str">
        <f t="shared" si="18"/>
        <v>621700392000178893414.5</v>
      </c>
      <c r="H624" s="1" t="s">
        <v>223</v>
      </c>
      <c r="I624" t="e">
        <f>VLOOKUP(G624,网银退汇!H:J,3,FALSE)</f>
        <v>#N/A</v>
      </c>
      <c r="J624" t="str">
        <f t="shared" si="19"/>
        <v>20170921</v>
      </c>
    </row>
    <row r="625" spans="1:10" hidden="1">
      <c r="A625" s="1" t="s">
        <v>16802</v>
      </c>
      <c r="B625" s="1" t="s">
        <v>12924</v>
      </c>
      <c r="C625" s="1" t="s">
        <v>16881</v>
      </c>
      <c r="D625" s="1" t="s">
        <v>222</v>
      </c>
      <c r="E625" s="1" t="s">
        <v>16803</v>
      </c>
      <c r="F625" s="2">
        <v>9000</v>
      </c>
      <c r="G625" s="1" t="str">
        <f t="shared" si="18"/>
        <v>62170039200019889559000</v>
      </c>
      <c r="H625" s="1" t="s">
        <v>223</v>
      </c>
      <c r="I625" t="e">
        <f>VLOOKUP(G625,网银退汇!H:J,3,FALSE)</f>
        <v>#N/A</v>
      </c>
      <c r="J625" t="str">
        <f t="shared" si="19"/>
        <v>20170930</v>
      </c>
    </row>
    <row r="626" spans="1:10" hidden="1">
      <c r="A626" s="1" t="s">
        <v>16335</v>
      </c>
      <c r="B626" s="1" t="s">
        <v>12320</v>
      </c>
      <c r="C626" s="1" t="s">
        <v>16880</v>
      </c>
      <c r="D626" s="1" t="s">
        <v>222</v>
      </c>
      <c r="E626" s="1" t="s">
        <v>16336</v>
      </c>
      <c r="F626" s="2">
        <v>2837.95</v>
      </c>
      <c r="G626" s="1" t="str">
        <f t="shared" si="18"/>
        <v>62170039200023642712837.95</v>
      </c>
      <c r="H626" s="1" t="s">
        <v>223</v>
      </c>
      <c r="I626" t="e">
        <f>VLOOKUP(G626,网银退汇!H:J,3,FALSE)</f>
        <v>#N/A</v>
      </c>
      <c r="J626" t="str">
        <f t="shared" si="19"/>
        <v>20170929</v>
      </c>
    </row>
    <row r="627" spans="1:10" hidden="1">
      <c r="A627" s="1" t="s">
        <v>16565</v>
      </c>
      <c r="B627" s="1" t="s">
        <v>12617</v>
      </c>
      <c r="C627" s="1" t="s">
        <v>16881</v>
      </c>
      <c r="D627" s="1" t="s">
        <v>222</v>
      </c>
      <c r="E627" s="1" t="s">
        <v>16566</v>
      </c>
      <c r="F627" s="2">
        <v>205.5</v>
      </c>
      <c r="G627" s="1" t="str">
        <f t="shared" si="18"/>
        <v>6217003920004137121205.5</v>
      </c>
      <c r="H627" s="1" t="s">
        <v>223</v>
      </c>
      <c r="I627" t="e">
        <f>VLOOKUP(G627,网银退汇!H:J,3,FALSE)</f>
        <v>#N/A</v>
      </c>
      <c r="J627" t="str">
        <f t="shared" si="19"/>
        <v>20170930</v>
      </c>
    </row>
    <row r="628" spans="1:10" hidden="1">
      <c r="A628" s="1" t="s">
        <v>14225</v>
      </c>
      <c r="B628" s="1" t="s">
        <v>9625</v>
      </c>
      <c r="C628" s="1" t="s">
        <v>16872</v>
      </c>
      <c r="D628" s="1" t="s">
        <v>222</v>
      </c>
      <c r="E628" s="1" t="s">
        <v>14226</v>
      </c>
      <c r="F628" s="2">
        <v>2300</v>
      </c>
      <c r="G628" s="1" t="str">
        <f t="shared" si="18"/>
        <v>62170039200050922672300</v>
      </c>
      <c r="H628" s="1" t="s">
        <v>223</v>
      </c>
      <c r="I628" t="e">
        <f>VLOOKUP(G628,网银退汇!H:J,3,FALSE)</f>
        <v>#N/A</v>
      </c>
      <c r="J628" t="str">
        <f t="shared" si="19"/>
        <v>20170921</v>
      </c>
    </row>
    <row r="629" spans="1:10" hidden="1">
      <c r="A629" s="1" t="s">
        <v>6386</v>
      </c>
      <c r="B629" s="1" t="s">
        <v>2879</v>
      </c>
      <c r="C629" s="1" t="s">
        <v>8092</v>
      </c>
      <c r="D629" s="1" t="s">
        <v>222</v>
      </c>
      <c r="E629" s="1" t="s">
        <v>6387</v>
      </c>
      <c r="F629" s="2">
        <v>940.54</v>
      </c>
      <c r="G629" s="1" t="str">
        <f t="shared" si="18"/>
        <v>6217003930000574771940.54</v>
      </c>
      <c r="H629" s="1" t="s">
        <v>223</v>
      </c>
      <c r="I629" t="e">
        <f>VLOOKUP(G629,网银退汇!H:J,3,FALSE)</f>
        <v>#N/A</v>
      </c>
      <c r="J629" t="str">
        <f t="shared" si="19"/>
        <v>20170908</v>
      </c>
    </row>
    <row r="630" spans="1:10" hidden="1">
      <c r="A630" s="1" t="s">
        <v>16510</v>
      </c>
      <c r="B630" s="1" t="s">
        <v>12547</v>
      </c>
      <c r="C630" s="1" t="s">
        <v>16880</v>
      </c>
      <c r="D630" s="1" t="s">
        <v>222</v>
      </c>
      <c r="E630" s="1" t="s">
        <v>16503</v>
      </c>
      <c r="F630" s="2">
        <v>2430</v>
      </c>
      <c r="G630" s="1" t="str">
        <f t="shared" si="18"/>
        <v>62170039400010752072430</v>
      </c>
      <c r="H630" s="1" t="s">
        <v>223</v>
      </c>
      <c r="I630" t="e">
        <f>VLOOKUP(G630,网银退汇!H:J,3,FALSE)</f>
        <v>#N/A</v>
      </c>
      <c r="J630" t="str">
        <f t="shared" si="19"/>
        <v>20170929</v>
      </c>
    </row>
    <row r="631" spans="1:10" hidden="1">
      <c r="A631" s="1" t="s">
        <v>16505</v>
      </c>
      <c r="B631" s="1" t="s">
        <v>12541</v>
      </c>
      <c r="C631" s="1" t="s">
        <v>16880</v>
      </c>
      <c r="D631" s="1" t="s">
        <v>222</v>
      </c>
      <c r="E631" s="1" t="s">
        <v>16503</v>
      </c>
      <c r="F631" s="2">
        <v>270</v>
      </c>
      <c r="G631" s="1" t="str">
        <f t="shared" si="18"/>
        <v>6217003940001075207270</v>
      </c>
      <c r="H631" s="1" t="s">
        <v>223</v>
      </c>
      <c r="I631" t="e">
        <f>VLOOKUP(G631,网银退汇!H:J,3,FALSE)</f>
        <v>#N/A</v>
      </c>
      <c r="J631" t="str">
        <f t="shared" si="19"/>
        <v>20170929</v>
      </c>
    </row>
    <row r="632" spans="1:10" hidden="1">
      <c r="A632" s="1" t="s">
        <v>16502</v>
      </c>
      <c r="B632" s="1" t="s">
        <v>12537</v>
      </c>
      <c r="C632" s="1" t="s">
        <v>16880</v>
      </c>
      <c r="D632" s="1" t="s">
        <v>222</v>
      </c>
      <c r="E632" s="1" t="s">
        <v>16503</v>
      </c>
      <c r="F632" s="2">
        <v>327</v>
      </c>
      <c r="G632" s="1" t="str">
        <f t="shared" si="18"/>
        <v>6217003940001075207327</v>
      </c>
      <c r="H632" s="1" t="s">
        <v>223</v>
      </c>
      <c r="I632" t="e">
        <f>VLOOKUP(G632,网银退汇!H:J,3,FALSE)</f>
        <v>#N/A</v>
      </c>
      <c r="J632" t="str">
        <f t="shared" si="19"/>
        <v>20170929</v>
      </c>
    </row>
    <row r="633" spans="1:10">
      <c r="A633" s="1" t="s">
        <v>13916</v>
      </c>
      <c r="B633" s="1" t="s">
        <v>13915</v>
      </c>
      <c r="C633" s="1" t="s">
        <v>16871</v>
      </c>
      <c r="D633" s="1" t="s">
        <v>222</v>
      </c>
      <c r="E633" s="1" t="s">
        <v>13917</v>
      </c>
      <c r="F633" s="13">
        <v>486</v>
      </c>
      <c r="G633" s="1" t="str">
        <f t="shared" si="18"/>
        <v>6217003940001574092486</v>
      </c>
      <c r="H633" s="1" t="s">
        <v>223</v>
      </c>
      <c r="I633" t="str">
        <f>VLOOKUP(G633,网银退汇!H:J,3,FALSE)</f>
        <v>2017-09-21</v>
      </c>
      <c r="J633" t="str">
        <f t="shared" si="19"/>
        <v>20170920</v>
      </c>
    </row>
    <row r="634" spans="1:10" hidden="1">
      <c r="A634" s="1" t="s">
        <v>6984</v>
      </c>
      <c r="B634" s="1" t="s">
        <v>3682</v>
      </c>
      <c r="C634" s="1" t="s">
        <v>8095</v>
      </c>
      <c r="D634" s="1" t="s">
        <v>222</v>
      </c>
      <c r="E634" s="1" t="s">
        <v>6985</v>
      </c>
      <c r="F634" s="2">
        <v>569.55999999999995</v>
      </c>
      <c r="G634" s="1" t="str">
        <f t="shared" si="18"/>
        <v>6217003940002300000569.56</v>
      </c>
      <c r="H634" s="1" t="s">
        <v>223</v>
      </c>
      <c r="I634" t="e">
        <f>VLOOKUP(G634,网银退汇!H:J,3,FALSE)</f>
        <v>#N/A</v>
      </c>
      <c r="J634" t="str">
        <f t="shared" si="19"/>
        <v>20170911</v>
      </c>
    </row>
    <row r="635" spans="1:10" hidden="1">
      <c r="A635" s="1" t="s">
        <v>15926</v>
      </c>
      <c r="B635" s="1" t="s">
        <v>11781</v>
      </c>
      <c r="C635" s="1" t="s">
        <v>16879</v>
      </c>
      <c r="D635" s="1" t="s">
        <v>222</v>
      </c>
      <c r="E635" s="1" t="s">
        <v>15927</v>
      </c>
      <c r="F635" s="2">
        <v>8100</v>
      </c>
      <c r="G635" s="1" t="str">
        <f t="shared" si="18"/>
        <v>62170039500010140568100</v>
      </c>
      <c r="H635" s="1" t="s">
        <v>223</v>
      </c>
      <c r="I635" t="e">
        <f>VLOOKUP(G635,网银退汇!H:J,3,FALSE)</f>
        <v>#N/A</v>
      </c>
      <c r="J635" t="str">
        <f t="shared" si="19"/>
        <v>20170928</v>
      </c>
    </row>
    <row r="636" spans="1:10" hidden="1">
      <c r="A636" s="1" t="s">
        <v>16061</v>
      </c>
      <c r="B636" s="1" t="s">
        <v>11954</v>
      </c>
      <c r="C636" s="1" t="s">
        <v>16879</v>
      </c>
      <c r="D636" s="1" t="s">
        <v>222</v>
      </c>
      <c r="E636" s="1" t="s">
        <v>16062</v>
      </c>
      <c r="F636" s="2">
        <v>67135.820000000007</v>
      </c>
      <c r="G636" s="1" t="str">
        <f t="shared" si="18"/>
        <v>621700395000130070367135.82</v>
      </c>
      <c r="H636" s="1" t="s">
        <v>223</v>
      </c>
      <c r="I636" t="e">
        <f>VLOOKUP(G636,网银退汇!H:J,3,FALSE)</f>
        <v>#N/A</v>
      </c>
      <c r="J636" t="str">
        <f t="shared" si="19"/>
        <v>20170928</v>
      </c>
    </row>
    <row r="637" spans="1:10" hidden="1">
      <c r="A637" s="1" t="s">
        <v>15778</v>
      </c>
      <c r="B637" s="1" t="s">
        <v>11597</v>
      </c>
      <c r="C637" s="1" t="s">
        <v>16878</v>
      </c>
      <c r="D637" s="1" t="s">
        <v>222</v>
      </c>
      <c r="E637" s="1" t="s">
        <v>15779</v>
      </c>
      <c r="F637" s="2">
        <v>1037</v>
      </c>
      <c r="G637" s="1" t="str">
        <f t="shared" si="18"/>
        <v>62170039500017506261037</v>
      </c>
      <c r="H637" s="1" t="s">
        <v>223</v>
      </c>
      <c r="I637" t="e">
        <f>VLOOKUP(G637,网银退汇!H:J,3,FALSE)</f>
        <v>#N/A</v>
      </c>
      <c r="J637" t="str">
        <f t="shared" si="19"/>
        <v>20170927</v>
      </c>
    </row>
    <row r="638" spans="1:10" hidden="1">
      <c r="A638" s="1" t="s">
        <v>16521</v>
      </c>
      <c r="B638" s="1" t="s">
        <v>12561</v>
      </c>
      <c r="C638" s="1" t="s">
        <v>16880</v>
      </c>
      <c r="D638" s="1" t="s">
        <v>222</v>
      </c>
      <c r="E638" s="1" t="s">
        <v>16522</v>
      </c>
      <c r="F638" s="2">
        <v>320</v>
      </c>
      <c r="G638" s="1" t="str">
        <f t="shared" si="18"/>
        <v>6217003950001918603320</v>
      </c>
      <c r="H638" s="1" t="s">
        <v>223</v>
      </c>
      <c r="I638" t="e">
        <f>VLOOKUP(G638,网银退汇!H:J,3,FALSE)</f>
        <v>#N/A</v>
      </c>
      <c r="J638" t="str">
        <f t="shared" si="19"/>
        <v>20170929</v>
      </c>
    </row>
    <row r="639" spans="1:10" hidden="1">
      <c r="A639" s="1" t="s">
        <v>5785</v>
      </c>
      <c r="B639" s="1" t="s">
        <v>2079</v>
      </c>
      <c r="C639" s="1" t="s">
        <v>8089</v>
      </c>
      <c r="D639" s="1" t="s">
        <v>222</v>
      </c>
      <c r="E639" s="1" t="s">
        <v>5786</v>
      </c>
      <c r="F639" s="2">
        <v>24</v>
      </c>
      <c r="G639" s="1" t="str">
        <f t="shared" si="18"/>
        <v>621700395000210400524</v>
      </c>
      <c r="H639" s="1" t="s">
        <v>223</v>
      </c>
      <c r="I639" t="e">
        <f>VLOOKUP(G639,网银退汇!H:J,3,FALSE)</f>
        <v>#N/A</v>
      </c>
      <c r="J639" t="str">
        <f t="shared" si="19"/>
        <v>20170905</v>
      </c>
    </row>
    <row r="640" spans="1:10" hidden="1">
      <c r="A640" s="1" t="s">
        <v>14529</v>
      </c>
      <c r="B640" s="1" t="s">
        <v>9995</v>
      </c>
      <c r="C640" s="1" t="s">
        <v>16873</v>
      </c>
      <c r="D640" s="1" t="s">
        <v>222</v>
      </c>
      <c r="E640" s="1" t="s">
        <v>14530</v>
      </c>
      <c r="F640" s="2">
        <v>500</v>
      </c>
      <c r="G640" s="1" t="str">
        <f t="shared" si="18"/>
        <v>6217003950002224621500</v>
      </c>
      <c r="H640" s="1" t="s">
        <v>223</v>
      </c>
      <c r="I640" t="e">
        <f>VLOOKUP(G640,网银退汇!H:J,3,FALSE)</f>
        <v>#N/A</v>
      </c>
      <c r="J640" t="str">
        <f t="shared" si="19"/>
        <v>20170922</v>
      </c>
    </row>
    <row r="641" spans="1:10" hidden="1">
      <c r="A641" s="1" t="s">
        <v>16536</v>
      </c>
      <c r="B641" s="1" t="s">
        <v>12581</v>
      </c>
      <c r="C641" s="1" t="s">
        <v>16881</v>
      </c>
      <c r="D641" s="1" t="s">
        <v>222</v>
      </c>
      <c r="E641" s="1" t="s">
        <v>16537</v>
      </c>
      <c r="F641" s="2">
        <v>666</v>
      </c>
      <c r="G641" s="1" t="str">
        <f t="shared" si="18"/>
        <v>6217003960002355960666</v>
      </c>
      <c r="H641" s="1" t="s">
        <v>223</v>
      </c>
      <c r="I641" t="e">
        <f>VLOOKUP(G641,网银退汇!H:J,3,FALSE)</f>
        <v>#N/A</v>
      </c>
      <c r="J641" t="str">
        <f t="shared" si="19"/>
        <v>20170930</v>
      </c>
    </row>
    <row r="642" spans="1:10" hidden="1">
      <c r="A642" s="1" t="s">
        <v>15178</v>
      </c>
      <c r="B642" s="1" t="s">
        <v>10814</v>
      </c>
      <c r="C642" s="1" t="s">
        <v>16876</v>
      </c>
      <c r="D642" s="1" t="s">
        <v>222</v>
      </c>
      <c r="E642" s="1" t="s">
        <v>15179</v>
      </c>
      <c r="F642" s="2">
        <v>313.5</v>
      </c>
      <c r="G642" s="1" t="str">
        <f t="shared" ref="G642:G705" si="20">E642&amp;F642</f>
        <v>6217003970001816847313.5</v>
      </c>
      <c r="H642" s="1" t="s">
        <v>223</v>
      </c>
      <c r="I642" t="e">
        <f>VLOOKUP(G642,网银退汇!H:J,3,FALSE)</f>
        <v>#N/A</v>
      </c>
      <c r="J642" t="str">
        <f t="shared" ref="J642:J705" si="21">C642</f>
        <v>20170925</v>
      </c>
    </row>
    <row r="643" spans="1:10">
      <c r="A643" s="1" t="s">
        <v>5880</v>
      </c>
      <c r="B643" s="1" t="s">
        <v>2210</v>
      </c>
      <c r="C643" s="1" t="s">
        <v>8090</v>
      </c>
      <c r="D643" s="1" t="s">
        <v>222</v>
      </c>
      <c r="E643" s="1" t="s">
        <v>1109</v>
      </c>
      <c r="F643" s="13">
        <v>51</v>
      </c>
      <c r="G643" s="1" t="str">
        <f t="shared" si="20"/>
        <v>621700398000091590451</v>
      </c>
      <c r="H643" s="1" t="s">
        <v>223</v>
      </c>
      <c r="I643" t="str">
        <f>VLOOKUP(G643,网银退汇!H:J,3,FALSE)</f>
        <v>2017-09-06</v>
      </c>
      <c r="J643" t="str">
        <f t="shared" si="21"/>
        <v>20170906</v>
      </c>
    </row>
    <row r="644" spans="1:10" hidden="1">
      <c r="A644" s="1" t="s">
        <v>7293</v>
      </c>
      <c r="B644" s="1" t="s">
        <v>4088</v>
      </c>
      <c r="C644" s="1" t="s">
        <v>8096</v>
      </c>
      <c r="D644" s="1" t="s">
        <v>222</v>
      </c>
      <c r="E644" s="1" t="s">
        <v>7294</v>
      </c>
      <c r="F644" s="2">
        <v>1067.9100000000001</v>
      </c>
      <c r="G644" s="1" t="str">
        <f t="shared" si="20"/>
        <v>62170039800009603221067.91</v>
      </c>
      <c r="H644" s="1" t="s">
        <v>223</v>
      </c>
      <c r="I644" t="e">
        <f>VLOOKUP(G644,网银退汇!H:J,3,FALSE)</f>
        <v>#N/A</v>
      </c>
      <c r="J644" t="str">
        <f t="shared" si="21"/>
        <v>20170912</v>
      </c>
    </row>
    <row r="645" spans="1:10" hidden="1">
      <c r="A645" s="1" t="s">
        <v>7415</v>
      </c>
      <c r="B645" s="1" t="s">
        <v>4250</v>
      </c>
      <c r="C645" s="1" t="s">
        <v>8097</v>
      </c>
      <c r="D645" s="1" t="s">
        <v>222</v>
      </c>
      <c r="E645" s="1" t="s">
        <v>7416</v>
      </c>
      <c r="F645" s="2">
        <v>8000</v>
      </c>
      <c r="G645" s="1" t="str">
        <f t="shared" si="20"/>
        <v>62170039800017755138000</v>
      </c>
      <c r="H645" s="1" t="s">
        <v>223</v>
      </c>
      <c r="I645" t="e">
        <f>VLOOKUP(G645,网银退汇!H:J,3,FALSE)</f>
        <v>#N/A</v>
      </c>
      <c r="J645" t="str">
        <f t="shared" si="21"/>
        <v>20170913</v>
      </c>
    </row>
    <row r="646" spans="1:10" hidden="1">
      <c r="A646" s="1" t="s">
        <v>16472</v>
      </c>
      <c r="B646" s="1" t="s">
        <v>12497</v>
      </c>
      <c r="C646" s="1" t="s">
        <v>16880</v>
      </c>
      <c r="D646" s="1" t="s">
        <v>222</v>
      </c>
      <c r="E646" s="1" t="s">
        <v>13703</v>
      </c>
      <c r="F646" s="2">
        <v>179.31</v>
      </c>
      <c r="G646" s="1" t="str">
        <f t="shared" si="20"/>
        <v>6217004010001293728179.31</v>
      </c>
      <c r="H646" s="1" t="s">
        <v>223</v>
      </c>
      <c r="I646" t="e">
        <f>VLOOKUP(G646,网银退汇!H:J,3,FALSE)</f>
        <v>#N/A</v>
      </c>
      <c r="J646" t="str">
        <f t="shared" si="21"/>
        <v>20170929</v>
      </c>
    </row>
    <row r="647" spans="1:10" hidden="1">
      <c r="A647" s="1" t="s">
        <v>13702</v>
      </c>
      <c r="B647" s="1" t="s">
        <v>8976</v>
      </c>
      <c r="C647" s="1" t="s">
        <v>16870</v>
      </c>
      <c r="D647" s="1" t="s">
        <v>222</v>
      </c>
      <c r="E647" s="1" t="s">
        <v>13703</v>
      </c>
      <c r="F647" s="2">
        <v>9945.4</v>
      </c>
      <c r="G647" s="1" t="str">
        <f t="shared" si="20"/>
        <v>62170040100012937289945.4</v>
      </c>
      <c r="H647" s="1" t="s">
        <v>223</v>
      </c>
      <c r="I647" t="e">
        <f>VLOOKUP(G647,网银退汇!H:J,3,FALSE)</f>
        <v>#N/A</v>
      </c>
      <c r="J647" t="str">
        <f t="shared" si="21"/>
        <v>20170919</v>
      </c>
    </row>
    <row r="648" spans="1:10" hidden="1">
      <c r="A648" s="1" t="s">
        <v>14716</v>
      </c>
      <c r="B648" s="1" t="s">
        <v>10227</v>
      </c>
      <c r="C648" s="1" t="s">
        <v>16874</v>
      </c>
      <c r="D648" s="1" t="s">
        <v>222</v>
      </c>
      <c r="E648" s="1" t="s">
        <v>14717</v>
      </c>
      <c r="F648" s="2">
        <v>1708.43</v>
      </c>
      <c r="G648" s="1" t="str">
        <f t="shared" si="20"/>
        <v>62170040200007840721708.43</v>
      </c>
      <c r="H648" s="1" t="s">
        <v>223</v>
      </c>
      <c r="I648" t="e">
        <f>VLOOKUP(G648,网银退汇!H:J,3,FALSE)</f>
        <v>#N/A</v>
      </c>
      <c r="J648" t="str">
        <f t="shared" si="21"/>
        <v>20170923</v>
      </c>
    </row>
    <row r="649" spans="1:10" hidden="1">
      <c r="A649" s="1" t="s">
        <v>804</v>
      </c>
      <c r="B649" s="1" t="s">
        <v>549</v>
      </c>
      <c r="C649" s="1" t="s">
        <v>831</v>
      </c>
      <c r="D649" s="1" t="s">
        <v>222</v>
      </c>
      <c r="E649" s="1" t="s">
        <v>805</v>
      </c>
      <c r="F649" s="2">
        <v>300</v>
      </c>
      <c r="G649" s="1" t="str">
        <f t="shared" si="20"/>
        <v>6217004020000924967300</v>
      </c>
      <c r="H649" s="1" t="s">
        <v>223</v>
      </c>
      <c r="I649" t="e">
        <f>VLOOKUP(G649,网银退汇!H:J,3,FALSE)</f>
        <v>#N/A</v>
      </c>
      <c r="J649" t="str">
        <f t="shared" si="21"/>
        <v>20170901</v>
      </c>
    </row>
    <row r="650" spans="1:10" hidden="1">
      <c r="A650" s="1" t="s">
        <v>13204</v>
      </c>
      <c r="B650" s="1" t="s">
        <v>8350</v>
      </c>
      <c r="C650" s="1" t="s">
        <v>16869</v>
      </c>
      <c r="D650" s="1" t="s">
        <v>222</v>
      </c>
      <c r="E650" s="1" t="s">
        <v>13205</v>
      </c>
      <c r="F650" s="2">
        <v>1600</v>
      </c>
      <c r="G650" s="1" t="str">
        <f t="shared" si="20"/>
        <v>62170040200013572821600</v>
      </c>
      <c r="H650" s="1" t="s">
        <v>223</v>
      </c>
      <c r="I650" t="e">
        <f>VLOOKUP(G650,网银退汇!H:J,3,FALSE)</f>
        <v>#N/A</v>
      </c>
      <c r="J650" t="str">
        <f t="shared" si="21"/>
        <v>20170918</v>
      </c>
    </row>
    <row r="651" spans="1:10" hidden="1">
      <c r="A651" s="1" t="s">
        <v>13207</v>
      </c>
      <c r="B651" s="1" t="s">
        <v>8354</v>
      </c>
      <c r="C651" s="1" t="s">
        <v>16869</v>
      </c>
      <c r="D651" s="1" t="s">
        <v>222</v>
      </c>
      <c r="E651" s="1" t="s">
        <v>13205</v>
      </c>
      <c r="F651" s="2">
        <v>1800</v>
      </c>
      <c r="G651" s="1" t="str">
        <f t="shared" si="20"/>
        <v>62170040200013572821800</v>
      </c>
      <c r="H651" s="1" t="s">
        <v>223</v>
      </c>
      <c r="I651" t="e">
        <f>VLOOKUP(G651,网银退汇!H:J,3,FALSE)</f>
        <v>#N/A</v>
      </c>
      <c r="J651" t="str">
        <f t="shared" si="21"/>
        <v>20170918</v>
      </c>
    </row>
    <row r="652" spans="1:10" hidden="1">
      <c r="A652" s="1" t="s">
        <v>13303</v>
      </c>
      <c r="B652" s="1" t="s">
        <v>8476</v>
      </c>
      <c r="C652" s="1" t="s">
        <v>16869</v>
      </c>
      <c r="D652" s="1" t="s">
        <v>222</v>
      </c>
      <c r="E652" s="1" t="s">
        <v>13304</v>
      </c>
      <c r="F652" s="2">
        <v>970</v>
      </c>
      <c r="G652" s="1" t="str">
        <f t="shared" si="20"/>
        <v>6217004020001481124970</v>
      </c>
      <c r="H652" s="1" t="s">
        <v>223</v>
      </c>
      <c r="I652" t="e">
        <f>VLOOKUP(G652,网银退汇!H:J,3,FALSE)</f>
        <v>#N/A</v>
      </c>
      <c r="J652" t="str">
        <f t="shared" si="21"/>
        <v>20170918</v>
      </c>
    </row>
    <row r="653" spans="1:10" hidden="1">
      <c r="A653" s="1" t="s">
        <v>16460</v>
      </c>
      <c r="B653" s="1" t="s">
        <v>12481</v>
      </c>
      <c r="C653" s="1" t="s">
        <v>16880</v>
      </c>
      <c r="D653" s="1" t="s">
        <v>222</v>
      </c>
      <c r="E653" s="1" t="s">
        <v>16461</v>
      </c>
      <c r="F653" s="2">
        <v>2817.54</v>
      </c>
      <c r="G653" s="1" t="str">
        <f t="shared" si="20"/>
        <v>62170043800035271382817.54</v>
      </c>
      <c r="H653" s="1" t="s">
        <v>223</v>
      </c>
      <c r="I653" t="e">
        <f>VLOOKUP(G653,网银退汇!H:J,3,FALSE)</f>
        <v>#N/A</v>
      </c>
      <c r="J653" t="str">
        <f t="shared" si="21"/>
        <v>20170929</v>
      </c>
    </row>
    <row r="654" spans="1:10" hidden="1">
      <c r="A654" s="1" t="s">
        <v>14047</v>
      </c>
      <c r="B654" s="1" t="s">
        <v>9403</v>
      </c>
      <c r="C654" s="1" t="s">
        <v>16871</v>
      </c>
      <c r="D654" s="1" t="s">
        <v>222</v>
      </c>
      <c r="E654" s="1" t="s">
        <v>14048</v>
      </c>
      <c r="F654" s="2">
        <v>477</v>
      </c>
      <c r="G654" s="1" t="str">
        <f t="shared" si="20"/>
        <v>6217007100015777654477</v>
      </c>
      <c r="H654" s="1" t="s">
        <v>223</v>
      </c>
      <c r="I654" t="e">
        <f>VLOOKUP(G654,网银退汇!H:J,3,FALSE)</f>
        <v>#N/A</v>
      </c>
      <c r="J654" t="str">
        <f t="shared" si="21"/>
        <v>20170920</v>
      </c>
    </row>
    <row r="655" spans="1:10" hidden="1">
      <c r="A655" s="1" t="s">
        <v>7865</v>
      </c>
      <c r="B655" s="1" t="s">
        <v>4846</v>
      </c>
      <c r="C655" s="1" t="s">
        <v>8099</v>
      </c>
      <c r="D655" s="1" t="s">
        <v>222</v>
      </c>
      <c r="E655" s="1" t="s">
        <v>7866</v>
      </c>
      <c r="F655" s="2">
        <v>10056.540000000001</v>
      </c>
      <c r="G655" s="1" t="str">
        <f t="shared" si="20"/>
        <v>621700710001722645210056.54</v>
      </c>
      <c r="H655" s="1" t="s">
        <v>223</v>
      </c>
      <c r="I655" t="e">
        <f>VLOOKUP(G655,网银退汇!H:J,3,FALSE)</f>
        <v>#N/A</v>
      </c>
      <c r="J655" t="str">
        <f t="shared" si="21"/>
        <v>20170915</v>
      </c>
    </row>
    <row r="656" spans="1:10" hidden="1">
      <c r="A656" s="1" t="s">
        <v>7981</v>
      </c>
      <c r="B656" s="1" t="s">
        <v>4995</v>
      </c>
      <c r="C656" s="1" t="s">
        <v>8099</v>
      </c>
      <c r="D656" s="1" t="s">
        <v>222</v>
      </c>
      <c r="E656" s="1" t="s">
        <v>7982</v>
      </c>
      <c r="F656" s="2">
        <v>210.29</v>
      </c>
      <c r="G656" s="1" t="str">
        <f t="shared" si="20"/>
        <v>6217007120001079832210.29</v>
      </c>
      <c r="H656" s="1" t="s">
        <v>223</v>
      </c>
      <c r="I656" t="e">
        <f>VLOOKUP(G656,网银退汇!H:J,3,FALSE)</f>
        <v>#N/A</v>
      </c>
      <c r="J656" t="str">
        <f t="shared" si="21"/>
        <v>20170915</v>
      </c>
    </row>
    <row r="657" spans="1:10" hidden="1">
      <c r="A657" s="1" t="s">
        <v>14310</v>
      </c>
      <c r="B657" s="1" t="s">
        <v>9731</v>
      </c>
      <c r="C657" s="1" t="s">
        <v>16872</v>
      </c>
      <c r="D657" s="1" t="s">
        <v>222</v>
      </c>
      <c r="E657" s="1" t="s">
        <v>14311</v>
      </c>
      <c r="F657" s="2">
        <v>200</v>
      </c>
      <c r="G657" s="1" t="str">
        <f t="shared" si="20"/>
        <v>6217007140007394035200</v>
      </c>
      <c r="H657" s="1" t="s">
        <v>223</v>
      </c>
      <c r="I657" t="e">
        <f>VLOOKUP(G657,网银退汇!H:J,3,FALSE)</f>
        <v>#N/A</v>
      </c>
      <c r="J657" t="str">
        <f t="shared" si="21"/>
        <v>20170921</v>
      </c>
    </row>
    <row r="658" spans="1:10" hidden="1">
      <c r="A658" s="1" t="s">
        <v>7493</v>
      </c>
      <c r="B658" s="1" t="s">
        <v>4357</v>
      </c>
      <c r="C658" s="1" t="s">
        <v>8097</v>
      </c>
      <c r="D658" s="1" t="s">
        <v>222</v>
      </c>
      <c r="E658" s="1" t="s">
        <v>7494</v>
      </c>
      <c r="F658" s="2">
        <v>8598</v>
      </c>
      <c r="G658" s="1" t="str">
        <f t="shared" si="20"/>
        <v>62170071400075038178598</v>
      </c>
      <c r="H658" s="1" t="s">
        <v>223</v>
      </c>
      <c r="I658" t="e">
        <f>VLOOKUP(G658,网银退汇!H:J,3,FALSE)</f>
        <v>#N/A</v>
      </c>
      <c r="J658" t="str">
        <f t="shared" si="21"/>
        <v>20170913</v>
      </c>
    </row>
    <row r="659" spans="1:10" hidden="1">
      <c r="A659" s="1" t="s">
        <v>7095</v>
      </c>
      <c r="B659" s="1" t="s">
        <v>3828</v>
      </c>
      <c r="C659" s="1" t="s">
        <v>8095</v>
      </c>
      <c r="D659" s="1" t="s">
        <v>222</v>
      </c>
      <c r="E659" s="1" t="s">
        <v>7096</v>
      </c>
      <c r="F659" s="2">
        <v>1532</v>
      </c>
      <c r="G659" s="1" t="str">
        <f t="shared" si="20"/>
        <v>62170071400075816491532</v>
      </c>
      <c r="H659" s="1" t="s">
        <v>223</v>
      </c>
      <c r="I659" t="e">
        <f>VLOOKUP(G659,网银退汇!H:J,3,FALSE)</f>
        <v>#N/A</v>
      </c>
      <c r="J659" t="str">
        <f t="shared" si="21"/>
        <v>20170911</v>
      </c>
    </row>
    <row r="660" spans="1:10" hidden="1">
      <c r="A660" s="1" t="s">
        <v>14115</v>
      </c>
      <c r="B660" s="1" t="s">
        <v>9490</v>
      </c>
      <c r="C660" s="1" t="s">
        <v>16872</v>
      </c>
      <c r="D660" s="1" t="s">
        <v>222</v>
      </c>
      <c r="E660" s="1" t="s">
        <v>14116</v>
      </c>
      <c r="F660" s="2">
        <v>826.67</v>
      </c>
      <c r="G660" s="1" t="str">
        <f t="shared" si="20"/>
        <v>6217007160002429073826.67</v>
      </c>
      <c r="H660" s="1" t="s">
        <v>223</v>
      </c>
      <c r="I660" t="e">
        <f>VLOOKUP(G660,网银退汇!H:J,3,FALSE)</f>
        <v>#N/A</v>
      </c>
      <c r="J660" t="str">
        <f t="shared" si="21"/>
        <v>20170921</v>
      </c>
    </row>
    <row r="661" spans="1:10" hidden="1">
      <c r="A661" s="1" t="s">
        <v>5948</v>
      </c>
      <c r="B661" s="1" t="s">
        <v>2302</v>
      </c>
      <c r="C661" s="1" t="s">
        <v>8090</v>
      </c>
      <c r="D661" s="1" t="s">
        <v>222</v>
      </c>
      <c r="E661" s="1" t="s">
        <v>5949</v>
      </c>
      <c r="F661" s="2">
        <v>3000</v>
      </c>
      <c r="G661" s="1" t="str">
        <f t="shared" si="20"/>
        <v>62170071600033654663000</v>
      </c>
      <c r="H661" s="1" t="s">
        <v>223</v>
      </c>
      <c r="I661" t="e">
        <f>VLOOKUP(G661,网银退汇!H:J,3,FALSE)</f>
        <v>#N/A</v>
      </c>
      <c r="J661" t="str">
        <f t="shared" si="21"/>
        <v>20170906</v>
      </c>
    </row>
    <row r="662" spans="1:10" hidden="1">
      <c r="A662" s="1" t="s">
        <v>7024</v>
      </c>
      <c r="B662" s="1" t="s">
        <v>3733</v>
      </c>
      <c r="C662" s="1" t="s">
        <v>8095</v>
      </c>
      <c r="D662" s="1" t="s">
        <v>222</v>
      </c>
      <c r="E662" s="1" t="s">
        <v>7025</v>
      </c>
      <c r="F662" s="2">
        <v>400</v>
      </c>
      <c r="G662" s="1" t="str">
        <f t="shared" si="20"/>
        <v>6217007170000308906400</v>
      </c>
      <c r="H662" s="1" t="s">
        <v>223</v>
      </c>
      <c r="I662" t="e">
        <f>VLOOKUP(G662,网银退汇!H:J,3,FALSE)</f>
        <v>#N/A</v>
      </c>
      <c r="J662" t="str">
        <f t="shared" si="21"/>
        <v>20170911</v>
      </c>
    </row>
    <row r="663" spans="1:10" hidden="1">
      <c r="A663" s="1" t="s">
        <v>7554</v>
      </c>
      <c r="B663" s="1" t="s">
        <v>4438</v>
      </c>
      <c r="C663" s="1" t="s">
        <v>8097</v>
      </c>
      <c r="D663" s="1" t="s">
        <v>222</v>
      </c>
      <c r="E663" s="1" t="s">
        <v>7555</v>
      </c>
      <c r="F663" s="2">
        <v>500</v>
      </c>
      <c r="G663" s="1" t="str">
        <f t="shared" si="20"/>
        <v>6217007170002300141500</v>
      </c>
      <c r="H663" s="1" t="s">
        <v>223</v>
      </c>
      <c r="I663" t="e">
        <f>VLOOKUP(G663,网银退汇!H:J,3,FALSE)</f>
        <v>#N/A</v>
      </c>
      <c r="J663" t="str">
        <f t="shared" si="21"/>
        <v>20170913</v>
      </c>
    </row>
    <row r="664" spans="1:10" hidden="1">
      <c r="A664" s="1" t="s">
        <v>5977</v>
      </c>
      <c r="B664" s="1" t="s">
        <v>2342</v>
      </c>
      <c r="C664" s="1" t="s">
        <v>8090</v>
      </c>
      <c r="D664" s="1" t="s">
        <v>222</v>
      </c>
      <c r="E664" s="1" t="s">
        <v>5978</v>
      </c>
      <c r="F664" s="2">
        <v>837.52</v>
      </c>
      <c r="G664" s="1" t="str">
        <f t="shared" si="20"/>
        <v>6217007170003660519837.52</v>
      </c>
      <c r="H664" s="1" t="s">
        <v>223</v>
      </c>
      <c r="I664" t="e">
        <f>VLOOKUP(G664,网银退汇!H:J,3,FALSE)</f>
        <v>#N/A</v>
      </c>
      <c r="J664" t="str">
        <f t="shared" si="21"/>
        <v>20170906</v>
      </c>
    </row>
    <row r="665" spans="1:10" hidden="1">
      <c r="A665" s="1" t="s">
        <v>15394</v>
      </c>
      <c r="B665" s="1" t="s">
        <v>11097</v>
      </c>
      <c r="C665" s="1" t="s">
        <v>16877</v>
      </c>
      <c r="D665" s="1" t="s">
        <v>222</v>
      </c>
      <c r="E665" s="1" t="s">
        <v>15395</v>
      </c>
      <c r="F665" s="2">
        <v>10000</v>
      </c>
      <c r="G665" s="1" t="str">
        <f t="shared" si="20"/>
        <v>621700717000375675410000</v>
      </c>
      <c r="H665" s="1" t="s">
        <v>223</v>
      </c>
      <c r="I665" t="e">
        <f>VLOOKUP(G665,网银退汇!H:J,3,FALSE)</f>
        <v>#N/A</v>
      </c>
      <c r="J665" t="str">
        <f t="shared" si="21"/>
        <v>20170926</v>
      </c>
    </row>
    <row r="666" spans="1:10">
      <c r="A666" s="1" t="s">
        <v>7891</v>
      </c>
      <c r="B666" s="1" t="s">
        <v>4880</v>
      </c>
      <c r="C666" s="1" t="s">
        <v>8099</v>
      </c>
      <c r="D666" s="1" t="s">
        <v>222</v>
      </c>
      <c r="E666" s="1" t="s">
        <v>872</v>
      </c>
      <c r="F666" s="13">
        <v>300</v>
      </c>
      <c r="G666" s="1" t="str">
        <f t="shared" si="20"/>
        <v>6217230200005965787300</v>
      </c>
      <c r="H666" s="1" t="s">
        <v>223</v>
      </c>
      <c r="I666" t="str">
        <f>VLOOKUP(G666,网银退汇!H:J,3,FALSE)</f>
        <v>2017-09-15</v>
      </c>
      <c r="J666" t="str">
        <f t="shared" si="21"/>
        <v>20170915</v>
      </c>
    </row>
    <row r="667" spans="1:10" hidden="1">
      <c r="A667" s="1" t="s">
        <v>5410</v>
      </c>
      <c r="B667" s="1" t="s">
        <v>1590</v>
      </c>
      <c r="C667" s="1" t="s">
        <v>8088</v>
      </c>
      <c r="D667" s="1" t="s">
        <v>222</v>
      </c>
      <c r="E667" s="1" t="s">
        <v>5411</v>
      </c>
      <c r="F667" s="2">
        <v>3.33</v>
      </c>
      <c r="G667" s="1" t="str">
        <f t="shared" si="20"/>
        <v>62172324090002683803.33</v>
      </c>
      <c r="H667" s="1" t="s">
        <v>223</v>
      </c>
      <c r="I667" t="e">
        <f>VLOOKUP(G667,网银退汇!H:J,3,FALSE)</f>
        <v>#N/A</v>
      </c>
      <c r="J667" t="str">
        <f t="shared" si="21"/>
        <v>20170904</v>
      </c>
    </row>
    <row r="668" spans="1:10" hidden="1">
      <c r="A668" s="1" t="s">
        <v>15329</v>
      </c>
      <c r="B668" s="1" t="s">
        <v>11010</v>
      </c>
      <c r="C668" s="1" t="s">
        <v>16877</v>
      </c>
      <c r="D668" s="1" t="s">
        <v>222</v>
      </c>
      <c r="E668" s="1" t="s">
        <v>15330</v>
      </c>
      <c r="F668" s="2">
        <v>5469</v>
      </c>
      <c r="G668" s="1" t="str">
        <f t="shared" si="20"/>
        <v>62172324100006964635469</v>
      </c>
      <c r="H668" s="1" t="s">
        <v>223</v>
      </c>
      <c r="I668" t="e">
        <f>VLOOKUP(G668,网银退汇!H:J,3,FALSE)</f>
        <v>#N/A</v>
      </c>
      <c r="J668" t="str">
        <f t="shared" si="21"/>
        <v>20170926</v>
      </c>
    </row>
    <row r="669" spans="1:10" hidden="1">
      <c r="A669" s="1" t="s">
        <v>5870</v>
      </c>
      <c r="B669" s="1" t="s">
        <v>2196</v>
      </c>
      <c r="C669" s="1" t="s">
        <v>8090</v>
      </c>
      <c r="D669" s="1" t="s">
        <v>222</v>
      </c>
      <c r="E669" s="1" t="s">
        <v>5871</v>
      </c>
      <c r="F669" s="2">
        <v>357.56</v>
      </c>
      <c r="G669" s="1" t="str">
        <f t="shared" si="20"/>
        <v>6217232410000868492357.56</v>
      </c>
      <c r="H669" s="1" t="s">
        <v>223</v>
      </c>
      <c r="I669" t="e">
        <f>VLOOKUP(G669,网银退汇!H:J,3,FALSE)</f>
        <v>#N/A</v>
      </c>
      <c r="J669" t="str">
        <f t="shared" si="21"/>
        <v>20170906</v>
      </c>
    </row>
    <row r="670" spans="1:10" hidden="1">
      <c r="A670" s="1" t="s">
        <v>6966</v>
      </c>
      <c r="B670" s="1" t="s">
        <v>3662</v>
      </c>
      <c r="C670" s="1" t="s">
        <v>8095</v>
      </c>
      <c r="D670" s="1" t="s">
        <v>222</v>
      </c>
      <c r="E670" s="1" t="s">
        <v>6967</v>
      </c>
      <c r="F670" s="2">
        <v>194.5</v>
      </c>
      <c r="G670" s="1" t="str">
        <f t="shared" si="20"/>
        <v>6217232410001903066194.5</v>
      </c>
      <c r="H670" s="1" t="s">
        <v>223</v>
      </c>
      <c r="I670" t="e">
        <f>VLOOKUP(G670,网银退汇!H:J,3,FALSE)</f>
        <v>#N/A</v>
      </c>
      <c r="J670" t="str">
        <f t="shared" si="21"/>
        <v>20170911</v>
      </c>
    </row>
    <row r="671" spans="1:10" hidden="1">
      <c r="A671" s="1" t="s">
        <v>16038</v>
      </c>
      <c r="B671" s="1" t="s">
        <v>11925</v>
      </c>
      <c r="C671" s="1" t="s">
        <v>16879</v>
      </c>
      <c r="D671" s="1" t="s">
        <v>222</v>
      </c>
      <c r="E671" s="1" t="s">
        <v>16039</v>
      </c>
      <c r="F671" s="2">
        <v>358.14</v>
      </c>
      <c r="G671" s="1" t="str">
        <f t="shared" si="20"/>
        <v>6217232502000131911358.14</v>
      </c>
      <c r="H671" s="1" t="s">
        <v>223</v>
      </c>
      <c r="I671" t="e">
        <f>VLOOKUP(G671,网银退汇!H:J,3,FALSE)</f>
        <v>#N/A</v>
      </c>
      <c r="J671" t="str">
        <f t="shared" si="21"/>
        <v>20170928</v>
      </c>
    </row>
    <row r="672" spans="1:10" hidden="1">
      <c r="A672" s="1" t="s">
        <v>7433</v>
      </c>
      <c r="B672" s="1" t="s">
        <v>4273</v>
      </c>
      <c r="C672" s="1" t="s">
        <v>8097</v>
      </c>
      <c r="D672" s="1" t="s">
        <v>222</v>
      </c>
      <c r="E672" s="1" t="s">
        <v>7434</v>
      </c>
      <c r="F672" s="2">
        <v>4000</v>
      </c>
      <c r="G672" s="1" t="str">
        <f t="shared" si="20"/>
        <v>62172325020004364274000</v>
      </c>
      <c r="H672" s="1" t="s">
        <v>223</v>
      </c>
      <c r="I672" t="e">
        <f>VLOOKUP(G672,网银退汇!H:J,3,FALSE)</f>
        <v>#N/A</v>
      </c>
      <c r="J672" t="str">
        <f t="shared" si="21"/>
        <v>20170913</v>
      </c>
    </row>
    <row r="673" spans="1:10" hidden="1">
      <c r="A673" s="1" t="s">
        <v>13626</v>
      </c>
      <c r="B673" s="1" t="s">
        <v>8887</v>
      </c>
      <c r="C673" s="1" t="s">
        <v>16870</v>
      </c>
      <c r="D673" s="1" t="s">
        <v>222</v>
      </c>
      <c r="E673" s="1" t="s">
        <v>13627</v>
      </c>
      <c r="F673" s="2">
        <v>790</v>
      </c>
      <c r="G673" s="1" t="str">
        <f t="shared" si="20"/>
        <v>6217232502000457282790</v>
      </c>
      <c r="H673" s="1" t="s">
        <v>223</v>
      </c>
      <c r="I673" t="e">
        <f>VLOOKUP(G673,网银退汇!H:J,3,FALSE)</f>
        <v>#N/A</v>
      </c>
      <c r="J673" t="str">
        <f t="shared" si="21"/>
        <v>20170919</v>
      </c>
    </row>
    <row r="674" spans="1:10" hidden="1">
      <c r="A674" s="1" t="s">
        <v>826</v>
      </c>
      <c r="B674" s="1" t="s">
        <v>579</v>
      </c>
      <c r="C674" s="1" t="s">
        <v>831</v>
      </c>
      <c r="D674" s="1" t="s">
        <v>222</v>
      </c>
      <c r="E674" s="1" t="s">
        <v>827</v>
      </c>
      <c r="F674" s="2">
        <v>300</v>
      </c>
      <c r="G674" s="1" t="str">
        <f t="shared" si="20"/>
        <v>6217232502000556877300</v>
      </c>
      <c r="H674" s="1" t="s">
        <v>223</v>
      </c>
      <c r="I674" t="e">
        <f>VLOOKUP(G674,网银退汇!H:J,3,FALSE)</f>
        <v>#N/A</v>
      </c>
      <c r="J674" t="str">
        <f t="shared" si="21"/>
        <v>20170901</v>
      </c>
    </row>
    <row r="675" spans="1:10" hidden="1">
      <c r="A675" s="1" t="s">
        <v>6130</v>
      </c>
      <c r="B675" s="1" t="s">
        <v>2545</v>
      </c>
      <c r="C675" s="1" t="s">
        <v>8091</v>
      </c>
      <c r="D675" s="1" t="s">
        <v>222</v>
      </c>
      <c r="E675" s="1" t="s">
        <v>6131</v>
      </c>
      <c r="F675" s="2">
        <v>140.5</v>
      </c>
      <c r="G675" s="1" t="str">
        <f t="shared" si="20"/>
        <v>6217232502000629922140.5</v>
      </c>
      <c r="H675" s="1" t="s">
        <v>223</v>
      </c>
      <c r="I675" t="e">
        <f>VLOOKUP(G675,网银退汇!H:J,3,FALSE)</f>
        <v>#N/A</v>
      </c>
      <c r="J675" t="str">
        <f t="shared" si="21"/>
        <v>20170907</v>
      </c>
    </row>
    <row r="676" spans="1:10" hidden="1">
      <c r="A676" s="1" t="s">
        <v>14953</v>
      </c>
      <c r="B676" s="1" t="s">
        <v>10523</v>
      </c>
      <c r="C676" s="1" t="s">
        <v>16876</v>
      </c>
      <c r="D676" s="1" t="s">
        <v>222</v>
      </c>
      <c r="E676" s="1" t="s">
        <v>14954</v>
      </c>
      <c r="F676" s="2">
        <v>3335.64</v>
      </c>
      <c r="G676" s="1" t="str">
        <f t="shared" si="20"/>
        <v>62172325020007064643335.64</v>
      </c>
      <c r="H676" s="1" t="s">
        <v>223</v>
      </c>
      <c r="I676" t="e">
        <f>VLOOKUP(G676,网银退汇!H:J,3,FALSE)</f>
        <v>#N/A</v>
      </c>
      <c r="J676" t="str">
        <f t="shared" si="21"/>
        <v>20170925</v>
      </c>
    </row>
    <row r="677" spans="1:10" hidden="1">
      <c r="A677" s="1" t="s">
        <v>13054</v>
      </c>
      <c r="B677" s="1" t="s">
        <v>8160</v>
      </c>
      <c r="C677" s="1" t="s">
        <v>16867</v>
      </c>
      <c r="D677" s="1" t="s">
        <v>222</v>
      </c>
      <c r="E677" s="1" t="s">
        <v>13055</v>
      </c>
      <c r="F677" s="2">
        <v>89.5</v>
      </c>
      <c r="G677" s="1" t="str">
        <f t="shared" si="20"/>
        <v>621723250200083806989.5</v>
      </c>
      <c r="H677" s="1" t="s">
        <v>223</v>
      </c>
      <c r="I677" t="e">
        <f>VLOOKUP(G677,网银退汇!H:J,3,FALSE)</f>
        <v>#N/A</v>
      </c>
      <c r="J677" t="str">
        <f t="shared" si="21"/>
        <v>20170916</v>
      </c>
    </row>
    <row r="678" spans="1:10" hidden="1">
      <c r="A678" s="1" t="s">
        <v>15033</v>
      </c>
      <c r="B678" s="1" t="s">
        <v>10625</v>
      </c>
      <c r="C678" s="1" t="s">
        <v>16876</v>
      </c>
      <c r="D678" s="1" t="s">
        <v>222</v>
      </c>
      <c r="E678" s="1" t="s">
        <v>15034</v>
      </c>
      <c r="F678" s="2">
        <v>30</v>
      </c>
      <c r="G678" s="1" t="str">
        <f t="shared" si="20"/>
        <v>621723250200133821830</v>
      </c>
      <c r="H678" s="1" t="s">
        <v>223</v>
      </c>
      <c r="I678" t="e">
        <f>VLOOKUP(G678,网银退汇!H:J,3,FALSE)</f>
        <v>#N/A</v>
      </c>
      <c r="J678" t="str">
        <f t="shared" si="21"/>
        <v>20170925</v>
      </c>
    </row>
    <row r="679" spans="1:10" hidden="1">
      <c r="A679" s="1" t="s">
        <v>13552</v>
      </c>
      <c r="B679" s="1" t="s">
        <v>8792</v>
      </c>
      <c r="C679" s="1" t="s">
        <v>16870</v>
      </c>
      <c r="D679" s="1" t="s">
        <v>222</v>
      </c>
      <c r="E679" s="1" t="s">
        <v>13553</v>
      </c>
      <c r="F679" s="2">
        <v>157.5</v>
      </c>
      <c r="G679" s="1" t="str">
        <f t="shared" si="20"/>
        <v>6217232502001644268157.5</v>
      </c>
      <c r="H679" s="1" t="s">
        <v>223</v>
      </c>
      <c r="I679" t="e">
        <f>VLOOKUP(G679,网银退汇!H:J,3,FALSE)</f>
        <v>#N/A</v>
      </c>
      <c r="J679" t="str">
        <f t="shared" si="21"/>
        <v>20170919</v>
      </c>
    </row>
    <row r="680" spans="1:10" hidden="1">
      <c r="A680" s="1" t="s">
        <v>14075</v>
      </c>
      <c r="B680" s="1" t="s">
        <v>9437</v>
      </c>
      <c r="C680" s="1" t="s">
        <v>16872</v>
      </c>
      <c r="D680" s="1" t="s">
        <v>222</v>
      </c>
      <c r="E680" s="1" t="s">
        <v>14076</v>
      </c>
      <c r="F680" s="2">
        <v>4012.5</v>
      </c>
      <c r="G680" s="1" t="str">
        <f t="shared" si="20"/>
        <v>62172325050002035804012.5</v>
      </c>
      <c r="H680" s="1" t="s">
        <v>223</v>
      </c>
      <c r="I680" t="e">
        <f>VLOOKUP(G680,网银退汇!H:J,3,FALSE)</f>
        <v>#N/A</v>
      </c>
      <c r="J680" t="str">
        <f t="shared" si="21"/>
        <v>20170921</v>
      </c>
    </row>
    <row r="681" spans="1:10" hidden="1">
      <c r="A681" s="1" t="s">
        <v>5946</v>
      </c>
      <c r="B681" s="1" t="s">
        <v>2298</v>
      </c>
      <c r="C681" s="1" t="s">
        <v>8090</v>
      </c>
      <c r="D681" s="1" t="s">
        <v>222</v>
      </c>
      <c r="E681" s="1" t="s">
        <v>1113</v>
      </c>
      <c r="F681" s="2">
        <v>1114</v>
      </c>
      <c r="G681" s="1" t="str">
        <f t="shared" si="20"/>
        <v>62172325050006911561114</v>
      </c>
      <c r="H681" s="1" t="s">
        <v>223</v>
      </c>
      <c r="I681" t="e">
        <f>VLOOKUP(G681,网银退汇!H:J,3,FALSE)</f>
        <v>#N/A</v>
      </c>
      <c r="J681" t="str">
        <f t="shared" si="21"/>
        <v>20170906</v>
      </c>
    </row>
    <row r="682" spans="1:10">
      <c r="A682" s="1" t="s">
        <v>5944</v>
      </c>
      <c r="B682" s="1" t="s">
        <v>2295</v>
      </c>
      <c r="C682" s="1" t="s">
        <v>8090</v>
      </c>
      <c r="D682" s="1" t="s">
        <v>222</v>
      </c>
      <c r="E682" s="1" t="s">
        <v>1113</v>
      </c>
      <c r="F682" s="13">
        <v>115</v>
      </c>
      <c r="G682" s="1" t="str">
        <f t="shared" si="20"/>
        <v>6217232505000691156115</v>
      </c>
      <c r="H682" s="1" t="s">
        <v>223</v>
      </c>
      <c r="I682" t="str">
        <f>VLOOKUP(G682,网银退汇!H:J,3,FALSE)</f>
        <v>2017-09-06</v>
      </c>
      <c r="J682" t="str">
        <f t="shared" si="21"/>
        <v>20170906</v>
      </c>
    </row>
    <row r="683" spans="1:10" hidden="1">
      <c r="A683" s="1" t="s">
        <v>15212</v>
      </c>
      <c r="B683" s="1" t="s">
        <v>10858</v>
      </c>
      <c r="C683" s="1" t="s">
        <v>16877</v>
      </c>
      <c r="D683" s="1" t="s">
        <v>222</v>
      </c>
      <c r="E683" s="1" t="s">
        <v>15213</v>
      </c>
      <c r="F683" s="2">
        <v>415.4</v>
      </c>
      <c r="G683" s="1" t="str">
        <f t="shared" si="20"/>
        <v>6217232506000045153415.4</v>
      </c>
      <c r="H683" s="1" t="s">
        <v>223</v>
      </c>
      <c r="I683" t="e">
        <f>VLOOKUP(G683,网银退汇!H:J,3,FALSE)</f>
        <v>#N/A</v>
      </c>
      <c r="J683" t="str">
        <f t="shared" si="21"/>
        <v>20170926</v>
      </c>
    </row>
    <row r="684" spans="1:10" hidden="1">
      <c r="A684" s="1" t="s">
        <v>6591</v>
      </c>
      <c r="B684" s="1" t="s">
        <v>3155</v>
      </c>
      <c r="C684" s="1" t="s">
        <v>8092</v>
      </c>
      <c r="D684" s="1" t="s">
        <v>222</v>
      </c>
      <c r="E684" s="1" t="s">
        <v>6592</v>
      </c>
      <c r="F684" s="2">
        <v>1133.8900000000001</v>
      </c>
      <c r="G684" s="1" t="str">
        <f t="shared" si="20"/>
        <v>62172325070001983801133.89</v>
      </c>
      <c r="H684" s="1" t="s">
        <v>223</v>
      </c>
      <c r="I684" t="e">
        <f>VLOOKUP(G684,网银退汇!H:J,3,FALSE)</f>
        <v>#N/A</v>
      </c>
      <c r="J684" t="str">
        <f t="shared" si="21"/>
        <v>20170908</v>
      </c>
    </row>
    <row r="685" spans="1:10" hidden="1">
      <c r="A685" s="1" t="s">
        <v>16758</v>
      </c>
      <c r="B685" s="1" t="s">
        <v>12869</v>
      </c>
      <c r="C685" s="1" t="s">
        <v>16881</v>
      </c>
      <c r="D685" s="1" t="s">
        <v>222</v>
      </c>
      <c r="E685" s="1" t="s">
        <v>16759</v>
      </c>
      <c r="F685" s="2">
        <v>8823.41</v>
      </c>
      <c r="G685" s="1" t="str">
        <f t="shared" si="20"/>
        <v>62172325100000895428823.41</v>
      </c>
      <c r="H685" s="1" t="s">
        <v>223</v>
      </c>
      <c r="I685" t="e">
        <f>VLOOKUP(G685,网银退汇!H:J,3,FALSE)</f>
        <v>#N/A</v>
      </c>
      <c r="J685" t="str">
        <f t="shared" si="21"/>
        <v>20170930</v>
      </c>
    </row>
    <row r="686" spans="1:10" hidden="1">
      <c r="A686" s="1" t="s">
        <v>760</v>
      </c>
      <c r="B686" s="1" t="s">
        <v>491</v>
      </c>
      <c r="C686" s="1" t="s">
        <v>831</v>
      </c>
      <c r="D686" s="1" t="s">
        <v>222</v>
      </c>
      <c r="E686" s="1" t="s">
        <v>720</v>
      </c>
      <c r="F686" s="2">
        <v>14.5</v>
      </c>
      <c r="G686" s="1" t="str">
        <f t="shared" si="20"/>
        <v>621723251000024857714.5</v>
      </c>
      <c r="H686" s="1" t="s">
        <v>223</v>
      </c>
      <c r="I686" t="e">
        <f>VLOOKUP(G686,网银退汇!H:J,3,FALSE)</f>
        <v>#N/A</v>
      </c>
      <c r="J686" t="str">
        <f t="shared" si="21"/>
        <v>20170901</v>
      </c>
    </row>
    <row r="687" spans="1:10" hidden="1">
      <c r="A687" s="1" t="s">
        <v>758</v>
      </c>
      <c r="B687" s="1" t="s">
        <v>487</v>
      </c>
      <c r="C687" s="1" t="s">
        <v>831</v>
      </c>
      <c r="D687" s="1" t="s">
        <v>222</v>
      </c>
      <c r="E687" s="1" t="s">
        <v>720</v>
      </c>
      <c r="F687" s="2">
        <v>24.15</v>
      </c>
      <c r="G687" s="1" t="str">
        <f t="shared" si="20"/>
        <v>621723251000024857724.15</v>
      </c>
      <c r="H687" s="1" t="s">
        <v>223</v>
      </c>
      <c r="I687" t="e">
        <f>VLOOKUP(G687,网银退汇!H:J,3,FALSE)</f>
        <v>#N/A</v>
      </c>
      <c r="J687" t="str">
        <f t="shared" si="21"/>
        <v>20170901</v>
      </c>
    </row>
    <row r="688" spans="1:10" hidden="1">
      <c r="A688" s="1" t="s">
        <v>719</v>
      </c>
      <c r="B688" s="1" t="s">
        <v>437</v>
      </c>
      <c r="C688" s="1" t="s">
        <v>831</v>
      </c>
      <c r="D688" s="1" t="s">
        <v>222</v>
      </c>
      <c r="E688" s="1" t="s">
        <v>720</v>
      </c>
      <c r="F688" s="2">
        <v>2996.6</v>
      </c>
      <c r="G688" s="1" t="str">
        <f t="shared" si="20"/>
        <v>62172325100002485772996.6</v>
      </c>
      <c r="H688" s="1" t="s">
        <v>223</v>
      </c>
      <c r="I688" t="e">
        <f>VLOOKUP(G688,网银退汇!H:J,3,FALSE)</f>
        <v>#N/A</v>
      </c>
      <c r="J688" t="str">
        <f t="shared" si="21"/>
        <v>20170901</v>
      </c>
    </row>
    <row r="689" spans="1:10" hidden="1">
      <c r="A689" s="1" t="s">
        <v>16164</v>
      </c>
      <c r="B689" s="1" t="s">
        <v>12094</v>
      </c>
      <c r="C689" s="1" t="s">
        <v>16879</v>
      </c>
      <c r="D689" s="1" t="s">
        <v>222</v>
      </c>
      <c r="E689" s="1" t="s">
        <v>16165</v>
      </c>
      <c r="F689" s="2">
        <v>372.5</v>
      </c>
      <c r="G689" s="1" t="str">
        <f t="shared" si="20"/>
        <v>6217232510000269516372.5</v>
      </c>
      <c r="H689" s="1" t="s">
        <v>223</v>
      </c>
      <c r="I689" t="e">
        <f>VLOOKUP(G689,网银退汇!H:J,3,FALSE)</f>
        <v>#N/A</v>
      </c>
      <c r="J689" t="str">
        <f t="shared" si="21"/>
        <v>20170928</v>
      </c>
    </row>
    <row r="690" spans="1:10" hidden="1">
      <c r="A690" s="1" t="s">
        <v>13472</v>
      </c>
      <c r="B690" s="1" t="s">
        <v>8694</v>
      </c>
      <c r="C690" s="1" t="s">
        <v>16869</v>
      </c>
      <c r="D690" s="1" t="s">
        <v>222</v>
      </c>
      <c r="E690" s="1" t="s">
        <v>13473</v>
      </c>
      <c r="F690" s="2">
        <v>4347.7700000000004</v>
      </c>
      <c r="G690" s="1" t="str">
        <f t="shared" si="20"/>
        <v>62172325110000099364347.77</v>
      </c>
      <c r="H690" s="1" t="s">
        <v>223</v>
      </c>
      <c r="I690" t="e">
        <f>VLOOKUP(G690,网银退汇!H:J,3,FALSE)</f>
        <v>#N/A</v>
      </c>
      <c r="J690" t="str">
        <f t="shared" si="21"/>
        <v>20170918</v>
      </c>
    </row>
    <row r="691" spans="1:10" hidden="1">
      <c r="A691" s="1" t="s">
        <v>7190</v>
      </c>
      <c r="B691" s="1" t="s">
        <v>3951</v>
      </c>
      <c r="C691" s="1" t="s">
        <v>8096</v>
      </c>
      <c r="D691" s="1" t="s">
        <v>222</v>
      </c>
      <c r="E691" s="1" t="s">
        <v>7191</v>
      </c>
      <c r="F691" s="2">
        <v>37.97</v>
      </c>
      <c r="G691" s="1" t="str">
        <f t="shared" si="20"/>
        <v>621723251700004606737.97</v>
      </c>
      <c r="H691" s="1" t="s">
        <v>223</v>
      </c>
      <c r="I691" t="e">
        <f>VLOOKUP(G691,网银退汇!H:J,3,FALSE)</f>
        <v>#N/A</v>
      </c>
      <c r="J691" t="str">
        <f t="shared" si="21"/>
        <v>20170912</v>
      </c>
    </row>
    <row r="692" spans="1:10" hidden="1">
      <c r="A692" s="1" t="s">
        <v>7658</v>
      </c>
      <c r="B692" s="1" t="s">
        <v>4577</v>
      </c>
      <c r="C692" s="1" t="s">
        <v>8098</v>
      </c>
      <c r="D692" s="1" t="s">
        <v>222</v>
      </c>
      <c r="E692" s="1" t="s">
        <v>7659</v>
      </c>
      <c r="F692" s="2">
        <v>3432.44</v>
      </c>
      <c r="G692" s="1" t="str">
        <f t="shared" si="20"/>
        <v>62173599010218013373432.44</v>
      </c>
      <c r="H692" s="1" t="s">
        <v>223</v>
      </c>
      <c r="I692" t="e">
        <f>VLOOKUP(G692,网银退汇!H:J,3,FALSE)</f>
        <v>#N/A</v>
      </c>
      <c r="J692" t="str">
        <f t="shared" si="21"/>
        <v>20170914</v>
      </c>
    </row>
    <row r="693" spans="1:10">
      <c r="A693" s="1" t="s">
        <v>5876</v>
      </c>
      <c r="B693" s="1" t="s">
        <v>2204</v>
      </c>
      <c r="C693" s="1" t="s">
        <v>8090</v>
      </c>
      <c r="D693" s="1" t="s">
        <v>222</v>
      </c>
      <c r="E693" s="1" t="s">
        <v>1094</v>
      </c>
      <c r="F693" s="13">
        <v>345.46</v>
      </c>
      <c r="G693" s="1" t="str">
        <f t="shared" si="20"/>
        <v>6217359941000131983345.46</v>
      </c>
      <c r="H693" s="1" t="s">
        <v>223</v>
      </c>
      <c r="I693" t="str">
        <f>VLOOKUP(G693,网银退汇!H:J,3,FALSE)</f>
        <v>2017-09-08</v>
      </c>
      <c r="J693" t="str">
        <f t="shared" si="21"/>
        <v>20170906</v>
      </c>
    </row>
    <row r="694" spans="1:10" hidden="1">
      <c r="A694" s="1" t="s">
        <v>15597</v>
      </c>
      <c r="B694" s="1" t="s">
        <v>11362</v>
      </c>
      <c r="C694" s="1" t="s">
        <v>16878</v>
      </c>
      <c r="D694" s="1" t="s">
        <v>222</v>
      </c>
      <c r="E694" s="1" t="s">
        <v>15598</v>
      </c>
      <c r="F694" s="2">
        <v>36.83</v>
      </c>
      <c r="G694" s="1" t="str">
        <f t="shared" si="20"/>
        <v>621756270000070470936.83</v>
      </c>
      <c r="H694" s="1" t="s">
        <v>223</v>
      </c>
      <c r="I694" t="e">
        <f>VLOOKUP(G694,网银退汇!H:J,3,FALSE)</f>
        <v>#N/A</v>
      </c>
      <c r="J694" t="str">
        <f t="shared" si="21"/>
        <v>20170927</v>
      </c>
    </row>
    <row r="695" spans="1:10" hidden="1">
      <c r="A695" s="1" t="s">
        <v>7390</v>
      </c>
      <c r="B695" s="1" t="s">
        <v>4217</v>
      </c>
      <c r="C695" s="1" t="s">
        <v>8097</v>
      </c>
      <c r="D695" s="1" t="s">
        <v>222</v>
      </c>
      <c r="E695" s="1" t="s">
        <v>7391</v>
      </c>
      <c r="F695" s="2">
        <v>4000</v>
      </c>
      <c r="G695" s="1" t="str">
        <f t="shared" si="20"/>
        <v>62175627000021639384000</v>
      </c>
      <c r="H695" s="1" t="s">
        <v>223</v>
      </c>
      <c r="I695" t="e">
        <f>VLOOKUP(G695,网银退汇!H:J,3,FALSE)</f>
        <v>#N/A</v>
      </c>
      <c r="J695" t="str">
        <f t="shared" si="21"/>
        <v>20170913</v>
      </c>
    </row>
    <row r="696" spans="1:10">
      <c r="A696" s="1" t="s">
        <v>6699</v>
      </c>
      <c r="B696" s="1" t="s">
        <v>3301</v>
      </c>
      <c r="C696" s="1" t="s">
        <v>8093</v>
      </c>
      <c r="D696" s="1" t="s">
        <v>222</v>
      </c>
      <c r="E696" s="1" t="s">
        <v>992</v>
      </c>
      <c r="F696" s="13">
        <v>935.62</v>
      </c>
      <c r="G696" s="1" t="str">
        <f t="shared" si="20"/>
        <v>6217562700002186590935.62</v>
      </c>
      <c r="H696" s="1" t="s">
        <v>223</v>
      </c>
      <c r="I696" t="str">
        <f>VLOOKUP(G696,网银退汇!H:J,3,FALSE)</f>
        <v>2017-09-11</v>
      </c>
      <c r="J696" t="str">
        <f t="shared" si="21"/>
        <v>20170909</v>
      </c>
    </row>
    <row r="697" spans="1:10" hidden="1">
      <c r="A697" s="1" t="s">
        <v>5566</v>
      </c>
      <c r="B697" s="1" t="s">
        <v>1786</v>
      </c>
      <c r="C697" s="1" t="s">
        <v>8089</v>
      </c>
      <c r="D697" s="1" t="s">
        <v>222</v>
      </c>
      <c r="E697" s="1" t="s">
        <v>5567</v>
      </c>
      <c r="F697" s="2">
        <v>12137.38</v>
      </c>
      <c r="G697" s="1" t="str">
        <f t="shared" si="20"/>
        <v>621756270000231654412137.38</v>
      </c>
      <c r="H697" s="1" t="s">
        <v>223</v>
      </c>
      <c r="I697" t="e">
        <f>VLOOKUP(G697,网银退汇!H:J,3,FALSE)</f>
        <v>#N/A</v>
      </c>
      <c r="J697" t="str">
        <f t="shared" si="21"/>
        <v>20170905</v>
      </c>
    </row>
    <row r="698" spans="1:10" hidden="1">
      <c r="A698" s="1" t="s">
        <v>16128</v>
      </c>
      <c r="B698" s="1" t="s">
        <v>12044</v>
      </c>
      <c r="C698" s="1" t="s">
        <v>16879</v>
      </c>
      <c r="D698" s="1" t="s">
        <v>222</v>
      </c>
      <c r="E698" s="1" t="s">
        <v>16129</v>
      </c>
      <c r="F698" s="2">
        <v>5400</v>
      </c>
      <c r="G698" s="1" t="str">
        <f t="shared" si="20"/>
        <v>62175627000024589815400</v>
      </c>
      <c r="H698" s="1" t="s">
        <v>223</v>
      </c>
      <c r="I698" t="e">
        <f>VLOOKUP(G698,网银退汇!H:J,3,FALSE)</f>
        <v>#N/A</v>
      </c>
      <c r="J698" t="str">
        <f t="shared" si="21"/>
        <v>20170928</v>
      </c>
    </row>
    <row r="699" spans="1:10" hidden="1">
      <c r="A699" s="1" t="s">
        <v>7448</v>
      </c>
      <c r="B699" s="1" t="s">
        <v>4293</v>
      </c>
      <c r="C699" s="1" t="s">
        <v>8097</v>
      </c>
      <c r="D699" s="1" t="s">
        <v>222</v>
      </c>
      <c r="E699" s="1" t="s">
        <v>7449</v>
      </c>
      <c r="F699" s="2">
        <v>520</v>
      </c>
      <c r="G699" s="1" t="str">
        <f t="shared" si="20"/>
        <v>6217562700002560026520</v>
      </c>
      <c r="H699" s="1" t="s">
        <v>223</v>
      </c>
      <c r="I699" t="e">
        <f>VLOOKUP(G699,网银退汇!H:J,3,FALSE)</f>
        <v>#N/A</v>
      </c>
      <c r="J699" t="str">
        <f t="shared" si="21"/>
        <v>20170913</v>
      </c>
    </row>
    <row r="700" spans="1:10" hidden="1">
      <c r="A700" s="1" t="s">
        <v>16551</v>
      </c>
      <c r="B700" s="1" t="s">
        <v>12599</v>
      </c>
      <c r="C700" s="1" t="s">
        <v>16881</v>
      </c>
      <c r="D700" s="1" t="s">
        <v>222</v>
      </c>
      <c r="E700" s="1" t="s">
        <v>16552</v>
      </c>
      <c r="F700" s="2">
        <v>4460</v>
      </c>
      <c r="G700" s="1" t="str">
        <f t="shared" si="20"/>
        <v>62175627000031202914460</v>
      </c>
      <c r="H700" s="1" t="s">
        <v>223</v>
      </c>
      <c r="I700" t="e">
        <f>VLOOKUP(G700,网银退汇!H:J,3,FALSE)</f>
        <v>#N/A</v>
      </c>
      <c r="J700" t="str">
        <f t="shared" si="21"/>
        <v>20170930</v>
      </c>
    </row>
    <row r="701" spans="1:10" hidden="1">
      <c r="A701" s="1" t="s">
        <v>6724</v>
      </c>
      <c r="B701" s="1" t="s">
        <v>3334</v>
      </c>
      <c r="C701" s="1" t="s">
        <v>8093</v>
      </c>
      <c r="D701" s="1" t="s">
        <v>222</v>
      </c>
      <c r="E701" s="1" t="s">
        <v>6725</v>
      </c>
      <c r="F701" s="2">
        <v>200</v>
      </c>
      <c r="G701" s="1" t="str">
        <f t="shared" si="20"/>
        <v>6217562700003668547200</v>
      </c>
      <c r="H701" s="1" t="s">
        <v>223</v>
      </c>
      <c r="I701" t="e">
        <f>VLOOKUP(G701,网银退汇!H:J,3,FALSE)</f>
        <v>#N/A</v>
      </c>
      <c r="J701" t="str">
        <f t="shared" si="21"/>
        <v>20170909</v>
      </c>
    </row>
    <row r="702" spans="1:10" hidden="1">
      <c r="A702" s="1" t="s">
        <v>5195</v>
      </c>
      <c r="B702" s="1" t="s">
        <v>1298</v>
      </c>
      <c r="C702" s="1" t="s">
        <v>8086</v>
      </c>
      <c r="D702" s="1" t="s">
        <v>222</v>
      </c>
      <c r="E702" s="1" t="s">
        <v>5196</v>
      </c>
      <c r="F702" s="2">
        <v>4000</v>
      </c>
      <c r="G702" s="1" t="str">
        <f t="shared" si="20"/>
        <v>62175627000041056224000</v>
      </c>
      <c r="H702" s="1" t="s">
        <v>223</v>
      </c>
      <c r="I702" t="e">
        <f>VLOOKUP(G702,网银退汇!H:J,3,FALSE)</f>
        <v>#N/A</v>
      </c>
      <c r="J702" t="str">
        <f t="shared" si="21"/>
        <v>20170902</v>
      </c>
    </row>
    <row r="703" spans="1:10" hidden="1">
      <c r="A703" s="1" t="s">
        <v>6927</v>
      </c>
      <c r="B703" s="1" t="s">
        <v>3608</v>
      </c>
      <c r="C703" s="1" t="s">
        <v>8095</v>
      </c>
      <c r="D703" s="1" t="s">
        <v>222</v>
      </c>
      <c r="E703" s="1" t="s">
        <v>6928</v>
      </c>
      <c r="F703" s="2">
        <v>70.5</v>
      </c>
      <c r="G703" s="1" t="str">
        <f t="shared" si="20"/>
        <v>621756270000431235070.5</v>
      </c>
      <c r="H703" s="1" t="s">
        <v>223</v>
      </c>
      <c r="I703" t="e">
        <f>VLOOKUP(G703,网银退汇!H:J,3,FALSE)</f>
        <v>#N/A</v>
      </c>
      <c r="J703" t="str">
        <f t="shared" si="21"/>
        <v>20170911</v>
      </c>
    </row>
    <row r="704" spans="1:10" hidden="1">
      <c r="A704" s="1" t="s">
        <v>16445</v>
      </c>
      <c r="B704" s="1" t="s">
        <v>12462</v>
      </c>
      <c r="C704" s="1" t="s">
        <v>16880</v>
      </c>
      <c r="D704" s="1" t="s">
        <v>222</v>
      </c>
      <c r="E704" s="1" t="s">
        <v>16446</v>
      </c>
      <c r="F704" s="2">
        <v>1176.1199999999999</v>
      </c>
      <c r="G704" s="1" t="str">
        <f t="shared" si="20"/>
        <v>62175627000045364951176.12</v>
      </c>
      <c r="H704" s="1" t="s">
        <v>223</v>
      </c>
      <c r="I704" t="e">
        <f>VLOOKUP(G704,网银退汇!H:J,3,FALSE)</f>
        <v>#N/A</v>
      </c>
      <c r="J704" t="str">
        <f t="shared" si="21"/>
        <v>20170929</v>
      </c>
    </row>
    <row r="705" spans="1:10" hidden="1">
      <c r="A705" s="1" t="s">
        <v>13216</v>
      </c>
      <c r="B705" s="1" t="s">
        <v>8365</v>
      </c>
      <c r="C705" s="1" t="s">
        <v>16869</v>
      </c>
      <c r="D705" s="1" t="s">
        <v>222</v>
      </c>
      <c r="E705" s="1" t="s">
        <v>13217</v>
      </c>
      <c r="F705" s="2">
        <v>300</v>
      </c>
      <c r="G705" s="1" t="str">
        <f t="shared" si="20"/>
        <v>6217562700004824933300</v>
      </c>
      <c r="H705" s="1" t="s">
        <v>223</v>
      </c>
      <c r="I705" t="e">
        <f>VLOOKUP(G705,网银退汇!H:J,3,FALSE)</f>
        <v>#N/A</v>
      </c>
      <c r="J705" t="str">
        <f t="shared" si="21"/>
        <v>20170918</v>
      </c>
    </row>
    <row r="706" spans="1:10">
      <c r="A706" s="1" t="s">
        <v>13220</v>
      </c>
      <c r="B706" s="1" t="s">
        <v>13219</v>
      </c>
      <c r="C706" s="1" t="s">
        <v>16869</v>
      </c>
      <c r="D706" s="1" t="s">
        <v>222</v>
      </c>
      <c r="E706" s="1" t="s">
        <v>13221</v>
      </c>
      <c r="F706" s="13">
        <v>326</v>
      </c>
      <c r="G706" s="1" t="str">
        <f t="shared" ref="G706:G769" si="22">E706&amp;F706</f>
        <v>6217562700005200703326</v>
      </c>
      <c r="H706" s="1" t="s">
        <v>223</v>
      </c>
      <c r="I706" t="str">
        <f>VLOOKUP(G706,网银退汇!H:J,3,FALSE)</f>
        <v>2017-09-18</v>
      </c>
      <c r="J706" t="str">
        <f t="shared" ref="J706:J769" si="23">C706</f>
        <v>20170918</v>
      </c>
    </row>
    <row r="707" spans="1:10" hidden="1">
      <c r="A707" s="1" t="s">
        <v>16424</v>
      </c>
      <c r="B707" s="1" t="s">
        <v>12434</v>
      </c>
      <c r="C707" s="1" t="s">
        <v>16880</v>
      </c>
      <c r="D707" s="1" t="s">
        <v>222</v>
      </c>
      <c r="E707" s="1" t="s">
        <v>16425</v>
      </c>
      <c r="F707" s="2">
        <v>1376</v>
      </c>
      <c r="G707" s="1" t="str">
        <f t="shared" si="22"/>
        <v>62175627000052011311376</v>
      </c>
      <c r="H707" s="1" t="s">
        <v>223</v>
      </c>
      <c r="I707" t="e">
        <f>VLOOKUP(G707,网银退汇!H:J,3,FALSE)</f>
        <v>#N/A</v>
      </c>
      <c r="J707" t="str">
        <f t="shared" si="23"/>
        <v>20170929</v>
      </c>
    </row>
    <row r="708" spans="1:10" hidden="1">
      <c r="A708" s="1" t="s">
        <v>14722</v>
      </c>
      <c r="B708" s="1" t="s">
        <v>10235</v>
      </c>
      <c r="C708" s="1" t="s">
        <v>16874</v>
      </c>
      <c r="D708" s="1" t="s">
        <v>222</v>
      </c>
      <c r="E708" s="1" t="s">
        <v>14723</v>
      </c>
      <c r="F708" s="2">
        <v>500.2</v>
      </c>
      <c r="G708" s="1" t="str">
        <f t="shared" si="22"/>
        <v>6217562700005653083500.2</v>
      </c>
      <c r="H708" s="1" t="s">
        <v>223</v>
      </c>
      <c r="I708" t="e">
        <f>VLOOKUP(G708,网银退汇!H:J,3,FALSE)</f>
        <v>#N/A</v>
      </c>
      <c r="J708" t="str">
        <f t="shared" si="23"/>
        <v>20170923</v>
      </c>
    </row>
    <row r="709" spans="1:10" hidden="1">
      <c r="A709" s="1" t="s">
        <v>7589</v>
      </c>
      <c r="B709" s="1" t="s">
        <v>4486</v>
      </c>
      <c r="C709" s="1" t="s">
        <v>8097</v>
      </c>
      <c r="D709" s="1" t="s">
        <v>222</v>
      </c>
      <c r="E709" s="1" t="s">
        <v>7590</v>
      </c>
      <c r="F709" s="2">
        <v>58.91</v>
      </c>
      <c r="G709" s="1" t="str">
        <f t="shared" si="22"/>
        <v>621758260000463905758.91</v>
      </c>
      <c r="H709" s="1" t="s">
        <v>223</v>
      </c>
      <c r="I709" t="e">
        <f>VLOOKUP(G709,网银退汇!H:J,3,FALSE)</f>
        <v>#N/A</v>
      </c>
      <c r="J709" t="str">
        <f t="shared" si="23"/>
        <v>20170913</v>
      </c>
    </row>
    <row r="710" spans="1:10" hidden="1">
      <c r="A710" s="1" t="s">
        <v>7393</v>
      </c>
      <c r="B710" s="1" t="s">
        <v>4221</v>
      </c>
      <c r="C710" s="1" t="s">
        <v>8097</v>
      </c>
      <c r="D710" s="1" t="s">
        <v>222</v>
      </c>
      <c r="E710" s="1" t="s">
        <v>246</v>
      </c>
      <c r="F710" s="2">
        <v>650</v>
      </c>
      <c r="G710" s="1" t="str">
        <f t="shared" si="22"/>
        <v>6217681900181697650</v>
      </c>
      <c r="H710" s="1" t="s">
        <v>223</v>
      </c>
      <c r="I710" t="e">
        <f>VLOOKUP(G710,网银退汇!H:J,3,FALSE)</f>
        <v>#N/A</v>
      </c>
      <c r="J710" t="str">
        <f t="shared" si="23"/>
        <v>20170913</v>
      </c>
    </row>
    <row r="711" spans="1:10" hidden="1">
      <c r="A711" s="1" t="s">
        <v>13042</v>
      </c>
      <c r="B711" s="1" t="s">
        <v>8144</v>
      </c>
      <c r="C711" s="1" t="s">
        <v>16867</v>
      </c>
      <c r="D711" s="1" t="s">
        <v>222</v>
      </c>
      <c r="E711" s="1" t="s">
        <v>13043</v>
      </c>
      <c r="F711" s="2">
        <v>4990</v>
      </c>
      <c r="G711" s="1" t="str">
        <f t="shared" si="22"/>
        <v>62176819004025314990</v>
      </c>
      <c r="H711" s="1" t="s">
        <v>223</v>
      </c>
      <c r="I711" t="e">
        <f>VLOOKUP(G711,网银退汇!H:J,3,FALSE)</f>
        <v>#N/A</v>
      </c>
      <c r="J711" t="str">
        <f t="shared" si="23"/>
        <v>20170916</v>
      </c>
    </row>
    <row r="712" spans="1:10" hidden="1">
      <c r="A712" s="1" t="s">
        <v>16395</v>
      </c>
      <c r="B712" s="1" t="s">
        <v>12396</v>
      </c>
      <c r="C712" s="1" t="s">
        <v>16880</v>
      </c>
      <c r="D712" s="1" t="s">
        <v>222</v>
      </c>
      <c r="E712" s="1" t="s">
        <v>16396</v>
      </c>
      <c r="F712" s="2">
        <v>2189</v>
      </c>
      <c r="G712" s="1" t="str">
        <f t="shared" si="22"/>
        <v>62176819006143172189</v>
      </c>
      <c r="H712" s="1" t="s">
        <v>223</v>
      </c>
      <c r="I712" t="e">
        <f>VLOOKUP(G712,网银退汇!H:J,3,FALSE)</f>
        <v>#N/A</v>
      </c>
      <c r="J712" t="str">
        <f t="shared" si="23"/>
        <v>20170929</v>
      </c>
    </row>
    <row r="713" spans="1:10" hidden="1">
      <c r="A713" s="1" t="s">
        <v>15963</v>
      </c>
      <c r="B713" s="1" t="s">
        <v>11828</v>
      </c>
      <c r="C713" s="1" t="s">
        <v>16879</v>
      </c>
      <c r="D713" s="1" t="s">
        <v>222</v>
      </c>
      <c r="E713" s="1" t="s">
        <v>15964</v>
      </c>
      <c r="F713" s="2">
        <v>2087.33</v>
      </c>
      <c r="G713" s="1" t="str">
        <f t="shared" si="22"/>
        <v>62177119004958292087.33</v>
      </c>
      <c r="H713" s="1" t="s">
        <v>223</v>
      </c>
      <c r="I713" t="e">
        <f>VLOOKUP(G713,网银退汇!H:J,3,FALSE)</f>
        <v>#N/A</v>
      </c>
      <c r="J713" t="str">
        <f t="shared" si="23"/>
        <v>20170928</v>
      </c>
    </row>
    <row r="714" spans="1:10" hidden="1">
      <c r="A714" s="1" t="s">
        <v>6033</v>
      </c>
      <c r="B714" s="1" t="s">
        <v>2417</v>
      </c>
      <c r="C714" s="1" t="s">
        <v>8090</v>
      </c>
      <c r="D714" s="1" t="s">
        <v>222</v>
      </c>
      <c r="E714" s="1" t="s">
        <v>6034</v>
      </c>
      <c r="F714" s="2">
        <v>740.56</v>
      </c>
      <c r="G714" s="1" t="str">
        <f t="shared" si="22"/>
        <v>6217731900184769740.56</v>
      </c>
      <c r="H714" s="1" t="s">
        <v>223</v>
      </c>
      <c r="I714" t="e">
        <f>VLOOKUP(G714,网银退汇!H:J,3,FALSE)</f>
        <v>#N/A</v>
      </c>
      <c r="J714" t="str">
        <f t="shared" si="23"/>
        <v>20170906</v>
      </c>
    </row>
    <row r="715" spans="1:10" hidden="1">
      <c r="A715" s="1" t="s">
        <v>15681</v>
      </c>
      <c r="B715" s="1" t="s">
        <v>11474</v>
      </c>
      <c r="C715" s="1" t="s">
        <v>16878</v>
      </c>
      <c r="D715" s="1" t="s">
        <v>222</v>
      </c>
      <c r="E715" s="1" t="s">
        <v>15682</v>
      </c>
      <c r="F715" s="2">
        <v>400</v>
      </c>
      <c r="G715" s="1" t="str">
        <f t="shared" si="22"/>
        <v>6217731900492097400</v>
      </c>
      <c r="H715" s="1" t="s">
        <v>223</v>
      </c>
      <c r="I715" t="e">
        <f>VLOOKUP(G715,网银退汇!H:J,3,FALSE)</f>
        <v>#N/A</v>
      </c>
      <c r="J715" t="str">
        <f t="shared" si="23"/>
        <v>20170927</v>
      </c>
    </row>
    <row r="716" spans="1:10" hidden="1">
      <c r="A716" s="1" t="s">
        <v>765</v>
      </c>
      <c r="B716" s="1" t="s">
        <v>497</v>
      </c>
      <c r="C716" s="1" t="s">
        <v>831</v>
      </c>
      <c r="D716" s="1" t="s">
        <v>222</v>
      </c>
      <c r="E716" s="1" t="s">
        <v>766</v>
      </c>
      <c r="F716" s="2">
        <v>366.3</v>
      </c>
      <c r="G716" s="1" t="str">
        <f t="shared" si="22"/>
        <v>6217731901259495366.3</v>
      </c>
      <c r="H716" s="1" t="s">
        <v>223</v>
      </c>
      <c r="I716" t="e">
        <f>VLOOKUP(G716,网银退汇!H:J,3,FALSE)</f>
        <v>#N/A</v>
      </c>
      <c r="J716" t="str">
        <f t="shared" si="23"/>
        <v>20170901</v>
      </c>
    </row>
    <row r="717" spans="1:10" hidden="1">
      <c r="A717" s="1" t="s">
        <v>13424</v>
      </c>
      <c r="B717" s="1" t="s">
        <v>8637</v>
      </c>
      <c r="C717" s="1" t="s">
        <v>16869</v>
      </c>
      <c r="D717" s="1" t="s">
        <v>222</v>
      </c>
      <c r="E717" s="1" t="s">
        <v>7825</v>
      </c>
      <c r="F717" s="2">
        <v>480</v>
      </c>
      <c r="G717" s="1" t="str">
        <f t="shared" si="22"/>
        <v>6217790001001962493480</v>
      </c>
      <c r="H717" s="1" t="s">
        <v>223</v>
      </c>
      <c r="I717" t="e">
        <f>VLOOKUP(G717,网银退汇!H:J,3,FALSE)</f>
        <v>#N/A</v>
      </c>
      <c r="J717" t="str">
        <f t="shared" si="23"/>
        <v>20170918</v>
      </c>
    </row>
    <row r="718" spans="1:10" hidden="1">
      <c r="A718" s="1" t="s">
        <v>7824</v>
      </c>
      <c r="B718" s="1" t="s">
        <v>4795</v>
      </c>
      <c r="C718" s="1" t="s">
        <v>8099</v>
      </c>
      <c r="D718" s="1" t="s">
        <v>222</v>
      </c>
      <c r="E718" s="1" t="s">
        <v>7825</v>
      </c>
      <c r="F718" s="2">
        <v>975</v>
      </c>
      <c r="G718" s="1" t="str">
        <f t="shared" si="22"/>
        <v>6217790001001962493975</v>
      </c>
      <c r="H718" s="1" t="s">
        <v>223</v>
      </c>
      <c r="I718" t="e">
        <f>VLOOKUP(G718,网银退汇!H:J,3,FALSE)</f>
        <v>#N/A</v>
      </c>
      <c r="J718" t="str">
        <f t="shared" si="23"/>
        <v>20170915</v>
      </c>
    </row>
    <row r="719" spans="1:10" hidden="1">
      <c r="A719" s="1" t="s">
        <v>14328</v>
      </c>
      <c r="B719" s="1" t="s">
        <v>9757</v>
      </c>
      <c r="C719" s="1" t="s">
        <v>16872</v>
      </c>
      <c r="D719" s="1" t="s">
        <v>222</v>
      </c>
      <c r="E719" s="1" t="s">
        <v>14329</v>
      </c>
      <c r="F719" s="2">
        <v>335.28</v>
      </c>
      <c r="G719" s="1" t="str">
        <f t="shared" si="22"/>
        <v>6217790001021422122335.28</v>
      </c>
      <c r="H719" s="1" t="s">
        <v>223</v>
      </c>
      <c r="I719" t="e">
        <f>VLOOKUP(G719,网银退汇!H:J,3,FALSE)</f>
        <v>#N/A</v>
      </c>
      <c r="J719" t="str">
        <f t="shared" si="23"/>
        <v>20170921</v>
      </c>
    </row>
    <row r="720" spans="1:10" hidden="1">
      <c r="A720" s="1" t="s">
        <v>16454</v>
      </c>
      <c r="B720" s="1" t="s">
        <v>12473</v>
      </c>
      <c r="C720" s="1" t="s">
        <v>16880</v>
      </c>
      <c r="D720" s="1" t="s">
        <v>222</v>
      </c>
      <c r="E720" s="1" t="s">
        <v>16455</v>
      </c>
      <c r="F720" s="2">
        <v>220</v>
      </c>
      <c r="G720" s="1" t="str">
        <f t="shared" si="22"/>
        <v>6217790001032369106220</v>
      </c>
      <c r="H720" s="1" t="s">
        <v>223</v>
      </c>
      <c r="I720" t="e">
        <f>VLOOKUP(G720,网银退汇!H:J,3,FALSE)</f>
        <v>#N/A</v>
      </c>
      <c r="J720" t="str">
        <f t="shared" si="23"/>
        <v>20170929</v>
      </c>
    </row>
    <row r="721" spans="1:10" hidden="1">
      <c r="A721" s="1" t="s">
        <v>6403</v>
      </c>
      <c r="B721" s="1" t="s">
        <v>2903</v>
      </c>
      <c r="C721" s="1" t="s">
        <v>8092</v>
      </c>
      <c r="D721" s="1" t="s">
        <v>222</v>
      </c>
      <c r="E721" s="1" t="s">
        <v>592</v>
      </c>
      <c r="F721" s="2">
        <v>89.5</v>
      </c>
      <c r="G721" s="1" t="str">
        <f t="shared" si="22"/>
        <v>621779000103242427389.5</v>
      </c>
      <c r="H721" s="1" t="s">
        <v>223</v>
      </c>
      <c r="I721" t="e">
        <f>VLOOKUP(G721,网银退汇!H:J,3,FALSE)</f>
        <v>#N/A</v>
      </c>
      <c r="J721" t="str">
        <f t="shared" si="23"/>
        <v>20170908</v>
      </c>
    </row>
    <row r="722" spans="1:10">
      <c r="A722" s="1" t="s">
        <v>16315</v>
      </c>
      <c r="B722" s="1" t="s">
        <v>12293</v>
      </c>
      <c r="C722" s="1" t="s">
        <v>16880</v>
      </c>
      <c r="D722" s="1" t="s">
        <v>222</v>
      </c>
      <c r="E722" s="1" t="s">
        <v>15275</v>
      </c>
      <c r="F722" s="13">
        <v>5610</v>
      </c>
      <c r="G722" s="1" t="str">
        <f t="shared" si="22"/>
        <v>62177900010332859135610</v>
      </c>
      <c r="H722" s="1" t="s">
        <v>223</v>
      </c>
      <c r="I722" t="str">
        <f>VLOOKUP(G722,网银退汇!H:J,3,FALSE)</f>
        <v>2017-09-29</v>
      </c>
      <c r="J722" t="str">
        <f t="shared" si="23"/>
        <v>20170929</v>
      </c>
    </row>
    <row r="723" spans="1:10" hidden="1">
      <c r="A723" s="1" t="s">
        <v>15274</v>
      </c>
      <c r="B723" s="1" t="s">
        <v>10937</v>
      </c>
      <c r="C723" s="1" t="s">
        <v>16877</v>
      </c>
      <c r="D723" s="1" t="s">
        <v>222</v>
      </c>
      <c r="E723" s="1" t="s">
        <v>15275</v>
      </c>
      <c r="F723" s="2">
        <v>776</v>
      </c>
      <c r="G723" s="1" t="str">
        <f t="shared" si="22"/>
        <v>6217790001033285913776</v>
      </c>
      <c r="H723" s="1" t="s">
        <v>223</v>
      </c>
      <c r="I723" t="e">
        <f>VLOOKUP(G723,网银退汇!H:J,3,FALSE)</f>
        <v>#N/A</v>
      </c>
      <c r="J723" t="str">
        <f t="shared" si="23"/>
        <v>20170926</v>
      </c>
    </row>
    <row r="724" spans="1:10" hidden="1">
      <c r="A724" s="1" t="s">
        <v>820</v>
      </c>
      <c r="B724" s="1" t="s">
        <v>571</v>
      </c>
      <c r="C724" s="1" t="s">
        <v>831</v>
      </c>
      <c r="D724" s="1" t="s">
        <v>222</v>
      </c>
      <c r="E724" s="1" t="s">
        <v>821</v>
      </c>
      <c r="F724" s="2">
        <v>200</v>
      </c>
      <c r="G724" s="1" t="str">
        <f t="shared" si="22"/>
        <v>6217790001058869567200</v>
      </c>
      <c r="H724" s="1" t="s">
        <v>223</v>
      </c>
      <c r="I724" t="e">
        <f>VLOOKUP(G724,网银退汇!H:J,3,FALSE)</f>
        <v>#N/A</v>
      </c>
      <c r="J724" t="str">
        <f t="shared" si="23"/>
        <v>20170901</v>
      </c>
    </row>
    <row r="725" spans="1:10" hidden="1">
      <c r="A725" s="1" t="s">
        <v>14575</v>
      </c>
      <c r="B725" s="1" t="s">
        <v>10056</v>
      </c>
      <c r="C725" s="1" t="s">
        <v>16873</v>
      </c>
      <c r="D725" s="1" t="s">
        <v>222</v>
      </c>
      <c r="E725" s="1" t="s">
        <v>14576</v>
      </c>
      <c r="F725" s="2">
        <v>600</v>
      </c>
      <c r="G725" s="1" t="str">
        <f t="shared" si="22"/>
        <v>6217790001062559329600</v>
      </c>
      <c r="H725" s="1" t="s">
        <v>223</v>
      </c>
      <c r="I725" t="e">
        <f>VLOOKUP(G725,网银退汇!H:J,3,FALSE)</f>
        <v>#N/A</v>
      </c>
      <c r="J725" t="str">
        <f t="shared" si="23"/>
        <v>20170922</v>
      </c>
    </row>
    <row r="726" spans="1:10" hidden="1">
      <c r="A726" s="1" t="s">
        <v>13095</v>
      </c>
      <c r="B726" s="1" t="s">
        <v>8215</v>
      </c>
      <c r="C726" s="1" t="s">
        <v>16867</v>
      </c>
      <c r="D726" s="1" t="s">
        <v>222</v>
      </c>
      <c r="E726" s="1" t="s">
        <v>13096</v>
      </c>
      <c r="F726" s="2">
        <v>1271.3800000000001</v>
      </c>
      <c r="G726" s="1" t="str">
        <f t="shared" si="22"/>
        <v>62177900010627129361271.38</v>
      </c>
      <c r="H726" s="1" t="s">
        <v>223</v>
      </c>
      <c r="I726" t="e">
        <f>VLOOKUP(G726,网银退汇!H:J,3,FALSE)</f>
        <v>#N/A</v>
      </c>
      <c r="J726" t="str">
        <f t="shared" si="23"/>
        <v>20170916</v>
      </c>
    </row>
    <row r="727" spans="1:10" hidden="1">
      <c r="A727" s="1" t="s">
        <v>5418</v>
      </c>
      <c r="B727" s="1" t="s">
        <v>1601</v>
      </c>
      <c r="C727" s="1" t="s">
        <v>8088</v>
      </c>
      <c r="D727" s="1" t="s">
        <v>222</v>
      </c>
      <c r="E727" s="1" t="s">
        <v>5419</v>
      </c>
      <c r="F727" s="2">
        <v>549.05999999999995</v>
      </c>
      <c r="G727" s="1" t="str">
        <f t="shared" si="22"/>
        <v>6217790001063135095549.06</v>
      </c>
      <c r="H727" s="1" t="s">
        <v>223</v>
      </c>
      <c r="I727" t="e">
        <f>VLOOKUP(G727,网银退汇!H:J,3,FALSE)</f>
        <v>#N/A</v>
      </c>
      <c r="J727" t="str">
        <f t="shared" si="23"/>
        <v>20170904</v>
      </c>
    </row>
    <row r="728" spans="1:10">
      <c r="A728" s="1" t="s">
        <v>6672</v>
      </c>
      <c r="B728" s="1" t="s">
        <v>3267</v>
      </c>
      <c r="C728" s="1" t="s">
        <v>8092</v>
      </c>
      <c r="D728" s="1" t="s">
        <v>222</v>
      </c>
      <c r="E728" s="1" t="s">
        <v>984</v>
      </c>
      <c r="F728" s="13">
        <v>984.89</v>
      </c>
      <c r="G728" s="1" t="str">
        <f t="shared" si="22"/>
        <v>6217790001081607653984.89</v>
      </c>
      <c r="H728" s="1" t="s">
        <v>223</v>
      </c>
      <c r="I728" t="str">
        <f>VLOOKUP(G728,网银退汇!H:J,3,FALSE)</f>
        <v>2017-09-11</v>
      </c>
      <c r="J728" t="str">
        <f t="shared" si="23"/>
        <v>20170908</v>
      </c>
    </row>
    <row r="729" spans="1:10">
      <c r="A729" s="1" t="s">
        <v>6478</v>
      </c>
      <c r="B729" s="1" t="s">
        <v>3003</v>
      </c>
      <c r="C729" s="1" t="s">
        <v>8092</v>
      </c>
      <c r="D729" s="1" t="s">
        <v>222</v>
      </c>
      <c r="E729" s="1" t="s">
        <v>1042</v>
      </c>
      <c r="F729" s="13">
        <v>88</v>
      </c>
      <c r="G729" s="1" t="str">
        <f t="shared" si="22"/>
        <v>621779000108171690088</v>
      </c>
      <c r="H729" s="1" t="s">
        <v>223</v>
      </c>
      <c r="I729" t="str">
        <f>VLOOKUP(G729,网银退汇!H:J,3,FALSE)</f>
        <v>2017-09-08</v>
      </c>
      <c r="J729" t="str">
        <f t="shared" si="23"/>
        <v>20170908</v>
      </c>
    </row>
    <row r="730" spans="1:10" hidden="1">
      <c r="A730" s="1" t="s">
        <v>7245</v>
      </c>
      <c r="B730" s="1" t="s">
        <v>4024</v>
      </c>
      <c r="C730" s="1" t="s">
        <v>8096</v>
      </c>
      <c r="D730" s="1" t="s">
        <v>222</v>
      </c>
      <c r="E730" s="1" t="s">
        <v>7243</v>
      </c>
      <c r="F730" s="2">
        <v>470</v>
      </c>
      <c r="G730" s="1" t="str">
        <f t="shared" si="22"/>
        <v>6217790001086644743470</v>
      </c>
      <c r="H730" s="1" t="s">
        <v>223</v>
      </c>
      <c r="I730" t="e">
        <f>VLOOKUP(G730,网银退汇!H:J,3,FALSE)</f>
        <v>#N/A</v>
      </c>
      <c r="J730" t="str">
        <f t="shared" si="23"/>
        <v>20170912</v>
      </c>
    </row>
    <row r="731" spans="1:10" hidden="1">
      <c r="A731" s="1" t="s">
        <v>7242</v>
      </c>
      <c r="B731" s="1" t="s">
        <v>4020</v>
      </c>
      <c r="C731" s="1" t="s">
        <v>8096</v>
      </c>
      <c r="D731" s="1" t="s">
        <v>222</v>
      </c>
      <c r="E731" s="1" t="s">
        <v>7243</v>
      </c>
      <c r="F731" s="2">
        <v>6900</v>
      </c>
      <c r="G731" s="1" t="str">
        <f t="shared" si="22"/>
        <v>62177900010866447436900</v>
      </c>
      <c r="H731" s="1" t="s">
        <v>223</v>
      </c>
      <c r="I731" t="e">
        <f>VLOOKUP(G731,网银退汇!H:J,3,FALSE)</f>
        <v>#N/A</v>
      </c>
      <c r="J731" t="str">
        <f t="shared" si="23"/>
        <v>20170912</v>
      </c>
    </row>
    <row r="732" spans="1:10" hidden="1">
      <c r="A732" s="1" t="s">
        <v>14918</v>
      </c>
      <c r="B732" s="1" t="s">
        <v>10475</v>
      </c>
      <c r="C732" s="1" t="s">
        <v>16876</v>
      </c>
      <c r="D732" s="1" t="s">
        <v>222</v>
      </c>
      <c r="E732" s="1" t="s">
        <v>14919</v>
      </c>
      <c r="F732" s="2">
        <v>1187.3699999999999</v>
      </c>
      <c r="G732" s="1" t="str">
        <f t="shared" si="22"/>
        <v>62177900010918281741187.37</v>
      </c>
      <c r="H732" s="1" t="s">
        <v>223</v>
      </c>
      <c r="I732" t="e">
        <f>VLOOKUP(G732,网银退汇!H:J,3,FALSE)</f>
        <v>#N/A</v>
      </c>
      <c r="J732" t="str">
        <f t="shared" si="23"/>
        <v>20170925</v>
      </c>
    </row>
    <row r="733" spans="1:10" hidden="1">
      <c r="A733" s="1" t="s">
        <v>15352</v>
      </c>
      <c r="B733" s="1" t="s">
        <v>11039</v>
      </c>
      <c r="C733" s="1" t="s">
        <v>16877</v>
      </c>
      <c r="D733" s="1" t="s">
        <v>222</v>
      </c>
      <c r="E733" s="1" t="s">
        <v>15353</v>
      </c>
      <c r="F733" s="2">
        <v>2482.6799999999998</v>
      </c>
      <c r="G733" s="1" t="str">
        <f t="shared" si="22"/>
        <v>62177900011019242782482.68</v>
      </c>
      <c r="H733" s="1" t="s">
        <v>223</v>
      </c>
      <c r="I733" t="e">
        <f>VLOOKUP(G733,网银退汇!H:J,3,FALSE)</f>
        <v>#N/A</v>
      </c>
      <c r="J733" t="str">
        <f t="shared" si="23"/>
        <v>20170926</v>
      </c>
    </row>
    <row r="734" spans="1:10" hidden="1">
      <c r="A734" s="1" t="s">
        <v>13429</v>
      </c>
      <c r="B734" s="1" t="s">
        <v>8643</v>
      </c>
      <c r="C734" s="1" t="s">
        <v>16869</v>
      </c>
      <c r="D734" s="1" t="s">
        <v>222</v>
      </c>
      <c r="E734" s="1" t="s">
        <v>13430</v>
      </c>
      <c r="F734" s="2">
        <v>1000</v>
      </c>
      <c r="G734" s="1" t="str">
        <f t="shared" si="22"/>
        <v>62177900011057306551000</v>
      </c>
      <c r="H734" s="1" t="s">
        <v>223</v>
      </c>
      <c r="I734" t="e">
        <f>VLOOKUP(G734,网银退汇!H:J,3,FALSE)</f>
        <v>#N/A</v>
      </c>
      <c r="J734" t="str">
        <f t="shared" si="23"/>
        <v>20170918</v>
      </c>
    </row>
    <row r="735" spans="1:10" hidden="1">
      <c r="A735" s="1" t="s">
        <v>14804</v>
      </c>
      <c r="B735" s="1" t="s">
        <v>10340</v>
      </c>
      <c r="C735" s="1" t="s">
        <v>16876</v>
      </c>
      <c r="D735" s="1" t="s">
        <v>222</v>
      </c>
      <c r="E735" s="1" t="s">
        <v>14797</v>
      </c>
      <c r="F735" s="2">
        <v>20.86</v>
      </c>
      <c r="G735" s="1" t="str">
        <f t="shared" si="22"/>
        <v>621779000110580067220.86</v>
      </c>
      <c r="H735" s="1" t="s">
        <v>223</v>
      </c>
      <c r="I735" t="e">
        <f>VLOOKUP(G735,网银退汇!H:J,3,FALSE)</f>
        <v>#N/A</v>
      </c>
      <c r="J735" t="str">
        <f t="shared" si="23"/>
        <v>20170925</v>
      </c>
    </row>
    <row r="736" spans="1:10" hidden="1">
      <c r="A736" s="1" t="s">
        <v>14796</v>
      </c>
      <c r="B736" s="1" t="s">
        <v>10328</v>
      </c>
      <c r="C736" s="1" t="s">
        <v>16876</v>
      </c>
      <c r="D736" s="1" t="s">
        <v>222</v>
      </c>
      <c r="E736" s="1" t="s">
        <v>14797</v>
      </c>
      <c r="F736" s="2">
        <v>37.799999999999997</v>
      </c>
      <c r="G736" s="1" t="str">
        <f t="shared" si="22"/>
        <v>621779000110580067237.8</v>
      </c>
      <c r="H736" s="1" t="s">
        <v>223</v>
      </c>
      <c r="I736" t="e">
        <f>VLOOKUP(G736,网银退汇!H:J,3,FALSE)</f>
        <v>#N/A</v>
      </c>
      <c r="J736" t="str">
        <f t="shared" si="23"/>
        <v>20170925</v>
      </c>
    </row>
    <row r="737" spans="1:10" hidden="1">
      <c r="A737" s="1" t="s">
        <v>14799</v>
      </c>
      <c r="B737" s="1" t="s">
        <v>10332</v>
      </c>
      <c r="C737" s="1" t="s">
        <v>16876</v>
      </c>
      <c r="D737" s="1" t="s">
        <v>222</v>
      </c>
      <c r="E737" s="1" t="s">
        <v>14797</v>
      </c>
      <c r="F737" s="2">
        <v>41.72</v>
      </c>
      <c r="G737" s="1" t="str">
        <f t="shared" si="22"/>
        <v>621779000110580067241.72</v>
      </c>
      <c r="H737" s="1" t="s">
        <v>223</v>
      </c>
      <c r="I737" t="e">
        <f>VLOOKUP(G737,网银退汇!H:J,3,FALSE)</f>
        <v>#N/A</v>
      </c>
      <c r="J737" t="str">
        <f t="shared" si="23"/>
        <v>20170925</v>
      </c>
    </row>
    <row r="738" spans="1:10" hidden="1">
      <c r="A738" s="1" t="s">
        <v>13306</v>
      </c>
      <c r="B738" s="1" t="s">
        <v>8480</v>
      </c>
      <c r="C738" s="1" t="s">
        <v>16869</v>
      </c>
      <c r="D738" s="1" t="s">
        <v>222</v>
      </c>
      <c r="E738" s="1" t="s">
        <v>13307</v>
      </c>
      <c r="F738" s="2">
        <v>1472.2</v>
      </c>
      <c r="G738" s="1" t="str">
        <f t="shared" si="22"/>
        <v>62177900011075082731472.2</v>
      </c>
      <c r="H738" s="1" t="s">
        <v>223</v>
      </c>
      <c r="I738" t="e">
        <f>VLOOKUP(G738,网银退汇!H:J,3,FALSE)</f>
        <v>#N/A</v>
      </c>
      <c r="J738" t="str">
        <f t="shared" si="23"/>
        <v>20170918</v>
      </c>
    </row>
    <row r="739" spans="1:10">
      <c r="A739" s="1" t="s">
        <v>5926</v>
      </c>
      <c r="B739" s="1" t="s">
        <v>2272</v>
      </c>
      <c r="C739" s="1" t="s">
        <v>8090</v>
      </c>
      <c r="D739" s="1" t="s">
        <v>222</v>
      </c>
      <c r="E739" s="1" t="s">
        <v>1098</v>
      </c>
      <c r="F739" s="13">
        <v>130</v>
      </c>
      <c r="G739" s="1" t="str">
        <f t="shared" si="22"/>
        <v>6217790001113924159130</v>
      </c>
      <c r="H739" s="1" t="s">
        <v>223</v>
      </c>
      <c r="I739" t="str">
        <f>VLOOKUP(G739,网银退汇!H:J,3,FALSE)</f>
        <v>2017-09-08</v>
      </c>
      <c r="J739" t="str">
        <f t="shared" si="23"/>
        <v>20170906</v>
      </c>
    </row>
    <row r="740" spans="1:10" hidden="1">
      <c r="A740" s="1" t="s">
        <v>15449</v>
      </c>
      <c r="B740" s="1" t="s">
        <v>11169</v>
      </c>
      <c r="C740" s="1" t="s">
        <v>16877</v>
      </c>
      <c r="D740" s="1" t="s">
        <v>222</v>
      </c>
      <c r="E740" s="1" t="s">
        <v>15450</v>
      </c>
      <c r="F740" s="2">
        <v>387.5</v>
      </c>
      <c r="G740" s="1" t="str">
        <f t="shared" si="22"/>
        <v>6217790001115755486387.5</v>
      </c>
      <c r="H740" s="1" t="s">
        <v>223</v>
      </c>
      <c r="I740" t="e">
        <f>VLOOKUP(G740,网银退汇!H:J,3,FALSE)</f>
        <v>#N/A</v>
      </c>
      <c r="J740" t="str">
        <f t="shared" si="23"/>
        <v>20170926</v>
      </c>
    </row>
    <row r="741" spans="1:10" hidden="1">
      <c r="A741" s="1" t="s">
        <v>7563</v>
      </c>
      <c r="B741" s="1" t="s">
        <v>4450</v>
      </c>
      <c r="C741" s="1" t="s">
        <v>8097</v>
      </c>
      <c r="D741" s="1" t="s">
        <v>222</v>
      </c>
      <c r="E741" s="1" t="s">
        <v>7564</v>
      </c>
      <c r="F741" s="2">
        <v>355.72</v>
      </c>
      <c r="G741" s="1" t="str">
        <f t="shared" si="22"/>
        <v>6217790001118706262355.72</v>
      </c>
      <c r="H741" s="1" t="s">
        <v>223</v>
      </c>
      <c r="I741" t="e">
        <f>VLOOKUP(G741,网银退汇!H:J,3,FALSE)</f>
        <v>#N/A</v>
      </c>
      <c r="J741" t="str">
        <f t="shared" si="23"/>
        <v>20170913</v>
      </c>
    </row>
    <row r="742" spans="1:10" hidden="1">
      <c r="A742" s="1" t="s">
        <v>16288</v>
      </c>
      <c r="B742" s="1" t="s">
        <v>12262</v>
      </c>
      <c r="C742" s="1" t="s">
        <v>16880</v>
      </c>
      <c r="D742" s="1" t="s">
        <v>222</v>
      </c>
      <c r="E742" s="1" t="s">
        <v>6535</v>
      </c>
      <c r="F742" s="2">
        <v>20119.759999999998</v>
      </c>
      <c r="G742" s="1" t="str">
        <f t="shared" si="22"/>
        <v>621785270000267312520119.76</v>
      </c>
      <c r="H742" s="1" t="s">
        <v>223</v>
      </c>
      <c r="I742" t="e">
        <f>VLOOKUP(G742,网银退汇!H:J,3,FALSE)</f>
        <v>#N/A</v>
      </c>
      <c r="J742" t="str">
        <f t="shared" si="23"/>
        <v>20170929</v>
      </c>
    </row>
    <row r="743" spans="1:10" hidden="1">
      <c r="A743" s="1" t="s">
        <v>6534</v>
      </c>
      <c r="B743" s="1" t="s">
        <v>3079</v>
      </c>
      <c r="C743" s="1" t="s">
        <v>8092</v>
      </c>
      <c r="D743" s="1" t="s">
        <v>222</v>
      </c>
      <c r="E743" s="1" t="s">
        <v>6535</v>
      </c>
      <c r="F743" s="2">
        <v>9000</v>
      </c>
      <c r="G743" s="1" t="str">
        <f t="shared" si="22"/>
        <v>62178527000026731259000</v>
      </c>
      <c r="H743" s="1" t="s">
        <v>223</v>
      </c>
      <c r="I743" t="e">
        <f>VLOOKUP(G743,网银退汇!H:J,3,FALSE)</f>
        <v>#N/A</v>
      </c>
      <c r="J743" t="str">
        <f t="shared" si="23"/>
        <v>20170908</v>
      </c>
    </row>
    <row r="744" spans="1:10" hidden="1">
      <c r="A744" s="1" t="s">
        <v>7698</v>
      </c>
      <c r="B744" s="1" t="s">
        <v>4632</v>
      </c>
      <c r="C744" s="1" t="s">
        <v>8098</v>
      </c>
      <c r="D744" s="1" t="s">
        <v>222</v>
      </c>
      <c r="E744" s="1" t="s">
        <v>7699</v>
      </c>
      <c r="F744" s="2">
        <v>9150</v>
      </c>
      <c r="G744" s="1" t="str">
        <f t="shared" si="22"/>
        <v>62178527000028535869150</v>
      </c>
      <c r="H744" s="1" t="s">
        <v>223</v>
      </c>
      <c r="I744" t="e">
        <f>VLOOKUP(G744,网银退汇!H:J,3,FALSE)</f>
        <v>#N/A</v>
      </c>
      <c r="J744" t="str">
        <f t="shared" si="23"/>
        <v>20170914</v>
      </c>
    </row>
    <row r="745" spans="1:10" hidden="1">
      <c r="A745" s="1" t="s">
        <v>5908</v>
      </c>
      <c r="B745" s="1" t="s">
        <v>2248</v>
      </c>
      <c r="C745" s="1" t="s">
        <v>8090</v>
      </c>
      <c r="D745" s="1" t="s">
        <v>222</v>
      </c>
      <c r="E745" s="1" t="s">
        <v>5909</v>
      </c>
      <c r="F745" s="2">
        <v>50</v>
      </c>
      <c r="G745" s="1" t="str">
        <f t="shared" si="22"/>
        <v>621785270000442459250</v>
      </c>
      <c r="H745" s="1" t="s">
        <v>223</v>
      </c>
      <c r="I745" t="e">
        <f>VLOOKUP(G745,网银退汇!H:J,3,FALSE)</f>
        <v>#N/A</v>
      </c>
      <c r="J745" t="str">
        <f t="shared" si="23"/>
        <v>20170906</v>
      </c>
    </row>
    <row r="746" spans="1:10" hidden="1">
      <c r="A746" s="1" t="s">
        <v>14176</v>
      </c>
      <c r="B746" s="1" t="s">
        <v>9567</v>
      </c>
      <c r="C746" s="1" t="s">
        <v>16872</v>
      </c>
      <c r="D746" s="1" t="s">
        <v>222</v>
      </c>
      <c r="E746" s="1" t="s">
        <v>14177</v>
      </c>
      <c r="F746" s="2">
        <v>7000</v>
      </c>
      <c r="G746" s="1" t="str">
        <f t="shared" si="22"/>
        <v>62178527000046521197000</v>
      </c>
      <c r="H746" s="1" t="s">
        <v>223</v>
      </c>
      <c r="I746" t="e">
        <f>VLOOKUP(G746,网银退汇!H:J,3,FALSE)</f>
        <v>#N/A</v>
      </c>
      <c r="J746" t="str">
        <f t="shared" si="23"/>
        <v>20170921</v>
      </c>
    </row>
    <row r="747" spans="1:10" hidden="1">
      <c r="A747" s="1" t="s">
        <v>14130</v>
      </c>
      <c r="B747" s="1" t="s">
        <v>9511</v>
      </c>
      <c r="C747" s="1" t="s">
        <v>16872</v>
      </c>
      <c r="D747" s="1" t="s">
        <v>222</v>
      </c>
      <c r="E747" s="1" t="s">
        <v>14131</v>
      </c>
      <c r="F747" s="2">
        <v>2741.64</v>
      </c>
      <c r="G747" s="1" t="str">
        <f t="shared" si="22"/>
        <v>62178527000048931682741.64</v>
      </c>
      <c r="H747" s="1" t="s">
        <v>223</v>
      </c>
      <c r="I747" t="e">
        <f>VLOOKUP(G747,网银退汇!H:J,3,FALSE)</f>
        <v>#N/A</v>
      </c>
      <c r="J747" t="str">
        <f t="shared" si="23"/>
        <v>20170921</v>
      </c>
    </row>
    <row r="748" spans="1:10" hidden="1">
      <c r="A748" s="1" t="s">
        <v>14553</v>
      </c>
      <c r="B748" s="1" t="s">
        <v>10026</v>
      </c>
      <c r="C748" s="1" t="s">
        <v>16873</v>
      </c>
      <c r="D748" s="1" t="s">
        <v>222</v>
      </c>
      <c r="E748" s="1" t="s">
        <v>14551</v>
      </c>
      <c r="F748" s="2">
        <v>1019.34</v>
      </c>
      <c r="G748" s="1" t="str">
        <f t="shared" si="22"/>
        <v>62178527000052365401019.34</v>
      </c>
      <c r="H748" s="1" t="s">
        <v>223</v>
      </c>
      <c r="I748" t="e">
        <f>VLOOKUP(G748,网银退汇!H:J,3,FALSE)</f>
        <v>#N/A</v>
      </c>
      <c r="J748" t="str">
        <f t="shared" si="23"/>
        <v>20170922</v>
      </c>
    </row>
    <row r="749" spans="1:10">
      <c r="A749" s="1" t="s">
        <v>14550</v>
      </c>
      <c r="B749" s="1" t="s">
        <v>14549</v>
      </c>
      <c r="C749" s="1" t="s">
        <v>16873</v>
      </c>
      <c r="D749" s="1" t="s">
        <v>222</v>
      </c>
      <c r="E749" s="1" t="s">
        <v>14551</v>
      </c>
      <c r="F749" s="13">
        <v>700</v>
      </c>
      <c r="G749" s="1" t="str">
        <f t="shared" si="22"/>
        <v>6217852700005236540700</v>
      </c>
      <c r="H749" s="1" t="s">
        <v>223</v>
      </c>
      <c r="I749" t="str">
        <f>VLOOKUP(G749,网银退汇!H:J,3,FALSE)</f>
        <v>2017-09-22</v>
      </c>
      <c r="J749" t="str">
        <f t="shared" si="23"/>
        <v>20170922</v>
      </c>
    </row>
    <row r="750" spans="1:10" hidden="1">
      <c r="A750" s="1" t="s">
        <v>6768</v>
      </c>
      <c r="B750" s="1" t="s">
        <v>3395</v>
      </c>
      <c r="C750" s="1" t="s">
        <v>8093</v>
      </c>
      <c r="D750" s="1" t="s">
        <v>222</v>
      </c>
      <c r="E750" s="1" t="s">
        <v>6769</v>
      </c>
      <c r="F750" s="2">
        <v>3162.06</v>
      </c>
      <c r="G750" s="1" t="str">
        <f t="shared" si="22"/>
        <v>62178527000055752513162.06</v>
      </c>
      <c r="H750" s="1" t="s">
        <v>223</v>
      </c>
      <c r="I750" t="e">
        <f>VLOOKUP(G750,网银退汇!H:J,3,FALSE)</f>
        <v>#N/A</v>
      </c>
      <c r="J750" t="str">
        <f t="shared" si="23"/>
        <v>20170909</v>
      </c>
    </row>
    <row r="751" spans="1:10" hidden="1">
      <c r="A751" s="1" t="s">
        <v>15845</v>
      </c>
      <c r="B751" s="1" t="s">
        <v>11685</v>
      </c>
      <c r="C751" s="1" t="s">
        <v>16879</v>
      </c>
      <c r="D751" s="1" t="s">
        <v>222</v>
      </c>
      <c r="E751" s="1" t="s">
        <v>15846</v>
      </c>
      <c r="F751" s="2">
        <v>147.5</v>
      </c>
      <c r="G751" s="1" t="str">
        <f t="shared" si="22"/>
        <v>6217852700006002438147.5</v>
      </c>
      <c r="H751" s="1" t="s">
        <v>223</v>
      </c>
      <c r="I751" t="e">
        <f>VLOOKUP(G751,网银退汇!H:J,3,FALSE)</f>
        <v>#N/A</v>
      </c>
      <c r="J751" t="str">
        <f t="shared" si="23"/>
        <v>20170928</v>
      </c>
    </row>
    <row r="752" spans="1:10" hidden="1">
      <c r="A752" s="1" t="s">
        <v>6196</v>
      </c>
      <c r="B752" s="1" t="s">
        <v>2633</v>
      </c>
      <c r="C752" s="1" t="s">
        <v>8091</v>
      </c>
      <c r="D752" s="1" t="s">
        <v>222</v>
      </c>
      <c r="E752" s="1" t="s">
        <v>6197</v>
      </c>
      <c r="F752" s="2">
        <v>2947.02</v>
      </c>
      <c r="G752" s="1" t="str">
        <f t="shared" si="22"/>
        <v>62178527000060034282947.02</v>
      </c>
      <c r="H752" s="1" t="s">
        <v>223</v>
      </c>
      <c r="I752" t="e">
        <f>VLOOKUP(G752,网银退汇!H:J,3,FALSE)</f>
        <v>#N/A</v>
      </c>
      <c r="J752" t="str">
        <f t="shared" si="23"/>
        <v>20170907</v>
      </c>
    </row>
    <row r="753" spans="1:10" hidden="1">
      <c r="A753" s="1" t="s">
        <v>16296</v>
      </c>
      <c r="B753" s="1" t="s">
        <v>12270</v>
      </c>
      <c r="C753" s="1" t="s">
        <v>16880</v>
      </c>
      <c r="D753" s="1" t="s">
        <v>222</v>
      </c>
      <c r="E753" s="1" t="s">
        <v>16297</v>
      </c>
      <c r="F753" s="2">
        <v>542.76</v>
      </c>
      <c r="G753" s="1" t="str">
        <f t="shared" si="22"/>
        <v>6217852700006679904542.76</v>
      </c>
      <c r="H753" s="1" t="s">
        <v>223</v>
      </c>
      <c r="I753" t="e">
        <f>VLOOKUP(G753,网银退汇!H:J,3,FALSE)</f>
        <v>#N/A</v>
      </c>
      <c r="J753" t="str">
        <f t="shared" si="23"/>
        <v>20170929</v>
      </c>
    </row>
    <row r="754" spans="1:10" hidden="1">
      <c r="A754" s="1" t="s">
        <v>13549</v>
      </c>
      <c r="B754" s="1" t="s">
        <v>8788</v>
      </c>
      <c r="C754" s="1" t="s">
        <v>16870</v>
      </c>
      <c r="D754" s="1" t="s">
        <v>222</v>
      </c>
      <c r="E754" s="1" t="s">
        <v>13550</v>
      </c>
      <c r="F754" s="2">
        <v>1530.68</v>
      </c>
      <c r="G754" s="1" t="str">
        <f t="shared" si="22"/>
        <v>62178527000067169791530.68</v>
      </c>
      <c r="H754" s="1" t="s">
        <v>223</v>
      </c>
      <c r="I754" t="e">
        <f>VLOOKUP(G754,网银退汇!H:J,3,FALSE)</f>
        <v>#N/A</v>
      </c>
      <c r="J754" t="str">
        <f t="shared" si="23"/>
        <v>20170919</v>
      </c>
    </row>
    <row r="755" spans="1:10" hidden="1">
      <c r="A755" s="1" t="s">
        <v>7876</v>
      </c>
      <c r="B755" s="1" t="s">
        <v>4860</v>
      </c>
      <c r="C755" s="1" t="s">
        <v>8099</v>
      </c>
      <c r="D755" s="1" t="s">
        <v>222</v>
      </c>
      <c r="E755" s="1" t="s">
        <v>7877</v>
      </c>
      <c r="F755" s="2">
        <v>7902.84</v>
      </c>
      <c r="G755" s="1" t="str">
        <f t="shared" si="22"/>
        <v>62178527000069087907902.84</v>
      </c>
      <c r="H755" s="1" t="s">
        <v>223</v>
      </c>
      <c r="I755" t="e">
        <f>VLOOKUP(G755,网银退汇!H:J,3,FALSE)</f>
        <v>#N/A</v>
      </c>
      <c r="J755" t="str">
        <f t="shared" si="23"/>
        <v>20170915</v>
      </c>
    </row>
    <row r="756" spans="1:10" hidden="1">
      <c r="A756" s="1" t="s">
        <v>13063</v>
      </c>
      <c r="B756" s="1" t="s">
        <v>8173</v>
      </c>
      <c r="C756" s="1" t="s">
        <v>16867</v>
      </c>
      <c r="D756" s="1" t="s">
        <v>222</v>
      </c>
      <c r="E756" s="1" t="s">
        <v>13064</v>
      </c>
      <c r="F756" s="2">
        <v>433.7</v>
      </c>
      <c r="G756" s="1" t="str">
        <f t="shared" si="22"/>
        <v>6217852700008488973433.7</v>
      </c>
      <c r="H756" s="1" t="s">
        <v>223</v>
      </c>
      <c r="I756" t="e">
        <f>VLOOKUP(G756,网银退汇!H:J,3,FALSE)</f>
        <v>#N/A</v>
      </c>
      <c r="J756" t="str">
        <f t="shared" si="23"/>
        <v>20170916</v>
      </c>
    </row>
    <row r="757" spans="1:10" hidden="1">
      <c r="A757" s="1" t="s">
        <v>14348</v>
      </c>
      <c r="B757" s="1" t="s">
        <v>9779</v>
      </c>
      <c r="C757" s="1" t="s">
        <v>16873</v>
      </c>
      <c r="D757" s="1" t="s">
        <v>222</v>
      </c>
      <c r="E757" s="1" t="s">
        <v>14349</v>
      </c>
      <c r="F757" s="2">
        <v>1500</v>
      </c>
      <c r="G757" s="1" t="str">
        <f t="shared" si="22"/>
        <v>62178527000093754921500</v>
      </c>
      <c r="H757" s="1" t="s">
        <v>223</v>
      </c>
      <c r="I757" t="e">
        <f>VLOOKUP(G757,网银退汇!H:J,3,FALSE)</f>
        <v>#N/A</v>
      </c>
      <c r="J757" t="str">
        <f t="shared" si="23"/>
        <v>20170922</v>
      </c>
    </row>
    <row r="758" spans="1:10" hidden="1">
      <c r="A758" s="1" t="s">
        <v>5243</v>
      </c>
      <c r="B758" s="1" t="s">
        <v>1364</v>
      </c>
      <c r="C758" s="1" t="s">
        <v>8088</v>
      </c>
      <c r="D758" s="1" t="s">
        <v>222</v>
      </c>
      <c r="E758" s="1" t="s">
        <v>5244</v>
      </c>
      <c r="F758" s="2">
        <v>442</v>
      </c>
      <c r="G758" s="1" t="str">
        <f t="shared" si="22"/>
        <v>6217852700009494178442</v>
      </c>
      <c r="H758" s="1" t="s">
        <v>223</v>
      </c>
      <c r="I758" t="e">
        <f>VLOOKUP(G758,网银退汇!H:J,3,FALSE)</f>
        <v>#N/A</v>
      </c>
      <c r="J758" t="str">
        <f t="shared" si="23"/>
        <v>20170904</v>
      </c>
    </row>
    <row r="759" spans="1:10">
      <c r="A759" s="1" t="s">
        <v>15204</v>
      </c>
      <c r="B759" s="1" t="s">
        <v>10848</v>
      </c>
      <c r="C759" s="1" t="s">
        <v>16876</v>
      </c>
      <c r="D759" s="1" t="s">
        <v>222</v>
      </c>
      <c r="E759" s="1" t="s">
        <v>15205</v>
      </c>
      <c r="F759" s="13">
        <v>610</v>
      </c>
      <c r="G759" s="1" t="str">
        <f t="shared" si="22"/>
        <v>6217852700009503937610</v>
      </c>
      <c r="H759" s="1" t="s">
        <v>223</v>
      </c>
      <c r="I759" t="str">
        <f>VLOOKUP(G759,网银退汇!H:J,3,FALSE)</f>
        <v>2017-09-26</v>
      </c>
      <c r="J759" t="str">
        <f t="shared" si="23"/>
        <v>20170925</v>
      </c>
    </row>
    <row r="760" spans="1:10" hidden="1">
      <c r="A760" s="1" t="s">
        <v>7655</v>
      </c>
      <c r="B760" s="1" t="s">
        <v>4573</v>
      </c>
      <c r="C760" s="1" t="s">
        <v>8098</v>
      </c>
      <c r="D760" s="1" t="s">
        <v>222</v>
      </c>
      <c r="E760" s="1" t="s">
        <v>7656</v>
      </c>
      <c r="F760" s="2">
        <v>164.5</v>
      </c>
      <c r="G760" s="1" t="str">
        <f t="shared" si="22"/>
        <v>6217852700012049373164.5</v>
      </c>
      <c r="H760" s="1" t="s">
        <v>223</v>
      </c>
      <c r="I760" t="e">
        <f>VLOOKUP(G760,网银退汇!H:J,3,FALSE)</f>
        <v>#N/A</v>
      </c>
      <c r="J760" t="str">
        <f t="shared" si="23"/>
        <v>20170914</v>
      </c>
    </row>
    <row r="761" spans="1:10" hidden="1">
      <c r="A761" s="1" t="s">
        <v>7851</v>
      </c>
      <c r="B761" s="1" t="s">
        <v>4826</v>
      </c>
      <c r="C761" s="1" t="s">
        <v>8099</v>
      </c>
      <c r="D761" s="1" t="s">
        <v>222</v>
      </c>
      <c r="E761" s="1" t="s">
        <v>7852</v>
      </c>
      <c r="F761" s="2">
        <v>1199.75</v>
      </c>
      <c r="G761" s="1" t="str">
        <f t="shared" si="22"/>
        <v>62178527000125671681199.75</v>
      </c>
      <c r="H761" s="1" t="s">
        <v>223</v>
      </c>
      <c r="I761" t="e">
        <f>VLOOKUP(G761,网银退汇!H:J,3,FALSE)</f>
        <v>#N/A</v>
      </c>
      <c r="J761" t="str">
        <f t="shared" si="23"/>
        <v>20170915</v>
      </c>
    </row>
    <row r="762" spans="1:10" hidden="1">
      <c r="A762" s="1" t="s">
        <v>7854</v>
      </c>
      <c r="B762" s="1" t="s">
        <v>4830</v>
      </c>
      <c r="C762" s="1" t="s">
        <v>8099</v>
      </c>
      <c r="D762" s="1" t="s">
        <v>222</v>
      </c>
      <c r="E762" s="1" t="s">
        <v>7852</v>
      </c>
      <c r="F762" s="2">
        <v>482.5</v>
      </c>
      <c r="G762" s="1" t="str">
        <f t="shared" si="22"/>
        <v>6217852700012567168482.5</v>
      </c>
      <c r="H762" s="1" t="s">
        <v>223</v>
      </c>
      <c r="I762" t="e">
        <f>VLOOKUP(G762,网银退汇!H:J,3,FALSE)</f>
        <v>#N/A</v>
      </c>
      <c r="J762" t="str">
        <f t="shared" si="23"/>
        <v>20170915</v>
      </c>
    </row>
    <row r="763" spans="1:10" hidden="1">
      <c r="A763" s="1" t="s">
        <v>15113</v>
      </c>
      <c r="B763" s="1" t="s">
        <v>10729</v>
      </c>
      <c r="C763" s="1" t="s">
        <v>16876</v>
      </c>
      <c r="D763" s="1" t="s">
        <v>222</v>
      </c>
      <c r="E763" s="1" t="s">
        <v>15114</v>
      </c>
      <c r="F763" s="2">
        <v>192</v>
      </c>
      <c r="G763" s="1" t="str">
        <f t="shared" si="22"/>
        <v>6217852700012643415192</v>
      </c>
      <c r="H763" s="1" t="s">
        <v>223</v>
      </c>
      <c r="I763" t="e">
        <f>VLOOKUP(G763,网银退汇!H:J,3,FALSE)</f>
        <v>#N/A</v>
      </c>
      <c r="J763" t="str">
        <f t="shared" si="23"/>
        <v>20170925</v>
      </c>
    </row>
    <row r="764" spans="1:10" hidden="1">
      <c r="A764" s="1" t="s">
        <v>7364</v>
      </c>
      <c r="B764" s="1" t="s">
        <v>4185</v>
      </c>
      <c r="C764" s="1" t="s">
        <v>8097</v>
      </c>
      <c r="D764" s="1" t="s">
        <v>222</v>
      </c>
      <c r="E764" s="1" t="s">
        <v>7365</v>
      </c>
      <c r="F764" s="2">
        <v>1900</v>
      </c>
      <c r="G764" s="1" t="str">
        <f t="shared" si="22"/>
        <v>62178527000133361181900</v>
      </c>
      <c r="H764" s="1" t="s">
        <v>223</v>
      </c>
      <c r="I764" t="e">
        <f>VLOOKUP(G764,网银退汇!H:J,3,FALSE)</f>
        <v>#N/A</v>
      </c>
      <c r="J764" t="str">
        <f t="shared" si="23"/>
        <v>20170913</v>
      </c>
    </row>
    <row r="765" spans="1:10" hidden="1">
      <c r="A765" s="1" t="s">
        <v>14360</v>
      </c>
      <c r="B765" s="1" t="s">
        <v>9795</v>
      </c>
      <c r="C765" s="1" t="s">
        <v>16873</v>
      </c>
      <c r="D765" s="1" t="s">
        <v>222</v>
      </c>
      <c r="E765" s="1" t="s">
        <v>14361</v>
      </c>
      <c r="F765" s="2">
        <v>109</v>
      </c>
      <c r="G765" s="1" t="str">
        <f t="shared" si="22"/>
        <v>6217852700013758147109</v>
      </c>
      <c r="H765" s="1" t="s">
        <v>223</v>
      </c>
      <c r="I765" t="e">
        <f>VLOOKUP(G765,网银退汇!H:J,3,FALSE)</f>
        <v>#N/A</v>
      </c>
      <c r="J765" t="str">
        <f t="shared" si="23"/>
        <v>20170922</v>
      </c>
    </row>
    <row r="766" spans="1:10" hidden="1">
      <c r="A766" s="1" t="s">
        <v>7623</v>
      </c>
      <c r="B766" s="1" t="s">
        <v>4530</v>
      </c>
      <c r="C766" s="1" t="s">
        <v>8098</v>
      </c>
      <c r="D766" s="1" t="s">
        <v>222</v>
      </c>
      <c r="E766" s="1" t="s">
        <v>7624</v>
      </c>
      <c r="F766" s="2">
        <v>200</v>
      </c>
      <c r="G766" s="1" t="str">
        <f t="shared" si="22"/>
        <v>6217852700015250333200</v>
      </c>
      <c r="H766" s="1" t="s">
        <v>223</v>
      </c>
      <c r="I766" t="e">
        <f>VLOOKUP(G766,网银退汇!H:J,3,FALSE)</f>
        <v>#N/A</v>
      </c>
      <c r="J766" t="str">
        <f t="shared" si="23"/>
        <v>20170914</v>
      </c>
    </row>
    <row r="767" spans="1:10" hidden="1">
      <c r="A767" s="1" t="s">
        <v>13961</v>
      </c>
      <c r="B767" s="1" t="s">
        <v>9292</v>
      </c>
      <c r="C767" s="1" t="s">
        <v>16871</v>
      </c>
      <c r="D767" s="1" t="s">
        <v>222</v>
      </c>
      <c r="E767" s="1" t="s">
        <v>13962</v>
      </c>
      <c r="F767" s="2">
        <v>698.5</v>
      </c>
      <c r="G767" s="1" t="str">
        <f t="shared" si="22"/>
        <v>6217852700015550864698.5</v>
      </c>
      <c r="H767" s="1" t="s">
        <v>223</v>
      </c>
      <c r="I767" t="e">
        <f>VLOOKUP(G767,网银退汇!H:J,3,FALSE)</f>
        <v>#N/A</v>
      </c>
      <c r="J767" t="str">
        <f t="shared" si="23"/>
        <v>20170920</v>
      </c>
    </row>
    <row r="768" spans="1:10" hidden="1">
      <c r="A768" s="1" t="s">
        <v>5608</v>
      </c>
      <c r="B768" s="1" t="s">
        <v>1845</v>
      </c>
      <c r="C768" s="1" t="s">
        <v>8089</v>
      </c>
      <c r="D768" s="1" t="s">
        <v>222</v>
      </c>
      <c r="E768" s="1" t="s">
        <v>208</v>
      </c>
      <c r="F768" s="2">
        <v>82.5</v>
      </c>
      <c r="G768" s="1" t="str">
        <f t="shared" si="22"/>
        <v>621785270001628323482.5</v>
      </c>
      <c r="H768" s="1" t="s">
        <v>223</v>
      </c>
      <c r="I768" t="e">
        <f>VLOOKUP(G768,网银退汇!H:J,3,FALSE)</f>
        <v>#N/A</v>
      </c>
      <c r="J768" t="str">
        <f t="shared" si="23"/>
        <v>20170905</v>
      </c>
    </row>
    <row r="769" spans="1:10" hidden="1">
      <c r="A769" s="1" t="s">
        <v>5647</v>
      </c>
      <c r="B769" s="1" t="s">
        <v>1896</v>
      </c>
      <c r="C769" s="1" t="s">
        <v>8089</v>
      </c>
      <c r="D769" s="1" t="s">
        <v>222</v>
      </c>
      <c r="E769" s="1" t="s">
        <v>5648</v>
      </c>
      <c r="F769" s="2">
        <v>1659.5</v>
      </c>
      <c r="G769" s="1" t="str">
        <f t="shared" si="22"/>
        <v>62178527000163042531659.5</v>
      </c>
      <c r="H769" s="1" t="s">
        <v>223</v>
      </c>
      <c r="I769" t="e">
        <f>VLOOKUP(G769,网银退汇!H:J,3,FALSE)</f>
        <v>#N/A</v>
      </c>
      <c r="J769" t="str">
        <f t="shared" si="23"/>
        <v>20170905</v>
      </c>
    </row>
    <row r="770" spans="1:10" hidden="1">
      <c r="A770" s="1" t="s">
        <v>15151</v>
      </c>
      <c r="B770" s="1" t="s">
        <v>10778</v>
      </c>
      <c r="C770" s="1" t="s">
        <v>16876</v>
      </c>
      <c r="D770" s="1" t="s">
        <v>222</v>
      </c>
      <c r="E770" s="1" t="s">
        <v>15152</v>
      </c>
      <c r="F770" s="2">
        <v>12000</v>
      </c>
      <c r="G770" s="1" t="str">
        <f t="shared" ref="G770:G833" si="24">E770&amp;F770</f>
        <v>621785270001635616212000</v>
      </c>
      <c r="H770" s="1" t="s">
        <v>223</v>
      </c>
      <c r="I770" t="e">
        <f>VLOOKUP(G770,网银退汇!H:J,3,FALSE)</f>
        <v>#N/A</v>
      </c>
      <c r="J770" t="str">
        <f t="shared" ref="J770:J833" si="25">C770</f>
        <v>20170925</v>
      </c>
    </row>
    <row r="771" spans="1:10" hidden="1">
      <c r="A771" s="1" t="s">
        <v>16105</v>
      </c>
      <c r="B771" s="1" t="s">
        <v>12012</v>
      </c>
      <c r="C771" s="1" t="s">
        <v>16879</v>
      </c>
      <c r="D771" s="1" t="s">
        <v>222</v>
      </c>
      <c r="E771" s="1" t="s">
        <v>15152</v>
      </c>
      <c r="F771" s="2">
        <v>300</v>
      </c>
      <c r="G771" s="1" t="str">
        <f t="shared" si="24"/>
        <v>6217852700016356162300</v>
      </c>
      <c r="H771" s="1" t="s">
        <v>223</v>
      </c>
      <c r="I771" t="e">
        <f>VLOOKUP(G771,网银退汇!H:J,3,FALSE)</f>
        <v>#N/A</v>
      </c>
      <c r="J771" t="str">
        <f t="shared" si="25"/>
        <v>20170928</v>
      </c>
    </row>
    <row r="772" spans="1:10" hidden="1">
      <c r="A772" s="1" t="s">
        <v>7222</v>
      </c>
      <c r="B772" s="1" t="s">
        <v>3994</v>
      </c>
      <c r="C772" s="1" t="s">
        <v>8096</v>
      </c>
      <c r="D772" s="1" t="s">
        <v>222</v>
      </c>
      <c r="E772" s="1" t="s">
        <v>7223</v>
      </c>
      <c r="F772" s="2">
        <v>60</v>
      </c>
      <c r="G772" s="1" t="str">
        <f t="shared" si="24"/>
        <v>621785270001666453260</v>
      </c>
      <c r="H772" s="1" t="s">
        <v>223</v>
      </c>
      <c r="I772" t="e">
        <f>VLOOKUP(G772,网银退汇!H:J,3,FALSE)</f>
        <v>#N/A</v>
      </c>
      <c r="J772" t="str">
        <f t="shared" si="25"/>
        <v>20170912</v>
      </c>
    </row>
    <row r="773" spans="1:10" hidden="1">
      <c r="A773" s="1" t="s">
        <v>5569</v>
      </c>
      <c r="B773" s="1" t="s">
        <v>1790</v>
      </c>
      <c r="C773" s="1" t="s">
        <v>8089</v>
      </c>
      <c r="D773" s="1" t="s">
        <v>222</v>
      </c>
      <c r="E773" s="1" t="s">
        <v>5570</v>
      </c>
      <c r="F773" s="2">
        <v>163.92</v>
      </c>
      <c r="G773" s="1" t="str">
        <f t="shared" si="24"/>
        <v>6217852700017446053163.92</v>
      </c>
      <c r="H773" s="1" t="s">
        <v>223</v>
      </c>
      <c r="I773" t="e">
        <f>VLOOKUP(G773,网银退汇!H:J,3,FALSE)</f>
        <v>#N/A</v>
      </c>
      <c r="J773" t="str">
        <f t="shared" si="25"/>
        <v>20170905</v>
      </c>
    </row>
    <row r="774" spans="1:10" hidden="1">
      <c r="A774" s="1" t="s">
        <v>15917</v>
      </c>
      <c r="B774" s="1" t="s">
        <v>11769</v>
      </c>
      <c r="C774" s="1" t="s">
        <v>16879</v>
      </c>
      <c r="D774" s="1" t="s">
        <v>222</v>
      </c>
      <c r="E774" s="1" t="s">
        <v>15918</v>
      </c>
      <c r="F774" s="2">
        <v>6001</v>
      </c>
      <c r="G774" s="1" t="str">
        <f t="shared" si="24"/>
        <v>62178527000176339656001</v>
      </c>
      <c r="H774" s="1" t="s">
        <v>223</v>
      </c>
      <c r="I774" t="e">
        <f>VLOOKUP(G774,网银退汇!H:J,3,FALSE)</f>
        <v>#N/A</v>
      </c>
      <c r="J774" t="str">
        <f t="shared" si="25"/>
        <v>20170928</v>
      </c>
    </row>
    <row r="775" spans="1:10" hidden="1">
      <c r="A775" s="1" t="s">
        <v>15716</v>
      </c>
      <c r="B775" s="1" t="s">
        <v>11520</v>
      </c>
      <c r="C775" s="1" t="s">
        <v>16878</v>
      </c>
      <c r="D775" s="1" t="s">
        <v>222</v>
      </c>
      <c r="E775" s="1" t="s">
        <v>15717</v>
      </c>
      <c r="F775" s="2">
        <v>242.23</v>
      </c>
      <c r="G775" s="1" t="str">
        <f t="shared" si="24"/>
        <v>6217852700017767664242.23</v>
      </c>
      <c r="H775" s="1" t="s">
        <v>223</v>
      </c>
      <c r="I775" t="e">
        <f>VLOOKUP(G775,网银退汇!H:J,3,FALSE)</f>
        <v>#N/A</v>
      </c>
      <c r="J775" t="str">
        <f t="shared" si="25"/>
        <v>20170927</v>
      </c>
    </row>
    <row r="776" spans="1:10" hidden="1">
      <c r="A776" s="1" t="s">
        <v>7592</v>
      </c>
      <c r="B776" s="1" t="s">
        <v>4490</v>
      </c>
      <c r="C776" s="1" t="s">
        <v>8097</v>
      </c>
      <c r="D776" s="1" t="s">
        <v>222</v>
      </c>
      <c r="E776" s="1" t="s">
        <v>7593</v>
      </c>
      <c r="F776" s="2">
        <v>957.9</v>
      </c>
      <c r="G776" s="1" t="str">
        <f t="shared" si="24"/>
        <v>6217852700017769744957.9</v>
      </c>
      <c r="H776" s="1" t="s">
        <v>223</v>
      </c>
      <c r="I776" t="e">
        <f>VLOOKUP(G776,网银退汇!H:J,3,FALSE)</f>
        <v>#N/A</v>
      </c>
      <c r="J776" t="str">
        <f t="shared" si="25"/>
        <v>20170913</v>
      </c>
    </row>
    <row r="777" spans="1:10" hidden="1">
      <c r="A777" s="1" t="s">
        <v>7595</v>
      </c>
      <c r="B777" s="1" t="s">
        <v>4494</v>
      </c>
      <c r="C777" s="1" t="s">
        <v>8097</v>
      </c>
      <c r="D777" s="1" t="s">
        <v>222</v>
      </c>
      <c r="E777" s="1" t="s">
        <v>7593</v>
      </c>
      <c r="F777" s="2">
        <v>966.07</v>
      </c>
      <c r="G777" s="1" t="str">
        <f t="shared" si="24"/>
        <v>6217852700017769744966.07</v>
      </c>
      <c r="H777" s="1" t="s">
        <v>223</v>
      </c>
      <c r="I777" t="e">
        <f>VLOOKUP(G777,网银退汇!H:J,3,FALSE)</f>
        <v>#N/A</v>
      </c>
      <c r="J777" t="str">
        <f t="shared" si="25"/>
        <v>20170913</v>
      </c>
    </row>
    <row r="778" spans="1:10" hidden="1">
      <c r="A778" s="1" t="s">
        <v>15443</v>
      </c>
      <c r="B778" s="1" t="s">
        <v>11161</v>
      </c>
      <c r="C778" s="1" t="s">
        <v>16877</v>
      </c>
      <c r="D778" s="1" t="s">
        <v>222</v>
      </c>
      <c r="E778" s="1" t="s">
        <v>15444</v>
      </c>
      <c r="F778" s="2">
        <v>406</v>
      </c>
      <c r="G778" s="1" t="str">
        <f t="shared" si="24"/>
        <v>6217852700018490225406</v>
      </c>
      <c r="H778" s="1" t="s">
        <v>223</v>
      </c>
      <c r="I778" t="e">
        <f>VLOOKUP(G778,网银退汇!H:J,3,FALSE)</f>
        <v>#N/A</v>
      </c>
      <c r="J778" t="str">
        <f t="shared" si="25"/>
        <v>20170926</v>
      </c>
    </row>
    <row r="779" spans="1:10" hidden="1">
      <c r="A779" s="1" t="s">
        <v>15071</v>
      </c>
      <c r="B779" s="1" t="s">
        <v>10676</v>
      </c>
      <c r="C779" s="1" t="s">
        <v>16876</v>
      </c>
      <c r="D779" s="1" t="s">
        <v>222</v>
      </c>
      <c r="E779" s="1" t="s">
        <v>15072</v>
      </c>
      <c r="F779" s="2">
        <v>400</v>
      </c>
      <c r="G779" s="1" t="str">
        <f t="shared" si="24"/>
        <v>6217852700019009065400</v>
      </c>
      <c r="H779" s="1" t="s">
        <v>223</v>
      </c>
      <c r="I779" t="e">
        <f>VLOOKUP(G779,网银退汇!H:J,3,FALSE)</f>
        <v>#N/A</v>
      </c>
      <c r="J779" t="str">
        <f t="shared" si="25"/>
        <v>20170925</v>
      </c>
    </row>
    <row r="780" spans="1:10" hidden="1">
      <c r="A780" s="1" t="s">
        <v>15074</v>
      </c>
      <c r="B780" s="1" t="s">
        <v>10680</v>
      </c>
      <c r="C780" s="1" t="s">
        <v>16876</v>
      </c>
      <c r="D780" s="1" t="s">
        <v>222</v>
      </c>
      <c r="E780" s="1" t="s">
        <v>15072</v>
      </c>
      <c r="F780" s="2">
        <v>79</v>
      </c>
      <c r="G780" s="1" t="str">
        <f t="shared" si="24"/>
        <v>621785270001900906579</v>
      </c>
      <c r="H780" s="1" t="s">
        <v>223</v>
      </c>
      <c r="I780" t="e">
        <f>VLOOKUP(G780,网银退汇!H:J,3,FALSE)</f>
        <v>#N/A</v>
      </c>
      <c r="J780" t="str">
        <f t="shared" si="25"/>
        <v>20170925</v>
      </c>
    </row>
    <row r="781" spans="1:10" hidden="1">
      <c r="A781" s="1" t="s">
        <v>13466</v>
      </c>
      <c r="B781" s="1" t="s">
        <v>8686</v>
      </c>
      <c r="C781" s="1" t="s">
        <v>16869</v>
      </c>
      <c r="D781" s="1" t="s">
        <v>222</v>
      </c>
      <c r="E781" s="1" t="s">
        <v>13467</v>
      </c>
      <c r="F781" s="2">
        <v>9996</v>
      </c>
      <c r="G781" s="1" t="str">
        <f t="shared" si="24"/>
        <v>62178527000191559349996</v>
      </c>
      <c r="H781" s="1" t="s">
        <v>223</v>
      </c>
      <c r="I781" t="e">
        <f>VLOOKUP(G781,网银退汇!H:J,3,FALSE)</f>
        <v>#N/A</v>
      </c>
      <c r="J781" t="str">
        <f t="shared" si="25"/>
        <v>20170918</v>
      </c>
    </row>
    <row r="782" spans="1:10" hidden="1">
      <c r="A782" s="1" t="s">
        <v>5602</v>
      </c>
      <c r="B782" s="1" t="s">
        <v>1837</v>
      </c>
      <c r="C782" s="1" t="s">
        <v>8089</v>
      </c>
      <c r="D782" s="1" t="s">
        <v>222</v>
      </c>
      <c r="E782" s="1" t="s">
        <v>5603</v>
      </c>
      <c r="F782" s="2">
        <v>44.5</v>
      </c>
      <c r="G782" s="1" t="str">
        <f t="shared" si="24"/>
        <v>621786270000029858444.5</v>
      </c>
      <c r="H782" s="1" t="s">
        <v>223</v>
      </c>
      <c r="I782" t="e">
        <f>VLOOKUP(G782,网银退汇!H:J,3,FALSE)</f>
        <v>#N/A</v>
      </c>
      <c r="J782" t="str">
        <f t="shared" si="25"/>
        <v>20170905</v>
      </c>
    </row>
    <row r="783" spans="1:10" hidden="1">
      <c r="A783" s="1" t="s">
        <v>5322</v>
      </c>
      <c r="B783" s="1" t="s">
        <v>1475</v>
      </c>
      <c r="C783" s="1" t="s">
        <v>8088</v>
      </c>
      <c r="D783" s="1" t="s">
        <v>222</v>
      </c>
      <c r="E783" s="1" t="s">
        <v>5323</v>
      </c>
      <c r="F783" s="2">
        <v>573.20000000000005</v>
      </c>
      <c r="G783" s="1" t="str">
        <f t="shared" si="24"/>
        <v>6217862700000416863573.2</v>
      </c>
      <c r="H783" s="1" t="s">
        <v>223</v>
      </c>
      <c r="I783" t="e">
        <f>VLOOKUP(G783,网银退汇!H:J,3,FALSE)</f>
        <v>#N/A</v>
      </c>
      <c r="J783" t="str">
        <f t="shared" si="25"/>
        <v>20170904</v>
      </c>
    </row>
    <row r="784" spans="1:10" hidden="1">
      <c r="A784" s="1" t="s">
        <v>13283</v>
      </c>
      <c r="B784" s="1" t="s">
        <v>8448</v>
      </c>
      <c r="C784" s="1" t="s">
        <v>16869</v>
      </c>
      <c r="D784" s="1" t="s">
        <v>222</v>
      </c>
      <c r="E784" s="1" t="s">
        <v>13284</v>
      </c>
      <c r="F784" s="2">
        <v>147</v>
      </c>
      <c r="G784" s="1" t="str">
        <f t="shared" si="24"/>
        <v>6217862700000655734147</v>
      </c>
      <c r="H784" s="1" t="s">
        <v>223</v>
      </c>
      <c r="I784" t="e">
        <f>VLOOKUP(G784,网银退汇!H:J,3,FALSE)</f>
        <v>#N/A</v>
      </c>
      <c r="J784" t="str">
        <f t="shared" si="25"/>
        <v>20170918</v>
      </c>
    </row>
    <row r="785" spans="1:10" hidden="1">
      <c r="A785" s="1" t="s">
        <v>14998</v>
      </c>
      <c r="B785" s="1" t="s">
        <v>10580</v>
      </c>
      <c r="C785" s="1" t="s">
        <v>16876</v>
      </c>
      <c r="D785" s="1" t="s">
        <v>222</v>
      </c>
      <c r="E785" s="1" t="s">
        <v>14999</v>
      </c>
      <c r="F785" s="2">
        <v>1215.22</v>
      </c>
      <c r="G785" s="1" t="str">
        <f t="shared" si="24"/>
        <v>62178627000016504781215.22</v>
      </c>
      <c r="H785" s="1" t="s">
        <v>223</v>
      </c>
      <c r="I785" t="e">
        <f>VLOOKUP(G785,网银退汇!H:J,3,FALSE)</f>
        <v>#N/A</v>
      </c>
      <c r="J785" t="str">
        <f t="shared" si="25"/>
        <v>20170925</v>
      </c>
    </row>
    <row r="786" spans="1:10" hidden="1">
      <c r="A786" s="1" t="s">
        <v>14941</v>
      </c>
      <c r="B786" s="1" t="s">
        <v>10507</v>
      </c>
      <c r="C786" s="1" t="s">
        <v>16876</v>
      </c>
      <c r="D786" s="1" t="s">
        <v>222</v>
      </c>
      <c r="E786" s="1" t="s">
        <v>14942</v>
      </c>
      <c r="F786" s="2">
        <v>696.22</v>
      </c>
      <c r="G786" s="1" t="str">
        <f t="shared" si="24"/>
        <v>6217872700000041065696.22</v>
      </c>
      <c r="H786" s="1" t="s">
        <v>223</v>
      </c>
      <c r="I786" t="e">
        <f>VLOOKUP(G786,网银退汇!H:J,3,FALSE)</f>
        <v>#N/A</v>
      </c>
      <c r="J786" t="str">
        <f t="shared" si="25"/>
        <v>20170925</v>
      </c>
    </row>
    <row r="787" spans="1:10" hidden="1">
      <c r="A787" s="1" t="s">
        <v>13403</v>
      </c>
      <c r="B787" s="1" t="s">
        <v>8609</v>
      </c>
      <c r="C787" s="1" t="s">
        <v>16869</v>
      </c>
      <c r="D787" s="1" t="s">
        <v>222</v>
      </c>
      <c r="E787" s="1" t="s">
        <v>13404</v>
      </c>
      <c r="F787" s="2">
        <v>374.16</v>
      </c>
      <c r="G787" s="1" t="str">
        <f t="shared" si="24"/>
        <v>6217882700000252926374.16</v>
      </c>
      <c r="H787" s="1" t="s">
        <v>223</v>
      </c>
      <c r="I787" t="e">
        <f>VLOOKUP(G787,网银退汇!H:J,3,FALSE)</f>
        <v>#N/A</v>
      </c>
      <c r="J787" t="str">
        <f t="shared" si="25"/>
        <v>20170918</v>
      </c>
    </row>
    <row r="788" spans="1:10" hidden="1">
      <c r="A788" s="1" t="s">
        <v>15687</v>
      </c>
      <c r="B788" s="1" t="s">
        <v>11482</v>
      </c>
      <c r="C788" s="1" t="s">
        <v>16878</v>
      </c>
      <c r="D788" s="1" t="s">
        <v>222</v>
      </c>
      <c r="E788" s="1" t="s">
        <v>15688</v>
      </c>
      <c r="F788" s="2">
        <v>760.08</v>
      </c>
      <c r="G788" s="1" t="str">
        <f t="shared" si="24"/>
        <v>6217902700001071438760.08</v>
      </c>
      <c r="H788" s="1" t="s">
        <v>223</v>
      </c>
      <c r="I788" t="e">
        <f>VLOOKUP(G788,网银退汇!H:J,3,FALSE)</f>
        <v>#N/A</v>
      </c>
      <c r="J788" t="str">
        <f t="shared" si="25"/>
        <v>20170927</v>
      </c>
    </row>
    <row r="789" spans="1:10" hidden="1">
      <c r="A789" s="1" t="s">
        <v>6011</v>
      </c>
      <c r="B789" s="1" t="s">
        <v>2388</v>
      </c>
      <c r="C789" s="1" t="s">
        <v>8090</v>
      </c>
      <c r="D789" s="1" t="s">
        <v>222</v>
      </c>
      <c r="E789" s="1" t="s">
        <v>6012</v>
      </c>
      <c r="F789" s="2">
        <v>100</v>
      </c>
      <c r="G789" s="1" t="str">
        <f t="shared" si="24"/>
        <v>6217902700001322369100</v>
      </c>
      <c r="H789" s="1" t="s">
        <v>223</v>
      </c>
      <c r="I789" t="e">
        <f>VLOOKUP(G789,网银退汇!H:J,3,FALSE)</f>
        <v>#N/A</v>
      </c>
      <c r="J789" t="str">
        <f t="shared" si="25"/>
        <v>20170906</v>
      </c>
    </row>
    <row r="790" spans="1:10" hidden="1">
      <c r="A790" s="1" t="s">
        <v>15266</v>
      </c>
      <c r="B790" s="1" t="s">
        <v>10927</v>
      </c>
      <c r="C790" s="1" t="s">
        <v>16877</v>
      </c>
      <c r="D790" s="1" t="s">
        <v>222</v>
      </c>
      <c r="E790" s="1" t="s">
        <v>6012</v>
      </c>
      <c r="F790" s="2">
        <v>54</v>
      </c>
      <c r="G790" s="1" t="str">
        <f t="shared" si="24"/>
        <v>621790270000132236954</v>
      </c>
      <c r="H790" s="1" t="s">
        <v>223</v>
      </c>
      <c r="I790" t="e">
        <f>VLOOKUP(G790,网银退汇!H:J,3,FALSE)</f>
        <v>#N/A</v>
      </c>
      <c r="J790" t="str">
        <f t="shared" si="25"/>
        <v>20170926</v>
      </c>
    </row>
    <row r="791" spans="1:10" hidden="1">
      <c r="A791" s="1" t="s">
        <v>7206</v>
      </c>
      <c r="B791" s="1" t="s">
        <v>3973</v>
      </c>
      <c r="C791" s="1" t="s">
        <v>8096</v>
      </c>
      <c r="D791" s="1" t="s">
        <v>222</v>
      </c>
      <c r="E791" s="1" t="s">
        <v>7207</v>
      </c>
      <c r="F791" s="2">
        <v>1000</v>
      </c>
      <c r="G791" s="1" t="str">
        <f t="shared" si="24"/>
        <v>62179027000021271061000</v>
      </c>
      <c r="H791" s="1" t="s">
        <v>223</v>
      </c>
      <c r="I791" t="e">
        <f>VLOOKUP(G791,网银退汇!H:J,3,FALSE)</f>
        <v>#N/A</v>
      </c>
      <c r="J791" t="str">
        <f t="shared" si="25"/>
        <v>20170912</v>
      </c>
    </row>
    <row r="792" spans="1:10" hidden="1">
      <c r="A792" s="1" t="s">
        <v>5279</v>
      </c>
      <c r="B792" s="1" t="s">
        <v>1420</v>
      </c>
      <c r="C792" s="1" t="s">
        <v>8088</v>
      </c>
      <c r="D792" s="1" t="s">
        <v>222</v>
      </c>
      <c r="E792" s="1" t="s">
        <v>5280</v>
      </c>
      <c r="F792" s="2">
        <v>365.11</v>
      </c>
      <c r="G792" s="1" t="str">
        <f t="shared" si="24"/>
        <v>6217902700002277570365.11</v>
      </c>
      <c r="H792" s="1" t="s">
        <v>223</v>
      </c>
      <c r="I792" t="e">
        <f>VLOOKUP(G792,网银退汇!H:J,3,FALSE)</f>
        <v>#N/A</v>
      </c>
      <c r="J792" t="str">
        <f t="shared" si="25"/>
        <v>20170904</v>
      </c>
    </row>
    <row r="793" spans="1:10" hidden="1">
      <c r="A793" s="1" t="s">
        <v>13872</v>
      </c>
      <c r="B793" s="1" t="s">
        <v>9192</v>
      </c>
      <c r="C793" s="1" t="s">
        <v>16871</v>
      </c>
      <c r="D793" s="1" t="s">
        <v>222</v>
      </c>
      <c r="E793" s="1" t="s">
        <v>13873</v>
      </c>
      <c r="F793" s="2">
        <v>20</v>
      </c>
      <c r="G793" s="1" t="str">
        <f t="shared" si="24"/>
        <v>621790270000542834520</v>
      </c>
      <c r="H793" s="1" t="s">
        <v>223</v>
      </c>
      <c r="I793" t="e">
        <f>VLOOKUP(G793,网银退汇!H:J,3,FALSE)</f>
        <v>#N/A</v>
      </c>
      <c r="J793" t="str">
        <f t="shared" si="25"/>
        <v>20170920</v>
      </c>
    </row>
    <row r="794" spans="1:10" hidden="1">
      <c r="A794" s="1" t="s">
        <v>7885</v>
      </c>
      <c r="B794" s="1" t="s">
        <v>4872</v>
      </c>
      <c r="C794" s="1" t="s">
        <v>8099</v>
      </c>
      <c r="D794" s="1" t="s">
        <v>222</v>
      </c>
      <c r="E794" s="1" t="s">
        <v>7886</v>
      </c>
      <c r="F794" s="2">
        <v>1021.2</v>
      </c>
      <c r="G794" s="1" t="str">
        <f t="shared" si="24"/>
        <v>62179064000211687611021.2</v>
      </c>
      <c r="H794" s="1" t="s">
        <v>223</v>
      </c>
      <c r="I794" t="e">
        <f>VLOOKUP(G794,网银退汇!H:J,3,FALSE)</f>
        <v>#N/A</v>
      </c>
      <c r="J794" t="str">
        <f t="shared" si="25"/>
        <v>20170915</v>
      </c>
    </row>
    <row r="795" spans="1:10" hidden="1">
      <c r="A795" s="1" t="s">
        <v>6706</v>
      </c>
      <c r="B795" s="1" t="s">
        <v>3310</v>
      </c>
      <c r="C795" s="1" t="s">
        <v>8093</v>
      </c>
      <c r="D795" s="1" t="s">
        <v>222</v>
      </c>
      <c r="E795" s="1" t="s">
        <v>6707</v>
      </c>
      <c r="F795" s="2">
        <v>200</v>
      </c>
      <c r="G795" s="1" t="str">
        <f t="shared" si="24"/>
        <v>6217921201076851200</v>
      </c>
      <c r="H795" s="1" t="s">
        <v>223</v>
      </c>
      <c r="I795" t="e">
        <f>VLOOKUP(G795,网银退汇!H:J,3,FALSE)</f>
        <v>#N/A</v>
      </c>
      <c r="J795" t="str">
        <f t="shared" si="25"/>
        <v>20170909</v>
      </c>
    </row>
    <row r="796" spans="1:10" hidden="1">
      <c r="A796" s="1" t="s">
        <v>702</v>
      </c>
      <c r="B796" s="1" t="s">
        <v>417</v>
      </c>
      <c r="C796" s="1" t="s">
        <v>831</v>
      </c>
      <c r="D796" s="1" t="s">
        <v>222</v>
      </c>
      <c r="E796" s="1" t="s">
        <v>703</v>
      </c>
      <c r="F796" s="2">
        <v>850</v>
      </c>
      <c r="G796" s="1" t="str">
        <f t="shared" si="24"/>
        <v>6217921252121671850</v>
      </c>
      <c r="H796" s="1" t="s">
        <v>223</v>
      </c>
      <c r="I796" t="e">
        <f>VLOOKUP(G796,网银退汇!H:J,3,FALSE)</f>
        <v>#N/A</v>
      </c>
      <c r="J796" t="str">
        <f t="shared" si="25"/>
        <v>20170901</v>
      </c>
    </row>
    <row r="797" spans="1:10" hidden="1">
      <c r="A797" s="1" t="s">
        <v>13086</v>
      </c>
      <c r="B797" s="1" t="s">
        <v>8203</v>
      </c>
      <c r="C797" s="1" t="s">
        <v>16867</v>
      </c>
      <c r="D797" s="1" t="s">
        <v>222</v>
      </c>
      <c r="E797" s="1" t="s">
        <v>13087</v>
      </c>
      <c r="F797" s="2">
        <v>23</v>
      </c>
      <c r="G797" s="1" t="str">
        <f t="shared" si="24"/>
        <v>621792125221276923</v>
      </c>
      <c r="H797" s="1" t="s">
        <v>223</v>
      </c>
      <c r="I797" t="e">
        <f>VLOOKUP(G797,网银退汇!H:J,3,FALSE)</f>
        <v>#N/A</v>
      </c>
      <c r="J797" t="str">
        <f t="shared" si="25"/>
        <v>20170916</v>
      </c>
    </row>
    <row r="798" spans="1:10" hidden="1">
      <c r="A798" s="1" t="s">
        <v>15271</v>
      </c>
      <c r="B798" s="1" t="s">
        <v>10933</v>
      </c>
      <c r="C798" s="1" t="s">
        <v>16877</v>
      </c>
      <c r="D798" s="1" t="s">
        <v>222</v>
      </c>
      <c r="E798" s="1" t="s">
        <v>15272</v>
      </c>
      <c r="F798" s="2">
        <v>182.5</v>
      </c>
      <c r="G798" s="1" t="str">
        <f t="shared" si="24"/>
        <v>6217921273027394182.5</v>
      </c>
      <c r="H798" s="1" t="s">
        <v>223</v>
      </c>
      <c r="I798" t="e">
        <f>VLOOKUP(G798,网银退汇!H:J,3,FALSE)</f>
        <v>#N/A</v>
      </c>
      <c r="J798" t="str">
        <f t="shared" si="25"/>
        <v>20170926</v>
      </c>
    </row>
    <row r="799" spans="1:10" hidden="1">
      <c r="A799" s="1" t="s">
        <v>13585</v>
      </c>
      <c r="B799" s="1" t="s">
        <v>8831</v>
      </c>
      <c r="C799" s="1" t="s">
        <v>16870</v>
      </c>
      <c r="D799" s="1" t="s">
        <v>222</v>
      </c>
      <c r="E799" s="1" t="s">
        <v>13586</v>
      </c>
      <c r="F799" s="2">
        <v>1200</v>
      </c>
      <c r="G799" s="1" t="str">
        <f t="shared" si="24"/>
        <v>62179836800014443831200</v>
      </c>
      <c r="H799" s="1" t="s">
        <v>223</v>
      </c>
      <c r="I799" t="e">
        <f>VLOOKUP(G799,网银退汇!H:J,3,FALSE)</f>
        <v>#N/A</v>
      </c>
      <c r="J799" t="str">
        <f t="shared" si="25"/>
        <v>20170919</v>
      </c>
    </row>
    <row r="800" spans="1:10" hidden="1">
      <c r="A800" s="1" t="s">
        <v>15640</v>
      </c>
      <c r="B800" s="1" t="s">
        <v>11421</v>
      </c>
      <c r="C800" s="1" t="s">
        <v>16878</v>
      </c>
      <c r="D800" s="1" t="s">
        <v>222</v>
      </c>
      <c r="E800" s="1" t="s">
        <v>35</v>
      </c>
      <c r="F800" s="2">
        <v>1111.42</v>
      </c>
      <c r="G800" s="1" t="str">
        <f t="shared" si="24"/>
        <v>62179870200000803991111.42</v>
      </c>
      <c r="H800" s="1" t="s">
        <v>223</v>
      </c>
      <c r="I800" t="e">
        <f>VLOOKUP(G800,网银退汇!H:J,3,FALSE)</f>
        <v>#N/A</v>
      </c>
      <c r="J800" t="str">
        <f t="shared" si="25"/>
        <v>20170927</v>
      </c>
    </row>
    <row r="801" spans="1:10" hidden="1">
      <c r="A801" s="1" t="s">
        <v>16731</v>
      </c>
      <c r="B801" s="1" t="s">
        <v>12834</v>
      </c>
      <c r="C801" s="1" t="s">
        <v>16881</v>
      </c>
      <c r="D801" s="1" t="s">
        <v>222</v>
      </c>
      <c r="E801" s="1" t="s">
        <v>16732</v>
      </c>
      <c r="F801" s="2">
        <v>3304.06</v>
      </c>
      <c r="G801" s="1" t="str">
        <f t="shared" si="24"/>
        <v>62179870700000606363304.06</v>
      </c>
      <c r="H801" s="1" t="s">
        <v>223</v>
      </c>
      <c r="I801" t="e">
        <f>VLOOKUP(G801,网银退汇!H:J,3,FALSE)</f>
        <v>#N/A</v>
      </c>
      <c r="J801" t="str">
        <f t="shared" si="25"/>
        <v>20170930</v>
      </c>
    </row>
    <row r="802" spans="1:10" hidden="1">
      <c r="A802" s="1" t="s">
        <v>13564</v>
      </c>
      <c r="B802" s="1" t="s">
        <v>8808</v>
      </c>
      <c r="C802" s="1" t="s">
        <v>16870</v>
      </c>
      <c r="D802" s="1" t="s">
        <v>222</v>
      </c>
      <c r="E802" s="1" t="s">
        <v>13565</v>
      </c>
      <c r="F802" s="2">
        <v>116.71</v>
      </c>
      <c r="G802" s="1" t="str">
        <f t="shared" si="24"/>
        <v>6217987300000266044116.71</v>
      </c>
      <c r="H802" s="1" t="s">
        <v>223</v>
      </c>
      <c r="I802" t="e">
        <f>VLOOKUP(G802,网银退汇!H:J,3,FALSE)</f>
        <v>#N/A</v>
      </c>
      <c r="J802" t="str">
        <f t="shared" si="25"/>
        <v>20170919</v>
      </c>
    </row>
    <row r="803" spans="1:10" hidden="1">
      <c r="A803" s="1" t="s">
        <v>13773</v>
      </c>
      <c r="B803" s="1" t="s">
        <v>9068</v>
      </c>
      <c r="C803" s="1" t="s">
        <v>16870</v>
      </c>
      <c r="D803" s="1" t="s">
        <v>222</v>
      </c>
      <c r="E803" s="1" t="s">
        <v>13565</v>
      </c>
      <c r="F803" s="2">
        <v>6.76</v>
      </c>
      <c r="G803" s="1" t="str">
        <f t="shared" si="24"/>
        <v>62179873000002660446.76</v>
      </c>
      <c r="H803" s="1" t="s">
        <v>223</v>
      </c>
      <c r="I803" t="e">
        <f>VLOOKUP(G803,网银退汇!H:J,3,FALSE)</f>
        <v>#N/A</v>
      </c>
      <c r="J803" t="str">
        <f t="shared" si="25"/>
        <v>20170919</v>
      </c>
    </row>
    <row r="804" spans="1:10" hidden="1">
      <c r="A804" s="1" t="s">
        <v>16491</v>
      </c>
      <c r="B804" s="1" t="s">
        <v>12521</v>
      </c>
      <c r="C804" s="1" t="s">
        <v>16880</v>
      </c>
      <c r="D804" s="1" t="s">
        <v>222</v>
      </c>
      <c r="E804" s="1" t="s">
        <v>16492</v>
      </c>
      <c r="F804" s="2">
        <v>209</v>
      </c>
      <c r="G804" s="1" t="str">
        <f t="shared" si="24"/>
        <v>6217987300000660220209</v>
      </c>
      <c r="H804" s="1" t="s">
        <v>223</v>
      </c>
      <c r="I804" t="e">
        <f>VLOOKUP(G804,网银退汇!H:J,3,FALSE)</f>
        <v>#N/A</v>
      </c>
      <c r="J804" t="str">
        <f t="shared" si="25"/>
        <v>20170929</v>
      </c>
    </row>
    <row r="805" spans="1:10" hidden="1">
      <c r="A805" s="1" t="s">
        <v>13268</v>
      </c>
      <c r="B805" s="1" t="s">
        <v>8429</v>
      </c>
      <c r="C805" s="1" t="s">
        <v>16869</v>
      </c>
      <c r="D805" s="1" t="s">
        <v>222</v>
      </c>
      <c r="E805" s="1" t="s">
        <v>13269</v>
      </c>
      <c r="F805" s="2">
        <v>862.5</v>
      </c>
      <c r="G805" s="1" t="str">
        <f t="shared" si="24"/>
        <v>6217987300000703004862.5</v>
      </c>
      <c r="H805" s="1" t="s">
        <v>223</v>
      </c>
      <c r="I805" t="e">
        <f>VLOOKUP(G805,网银退汇!H:J,3,FALSE)</f>
        <v>#N/A</v>
      </c>
      <c r="J805" t="str">
        <f t="shared" si="25"/>
        <v>20170918</v>
      </c>
    </row>
    <row r="806" spans="1:10" hidden="1">
      <c r="A806" s="1" t="s">
        <v>5594</v>
      </c>
      <c r="B806" s="1" t="s">
        <v>1826</v>
      </c>
      <c r="C806" s="1" t="s">
        <v>8089</v>
      </c>
      <c r="D806" s="1" t="s">
        <v>222</v>
      </c>
      <c r="E806" s="1" t="s">
        <v>5595</v>
      </c>
      <c r="F806" s="2">
        <v>416.62</v>
      </c>
      <c r="G806" s="1" t="str">
        <f t="shared" si="24"/>
        <v>6217987300000989249416.62</v>
      </c>
      <c r="H806" s="1" t="s">
        <v>223</v>
      </c>
      <c r="I806" t="e">
        <f>VLOOKUP(G806,网银退汇!H:J,3,FALSE)</f>
        <v>#N/A</v>
      </c>
      <c r="J806" t="str">
        <f t="shared" si="25"/>
        <v>20170905</v>
      </c>
    </row>
    <row r="807" spans="1:10" hidden="1">
      <c r="A807" s="1" t="s">
        <v>15318</v>
      </c>
      <c r="B807" s="1" t="s">
        <v>10995</v>
      </c>
      <c r="C807" s="1" t="s">
        <v>16877</v>
      </c>
      <c r="D807" s="1" t="s">
        <v>222</v>
      </c>
      <c r="E807" s="1" t="s">
        <v>15319</v>
      </c>
      <c r="F807" s="2">
        <v>45.14</v>
      </c>
      <c r="G807" s="1" t="str">
        <f t="shared" si="24"/>
        <v>621798730000190568145.14</v>
      </c>
      <c r="H807" s="1" t="s">
        <v>223</v>
      </c>
      <c r="I807" t="e">
        <f>VLOOKUP(G807,网银退汇!H:J,3,FALSE)</f>
        <v>#N/A</v>
      </c>
      <c r="J807" t="str">
        <f t="shared" si="25"/>
        <v>20170926</v>
      </c>
    </row>
    <row r="808" spans="1:10" hidden="1">
      <c r="A808" s="1" t="s">
        <v>7047</v>
      </c>
      <c r="B808" s="1" t="s">
        <v>3764</v>
      </c>
      <c r="C808" s="1" t="s">
        <v>8095</v>
      </c>
      <c r="D808" s="1" t="s">
        <v>222</v>
      </c>
      <c r="E808" s="1" t="s">
        <v>7048</v>
      </c>
      <c r="F808" s="2">
        <v>252</v>
      </c>
      <c r="G808" s="1" t="str">
        <f t="shared" si="24"/>
        <v>6217987300002120702252</v>
      </c>
      <c r="H808" s="1" t="s">
        <v>223</v>
      </c>
      <c r="I808" t="e">
        <f>VLOOKUP(G808,网银退汇!H:J,3,FALSE)</f>
        <v>#N/A</v>
      </c>
      <c r="J808" t="str">
        <f t="shared" si="25"/>
        <v>20170911</v>
      </c>
    </row>
    <row r="809" spans="1:10">
      <c r="A809" s="1" t="s">
        <v>16605</v>
      </c>
      <c r="B809" s="1" t="s">
        <v>12671</v>
      </c>
      <c r="C809" s="1" t="s">
        <v>16881</v>
      </c>
      <c r="D809" s="1" t="s">
        <v>222</v>
      </c>
      <c r="E809" s="1" t="s">
        <v>16606</v>
      </c>
      <c r="F809" s="13">
        <v>9351.68</v>
      </c>
      <c r="G809" s="1" t="str">
        <f t="shared" si="24"/>
        <v>62179873000022807469351.68</v>
      </c>
      <c r="H809" s="1" t="s">
        <v>223</v>
      </c>
      <c r="I809" t="str">
        <f>VLOOKUP(G809,网银退汇!H:J,3,FALSE)</f>
        <v>2017-09-30</v>
      </c>
      <c r="J809" t="str">
        <f t="shared" si="25"/>
        <v>20170930</v>
      </c>
    </row>
    <row r="810" spans="1:10" hidden="1">
      <c r="A810" s="1" t="s">
        <v>13938</v>
      </c>
      <c r="B810" s="1" t="s">
        <v>9268</v>
      </c>
      <c r="C810" s="1" t="s">
        <v>16871</v>
      </c>
      <c r="D810" s="1" t="s">
        <v>222</v>
      </c>
      <c r="E810" s="1" t="s">
        <v>13939</v>
      </c>
      <c r="F810" s="2">
        <v>104.4</v>
      </c>
      <c r="G810" s="1" t="str">
        <f t="shared" si="24"/>
        <v>6217993000237972370104.4</v>
      </c>
      <c r="H810" s="1" t="s">
        <v>223</v>
      </c>
      <c r="I810" t="e">
        <f>VLOOKUP(G810,网银退汇!H:J,3,FALSE)</f>
        <v>#N/A</v>
      </c>
      <c r="J810" t="str">
        <f t="shared" si="25"/>
        <v>20170920</v>
      </c>
    </row>
    <row r="811" spans="1:10" hidden="1">
      <c r="A811" s="1" t="s">
        <v>13852</v>
      </c>
      <c r="B811" s="1" t="s">
        <v>9166</v>
      </c>
      <c r="C811" s="1" t="s">
        <v>16871</v>
      </c>
      <c r="D811" s="1" t="s">
        <v>222</v>
      </c>
      <c r="E811" s="1" t="s">
        <v>13853</v>
      </c>
      <c r="F811" s="2">
        <v>60</v>
      </c>
      <c r="G811" s="1" t="str">
        <f t="shared" si="24"/>
        <v>621799330002049374560</v>
      </c>
      <c r="H811" s="1" t="s">
        <v>223</v>
      </c>
      <c r="I811" t="e">
        <f>VLOOKUP(G811,网银退汇!H:J,3,FALSE)</f>
        <v>#N/A</v>
      </c>
      <c r="J811" t="str">
        <f t="shared" si="25"/>
        <v>20170920</v>
      </c>
    </row>
    <row r="812" spans="1:10" hidden="1">
      <c r="A812" s="1" t="s">
        <v>15966</v>
      </c>
      <c r="B812" s="1" t="s">
        <v>11832</v>
      </c>
      <c r="C812" s="1" t="s">
        <v>16879</v>
      </c>
      <c r="D812" s="1" t="s">
        <v>222</v>
      </c>
      <c r="E812" s="1" t="s">
        <v>15967</v>
      </c>
      <c r="F812" s="2">
        <v>32.5</v>
      </c>
      <c r="G812" s="1" t="str">
        <f t="shared" si="24"/>
        <v>621799390004585675832.5</v>
      </c>
      <c r="H812" s="1" t="s">
        <v>223</v>
      </c>
      <c r="I812" t="e">
        <f>VLOOKUP(G812,网银退汇!H:J,3,FALSE)</f>
        <v>#N/A</v>
      </c>
      <c r="J812" t="str">
        <f t="shared" si="25"/>
        <v>20170928</v>
      </c>
    </row>
    <row r="813" spans="1:10" hidden="1">
      <c r="A813" s="1" t="s">
        <v>5522</v>
      </c>
      <c r="B813" s="1" t="s">
        <v>1729</v>
      </c>
      <c r="C813" s="1" t="s">
        <v>8088</v>
      </c>
      <c r="D813" s="1" t="s">
        <v>222</v>
      </c>
      <c r="E813" s="1" t="s">
        <v>5523</v>
      </c>
      <c r="F813" s="2">
        <v>653.16999999999996</v>
      </c>
      <c r="G813" s="1" t="str">
        <f t="shared" si="24"/>
        <v>6217995200046635444653.17</v>
      </c>
      <c r="H813" s="1" t="s">
        <v>223</v>
      </c>
      <c r="I813" t="e">
        <f>VLOOKUP(G813,网银退汇!H:J,3,FALSE)</f>
        <v>#N/A</v>
      </c>
      <c r="J813" t="str">
        <f t="shared" si="25"/>
        <v>20170904</v>
      </c>
    </row>
    <row r="814" spans="1:10" hidden="1">
      <c r="A814" s="1" t="s">
        <v>15903</v>
      </c>
      <c r="B814" s="1" t="s">
        <v>11753</v>
      </c>
      <c r="C814" s="1" t="s">
        <v>16879</v>
      </c>
      <c r="D814" s="1" t="s">
        <v>222</v>
      </c>
      <c r="E814" s="1" t="s">
        <v>15904</v>
      </c>
      <c r="F814" s="2">
        <v>500</v>
      </c>
      <c r="G814" s="1" t="str">
        <f t="shared" si="24"/>
        <v>6217996570005625498500</v>
      </c>
      <c r="H814" s="1" t="s">
        <v>223</v>
      </c>
      <c r="I814" t="e">
        <f>VLOOKUP(G814,网银退汇!H:J,3,FALSE)</f>
        <v>#N/A</v>
      </c>
      <c r="J814" t="str">
        <f t="shared" si="25"/>
        <v>20170928</v>
      </c>
    </row>
    <row r="815" spans="1:10">
      <c r="A815" s="1" t="s">
        <v>6882</v>
      </c>
      <c r="B815" s="1" t="s">
        <v>3549</v>
      </c>
      <c r="C815" s="1" t="s">
        <v>8095</v>
      </c>
      <c r="D815" s="1" t="s">
        <v>222</v>
      </c>
      <c r="E815" s="1" t="s">
        <v>590</v>
      </c>
      <c r="F815" s="13">
        <v>1784</v>
      </c>
      <c r="G815" s="1" t="str">
        <f t="shared" si="24"/>
        <v>62179966300058553371784</v>
      </c>
      <c r="H815" s="1" t="s">
        <v>223</v>
      </c>
      <c r="I815" t="str">
        <f>VLOOKUP(G815,网银退汇!H:J,3,FALSE)</f>
        <v>2017-09-11</v>
      </c>
      <c r="J815" t="str">
        <f t="shared" si="25"/>
        <v>20170911</v>
      </c>
    </row>
    <row r="816" spans="1:10" hidden="1">
      <c r="A816" s="1" t="s">
        <v>7574</v>
      </c>
      <c r="B816" s="1" t="s">
        <v>4466</v>
      </c>
      <c r="C816" s="1" t="s">
        <v>8097</v>
      </c>
      <c r="D816" s="1" t="s">
        <v>222</v>
      </c>
      <c r="E816" s="1" t="s">
        <v>7575</v>
      </c>
      <c r="F816" s="2">
        <v>25</v>
      </c>
      <c r="G816" s="1" t="str">
        <f t="shared" si="24"/>
        <v>621799684000001520525</v>
      </c>
      <c r="H816" s="1" t="s">
        <v>223</v>
      </c>
      <c r="I816" t="e">
        <f>VLOOKUP(G816,网银退汇!H:J,3,FALSE)</f>
        <v>#N/A</v>
      </c>
      <c r="J816" t="str">
        <f t="shared" si="25"/>
        <v>20170913</v>
      </c>
    </row>
    <row r="817" spans="1:10" hidden="1">
      <c r="A817" s="1" t="s">
        <v>14578</v>
      </c>
      <c r="B817" s="1" t="s">
        <v>10060</v>
      </c>
      <c r="C817" s="1" t="s">
        <v>16873</v>
      </c>
      <c r="D817" s="1" t="s">
        <v>222</v>
      </c>
      <c r="E817" s="1" t="s">
        <v>14579</v>
      </c>
      <c r="F817" s="2">
        <v>26</v>
      </c>
      <c r="G817" s="1" t="str">
        <f t="shared" si="24"/>
        <v>621799702000036106026</v>
      </c>
      <c r="H817" s="1" t="s">
        <v>223</v>
      </c>
      <c r="I817" t="e">
        <f>VLOOKUP(G817,网银退汇!H:J,3,FALSE)</f>
        <v>#N/A</v>
      </c>
      <c r="J817" t="str">
        <f t="shared" si="25"/>
        <v>20170922</v>
      </c>
    </row>
    <row r="818" spans="1:10" hidden="1">
      <c r="A818" s="1" t="s">
        <v>13800</v>
      </c>
      <c r="B818" s="1" t="s">
        <v>9105</v>
      </c>
      <c r="C818" s="1" t="s">
        <v>16871</v>
      </c>
      <c r="D818" s="1" t="s">
        <v>222</v>
      </c>
      <c r="E818" s="1" t="s">
        <v>13801</v>
      </c>
      <c r="F818" s="2">
        <v>237.36</v>
      </c>
      <c r="G818" s="1" t="str">
        <f t="shared" si="24"/>
        <v>6217997020001864948237.36</v>
      </c>
      <c r="H818" s="1" t="s">
        <v>223</v>
      </c>
      <c r="I818" t="e">
        <f>VLOOKUP(G818,网银退汇!H:J,3,FALSE)</f>
        <v>#N/A</v>
      </c>
      <c r="J818" t="str">
        <f t="shared" si="25"/>
        <v>20170920</v>
      </c>
    </row>
    <row r="819" spans="1:10" hidden="1">
      <c r="A819" s="1" t="s">
        <v>6508</v>
      </c>
      <c r="B819" s="1" t="s">
        <v>3045</v>
      </c>
      <c r="C819" s="1" t="s">
        <v>8092</v>
      </c>
      <c r="D819" s="1" t="s">
        <v>222</v>
      </c>
      <c r="E819" s="1" t="s">
        <v>6509</v>
      </c>
      <c r="F819" s="2">
        <v>535.29</v>
      </c>
      <c r="G819" s="1" t="str">
        <f t="shared" si="24"/>
        <v>6217997020005981581535.29</v>
      </c>
      <c r="H819" s="1" t="s">
        <v>223</v>
      </c>
      <c r="I819" t="e">
        <f>VLOOKUP(G819,网银退汇!H:J,3,FALSE)</f>
        <v>#N/A</v>
      </c>
      <c r="J819" t="str">
        <f t="shared" si="25"/>
        <v>20170908</v>
      </c>
    </row>
    <row r="820" spans="1:10" hidden="1">
      <c r="A820" s="1" t="s">
        <v>16027</v>
      </c>
      <c r="B820" s="1" t="s">
        <v>11911</v>
      </c>
      <c r="C820" s="1" t="s">
        <v>16879</v>
      </c>
      <c r="D820" s="1" t="s">
        <v>222</v>
      </c>
      <c r="E820" s="1" t="s">
        <v>16028</v>
      </c>
      <c r="F820" s="2">
        <v>1000</v>
      </c>
      <c r="G820" s="1" t="str">
        <f t="shared" si="24"/>
        <v>62179970210002991281000</v>
      </c>
      <c r="H820" s="1" t="s">
        <v>223</v>
      </c>
      <c r="I820" t="e">
        <f>VLOOKUP(G820,网银退汇!H:J,3,FALSE)</f>
        <v>#N/A</v>
      </c>
      <c r="J820" t="str">
        <f t="shared" si="25"/>
        <v>20170928</v>
      </c>
    </row>
    <row r="821" spans="1:10" hidden="1">
      <c r="A821" s="1" t="s">
        <v>7840</v>
      </c>
      <c r="B821" s="1" t="s">
        <v>4813</v>
      </c>
      <c r="C821" s="1" t="s">
        <v>8099</v>
      </c>
      <c r="D821" s="1" t="s">
        <v>222</v>
      </c>
      <c r="E821" s="1" t="s">
        <v>7841</v>
      </c>
      <c r="F821" s="2">
        <v>300</v>
      </c>
      <c r="G821" s="1" t="str">
        <f t="shared" si="24"/>
        <v>6217997070007202965300</v>
      </c>
      <c r="H821" s="1" t="s">
        <v>223</v>
      </c>
      <c r="I821" t="e">
        <f>VLOOKUP(G821,网银退汇!H:J,3,FALSE)</f>
        <v>#N/A</v>
      </c>
      <c r="J821" t="str">
        <f t="shared" si="25"/>
        <v>20170915</v>
      </c>
    </row>
    <row r="822" spans="1:10" hidden="1">
      <c r="A822" s="1" t="s">
        <v>14290</v>
      </c>
      <c r="B822" s="1" t="s">
        <v>9705</v>
      </c>
      <c r="C822" s="1" t="s">
        <v>16872</v>
      </c>
      <c r="D822" s="1" t="s">
        <v>222</v>
      </c>
      <c r="E822" s="1" t="s">
        <v>14291</v>
      </c>
      <c r="F822" s="2">
        <v>3000</v>
      </c>
      <c r="G822" s="1" t="str">
        <f t="shared" si="24"/>
        <v>62179970910001701403000</v>
      </c>
      <c r="H822" s="1" t="s">
        <v>223</v>
      </c>
      <c r="I822" t="e">
        <f>VLOOKUP(G822,网银退汇!H:J,3,FALSE)</f>
        <v>#N/A</v>
      </c>
      <c r="J822" t="str">
        <f t="shared" si="25"/>
        <v>20170921</v>
      </c>
    </row>
    <row r="823" spans="1:10" hidden="1">
      <c r="A823" s="1" t="s">
        <v>14376</v>
      </c>
      <c r="B823" s="1" t="s">
        <v>9814</v>
      </c>
      <c r="C823" s="1" t="s">
        <v>16873</v>
      </c>
      <c r="D823" s="1" t="s">
        <v>222</v>
      </c>
      <c r="E823" s="1" t="s">
        <v>14291</v>
      </c>
      <c r="F823" s="2">
        <v>800</v>
      </c>
      <c r="G823" s="1" t="str">
        <f t="shared" si="24"/>
        <v>6217997091000170140800</v>
      </c>
      <c r="H823" s="1" t="s">
        <v>223</v>
      </c>
      <c r="I823" t="e">
        <f>VLOOKUP(G823,网银退汇!H:J,3,FALSE)</f>
        <v>#N/A</v>
      </c>
      <c r="J823" t="str">
        <f t="shared" si="25"/>
        <v>20170922</v>
      </c>
    </row>
    <row r="824" spans="1:10" hidden="1">
      <c r="A824" s="1" t="s">
        <v>5822</v>
      </c>
      <c r="B824" s="1" t="s">
        <v>2133</v>
      </c>
      <c r="C824" s="1" t="s">
        <v>8090</v>
      </c>
      <c r="D824" s="1" t="s">
        <v>222</v>
      </c>
      <c r="E824" s="1" t="s">
        <v>5823</v>
      </c>
      <c r="F824" s="2">
        <v>7000</v>
      </c>
      <c r="G824" s="1" t="str">
        <f t="shared" si="24"/>
        <v>62179973000000187577000</v>
      </c>
      <c r="H824" s="1" t="s">
        <v>223</v>
      </c>
      <c r="I824" t="e">
        <f>VLOOKUP(G824,网银退汇!H:J,3,FALSE)</f>
        <v>#N/A</v>
      </c>
      <c r="J824" t="str">
        <f t="shared" si="25"/>
        <v>20170906</v>
      </c>
    </row>
    <row r="825" spans="1:10" hidden="1">
      <c r="A825" s="1" t="s">
        <v>6693</v>
      </c>
      <c r="B825" s="1" t="s">
        <v>3294</v>
      </c>
      <c r="C825" s="1" t="s">
        <v>8093</v>
      </c>
      <c r="D825" s="1" t="s">
        <v>222</v>
      </c>
      <c r="E825" s="1" t="s">
        <v>6694</v>
      </c>
      <c r="F825" s="2">
        <v>100</v>
      </c>
      <c r="G825" s="1" t="str">
        <f t="shared" si="24"/>
        <v>6217997300000151830100</v>
      </c>
      <c r="H825" s="1" t="s">
        <v>223</v>
      </c>
      <c r="I825" t="e">
        <f>VLOOKUP(G825,网银退汇!H:J,3,FALSE)</f>
        <v>#N/A</v>
      </c>
      <c r="J825" t="str">
        <f t="shared" si="25"/>
        <v>20170909</v>
      </c>
    </row>
    <row r="826" spans="1:10">
      <c r="A826" s="1" t="s">
        <v>7060</v>
      </c>
      <c r="B826" s="1" t="s">
        <v>3781</v>
      </c>
      <c r="C826" s="1" t="s">
        <v>8095</v>
      </c>
      <c r="D826" s="1" t="s">
        <v>222</v>
      </c>
      <c r="E826" s="1" t="s">
        <v>962</v>
      </c>
      <c r="F826" s="13">
        <v>868</v>
      </c>
      <c r="G826" s="1" t="str">
        <f t="shared" si="24"/>
        <v>6217997300000356603868</v>
      </c>
      <c r="H826" s="1" t="s">
        <v>223</v>
      </c>
      <c r="I826" t="str">
        <f>VLOOKUP(G826,网银退汇!H:J,3,FALSE)</f>
        <v>2017-09-13</v>
      </c>
      <c r="J826" t="str">
        <f t="shared" si="25"/>
        <v>20170911</v>
      </c>
    </row>
    <row r="827" spans="1:10" hidden="1">
      <c r="A827" s="1" t="s">
        <v>15839</v>
      </c>
      <c r="B827" s="1" t="s">
        <v>11677</v>
      </c>
      <c r="C827" s="1" t="s">
        <v>16879</v>
      </c>
      <c r="D827" s="1" t="s">
        <v>222</v>
      </c>
      <c r="E827" s="1" t="s">
        <v>15840</v>
      </c>
      <c r="F827" s="2">
        <v>55.12</v>
      </c>
      <c r="G827" s="1" t="str">
        <f t="shared" si="24"/>
        <v>621799730000516882155.12</v>
      </c>
      <c r="H827" s="1" t="s">
        <v>223</v>
      </c>
      <c r="I827" t="e">
        <f>VLOOKUP(G827,网银退汇!H:J,3,FALSE)</f>
        <v>#N/A</v>
      </c>
      <c r="J827" t="str">
        <f t="shared" si="25"/>
        <v>20170928</v>
      </c>
    </row>
    <row r="828" spans="1:10" hidden="1">
      <c r="A828" s="1" t="s">
        <v>13747</v>
      </c>
      <c r="B828" s="1" t="s">
        <v>9033</v>
      </c>
      <c r="C828" s="1" t="s">
        <v>16870</v>
      </c>
      <c r="D828" s="1" t="s">
        <v>222</v>
      </c>
      <c r="E828" s="1" t="s">
        <v>13748</v>
      </c>
      <c r="F828" s="2">
        <v>177.17</v>
      </c>
      <c r="G828" s="1" t="str">
        <f t="shared" si="24"/>
        <v>6217997300005527893177.17</v>
      </c>
      <c r="H828" s="1" t="s">
        <v>223</v>
      </c>
      <c r="I828" t="e">
        <f>VLOOKUP(G828,网银退汇!H:J,3,FALSE)</f>
        <v>#N/A</v>
      </c>
      <c r="J828" t="str">
        <f t="shared" si="25"/>
        <v>20170919</v>
      </c>
    </row>
    <row r="829" spans="1:10" hidden="1">
      <c r="A829" s="1" t="s">
        <v>16515</v>
      </c>
      <c r="B829" s="1" t="s">
        <v>12553</v>
      </c>
      <c r="C829" s="1" t="s">
        <v>16880</v>
      </c>
      <c r="D829" s="1" t="s">
        <v>222</v>
      </c>
      <c r="E829" s="1" t="s">
        <v>16516</v>
      </c>
      <c r="F829" s="2">
        <v>74</v>
      </c>
      <c r="G829" s="1" t="str">
        <f t="shared" si="24"/>
        <v>621799730000829341074</v>
      </c>
      <c r="H829" s="1" t="s">
        <v>223</v>
      </c>
      <c r="I829" t="e">
        <f>VLOOKUP(G829,网银退汇!H:J,3,FALSE)</f>
        <v>#N/A</v>
      </c>
      <c r="J829" t="str">
        <f t="shared" si="25"/>
        <v>20170929</v>
      </c>
    </row>
    <row r="830" spans="1:10" hidden="1">
      <c r="A830" s="1" t="s">
        <v>5732</v>
      </c>
      <c r="B830" s="1" t="s">
        <v>2010</v>
      </c>
      <c r="C830" s="1" t="s">
        <v>8089</v>
      </c>
      <c r="D830" s="1" t="s">
        <v>222</v>
      </c>
      <c r="E830" s="1" t="s">
        <v>5733</v>
      </c>
      <c r="F830" s="2">
        <v>54</v>
      </c>
      <c r="G830" s="1" t="str">
        <f t="shared" si="24"/>
        <v>621799730000876849454</v>
      </c>
      <c r="H830" s="1" t="s">
        <v>223</v>
      </c>
      <c r="I830" t="e">
        <f>VLOOKUP(G830,网银退汇!H:J,3,FALSE)</f>
        <v>#N/A</v>
      </c>
      <c r="J830" t="str">
        <f t="shared" si="25"/>
        <v>20170905</v>
      </c>
    </row>
    <row r="831" spans="1:10" hidden="1">
      <c r="A831" s="1" t="s">
        <v>8081</v>
      </c>
      <c r="B831" s="1" t="s">
        <v>5125</v>
      </c>
      <c r="C831" s="1" t="s">
        <v>8099</v>
      </c>
      <c r="D831" s="1" t="s">
        <v>222</v>
      </c>
      <c r="E831" s="1" t="s">
        <v>8082</v>
      </c>
      <c r="F831" s="2">
        <v>250</v>
      </c>
      <c r="G831" s="1" t="str">
        <f t="shared" si="24"/>
        <v>6217997300010380320250</v>
      </c>
      <c r="H831" s="1" t="s">
        <v>223</v>
      </c>
      <c r="I831" t="e">
        <f>VLOOKUP(G831,网银退汇!H:J,3,FALSE)</f>
        <v>#N/A</v>
      </c>
      <c r="J831" t="str">
        <f t="shared" si="25"/>
        <v>20170915</v>
      </c>
    </row>
    <row r="832" spans="1:10">
      <c r="A832" s="1" t="s">
        <v>6120</v>
      </c>
      <c r="B832" s="1" t="s">
        <v>2533</v>
      </c>
      <c r="C832" s="1" t="s">
        <v>8091</v>
      </c>
      <c r="D832" s="1" t="s">
        <v>222</v>
      </c>
      <c r="E832" s="1" t="s">
        <v>60</v>
      </c>
      <c r="F832" s="13">
        <v>200</v>
      </c>
      <c r="G832" s="1" t="str">
        <f t="shared" si="24"/>
        <v>6217997300010409111200</v>
      </c>
      <c r="H832" s="1" t="s">
        <v>223</v>
      </c>
      <c r="I832" t="str">
        <f>VLOOKUP(G832,网银退汇!H:J,3,FALSE)</f>
        <v>2017-09-08</v>
      </c>
      <c r="J832" t="str">
        <f t="shared" si="25"/>
        <v>20170907</v>
      </c>
    </row>
    <row r="833" spans="1:10" hidden="1">
      <c r="A833" s="1" t="s">
        <v>16307</v>
      </c>
      <c r="B833" s="1" t="s">
        <v>12283</v>
      </c>
      <c r="C833" s="1" t="s">
        <v>16880</v>
      </c>
      <c r="D833" s="1" t="s">
        <v>222</v>
      </c>
      <c r="E833" s="1" t="s">
        <v>16308</v>
      </c>
      <c r="F833" s="2">
        <v>1866.91</v>
      </c>
      <c r="G833" s="1" t="str">
        <f t="shared" si="24"/>
        <v>62179973000111175491866.91</v>
      </c>
      <c r="H833" s="1" t="s">
        <v>223</v>
      </c>
      <c r="I833" t="e">
        <f>VLOOKUP(G833,网银退汇!H:J,3,FALSE)</f>
        <v>#N/A</v>
      </c>
      <c r="J833" t="str">
        <f t="shared" si="25"/>
        <v>20170929</v>
      </c>
    </row>
    <row r="834" spans="1:10" hidden="1">
      <c r="A834" s="1" t="s">
        <v>15760</v>
      </c>
      <c r="B834" s="1" t="s">
        <v>11574</v>
      </c>
      <c r="C834" s="1" t="s">
        <v>16878</v>
      </c>
      <c r="D834" s="1" t="s">
        <v>222</v>
      </c>
      <c r="E834" s="1" t="s">
        <v>15761</v>
      </c>
      <c r="F834" s="2">
        <v>208.84</v>
      </c>
      <c r="G834" s="1" t="str">
        <f t="shared" ref="G834:G897" si="26">E834&amp;F834</f>
        <v>6217997300012210947208.84</v>
      </c>
      <c r="H834" s="1" t="s">
        <v>223</v>
      </c>
      <c r="I834" t="e">
        <f>VLOOKUP(G834,网银退汇!H:J,3,FALSE)</f>
        <v>#N/A</v>
      </c>
      <c r="J834" t="str">
        <f t="shared" ref="J834:J897" si="27">C834</f>
        <v>20170927</v>
      </c>
    </row>
    <row r="835" spans="1:10" hidden="1">
      <c r="A835" s="1" t="s">
        <v>13446</v>
      </c>
      <c r="B835" s="1" t="s">
        <v>8670</v>
      </c>
      <c r="C835" s="1" t="s">
        <v>16869</v>
      </c>
      <c r="D835" s="1" t="s">
        <v>222</v>
      </c>
      <c r="E835" s="1" t="s">
        <v>13447</v>
      </c>
      <c r="F835" s="2">
        <v>500</v>
      </c>
      <c r="G835" s="1" t="str">
        <f t="shared" si="26"/>
        <v>6217997300012496652500</v>
      </c>
      <c r="H835" s="1" t="s">
        <v>223</v>
      </c>
      <c r="I835" t="e">
        <f>VLOOKUP(G835,网银退汇!H:J,3,FALSE)</f>
        <v>#N/A</v>
      </c>
      <c r="J835" t="str">
        <f t="shared" si="27"/>
        <v>20170918</v>
      </c>
    </row>
    <row r="836" spans="1:10" hidden="1">
      <c r="A836" s="1" t="s">
        <v>13998</v>
      </c>
      <c r="B836" s="1" t="s">
        <v>9336</v>
      </c>
      <c r="C836" s="1" t="s">
        <v>16871</v>
      </c>
      <c r="D836" s="1" t="s">
        <v>222</v>
      </c>
      <c r="E836" s="1" t="s">
        <v>13999</v>
      </c>
      <c r="F836" s="2">
        <v>4855.6000000000004</v>
      </c>
      <c r="G836" s="1" t="str">
        <f t="shared" si="26"/>
        <v>62179973000153132354855.6</v>
      </c>
      <c r="H836" s="1" t="s">
        <v>223</v>
      </c>
      <c r="I836" t="e">
        <f>VLOOKUP(G836,网银退汇!H:J,3,FALSE)</f>
        <v>#N/A</v>
      </c>
      <c r="J836" t="str">
        <f t="shared" si="27"/>
        <v>20170920</v>
      </c>
    </row>
    <row r="837" spans="1:10" hidden="1">
      <c r="A837" s="1" t="s">
        <v>16220</v>
      </c>
      <c r="B837" s="1" t="s">
        <v>12167</v>
      </c>
      <c r="C837" s="1" t="s">
        <v>16880</v>
      </c>
      <c r="D837" s="1" t="s">
        <v>222</v>
      </c>
      <c r="E837" s="1" t="s">
        <v>16221</v>
      </c>
      <c r="F837" s="2">
        <v>14</v>
      </c>
      <c r="G837" s="1" t="str">
        <f t="shared" si="26"/>
        <v>621799730001596232014</v>
      </c>
      <c r="H837" s="1" t="s">
        <v>223</v>
      </c>
      <c r="I837" t="e">
        <f>VLOOKUP(G837,网银退汇!H:J,3,FALSE)</f>
        <v>#N/A</v>
      </c>
      <c r="J837" t="str">
        <f t="shared" si="27"/>
        <v>20170929</v>
      </c>
    </row>
    <row r="838" spans="1:10" hidden="1">
      <c r="A838" s="1" t="s">
        <v>13723</v>
      </c>
      <c r="B838" s="1" t="s">
        <v>9002</v>
      </c>
      <c r="C838" s="1" t="s">
        <v>16870</v>
      </c>
      <c r="D838" s="1" t="s">
        <v>222</v>
      </c>
      <c r="E838" s="1" t="s">
        <v>13724</v>
      </c>
      <c r="F838" s="2">
        <v>1109.5</v>
      </c>
      <c r="G838" s="1" t="str">
        <f t="shared" si="26"/>
        <v>62179973000162684121109.5</v>
      </c>
      <c r="H838" s="1" t="s">
        <v>223</v>
      </c>
      <c r="I838" t="e">
        <f>VLOOKUP(G838,网银退汇!H:J,3,FALSE)</f>
        <v>#N/A</v>
      </c>
      <c r="J838" t="str">
        <f t="shared" si="27"/>
        <v>20170919</v>
      </c>
    </row>
    <row r="839" spans="1:10" hidden="1">
      <c r="A839" s="1" t="s">
        <v>13731</v>
      </c>
      <c r="B839" s="1" t="s">
        <v>9012</v>
      </c>
      <c r="C839" s="1" t="s">
        <v>16870</v>
      </c>
      <c r="D839" s="1" t="s">
        <v>222</v>
      </c>
      <c r="E839" s="1" t="s">
        <v>13724</v>
      </c>
      <c r="F839" s="2">
        <v>1300</v>
      </c>
      <c r="G839" s="1" t="str">
        <f t="shared" si="26"/>
        <v>62179973000162684121300</v>
      </c>
      <c r="H839" s="1" t="s">
        <v>223</v>
      </c>
      <c r="I839" t="e">
        <f>VLOOKUP(G839,网银退汇!H:J,3,FALSE)</f>
        <v>#N/A</v>
      </c>
      <c r="J839" t="str">
        <f t="shared" si="27"/>
        <v>20170919</v>
      </c>
    </row>
    <row r="840" spans="1:10" hidden="1">
      <c r="A840" s="1" t="s">
        <v>13759</v>
      </c>
      <c r="B840" s="1" t="s">
        <v>9049</v>
      </c>
      <c r="C840" s="1" t="s">
        <v>16870</v>
      </c>
      <c r="D840" s="1" t="s">
        <v>222</v>
      </c>
      <c r="E840" s="1" t="s">
        <v>13724</v>
      </c>
      <c r="F840" s="2">
        <v>820.24</v>
      </c>
      <c r="G840" s="1" t="str">
        <f t="shared" si="26"/>
        <v>6217997300016268412820.24</v>
      </c>
      <c r="H840" s="1" t="s">
        <v>223</v>
      </c>
      <c r="I840" t="e">
        <f>VLOOKUP(G840,网银退汇!H:J,3,FALSE)</f>
        <v>#N/A</v>
      </c>
      <c r="J840" t="str">
        <f t="shared" si="27"/>
        <v>20170919</v>
      </c>
    </row>
    <row r="841" spans="1:10" hidden="1">
      <c r="A841" s="1" t="s">
        <v>14818</v>
      </c>
      <c r="B841" s="1" t="s">
        <v>10360</v>
      </c>
      <c r="C841" s="1" t="s">
        <v>16876</v>
      </c>
      <c r="D841" s="1" t="s">
        <v>222</v>
      </c>
      <c r="E841" s="1" t="s">
        <v>14819</v>
      </c>
      <c r="F841" s="2">
        <v>284.5</v>
      </c>
      <c r="G841" s="1" t="str">
        <f t="shared" si="26"/>
        <v>6217997300018778731284.5</v>
      </c>
      <c r="H841" s="1" t="s">
        <v>223</v>
      </c>
      <c r="I841" t="e">
        <f>VLOOKUP(G841,网银退汇!H:J,3,FALSE)</f>
        <v>#N/A</v>
      </c>
      <c r="J841" t="str">
        <f t="shared" si="27"/>
        <v>20170925</v>
      </c>
    </row>
    <row r="842" spans="1:10" hidden="1">
      <c r="A842" s="1" t="s">
        <v>16793</v>
      </c>
      <c r="B842" s="1" t="s">
        <v>12912</v>
      </c>
      <c r="C842" s="1" t="s">
        <v>16881</v>
      </c>
      <c r="D842" s="1" t="s">
        <v>222</v>
      </c>
      <c r="E842" s="1" t="s">
        <v>16794</v>
      </c>
      <c r="F842" s="2">
        <v>722.5</v>
      </c>
      <c r="G842" s="1" t="str">
        <f t="shared" si="26"/>
        <v>6217997300018798648722.5</v>
      </c>
      <c r="H842" s="1" t="s">
        <v>223</v>
      </c>
      <c r="I842" t="e">
        <f>VLOOKUP(G842,网银退汇!H:J,3,FALSE)</f>
        <v>#N/A</v>
      </c>
      <c r="J842" t="str">
        <f t="shared" si="27"/>
        <v>20170930</v>
      </c>
    </row>
    <row r="843" spans="1:10" hidden="1">
      <c r="A843" s="1" t="s">
        <v>13621</v>
      </c>
      <c r="B843" s="1" t="s">
        <v>8879</v>
      </c>
      <c r="C843" s="1" t="s">
        <v>16870</v>
      </c>
      <c r="D843" s="1" t="s">
        <v>222</v>
      </c>
      <c r="E843" s="1" t="s">
        <v>13622</v>
      </c>
      <c r="F843" s="2">
        <v>2000</v>
      </c>
      <c r="G843" s="1" t="str">
        <f t="shared" si="26"/>
        <v>62179973000191745182000</v>
      </c>
      <c r="H843" s="1" t="s">
        <v>223</v>
      </c>
      <c r="I843" t="e">
        <f>VLOOKUP(G843,网银退汇!H:J,3,FALSE)</f>
        <v>#N/A</v>
      </c>
      <c r="J843" t="str">
        <f t="shared" si="27"/>
        <v>20170919</v>
      </c>
    </row>
    <row r="844" spans="1:10">
      <c r="A844" s="1" t="s">
        <v>14440</v>
      </c>
      <c r="B844" s="1" t="s">
        <v>14439</v>
      </c>
      <c r="C844" s="1" t="s">
        <v>16873</v>
      </c>
      <c r="D844" s="1" t="s">
        <v>222</v>
      </c>
      <c r="E844" s="1" t="s">
        <v>14441</v>
      </c>
      <c r="F844" s="13">
        <v>70</v>
      </c>
      <c r="G844" s="1" t="str">
        <f t="shared" si="26"/>
        <v>621799730002076447170</v>
      </c>
      <c r="H844" s="1" t="s">
        <v>223</v>
      </c>
      <c r="I844" t="str">
        <f>VLOOKUP(G844,网银退汇!H:J,3,FALSE)</f>
        <v>2017-09-22</v>
      </c>
      <c r="J844" t="str">
        <f t="shared" si="27"/>
        <v>20170922</v>
      </c>
    </row>
    <row r="845" spans="1:10" hidden="1">
      <c r="A845" s="1" t="s">
        <v>7499</v>
      </c>
      <c r="B845" s="1" t="s">
        <v>4365</v>
      </c>
      <c r="C845" s="1" t="s">
        <v>8097</v>
      </c>
      <c r="D845" s="1" t="s">
        <v>222</v>
      </c>
      <c r="E845" s="1" t="s">
        <v>7500</v>
      </c>
      <c r="F845" s="2">
        <v>2335</v>
      </c>
      <c r="G845" s="1" t="str">
        <f t="shared" si="26"/>
        <v>62179973000232211312335</v>
      </c>
      <c r="H845" s="1" t="s">
        <v>223</v>
      </c>
      <c r="I845" t="e">
        <f>VLOOKUP(G845,网银退汇!H:J,3,FALSE)</f>
        <v>#N/A</v>
      </c>
      <c r="J845" t="str">
        <f t="shared" si="27"/>
        <v>20170913</v>
      </c>
    </row>
    <row r="846" spans="1:10" hidden="1">
      <c r="A846" s="1" t="s">
        <v>6155</v>
      </c>
      <c r="B846" s="1" t="s">
        <v>2579</v>
      </c>
      <c r="C846" s="1" t="s">
        <v>8091</v>
      </c>
      <c r="D846" s="1" t="s">
        <v>222</v>
      </c>
      <c r="E846" s="1" t="s">
        <v>6156</v>
      </c>
      <c r="F846" s="2">
        <v>79</v>
      </c>
      <c r="G846" s="1" t="str">
        <f t="shared" si="26"/>
        <v>621799730002412498779</v>
      </c>
      <c r="H846" s="1" t="s">
        <v>223</v>
      </c>
      <c r="I846" t="e">
        <f>VLOOKUP(G846,网银退汇!H:J,3,FALSE)</f>
        <v>#N/A</v>
      </c>
      <c r="J846" t="str">
        <f t="shared" si="27"/>
        <v>20170907</v>
      </c>
    </row>
    <row r="847" spans="1:10" hidden="1">
      <c r="A847" s="1" t="s">
        <v>7638</v>
      </c>
      <c r="B847" s="1" t="s">
        <v>4550</v>
      </c>
      <c r="C847" s="1" t="s">
        <v>8098</v>
      </c>
      <c r="D847" s="1" t="s">
        <v>222</v>
      </c>
      <c r="E847" s="1" t="s">
        <v>7639</v>
      </c>
      <c r="F847" s="2">
        <v>200</v>
      </c>
      <c r="G847" s="1" t="str">
        <f t="shared" si="26"/>
        <v>6217997300026314248200</v>
      </c>
      <c r="H847" s="1" t="s">
        <v>223</v>
      </c>
      <c r="I847" t="e">
        <f>VLOOKUP(G847,网银退汇!H:J,3,FALSE)</f>
        <v>#N/A</v>
      </c>
      <c r="J847" t="str">
        <f t="shared" si="27"/>
        <v>20170914</v>
      </c>
    </row>
    <row r="848" spans="1:10" hidden="1">
      <c r="A848" s="1" t="s">
        <v>7560</v>
      </c>
      <c r="B848" s="1" t="s">
        <v>4446</v>
      </c>
      <c r="C848" s="1" t="s">
        <v>8097</v>
      </c>
      <c r="D848" s="1" t="s">
        <v>222</v>
      </c>
      <c r="E848" s="1" t="s">
        <v>7561</v>
      </c>
      <c r="F848" s="2">
        <v>193.85</v>
      </c>
      <c r="G848" s="1" t="str">
        <f t="shared" si="26"/>
        <v>6217997300027922676193.85</v>
      </c>
      <c r="H848" s="1" t="s">
        <v>223</v>
      </c>
      <c r="I848" t="e">
        <f>VLOOKUP(G848,网银退汇!H:J,3,FALSE)</f>
        <v>#N/A</v>
      </c>
      <c r="J848" t="str">
        <f t="shared" si="27"/>
        <v>20170913</v>
      </c>
    </row>
    <row r="849" spans="1:10" hidden="1">
      <c r="A849" s="1" t="s">
        <v>7569</v>
      </c>
      <c r="B849" s="1" t="s">
        <v>4458</v>
      </c>
      <c r="C849" s="1" t="s">
        <v>8097</v>
      </c>
      <c r="D849" s="1" t="s">
        <v>222</v>
      </c>
      <c r="E849" s="1" t="s">
        <v>7561</v>
      </c>
      <c r="F849" s="2">
        <v>6816</v>
      </c>
      <c r="G849" s="1" t="str">
        <f t="shared" si="26"/>
        <v>62179973000279226766816</v>
      </c>
      <c r="H849" s="1" t="s">
        <v>223</v>
      </c>
      <c r="I849" t="e">
        <f>VLOOKUP(G849,网银退汇!H:J,3,FALSE)</f>
        <v>#N/A</v>
      </c>
      <c r="J849" t="str">
        <f t="shared" si="27"/>
        <v>20170913</v>
      </c>
    </row>
    <row r="850" spans="1:10" hidden="1">
      <c r="A850" s="1" t="s">
        <v>16064</v>
      </c>
      <c r="B850" s="1" t="s">
        <v>11958</v>
      </c>
      <c r="C850" s="1" t="s">
        <v>16879</v>
      </c>
      <c r="D850" s="1" t="s">
        <v>222</v>
      </c>
      <c r="E850" s="1" t="s">
        <v>16065</v>
      </c>
      <c r="F850" s="2">
        <v>5000</v>
      </c>
      <c r="G850" s="1" t="str">
        <f t="shared" si="26"/>
        <v>62179973000284159855000</v>
      </c>
      <c r="H850" s="1" t="s">
        <v>223</v>
      </c>
      <c r="I850" t="e">
        <f>VLOOKUP(G850,网银退汇!H:J,3,FALSE)</f>
        <v>#N/A</v>
      </c>
      <c r="J850" t="str">
        <f t="shared" si="27"/>
        <v>20170928</v>
      </c>
    </row>
    <row r="851" spans="1:10" hidden="1">
      <c r="A851" s="1" t="s">
        <v>5435</v>
      </c>
      <c r="B851" s="1" t="s">
        <v>1617</v>
      </c>
      <c r="C851" s="1" t="s">
        <v>8088</v>
      </c>
      <c r="D851" s="1" t="s">
        <v>222</v>
      </c>
      <c r="E851" s="1" t="s">
        <v>5436</v>
      </c>
      <c r="F851" s="2">
        <v>130.78</v>
      </c>
      <c r="G851" s="1" t="str">
        <f t="shared" si="26"/>
        <v>6217997300029133785130.78</v>
      </c>
      <c r="H851" s="1" t="s">
        <v>223</v>
      </c>
      <c r="I851" t="e">
        <f>VLOOKUP(G851,网银退汇!H:J,3,FALSE)</f>
        <v>#N/A</v>
      </c>
      <c r="J851" t="str">
        <f t="shared" si="27"/>
        <v>20170904</v>
      </c>
    </row>
    <row r="852" spans="1:10" hidden="1">
      <c r="A852" s="1" t="s">
        <v>15148</v>
      </c>
      <c r="B852" s="1" t="s">
        <v>10774</v>
      </c>
      <c r="C852" s="1" t="s">
        <v>16876</v>
      </c>
      <c r="D852" s="1" t="s">
        <v>222</v>
      </c>
      <c r="E852" s="1" t="s">
        <v>15149</v>
      </c>
      <c r="F852" s="2">
        <v>162.5</v>
      </c>
      <c r="G852" s="1" t="str">
        <f t="shared" si="26"/>
        <v>6217997300030847720162.5</v>
      </c>
      <c r="H852" s="1" t="s">
        <v>223</v>
      </c>
      <c r="I852" t="e">
        <f>VLOOKUP(G852,网银退汇!H:J,3,FALSE)</f>
        <v>#N/A</v>
      </c>
      <c r="J852" t="str">
        <f t="shared" si="27"/>
        <v>20170925</v>
      </c>
    </row>
    <row r="853" spans="1:10" hidden="1">
      <c r="A853" s="1" t="s">
        <v>6619</v>
      </c>
      <c r="B853" s="1" t="s">
        <v>3193</v>
      </c>
      <c r="C853" s="1" t="s">
        <v>8092</v>
      </c>
      <c r="D853" s="1" t="s">
        <v>222</v>
      </c>
      <c r="E853" s="1" t="s">
        <v>6620</v>
      </c>
      <c r="F853" s="2">
        <v>836.23</v>
      </c>
      <c r="G853" s="1" t="str">
        <f t="shared" si="26"/>
        <v>6217997300033518203836.23</v>
      </c>
      <c r="H853" s="1" t="s">
        <v>223</v>
      </c>
      <c r="I853" t="e">
        <f>VLOOKUP(G853,网银退汇!H:J,3,FALSE)</f>
        <v>#N/A</v>
      </c>
      <c r="J853" t="str">
        <f t="shared" si="27"/>
        <v>20170908</v>
      </c>
    </row>
    <row r="854" spans="1:10" hidden="1">
      <c r="A854" s="1" t="s">
        <v>5273</v>
      </c>
      <c r="B854" s="1" t="s">
        <v>1408</v>
      </c>
      <c r="C854" s="1" t="s">
        <v>8088</v>
      </c>
      <c r="D854" s="1" t="s">
        <v>222</v>
      </c>
      <c r="E854" s="1" t="s">
        <v>5274</v>
      </c>
      <c r="F854" s="2">
        <v>500</v>
      </c>
      <c r="G854" s="1" t="str">
        <f t="shared" si="26"/>
        <v>6217997300035013625500</v>
      </c>
      <c r="H854" s="1" t="s">
        <v>223</v>
      </c>
      <c r="I854" t="e">
        <f>VLOOKUP(G854,网银退汇!H:J,3,FALSE)</f>
        <v>#N/A</v>
      </c>
      <c r="J854" t="str">
        <f t="shared" si="27"/>
        <v>20170904</v>
      </c>
    </row>
    <row r="855" spans="1:10" hidden="1">
      <c r="A855" s="1" t="s">
        <v>14671</v>
      </c>
      <c r="B855" s="1" t="s">
        <v>10170</v>
      </c>
      <c r="C855" s="1" t="s">
        <v>16874</v>
      </c>
      <c r="D855" s="1" t="s">
        <v>222</v>
      </c>
      <c r="E855" s="1" t="s">
        <v>14672</v>
      </c>
      <c r="F855" s="2">
        <v>4000</v>
      </c>
      <c r="G855" s="1" t="str">
        <f t="shared" si="26"/>
        <v>62179973000372914924000</v>
      </c>
      <c r="H855" s="1" t="s">
        <v>223</v>
      </c>
      <c r="I855" t="e">
        <f>VLOOKUP(G855,网银退汇!H:J,3,FALSE)</f>
        <v>#N/A</v>
      </c>
      <c r="J855" t="str">
        <f t="shared" si="27"/>
        <v>20170923</v>
      </c>
    </row>
    <row r="856" spans="1:10" hidden="1">
      <c r="A856" s="1" t="s">
        <v>13023</v>
      </c>
      <c r="B856" s="1" t="s">
        <v>8116</v>
      </c>
      <c r="C856" s="1" t="s">
        <v>16867</v>
      </c>
      <c r="D856" s="1" t="s">
        <v>222</v>
      </c>
      <c r="E856" s="1" t="s">
        <v>13024</v>
      </c>
      <c r="F856" s="2">
        <v>9304.2199999999993</v>
      </c>
      <c r="G856" s="1" t="str">
        <f t="shared" si="26"/>
        <v>62179973000392235439304.22</v>
      </c>
      <c r="H856" s="1" t="s">
        <v>223</v>
      </c>
      <c r="I856" t="e">
        <f>VLOOKUP(G856,网银退汇!H:J,3,FALSE)</f>
        <v>#N/A</v>
      </c>
      <c r="J856" t="str">
        <f t="shared" si="27"/>
        <v>20170916</v>
      </c>
    </row>
    <row r="857" spans="1:10" hidden="1">
      <c r="A857" s="1" t="s">
        <v>6074</v>
      </c>
      <c r="B857" s="1" t="s">
        <v>2470</v>
      </c>
      <c r="C857" s="1" t="s">
        <v>8090</v>
      </c>
      <c r="D857" s="1" t="s">
        <v>222</v>
      </c>
      <c r="E857" s="1" t="s">
        <v>6075</v>
      </c>
      <c r="F857" s="2">
        <v>13.68</v>
      </c>
      <c r="G857" s="1" t="str">
        <f t="shared" si="26"/>
        <v>621799730003969984113.68</v>
      </c>
      <c r="H857" s="1" t="s">
        <v>223</v>
      </c>
      <c r="I857" t="e">
        <f>VLOOKUP(G857,网银退汇!H:J,3,FALSE)</f>
        <v>#N/A</v>
      </c>
      <c r="J857" t="str">
        <f t="shared" si="27"/>
        <v>20170906</v>
      </c>
    </row>
    <row r="858" spans="1:10" hidden="1">
      <c r="A858" s="1" t="s">
        <v>6333</v>
      </c>
      <c r="B858" s="1" t="s">
        <v>2813</v>
      </c>
      <c r="C858" s="1" t="s">
        <v>8091</v>
      </c>
      <c r="D858" s="1" t="s">
        <v>222</v>
      </c>
      <c r="E858" s="1" t="s">
        <v>6075</v>
      </c>
      <c r="F858" s="2">
        <v>9.5</v>
      </c>
      <c r="G858" s="1" t="str">
        <f t="shared" si="26"/>
        <v>62179973000396998419.5</v>
      </c>
      <c r="H858" s="1" t="s">
        <v>223</v>
      </c>
      <c r="I858" t="e">
        <f>VLOOKUP(G858,网银退汇!H:J,3,FALSE)</f>
        <v>#N/A</v>
      </c>
      <c r="J858" t="str">
        <f t="shared" si="27"/>
        <v>20170907</v>
      </c>
    </row>
    <row r="859" spans="1:10" hidden="1">
      <c r="A859" s="1" t="s">
        <v>14734</v>
      </c>
      <c r="B859" s="1" t="s">
        <v>10251</v>
      </c>
      <c r="C859" s="1" t="s">
        <v>16875</v>
      </c>
      <c r="D859" s="1" t="s">
        <v>222</v>
      </c>
      <c r="E859" s="1" t="s">
        <v>14735</v>
      </c>
      <c r="F859" s="2">
        <v>17214</v>
      </c>
      <c r="G859" s="1" t="str">
        <f t="shared" si="26"/>
        <v>621799730003981618917214</v>
      </c>
      <c r="H859" s="1" t="s">
        <v>223</v>
      </c>
      <c r="I859" t="e">
        <f>VLOOKUP(G859,网银退汇!H:J,3,FALSE)</f>
        <v>#N/A</v>
      </c>
      <c r="J859" t="str">
        <f t="shared" si="27"/>
        <v>20170924</v>
      </c>
    </row>
    <row r="860" spans="1:10" hidden="1">
      <c r="A860" s="1" t="s">
        <v>7689</v>
      </c>
      <c r="B860" s="1" t="s">
        <v>4620</v>
      </c>
      <c r="C860" s="1" t="s">
        <v>8098</v>
      </c>
      <c r="D860" s="1" t="s">
        <v>222</v>
      </c>
      <c r="E860" s="1" t="s">
        <v>7690</v>
      </c>
      <c r="F860" s="2">
        <v>2300</v>
      </c>
      <c r="G860" s="1" t="str">
        <f t="shared" si="26"/>
        <v>62179973000403066002300</v>
      </c>
      <c r="H860" s="1" t="s">
        <v>223</v>
      </c>
      <c r="I860" t="e">
        <f>VLOOKUP(G860,网银退汇!H:J,3,FALSE)</f>
        <v>#N/A</v>
      </c>
      <c r="J860" t="str">
        <f t="shared" si="27"/>
        <v>20170914</v>
      </c>
    </row>
    <row r="861" spans="1:10" hidden="1">
      <c r="A861" s="1" t="s">
        <v>7466</v>
      </c>
      <c r="B861" s="1" t="s">
        <v>4320</v>
      </c>
      <c r="C861" s="1" t="s">
        <v>8097</v>
      </c>
      <c r="D861" s="1" t="s">
        <v>222</v>
      </c>
      <c r="E861" s="1" t="s">
        <v>7467</v>
      </c>
      <c r="F861" s="2">
        <v>592.57000000000005</v>
      </c>
      <c r="G861" s="1" t="str">
        <f t="shared" si="26"/>
        <v>6217997300043257966592.57</v>
      </c>
      <c r="H861" s="1" t="s">
        <v>223</v>
      </c>
      <c r="I861" t="e">
        <f>VLOOKUP(G861,网银退汇!H:J,3,FALSE)</f>
        <v>#N/A</v>
      </c>
      <c r="J861" t="str">
        <f t="shared" si="27"/>
        <v>20170913</v>
      </c>
    </row>
    <row r="862" spans="1:10" hidden="1">
      <c r="A862" s="1" t="s">
        <v>16717</v>
      </c>
      <c r="B862" s="1" t="s">
        <v>12817</v>
      </c>
      <c r="C862" s="1" t="s">
        <v>16881</v>
      </c>
      <c r="D862" s="1" t="s">
        <v>222</v>
      </c>
      <c r="E862" s="1" t="s">
        <v>16718</v>
      </c>
      <c r="F862" s="2">
        <v>1900.5</v>
      </c>
      <c r="G862" s="1" t="str">
        <f t="shared" si="26"/>
        <v>62179973000447950891900.5</v>
      </c>
      <c r="H862" s="1" t="s">
        <v>223</v>
      </c>
      <c r="I862" t="e">
        <f>VLOOKUP(G862,网银退汇!H:J,3,FALSE)</f>
        <v>#N/A</v>
      </c>
      <c r="J862" t="str">
        <f t="shared" si="27"/>
        <v>20170930</v>
      </c>
    </row>
    <row r="863" spans="1:10" hidden="1">
      <c r="A863" s="1" t="s">
        <v>6957</v>
      </c>
      <c r="B863" s="1" t="s">
        <v>3650</v>
      </c>
      <c r="C863" s="1" t="s">
        <v>8095</v>
      </c>
      <c r="D863" s="1" t="s">
        <v>222</v>
      </c>
      <c r="E863" s="1" t="s">
        <v>6958</v>
      </c>
      <c r="F863" s="2">
        <v>2660</v>
      </c>
      <c r="G863" s="1" t="str">
        <f t="shared" si="26"/>
        <v>62179973000448666742660</v>
      </c>
      <c r="H863" s="1" t="s">
        <v>223</v>
      </c>
      <c r="I863" t="e">
        <f>VLOOKUP(G863,网银退汇!H:J,3,FALSE)</f>
        <v>#N/A</v>
      </c>
      <c r="J863" t="str">
        <f t="shared" si="27"/>
        <v>20170911</v>
      </c>
    </row>
    <row r="864" spans="1:10" hidden="1">
      <c r="A864" s="1" t="s">
        <v>5664</v>
      </c>
      <c r="B864" s="1" t="s">
        <v>1918</v>
      </c>
      <c r="C864" s="1" t="s">
        <v>8089</v>
      </c>
      <c r="D864" s="1" t="s">
        <v>222</v>
      </c>
      <c r="E864" s="1" t="s">
        <v>5665</v>
      </c>
      <c r="F864" s="2">
        <v>1922.14</v>
      </c>
      <c r="G864" s="1" t="str">
        <f t="shared" si="26"/>
        <v>62179973000449249111922.14</v>
      </c>
      <c r="H864" s="1" t="s">
        <v>223</v>
      </c>
      <c r="I864" t="e">
        <f>VLOOKUP(G864,网银退汇!H:J,3,FALSE)</f>
        <v>#N/A</v>
      </c>
      <c r="J864" t="str">
        <f t="shared" si="27"/>
        <v>20170905</v>
      </c>
    </row>
    <row r="865" spans="1:10" hidden="1">
      <c r="A865" s="1" t="s">
        <v>16341</v>
      </c>
      <c r="B865" s="1" t="s">
        <v>12328</v>
      </c>
      <c r="C865" s="1" t="s">
        <v>16880</v>
      </c>
      <c r="D865" s="1" t="s">
        <v>222</v>
      </c>
      <c r="E865" s="1" t="s">
        <v>16342</v>
      </c>
      <c r="F865" s="2">
        <v>3800</v>
      </c>
      <c r="G865" s="1" t="str">
        <f t="shared" si="26"/>
        <v>62179973000456307643800</v>
      </c>
      <c r="H865" s="1" t="s">
        <v>223</v>
      </c>
      <c r="I865" t="e">
        <f>VLOOKUP(G865,网银退汇!H:J,3,FALSE)</f>
        <v>#N/A</v>
      </c>
      <c r="J865" t="str">
        <f t="shared" si="27"/>
        <v>20170929</v>
      </c>
    </row>
    <row r="866" spans="1:10" hidden="1">
      <c r="A866" s="1" t="s">
        <v>7308</v>
      </c>
      <c r="B866" s="1" t="s">
        <v>4108</v>
      </c>
      <c r="C866" s="1" t="s">
        <v>8096</v>
      </c>
      <c r="D866" s="1" t="s">
        <v>222</v>
      </c>
      <c r="E866" s="1" t="s">
        <v>7309</v>
      </c>
      <c r="F866" s="2">
        <v>1189.92</v>
      </c>
      <c r="G866" s="1" t="str">
        <f t="shared" si="26"/>
        <v>62179973000492150261189.92</v>
      </c>
      <c r="H866" s="1" t="s">
        <v>223</v>
      </c>
      <c r="I866" t="e">
        <f>VLOOKUP(G866,网银退汇!H:J,3,FALSE)</f>
        <v>#N/A</v>
      </c>
      <c r="J866" t="str">
        <f t="shared" si="27"/>
        <v>20170912</v>
      </c>
    </row>
    <row r="867" spans="1:10" hidden="1">
      <c r="A867" s="1" t="s">
        <v>13452</v>
      </c>
      <c r="B867" s="1" t="s">
        <v>8674</v>
      </c>
      <c r="C867" s="1" t="s">
        <v>16869</v>
      </c>
      <c r="D867" s="1" t="s">
        <v>222</v>
      </c>
      <c r="E867" s="1" t="s">
        <v>13453</v>
      </c>
      <c r="F867" s="2">
        <v>4249.08</v>
      </c>
      <c r="G867" s="1" t="str">
        <f t="shared" si="26"/>
        <v>62179973000530185714249.08</v>
      </c>
      <c r="H867" s="1" t="s">
        <v>223</v>
      </c>
      <c r="I867" t="e">
        <f>VLOOKUP(G867,网银退汇!H:J,3,FALSE)</f>
        <v>#N/A</v>
      </c>
      <c r="J867" t="str">
        <f t="shared" si="27"/>
        <v>20170918</v>
      </c>
    </row>
    <row r="868" spans="1:10" hidden="1">
      <c r="A868" s="1" t="s">
        <v>7008</v>
      </c>
      <c r="B868" s="1" t="s">
        <v>3713</v>
      </c>
      <c r="C868" s="1" t="s">
        <v>8095</v>
      </c>
      <c r="D868" s="1" t="s">
        <v>222</v>
      </c>
      <c r="E868" s="1" t="s">
        <v>7009</v>
      </c>
      <c r="F868" s="2">
        <v>1957.82</v>
      </c>
      <c r="G868" s="1" t="str">
        <f t="shared" si="26"/>
        <v>62179973000547366431957.82</v>
      </c>
      <c r="H868" s="1" t="s">
        <v>223</v>
      </c>
      <c r="I868" t="e">
        <f>VLOOKUP(G868,网银退汇!H:J,3,FALSE)</f>
        <v>#N/A</v>
      </c>
      <c r="J868" t="str">
        <f t="shared" si="27"/>
        <v>20170911</v>
      </c>
    </row>
    <row r="869" spans="1:10" hidden="1">
      <c r="A869" s="1" t="s">
        <v>13314</v>
      </c>
      <c r="B869" s="1" t="s">
        <v>8490</v>
      </c>
      <c r="C869" s="1" t="s">
        <v>16869</v>
      </c>
      <c r="D869" s="1" t="s">
        <v>222</v>
      </c>
      <c r="E869" s="1" t="s">
        <v>13315</v>
      </c>
      <c r="F869" s="2">
        <v>303.5</v>
      </c>
      <c r="G869" s="1" t="str">
        <f t="shared" si="26"/>
        <v>6217997300062146553303.5</v>
      </c>
      <c r="H869" s="1" t="s">
        <v>223</v>
      </c>
      <c r="I869" t="e">
        <f>VLOOKUP(G869,网银退汇!H:J,3,FALSE)</f>
        <v>#N/A</v>
      </c>
      <c r="J869" t="str">
        <f t="shared" si="27"/>
        <v>20170918</v>
      </c>
    </row>
    <row r="870" spans="1:10" hidden="1">
      <c r="A870" s="1" t="s">
        <v>5752</v>
      </c>
      <c r="B870" s="1" t="s">
        <v>2036</v>
      </c>
      <c r="C870" s="1" t="s">
        <v>8089</v>
      </c>
      <c r="D870" s="1" t="s">
        <v>222</v>
      </c>
      <c r="E870" s="1" t="s">
        <v>5753</v>
      </c>
      <c r="F870" s="2">
        <v>84.5</v>
      </c>
      <c r="G870" s="1" t="str">
        <f t="shared" si="26"/>
        <v>621799730006523763184.5</v>
      </c>
      <c r="H870" s="1" t="s">
        <v>223</v>
      </c>
      <c r="I870" t="e">
        <f>VLOOKUP(G870,网银退汇!H:J,3,FALSE)</f>
        <v>#N/A</v>
      </c>
      <c r="J870" t="str">
        <f t="shared" si="27"/>
        <v>20170905</v>
      </c>
    </row>
    <row r="871" spans="1:10" hidden="1">
      <c r="A871" s="1" t="s">
        <v>7580</v>
      </c>
      <c r="B871" s="1" t="s">
        <v>4474</v>
      </c>
      <c r="C871" s="1" t="s">
        <v>8097</v>
      </c>
      <c r="D871" s="1" t="s">
        <v>222</v>
      </c>
      <c r="E871" s="1" t="s">
        <v>7581</v>
      </c>
      <c r="F871" s="2">
        <v>2400</v>
      </c>
      <c r="G871" s="1" t="str">
        <f t="shared" si="26"/>
        <v>62215073000011696792400</v>
      </c>
      <c r="H871" s="1" t="s">
        <v>223</v>
      </c>
      <c r="I871" t="e">
        <f>VLOOKUP(G871,网银退汇!H:J,3,FALSE)</f>
        <v>#N/A</v>
      </c>
      <c r="J871" t="str">
        <f t="shared" si="27"/>
        <v>20170913</v>
      </c>
    </row>
    <row r="872" spans="1:10" hidden="1">
      <c r="A872" s="1" t="s">
        <v>5882</v>
      </c>
      <c r="B872" s="1" t="s">
        <v>2213</v>
      </c>
      <c r="C872" s="1" t="s">
        <v>8090</v>
      </c>
      <c r="D872" s="1" t="s">
        <v>222</v>
      </c>
      <c r="E872" s="1" t="s">
        <v>5883</v>
      </c>
      <c r="F872" s="2">
        <v>1700</v>
      </c>
      <c r="G872" s="1" t="str">
        <f t="shared" si="26"/>
        <v>62215073000038065181700</v>
      </c>
      <c r="H872" s="1" t="s">
        <v>223</v>
      </c>
      <c r="I872" t="e">
        <f>VLOOKUP(G872,网银退汇!H:J,3,FALSE)</f>
        <v>#N/A</v>
      </c>
      <c r="J872" t="str">
        <f t="shared" si="27"/>
        <v>20170906</v>
      </c>
    </row>
    <row r="873" spans="1:10" hidden="1">
      <c r="A873" s="1" t="s">
        <v>16415</v>
      </c>
      <c r="B873" s="1" t="s">
        <v>12422</v>
      </c>
      <c r="C873" s="1" t="s">
        <v>16880</v>
      </c>
      <c r="D873" s="1" t="s">
        <v>222</v>
      </c>
      <c r="E873" s="1" t="s">
        <v>16416</v>
      </c>
      <c r="F873" s="2">
        <v>2288.67</v>
      </c>
      <c r="G873" s="1" t="str">
        <f t="shared" si="26"/>
        <v>62215073000150432092288.67</v>
      </c>
      <c r="H873" s="1" t="s">
        <v>223</v>
      </c>
      <c r="I873" t="e">
        <f>VLOOKUP(G873,网银退汇!H:J,3,FALSE)</f>
        <v>#N/A</v>
      </c>
      <c r="J873" t="str">
        <f t="shared" si="27"/>
        <v>20170929</v>
      </c>
    </row>
    <row r="874" spans="1:10" hidden="1">
      <c r="A874" s="1" t="s">
        <v>6220</v>
      </c>
      <c r="B874" s="1" t="s">
        <v>2664</v>
      </c>
      <c r="C874" s="1" t="s">
        <v>8091</v>
      </c>
      <c r="D874" s="1" t="s">
        <v>222</v>
      </c>
      <c r="E874" s="1" t="s">
        <v>6221</v>
      </c>
      <c r="F874" s="2">
        <v>2044</v>
      </c>
      <c r="G874" s="1" t="str">
        <f t="shared" si="26"/>
        <v>62215073000178690642044</v>
      </c>
      <c r="H874" s="1" t="s">
        <v>223</v>
      </c>
      <c r="I874" t="e">
        <f>VLOOKUP(G874,网银退汇!H:J,3,FALSE)</f>
        <v>#N/A</v>
      </c>
      <c r="J874" t="str">
        <f t="shared" si="27"/>
        <v>20170907</v>
      </c>
    </row>
    <row r="875" spans="1:10" hidden="1">
      <c r="A875" s="1" t="s">
        <v>16386</v>
      </c>
      <c r="B875" s="1" t="s">
        <v>12384</v>
      </c>
      <c r="C875" s="1" t="s">
        <v>16880</v>
      </c>
      <c r="D875" s="1" t="s">
        <v>222</v>
      </c>
      <c r="E875" s="1" t="s">
        <v>16387</v>
      </c>
      <c r="F875" s="2">
        <v>1567.4</v>
      </c>
      <c r="G875" s="1" t="str">
        <f t="shared" si="26"/>
        <v>62215075110000262521567.4</v>
      </c>
      <c r="H875" s="1" t="s">
        <v>223</v>
      </c>
      <c r="I875" t="e">
        <f>VLOOKUP(G875,网银退汇!H:J,3,FALSE)</f>
        <v>#N/A</v>
      </c>
      <c r="J875" t="str">
        <f t="shared" si="27"/>
        <v>20170929</v>
      </c>
    </row>
    <row r="876" spans="1:10" hidden="1">
      <c r="A876" s="1" t="s">
        <v>14894</v>
      </c>
      <c r="B876" s="1" t="s">
        <v>10445</v>
      </c>
      <c r="C876" s="1" t="s">
        <v>16876</v>
      </c>
      <c r="D876" s="1" t="s">
        <v>222</v>
      </c>
      <c r="E876" s="1" t="s">
        <v>14895</v>
      </c>
      <c r="F876" s="2">
        <v>7.5</v>
      </c>
      <c r="G876" s="1" t="str">
        <f t="shared" si="26"/>
        <v>62215503246967017.5</v>
      </c>
      <c r="H876" s="1" t="s">
        <v>223</v>
      </c>
      <c r="I876" t="e">
        <f>VLOOKUP(G876,网银退汇!H:J,3,FALSE)</f>
        <v>#N/A</v>
      </c>
      <c r="J876" t="str">
        <f t="shared" si="27"/>
        <v>20170925</v>
      </c>
    </row>
    <row r="877" spans="1:10" hidden="1">
      <c r="A877" s="1" t="s">
        <v>14831</v>
      </c>
      <c r="B877" s="1" t="s">
        <v>10371</v>
      </c>
      <c r="C877" s="1" t="s">
        <v>16876</v>
      </c>
      <c r="D877" s="1" t="s">
        <v>222</v>
      </c>
      <c r="E877" s="1" t="s">
        <v>13398</v>
      </c>
      <c r="F877" s="2">
        <v>1</v>
      </c>
      <c r="G877" s="1" t="str">
        <f t="shared" si="26"/>
        <v>62215503409099061</v>
      </c>
      <c r="H877" s="1" t="s">
        <v>223</v>
      </c>
      <c r="I877" t="e">
        <f>VLOOKUP(G877,网银退汇!H:J,3,FALSE)</f>
        <v>#N/A</v>
      </c>
      <c r="J877" t="str">
        <f t="shared" si="27"/>
        <v>20170925</v>
      </c>
    </row>
    <row r="878" spans="1:10" hidden="1">
      <c r="A878" s="1" t="s">
        <v>13397</v>
      </c>
      <c r="B878" s="1" t="s">
        <v>8601</v>
      </c>
      <c r="C878" s="1" t="s">
        <v>16869</v>
      </c>
      <c r="D878" s="1" t="s">
        <v>222</v>
      </c>
      <c r="E878" s="1" t="s">
        <v>13398</v>
      </c>
      <c r="F878" s="2">
        <v>82.5</v>
      </c>
      <c r="G878" s="1" t="str">
        <f t="shared" si="26"/>
        <v>622155034090990682.5</v>
      </c>
      <c r="H878" s="1" t="s">
        <v>223</v>
      </c>
      <c r="I878" t="e">
        <f>VLOOKUP(G878,网银退汇!H:J,3,FALSE)</f>
        <v>#N/A</v>
      </c>
      <c r="J878" t="str">
        <f t="shared" si="27"/>
        <v>20170918</v>
      </c>
    </row>
    <row r="879" spans="1:10" hidden="1">
      <c r="A879" s="1" t="s">
        <v>14518</v>
      </c>
      <c r="B879" s="1" t="s">
        <v>9983</v>
      </c>
      <c r="C879" s="1" t="s">
        <v>16873</v>
      </c>
      <c r="D879" s="1" t="s">
        <v>222</v>
      </c>
      <c r="E879" s="1" t="s">
        <v>14519</v>
      </c>
      <c r="F879" s="2">
        <v>1000</v>
      </c>
      <c r="G879" s="1" t="str">
        <f t="shared" si="26"/>
        <v>62215503489281711000</v>
      </c>
      <c r="H879" s="1" t="s">
        <v>223</v>
      </c>
      <c r="I879" t="e">
        <f>VLOOKUP(G879,网银退汇!H:J,3,FALSE)</f>
        <v>#N/A</v>
      </c>
      <c r="J879" t="str">
        <f t="shared" si="27"/>
        <v>20170922</v>
      </c>
    </row>
    <row r="880" spans="1:10" hidden="1">
      <c r="A880" s="1" t="s">
        <v>14521</v>
      </c>
      <c r="B880" s="1" t="s">
        <v>9985</v>
      </c>
      <c r="C880" s="1" t="s">
        <v>16873</v>
      </c>
      <c r="D880" s="1" t="s">
        <v>222</v>
      </c>
      <c r="E880" s="1" t="s">
        <v>14519</v>
      </c>
      <c r="F880" s="2">
        <v>2000</v>
      </c>
      <c r="G880" s="1" t="str">
        <f t="shared" si="26"/>
        <v>62215503489281712000</v>
      </c>
      <c r="H880" s="1" t="s">
        <v>223</v>
      </c>
      <c r="I880" t="e">
        <f>VLOOKUP(G880,网银退汇!H:J,3,FALSE)</f>
        <v>#N/A</v>
      </c>
      <c r="J880" t="str">
        <f t="shared" si="27"/>
        <v>20170922</v>
      </c>
    </row>
    <row r="881" spans="1:10" hidden="1">
      <c r="A881" s="1" t="s">
        <v>14133</v>
      </c>
      <c r="B881" s="1" t="s">
        <v>9515</v>
      </c>
      <c r="C881" s="1" t="s">
        <v>16872</v>
      </c>
      <c r="D881" s="1" t="s">
        <v>222</v>
      </c>
      <c r="E881" s="1" t="s">
        <v>14134</v>
      </c>
      <c r="F881" s="2">
        <v>630</v>
      </c>
      <c r="G881" s="1" t="str">
        <f t="shared" si="26"/>
        <v>6221550364316665630</v>
      </c>
      <c r="H881" s="1" t="s">
        <v>223</v>
      </c>
      <c r="I881" t="e">
        <f>VLOOKUP(G881,网银退汇!H:J,3,FALSE)</f>
        <v>#N/A</v>
      </c>
      <c r="J881" t="str">
        <f t="shared" si="27"/>
        <v>20170921</v>
      </c>
    </row>
    <row r="882" spans="1:10" hidden="1">
      <c r="A882" s="1" t="s">
        <v>13020</v>
      </c>
      <c r="B882" s="1" t="s">
        <v>8112</v>
      </c>
      <c r="C882" s="1" t="s">
        <v>16867</v>
      </c>
      <c r="D882" s="1" t="s">
        <v>222</v>
      </c>
      <c r="E882" s="1" t="s">
        <v>13021</v>
      </c>
      <c r="F882" s="2">
        <v>200</v>
      </c>
      <c r="G882" s="1" t="str">
        <f t="shared" si="26"/>
        <v>6221550375094780200</v>
      </c>
      <c r="H882" s="1" t="s">
        <v>223</v>
      </c>
      <c r="I882" t="e">
        <f>VLOOKUP(G882,网银退汇!H:J,3,FALSE)</f>
        <v>#N/A</v>
      </c>
      <c r="J882" t="str">
        <f t="shared" si="27"/>
        <v>20170916</v>
      </c>
    </row>
    <row r="883" spans="1:10" hidden="1">
      <c r="A883" s="1" t="s">
        <v>16693</v>
      </c>
      <c r="B883" s="1" t="s">
        <v>12785</v>
      </c>
      <c r="C883" s="1" t="s">
        <v>16881</v>
      </c>
      <c r="D883" s="1" t="s">
        <v>222</v>
      </c>
      <c r="E883" s="1" t="s">
        <v>16694</v>
      </c>
      <c r="F883" s="2">
        <v>5000</v>
      </c>
      <c r="G883" s="1" t="str">
        <f t="shared" si="26"/>
        <v>62215503847292515000</v>
      </c>
      <c r="H883" s="1" t="s">
        <v>223</v>
      </c>
      <c r="I883" t="e">
        <f>VLOOKUP(G883,网银退汇!H:J,3,FALSE)</f>
        <v>#N/A</v>
      </c>
      <c r="J883" t="str">
        <f t="shared" si="27"/>
        <v>20170930</v>
      </c>
    </row>
    <row r="884" spans="1:10">
      <c r="A884" s="1" t="s">
        <v>7771</v>
      </c>
      <c r="B884" s="1" t="s">
        <v>4729</v>
      </c>
      <c r="C884" s="1" t="s">
        <v>8098</v>
      </c>
      <c r="D884" s="1" t="s">
        <v>222</v>
      </c>
      <c r="E884" s="1" t="s">
        <v>875</v>
      </c>
      <c r="F884" s="13">
        <v>900</v>
      </c>
      <c r="G884" s="1" t="str">
        <f t="shared" si="26"/>
        <v>6221550473267510900</v>
      </c>
      <c r="H884" s="1" t="s">
        <v>223</v>
      </c>
      <c r="I884" t="str">
        <f>VLOOKUP(G884,网银退汇!H:J,3,FALSE)</f>
        <v>2017-09-15</v>
      </c>
      <c r="J884" t="str">
        <f t="shared" si="27"/>
        <v>20170914</v>
      </c>
    </row>
    <row r="885" spans="1:10" hidden="1">
      <c r="A885" s="1" t="s">
        <v>14296</v>
      </c>
      <c r="B885" s="1" t="s">
        <v>9713</v>
      </c>
      <c r="C885" s="1" t="s">
        <v>16872</v>
      </c>
      <c r="D885" s="1" t="s">
        <v>222</v>
      </c>
      <c r="E885" s="1" t="s">
        <v>875</v>
      </c>
      <c r="F885" s="13" t="s">
        <v>17127</v>
      </c>
      <c r="G885" s="1" t="str">
        <f t="shared" si="26"/>
        <v>6221550473267510900.0</v>
      </c>
      <c r="H885" s="1" t="s">
        <v>223</v>
      </c>
      <c r="I885" t="e">
        <f>VLOOKUP(G885,网银退汇!H:J,3,FALSE)</f>
        <v>#N/A</v>
      </c>
      <c r="J885" t="str">
        <f t="shared" si="27"/>
        <v>20170921</v>
      </c>
    </row>
    <row r="886" spans="1:10" hidden="1">
      <c r="A886" s="1" t="s">
        <v>14885</v>
      </c>
      <c r="B886" s="1" t="s">
        <v>10434</v>
      </c>
      <c r="C886" s="1" t="s">
        <v>16876</v>
      </c>
      <c r="D886" s="1" t="s">
        <v>222</v>
      </c>
      <c r="E886" s="1" t="s">
        <v>14886</v>
      </c>
      <c r="F886" s="2">
        <v>700</v>
      </c>
      <c r="G886" s="1" t="str">
        <f t="shared" si="26"/>
        <v>6221550696108392700</v>
      </c>
      <c r="H886" s="1" t="s">
        <v>223</v>
      </c>
      <c r="I886" t="e">
        <f>VLOOKUP(G886,网银退汇!H:J,3,FALSE)</f>
        <v>#N/A</v>
      </c>
      <c r="J886" t="str">
        <f t="shared" si="27"/>
        <v>20170925</v>
      </c>
    </row>
    <row r="887" spans="1:10" hidden="1">
      <c r="A887" s="1" t="s">
        <v>16404</v>
      </c>
      <c r="B887" s="1" t="s">
        <v>12408</v>
      </c>
      <c r="C887" s="1" t="s">
        <v>16880</v>
      </c>
      <c r="D887" s="1" t="s">
        <v>222</v>
      </c>
      <c r="E887" s="1" t="s">
        <v>16405</v>
      </c>
      <c r="F887" s="2">
        <v>1758.11</v>
      </c>
      <c r="G887" s="1" t="str">
        <f t="shared" si="26"/>
        <v>62215508747160991758.11</v>
      </c>
      <c r="H887" s="1" t="s">
        <v>223</v>
      </c>
      <c r="I887" t="e">
        <f>VLOOKUP(G887,网银退汇!H:J,3,FALSE)</f>
        <v>#N/A</v>
      </c>
      <c r="J887" t="str">
        <f t="shared" si="27"/>
        <v>20170929</v>
      </c>
    </row>
    <row r="888" spans="1:10" hidden="1">
      <c r="A888" s="1" t="s">
        <v>7511</v>
      </c>
      <c r="B888" s="1" t="s">
        <v>4381</v>
      </c>
      <c r="C888" s="1" t="s">
        <v>8097</v>
      </c>
      <c r="D888" s="1" t="s">
        <v>222</v>
      </c>
      <c r="E888" s="1" t="s">
        <v>7512</v>
      </c>
      <c r="F888" s="2">
        <v>1.58</v>
      </c>
      <c r="G888" s="1" t="str">
        <f t="shared" si="26"/>
        <v>62215508852955211.58</v>
      </c>
      <c r="H888" s="1" t="s">
        <v>223</v>
      </c>
      <c r="I888" t="e">
        <f>VLOOKUP(G888,网银退汇!H:J,3,FALSE)</f>
        <v>#N/A</v>
      </c>
      <c r="J888" t="str">
        <f t="shared" si="27"/>
        <v>20170913</v>
      </c>
    </row>
    <row r="889" spans="1:10" hidden="1">
      <c r="A889" s="1" t="s">
        <v>5741</v>
      </c>
      <c r="B889" s="1" t="s">
        <v>2022</v>
      </c>
      <c r="C889" s="1" t="s">
        <v>8089</v>
      </c>
      <c r="D889" s="1" t="s">
        <v>222</v>
      </c>
      <c r="E889" s="1" t="s">
        <v>5742</v>
      </c>
      <c r="F889" s="2">
        <v>1340</v>
      </c>
      <c r="G889" s="1" t="str">
        <f t="shared" si="26"/>
        <v>62215509007301221340</v>
      </c>
      <c r="H889" s="1" t="s">
        <v>223</v>
      </c>
      <c r="I889" t="e">
        <f>VLOOKUP(G889,网银退汇!H:J,3,FALSE)</f>
        <v>#N/A</v>
      </c>
      <c r="J889" t="str">
        <f t="shared" si="27"/>
        <v>20170905</v>
      </c>
    </row>
    <row r="890" spans="1:10" hidden="1">
      <c r="A890" s="1" t="s">
        <v>6260</v>
      </c>
      <c r="B890" s="1" t="s">
        <v>2717</v>
      </c>
      <c r="C890" s="1" t="s">
        <v>8091</v>
      </c>
      <c r="D890" s="1" t="s">
        <v>222</v>
      </c>
      <c r="E890" s="1" t="s">
        <v>5742</v>
      </c>
      <c r="F890" s="2">
        <v>1500</v>
      </c>
      <c r="G890" s="1" t="str">
        <f t="shared" si="26"/>
        <v>62215509007301221500</v>
      </c>
      <c r="H890" s="1" t="s">
        <v>223</v>
      </c>
      <c r="I890" t="e">
        <f>VLOOKUP(G890,网银退汇!H:J,3,FALSE)</f>
        <v>#N/A</v>
      </c>
      <c r="J890" t="str">
        <f t="shared" si="27"/>
        <v>20170907</v>
      </c>
    </row>
    <row r="891" spans="1:10" hidden="1">
      <c r="A891" s="1" t="s">
        <v>7773</v>
      </c>
      <c r="B891" s="1" t="s">
        <v>4732</v>
      </c>
      <c r="C891" s="1" t="s">
        <v>8098</v>
      </c>
      <c r="D891" s="1" t="s">
        <v>222</v>
      </c>
      <c r="E891" s="1" t="s">
        <v>7774</v>
      </c>
      <c r="F891" s="2">
        <v>110.44</v>
      </c>
      <c r="G891" s="1" t="str">
        <f t="shared" si="26"/>
        <v>6221550995206491110.44</v>
      </c>
      <c r="H891" s="1" t="s">
        <v>223</v>
      </c>
      <c r="I891" t="e">
        <f>VLOOKUP(G891,网银退汇!H:J,3,FALSE)</f>
        <v>#N/A</v>
      </c>
      <c r="J891" t="str">
        <f t="shared" si="27"/>
        <v>20170914</v>
      </c>
    </row>
    <row r="892" spans="1:10" hidden="1">
      <c r="A892" s="1" t="s">
        <v>5938</v>
      </c>
      <c r="B892" s="1" t="s">
        <v>2288</v>
      </c>
      <c r="C892" s="1" t="s">
        <v>8090</v>
      </c>
      <c r="D892" s="1" t="s">
        <v>222</v>
      </c>
      <c r="E892" s="1" t="s">
        <v>5939</v>
      </c>
      <c r="F892" s="2">
        <v>2895.68</v>
      </c>
      <c r="G892" s="1" t="str">
        <f t="shared" si="26"/>
        <v>62215518002513672895.68</v>
      </c>
      <c r="H892" s="1" t="s">
        <v>223</v>
      </c>
      <c r="I892" t="e">
        <f>VLOOKUP(G892,网银退汇!H:J,3,FALSE)</f>
        <v>#N/A</v>
      </c>
      <c r="J892" t="str">
        <f t="shared" si="27"/>
        <v>20170906</v>
      </c>
    </row>
    <row r="893" spans="1:10" hidden="1">
      <c r="A893" s="1" t="s">
        <v>6314</v>
      </c>
      <c r="B893" s="1" t="s">
        <v>2787</v>
      </c>
      <c r="C893" s="1" t="s">
        <v>8091</v>
      </c>
      <c r="D893" s="1" t="s">
        <v>222</v>
      </c>
      <c r="E893" s="1" t="s">
        <v>6315</v>
      </c>
      <c r="F893" s="2">
        <v>500</v>
      </c>
      <c r="G893" s="1" t="str">
        <f t="shared" si="26"/>
        <v>6221551802361495500</v>
      </c>
      <c r="H893" s="1" t="s">
        <v>223</v>
      </c>
      <c r="I893" t="e">
        <f>VLOOKUP(G893,网银退汇!H:J,3,FALSE)</f>
        <v>#N/A</v>
      </c>
      <c r="J893" t="str">
        <f t="shared" si="27"/>
        <v>20170907</v>
      </c>
    </row>
    <row r="894" spans="1:10" hidden="1">
      <c r="A894" s="1" t="s">
        <v>6317</v>
      </c>
      <c r="B894" s="1" t="s">
        <v>2791</v>
      </c>
      <c r="C894" s="1" t="s">
        <v>8091</v>
      </c>
      <c r="D894" s="1" t="s">
        <v>222</v>
      </c>
      <c r="E894" s="1" t="s">
        <v>6315</v>
      </c>
      <c r="F894" s="2">
        <v>957.5</v>
      </c>
      <c r="G894" s="1" t="str">
        <f t="shared" si="26"/>
        <v>6221551802361495957.5</v>
      </c>
      <c r="H894" s="1" t="s">
        <v>223</v>
      </c>
      <c r="I894" t="e">
        <f>VLOOKUP(G894,网银退汇!H:J,3,FALSE)</f>
        <v>#N/A</v>
      </c>
      <c r="J894" t="str">
        <f t="shared" si="27"/>
        <v>20170907</v>
      </c>
    </row>
    <row r="895" spans="1:10" hidden="1">
      <c r="A895" s="1" t="s">
        <v>15568</v>
      </c>
      <c r="B895" s="1" t="s">
        <v>11324</v>
      </c>
      <c r="C895" s="1" t="s">
        <v>16878</v>
      </c>
      <c r="D895" s="1" t="s">
        <v>222</v>
      </c>
      <c r="E895" s="1" t="s">
        <v>15569</v>
      </c>
      <c r="F895" s="2">
        <v>3876.46</v>
      </c>
      <c r="G895" s="1" t="str">
        <f t="shared" si="26"/>
        <v>62215518691786183876.46</v>
      </c>
      <c r="H895" s="1" t="s">
        <v>223</v>
      </c>
      <c r="I895" t="e">
        <f>VLOOKUP(G895,网银退汇!H:J,3,FALSE)</f>
        <v>#N/A</v>
      </c>
      <c r="J895" t="str">
        <f t="shared" si="27"/>
        <v>20170927</v>
      </c>
    </row>
    <row r="896" spans="1:10" hidden="1">
      <c r="A896" s="1" t="s">
        <v>7910</v>
      </c>
      <c r="B896" s="1" t="s">
        <v>4906</v>
      </c>
      <c r="C896" s="1" t="s">
        <v>8099</v>
      </c>
      <c r="D896" s="1" t="s">
        <v>222</v>
      </c>
      <c r="E896" s="1" t="s">
        <v>7911</v>
      </c>
      <c r="F896" s="2">
        <v>350</v>
      </c>
      <c r="G896" s="1" t="str">
        <f t="shared" si="26"/>
        <v>6221551873356150350</v>
      </c>
      <c r="H896" s="1" t="s">
        <v>223</v>
      </c>
      <c r="I896" t="e">
        <f>VLOOKUP(G896,网银退汇!H:J,3,FALSE)</f>
        <v>#N/A</v>
      </c>
      <c r="J896" t="str">
        <f t="shared" si="27"/>
        <v>20170915</v>
      </c>
    </row>
    <row r="897" spans="1:10" hidden="1">
      <c r="A897" s="1" t="s">
        <v>14570</v>
      </c>
      <c r="B897" s="1" t="s">
        <v>10050</v>
      </c>
      <c r="C897" s="1" t="s">
        <v>16873</v>
      </c>
      <c r="D897" s="1" t="s">
        <v>222</v>
      </c>
      <c r="E897" s="1" t="s">
        <v>14571</v>
      </c>
      <c r="F897" s="2">
        <v>42</v>
      </c>
      <c r="G897" s="1" t="str">
        <f t="shared" si="26"/>
        <v>622155187943222942</v>
      </c>
      <c r="H897" s="1" t="s">
        <v>223</v>
      </c>
      <c r="I897" t="e">
        <f>VLOOKUP(G897,网银退汇!H:J,3,FALSE)</f>
        <v>#N/A</v>
      </c>
      <c r="J897" t="str">
        <f t="shared" si="27"/>
        <v>20170922</v>
      </c>
    </row>
    <row r="898" spans="1:10" hidden="1">
      <c r="A898" s="1" t="s">
        <v>15405</v>
      </c>
      <c r="B898" s="1" t="s">
        <v>11111</v>
      </c>
      <c r="C898" s="1" t="s">
        <v>16877</v>
      </c>
      <c r="D898" s="1" t="s">
        <v>222</v>
      </c>
      <c r="E898" s="1" t="s">
        <v>15406</v>
      </c>
      <c r="F898" s="2">
        <v>570</v>
      </c>
      <c r="G898" s="1" t="str">
        <f t="shared" ref="G898:G961" si="28">E898&amp;F898</f>
        <v>6221551883862908570</v>
      </c>
      <c r="H898" s="1" t="s">
        <v>223</v>
      </c>
      <c r="I898" t="e">
        <f>VLOOKUP(G898,网银退汇!H:J,3,FALSE)</f>
        <v>#N/A</v>
      </c>
      <c r="J898" t="str">
        <f t="shared" ref="J898:J961" si="29">C898</f>
        <v>20170926</v>
      </c>
    </row>
    <row r="899" spans="1:10" hidden="1">
      <c r="A899" s="1" t="s">
        <v>5713</v>
      </c>
      <c r="B899" s="1" t="s">
        <v>1986</v>
      </c>
      <c r="C899" s="1" t="s">
        <v>8089</v>
      </c>
      <c r="D899" s="1" t="s">
        <v>222</v>
      </c>
      <c r="E899" s="1" t="s">
        <v>5714</v>
      </c>
      <c r="F899" s="2">
        <v>500</v>
      </c>
      <c r="G899" s="1" t="str">
        <f t="shared" si="28"/>
        <v>6221551884305832500</v>
      </c>
      <c r="H899" s="1" t="s">
        <v>223</v>
      </c>
      <c r="I899" t="e">
        <f>VLOOKUP(G899,网银退汇!H:J,3,FALSE)</f>
        <v>#N/A</v>
      </c>
      <c r="J899" t="str">
        <f t="shared" si="29"/>
        <v>20170905</v>
      </c>
    </row>
    <row r="900" spans="1:10" hidden="1">
      <c r="A900" s="1" t="s">
        <v>5719</v>
      </c>
      <c r="B900" s="1" t="s">
        <v>1994</v>
      </c>
      <c r="C900" s="1" t="s">
        <v>8089</v>
      </c>
      <c r="D900" s="1" t="s">
        <v>222</v>
      </c>
      <c r="E900" s="1" t="s">
        <v>5714</v>
      </c>
      <c r="F900" s="2">
        <v>9000</v>
      </c>
      <c r="G900" s="1" t="str">
        <f t="shared" si="28"/>
        <v>62215518843058329000</v>
      </c>
      <c r="H900" s="1" t="s">
        <v>223</v>
      </c>
      <c r="I900" t="e">
        <f>VLOOKUP(G900,网银退汇!H:J,3,FALSE)</f>
        <v>#N/A</v>
      </c>
      <c r="J900" t="str">
        <f t="shared" si="29"/>
        <v>20170905</v>
      </c>
    </row>
    <row r="901" spans="1:10">
      <c r="A901" s="1" t="s">
        <v>15577</v>
      </c>
      <c r="B901" s="1" t="s">
        <v>11336</v>
      </c>
      <c r="C901" s="1" t="s">
        <v>16878</v>
      </c>
      <c r="D901" s="1" t="s">
        <v>222</v>
      </c>
      <c r="E901" s="1" t="s">
        <v>15575</v>
      </c>
      <c r="F901" s="13">
        <v>100</v>
      </c>
      <c r="G901" s="1" t="str">
        <f t="shared" si="28"/>
        <v>6221551889957058100</v>
      </c>
      <c r="H901" s="1" t="s">
        <v>223</v>
      </c>
      <c r="I901" t="str">
        <f>VLOOKUP(G901,网银退汇!H:J,3,FALSE)</f>
        <v>2017-09-27</v>
      </c>
      <c r="J901" t="str">
        <f t="shared" si="29"/>
        <v>20170927</v>
      </c>
    </row>
    <row r="902" spans="1:10" hidden="1">
      <c r="A902" s="1" t="s">
        <v>15574</v>
      </c>
      <c r="B902" s="1" t="s">
        <v>11332</v>
      </c>
      <c r="C902" s="1" t="s">
        <v>16878</v>
      </c>
      <c r="D902" s="1" t="s">
        <v>222</v>
      </c>
      <c r="E902" s="1" t="s">
        <v>15575</v>
      </c>
      <c r="F902" s="2">
        <v>500</v>
      </c>
      <c r="G902" s="1" t="str">
        <f t="shared" si="28"/>
        <v>6221551889957058500</v>
      </c>
      <c r="H902" s="1" t="s">
        <v>223</v>
      </c>
      <c r="I902" t="e">
        <f>VLOOKUP(G902,网银退汇!H:J,3,FALSE)</f>
        <v>#N/A</v>
      </c>
      <c r="J902" t="str">
        <f t="shared" si="29"/>
        <v>20170927</v>
      </c>
    </row>
    <row r="903" spans="1:10" hidden="1">
      <c r="A903" s="1" t="s">
        <v>15233</v>
      </c>
      <c r="B903" s="1" t="s">
        <v>10886</v>
      </c>
      <c r="C903" s="1" t="s">
        <v>16877</v>
      </c>
      <c r="D903" s="1" t="s">
        <v>222</v>
      </c>
      <c r="E903" s="1" t="s">
        <v>15234</v>
      </c>
      <c r="F903" s="2">
        <v>491</v>
      </c>
      <c r="G903" s="1" t="str">
        <f t="shared" si="28"/>
        <v>6221551895403717491</v>
      </c>
      <c r="H903" s="1" t="s">
        <v>223</v>
      </c>
      <c r="I903" t="e">
        <f>VLOOKUP(G903,网银退汇!H:J,3,FALSE)</f>
        <v>#N/A</v>
      </c>
      <c r="J903" t="str">
        <f t="shared" si="29"/>
        <v>20170926</v>
      </c>
    </row>
    <row r="904" spans="1:10" hidden="1">
      <c r="A904" s="1" t="s">
        <v>5429</v>
      </c>
      <c r="B904" s="1" t="s">
        <v>1609</v>
      </c>
      <c r="C904" s="1" t="s">
        <v>8088</v>
      </c>
      <c r="D904" s="1" t="s">
        <v>222</v>
      </c>
      <c r="E904" s="1" t="s">
        <v>5430</v>
      </c>
      <c r="F904" s="2">
        <v>493</v>
      </c>
      <c r="G904" s="1" t="str">
        <f t="shared" si="28"/>
        <v>6221551898672029493</v>
      </c>
      <c r="H904" s="1" t="s">
        <v>223</v>
      </c>
      <c r="I904" t="e">
        <f>VLOOKUP(G904,网银退汇!H:J,3,FALSE)</f>
        <v>#N/A</v>
      </c>
      <c r="J904" t="str">
        <f t="shared" si="29"/>
        <v>20170904</v>
      </c>
    </row>
    <row r="905" spans="1:10" hidden="1">
      <c r="A905" s="1" t="s">
        <v>14351</v>
      </c>
      <c r="B905" s="1" t="s">
        <v>9783</v>
      </c>
      <c r="C905" s="1" t="s">
        <v>16873</v>
      </c>
      <c r="D905" s="1" t="s">
        <v>222</v>
      </c>
      <c r="E905" s="1" t="s">
        <v>14352</v>
      </c>
      <c r="F905" s="2">
        <v>1440</v>
      </c>
      <c r="G905" s="1" t="str">
        <f t="shared" si="28"/>
        <v>62215604992245101440</v>
      </c>
      <c r="H905" s="1" t="s">
        <v>223</v>
      </c>
      <c r="I905" t="e">
        <f>VLOOKUP(G905,网银退汇!H:J,3,FALSE)</f>
        <v>#N/A</v>
      </c>
      <c r="J905" t="str">
        <f t="shared" si="29"/>
        <v>20170922</v>
      </c>
    </row>
    <row r="906" spans="1:10" hidden="1">
      <c r="A906" s="1" t="s">
        <v>5182</v>
      </c>
      <c r="B906" s="1" t="s">
        <v>1282</v>
      </c>
      <c r="C906" s="1" t="s">
        <v>8086</v>
      </c>
      <c r="D906" s="1" t="s">
        <v>222</v>
      </c>
      <c r="E906" s="1" t="s">
        <v>67</v>
      </c>
      <c r="F906" s="2">
        <v>1635.26</v>
      </c>
      <c r="G906" s="1" t="str">
        <f t="shared" si="28"/>
        <v>62215604993138181635.26</v>
      </c>
      <c r="H906" s="1" t="s">
        <v>223</v>
      </c>
      <c r="I906" t="e">
        <f>VLOOKUP(G906,网银退汇!H:J,3,FALSE)</f>
        <v>#N/A</v>
      </c>
      <c r="J906" t="str">
        <f t="shared" si="29"/>
        <v>20170902</v>
      </c>
    </row>
    <row r="907" spans="1:10" hidden="1">
      <c r="A907" s="1" t="s">
        <v>14507</v>
      </c>
      <c r="B907" s="1" t="s">
        <v>9973</v>
      </c>
      <c r="C907" s="1" t="s">
        <v>16873</v>
      </c>
      <c r="D907" s="1" t="s">
        <v>222</v>
      </c>
      <c r="E907" s="1" t="s">
        <v>14508</v>
      </c>
      <c r="F907" s="2">
        <v>200</v>
      </c>
      <c r="G907" s="1" t="str">
        <f t="shared" si="28"/>
        <v>6221560692854493200</v>
      </c>
      <c r="H907" s="1" t="s">
        <v>223</v>
      </c>
      <c r="I907" t="e">
        <f>VLOOKUP(G907,网银退汇!H:J,3,FALSE)</f>
        <v>#N/A</v>
      </c>
      <c r="J907" t="str">
        <f t="shared" si="29"/>
        <v>20170922</v>
      </c>
    </row>
    <row r="908" spans="1:10" hidden="1">
      <c r="A908" s="1" t="s">
        <v>15227</v>
      </c>
      <c r="B908" s="1" t="s">
        <v>10878</v>
      </c>
      <c r="C908" s="1" t="s">
        <v>16877</v>
      </c>
      <c r="D908" s="1" t="s">
        <v>222</v>
      </c>
      <c r="E908" s="1" t="s">
        <v>15228</v>
      </c>
      <c r="F908" s="2">
        <v>3800</v>
      </c>
      <c r="G908" s="1" t="str">
        <f t="shared" si="28"/>
        <v>62215606952702263800</v>
      </c>
      <c r="H908" s="1" t="s">
        <v>223</v>
      </c>
      <c r="I908" t="e">
        <f>VLOOKUP(G908,网银退汇!H:J,3,FALSE)</f>
        <v>#N/A</v>
      </c>
      <c r="J908" t="str">
        <f t="shared" si="29"/>
        <v>20170926</v>
      </c>
    </row>
    <row r="909" spans="1:10" hidden="1">
      <c r="A909" s="1" t="s">
        <v>16678</v>
      </c>
      <c r="B909" s="1" t="s">
        <v>12767</v>
      </c>
      <c r="C909" s="1" t="s">
        <v>16881</v>
      </c>
      <c r="D909" s="1" t="s">
        <v>222</v>
      </c>
      <c r="E909" s="1" t="s">
        <v>16679</v>
      </c>
      <c r="F909" s="2">
        <v>5000</v>
      </c>
      <c r="G909" s="1" t="str">
        <f t="shared" si="28"/>
        <v>62216820200743785000</v>
      </c>
      <c r="H909" s="1" t="s">
        <v>223</v>
      </c>
      <c r="I909" t="e">
        <f>VLOOKUP(G909,网银退汇!H:J,3,FALSE)</f>
        <v>#N/A</v>
      </c>
      <c r="J909" t="str">
        <f t="shared" si="29"/>
        <v>20170930</v>
      </c>
    </row>
    <row r="910" spans="1:10" hidden="1">
      <c r="A910" s="1" t="s">
        <v>5276</v>
      </c>
      <c r="B910" s="1" t="s">
        <v>1412</v>
      </c>
      <c r="C910" s="1" t="s">
        <v>8088</v>
      </c>
      <c r="D910" s="1" t="s">
        <v>222</v>
      </c>
      <c r="E910" s="1" t="s">
        <v>5277</v>
      </c>
      <c r="F910" s="2">
        <v>356.67</v>
      </c>
      <c r="G910" s="1" t="str">
        <f t="shared" si="28"/>
        <v>6221682296641991356.67</v>
      </c>
      <c r="H910" s="1" t="s">
        <v>223</v>
      </c>
      <c r="I910" t="e">
        <f>VLOOKUP(G910,网银退汇!H:J,3,FALSE)</f>
        <v>#N/A</v>
      </c>
      <c r="J910" t="str">
        <f t="shared" si="29"/>
        <v>20170904</v>
      </c>
    </row>
    <row r="911" spans="1:10">
      <c r="A911" s="1" t="s">
        <v>14912</v>
      </c>
      <c r="B911" s="1" t="s">
        <v>10469</v>
      </c>
      <c r="C911" s="1" t="s">
        <v>16876</v>
      </c>
      <c r="D911" s="1" t="s">
        <v>222</v>
      </c>
      <c r="E911" s="1" t="s">
        <v>14913</v>
      </c>
      <c r="F911" s="13">
        <v>8471</v>
      </c>
      <c r="G911" s="1" t="str">
        <f t="shared" si="28"/>
        <v>62216824023118288471</v>
      </c>
      <c r="H911" s="1" t="s">
        <v>223</v>
      </c>
      <c r="I911" t="str">
        <f>VLOOKUP(G911,网银退汇!H:J,3,FALSE)</f>
        <v>2017-09-26</v>
      </c>
      <c r="J911" t="str">
        <f t="shared" si="29"/>
        <v>20170925</v>
      </c>
    </row>
    <row r="912" spans="1:10">
      <c r="A912" s="1" t="s">
        <v>13892</v>
      </c>
      <c r="B912" s="1" t="s">
        <v>13891</v>
      </c>
      <c r="C912" s="1" t="s">
        <v>16871</v>
      </c>
      <c r="D912" s="1" t="s">
        <v>222</v>
      </c>
      <c r="E912" s="1" t="s">
        <v>13893</v>
      </c>
      <c r="F912" s="13">
        <v>265</v>
      </c>
      <c r="G912" s="1" t="str">
        <f t="shared" si="28"/>
        <v>6221682910755326265</v>
      </c>
      <c r="H912" s="1" t="s">
        <v>223</v>
      </c>
      <c r="I912" t="str">
        <f>VLOOKUP(G912,网银退汇!H:J,3,FALSE)</f>
        <v>2017-09-21</v>
      </c>
      <c r="J912" t="str">
        <f t="shared" si="29"/>
        <v>20170920</v>
      </c>
    </row>
    <row r="913" spans="1:10" hidden="1">
      <c r="A913" s="1" t="s">
        <v>13833</v>
      </c>
      <c r="B913" s="1" t="s">
        <v>9143</v>
      </c>
      <c r="C913" s="1" t="s">
        <v>16871</v>
      </c>
      <c r="D913" s="1" t="s">
        <v>222</v>
      </c>
      <c r="E913" s="1" t="s">
        <v>13834</v>
      </c>
      <c r="F913" s="2">
        <v>2267.44</v>
      </c>
      <c r="G913" s="1" t="str">
        <f t="shared" si="28"/>
        <v>62218852001464567382267.44</v>
      </c>
      <c r="H913" s="1" t="s">
        <v>223</v>
      </c>
      <c r="I913" t="e">
        <f>VLOOKUP(G913,网银退汇!H:J,3,FALSE)</f>
        <v>#N/A</v>
      </c>
      <c r="J913" t="str">
        <f t="shared" si="29"/>
        <v>20170920</v>
      </c>
    </row>
    <row r="914" spans="1:10" hidden="1">
      <c r="A914" s="1" t="s">
        <v>6025</v>
      </c>
      <c r="B914" s="1" t="s">
        <v>2407</v>
      </c>
      <c r="C914" s="1" t="s">
        <v>8090</v>
      </c>
      <c r="D914" s="1" t="s">
        <v>222</v>
      </c>
      <c r="E914" s="1" t="s">
        <v>6026</v>
      </c>
      <c r="F914" s="2">
        <v>50</v>
      </c>
      <c r="G914" s="1" t="str">
        <f t="shared" si="28"/>
        <v>622188709101597247750</v>
      </c>
      <c r="H914" s="1" t="s">
        <v>223</v>
      </c>
      <c r="I914" t="e">
        <f>VLOOKUP(G914,网银退汇!H:J,3,FALSE)</f>
        <v>#N/A</v>
      </c>
      <c r="J914" t="str">
        <f t="shared" si="29"/>
        <v>20170906</v>
      </c>
    </row>
    <row r="915" spans="1:10">
      <c r="A915" s="1" t="s">
        <v>13233</v>
      </c>
      <c r="B915" s="1" t="s">
        <v>13232</v>
      </c>
      <c r="C915" s="1" t="s">
        <v>16869</v>
      </c>
      <c r="D915" s="1" t="s">
        <v>222</v>
      </c>
      <c r="E915" s="1" t="s">
        <v>13234</v>
      </c>
      <c r="F915" s="13">
        <v>2825.19</v>
      </c>
      <c r="G915" s="1" t="str">
        <f t="shared" si="28"/>
        <v>62218873000038283482825.19</v>
      </c>
      <c r="H915" s="1" t="s">
        <v>223</v>
      </c>
      <c r="I915" t="str">
        <f>VLOOKUP(G915,网银退汇!H:J,3,FALSE)</f>
        <v>2017-09-18</v>
      </c>
      <c r="J915" t="str">
        <f t="shared" si="29"/>
        <v>20170918</v>
      </c>
    </row>
    <row r="916" spans="1:10" hidden="1">
      <c r="A916" s="1" t="s">
        <v>7984</v>
      </c>
      <c r="B916" s="1" t="s">
        <v>4999</v>
      </c>
      <c r="C916" s="1" t="s">
        <v>8099</v>
      </c>
      <c r="D916" s="1" t="s">
        <v>222</v>
      </c>
      <c r="E916" s="1" t="s">
        <v>7985</v>
      </c>
      <c r="F916" s="2">
        <v>6000</v>
      </c>
      <c r="G916" s="1" t="str">
        <f t="shared" si="28"/>
        <v>62218873000102134276000</v>
      </c>
      <c r="H916" s="1" t="s">
        <v>223</v>
      </c>
      <c r="I916" t="e">
        <f>VLOOKUP(G916,网银退汇!H:J,3,FALSE)</f>
        <v>#N/A</v>
      </c>
      <c r="J916" t="str">
        <f t="shared" si="29"/>
        <v>20170915</v>
      </c>
    </row>
    <row r="917" spans="1:10" hidden="1">
      <c r="A917" s="1" t="s">
        <v>7459</v>
      </c>
      <c r="B917" s="1" t="s">
        <v>4309</v>
      </c>
      <c r="C917" s="1" t="s">
        <v>8097</v>
      </c>
      <c r="D917" s="1" t="s">
        <v>222</v>
      </c>
      <c r="E917" s="1" t="s">
        <v>7443</v>
      </c>
      <c r="F917" s="2">
        <v>57</v>
      </c>
      <c r="G917" s="1" t="str">
        <f t="shared" si="28"/>
        <v>622188730001645031257</v>
      </c>
      <c r="H917" s="1" t="s">
        <v>223</v>
      </c>
      <c r="I917" t="e">
        <f>VLOOKUP(G917,网银退汇!H:J,3,FALSE)</f>
        <v>#N/A</v>
      </c>
      <c r="J917" t="str">
        <f t="shared" si="29"/>
        <v>20170913</v>
      </c>
    </row>
    <row r="918" spans="1:10" hidden="1">
      <c r="A918" s="1" t="s">
        <v>7442</v>
      </c>
      <c r="B918" s="1" t="s">
        <v>4285</v>
      </c>
      <c r="C918" s="1" t="s">
        <v>8097</v>
      </c>
      <c r="D918" s="1" t="s">
        <v>222</v>
      </c>
      <c r="E918" s="1" t="s">
        <v>7443</v>
      </c>
      <c r="F918" s="2">
        <v>69.34</v>
      </c>
      <c r="G918" s="1" t="str">
        <f t="shared" si="28"/>
        <v>622188730001645031269.34</v>
      </c>
      <c r="H918" s="1" t="s">
        <v>223</v>
      </c>
      <c r="I918" t="e">
        <f>VLOOKUP(G918,网银退汇!H:J,3,FALSE)</f>
        <v>#N/A</v>
      </c>
      <c r="J918" t="str">
        <f t="shared" si="29"/>
        <v>20170913</v>
      </c>
    </row>
    <row r="919" spans="1:10" hidden="1">
      <c r="A919" s="1" t="s">
        <v>7457</v>
      </c>
      <c r="B919" s="1" t="s">
        <v>4305</v>
      </c>
      <c r="C919" s="1" t="s">
        <v>8097</v>
      </c>
      <c r="D919" s="1" t="s">
        <v>222</v>
      </c>
      <c r="E919" s="1" t="s">
        <v>7443</v>
      </c>
      <c r="F919" s="2">
        <v>800.74</v>
      </c>
      <c r="G919" s="1" t="str">
        <f t="shared" si="28"/>
        <v>6221887300016450312800.74</v>
      </c>
      <c r="H919" s="1" t="s">
        <v>223</v>
      </c>
      <c r="I919" t="e">
        <f>VLOOKUP(G919,网银退汇!H:J,3,FALSE)</f>
        <v>#N/A</v>
      </c>
      <c r="J919" t="str">
        <f t="shared" si="29"/>
        <v>20170913</v>
      </c>
    </row>
    <row r="920" spans="1:10" hidden="1">
      <c r="A920" s="1" t="s">
        <v>7092</v>
      </c>
      <c r="B920" s="1" t="s">
        <v>3824</v>
      </c>
      <c r="C920" s="1" t="s">
        <v>8095</v>
      </c>
      <c r="D920" s="1" t="s">
        <v>222</v>
      </c>
      <c r="E920" s="1" t="s">
        <v>7093</v>
      </c>
      <c r="F920" s="2">
        <v>7301</v>
      </c>
      <c r="G920" s="1" t="str">
        <f t="shared" si="28"/>
        <v>62218873000197262887301</v>
      </c>
      <c r="H920" s="1" t="s">
        <v>223</v>
      </c>
      <c r="I920" t="e">
        <f>VLOOKUP(G920,网银退汇!H:J,3,FALSE)</f>
        <v>#N/A</v>
      </c>
      <c r="J920" t="str">
        <f t="shared" si="29"/>
        <v>20170911</v>
      </c>
    </row>
    <row r="921" spans="1:10" hidden="1">
      <c r="A921" s="1" t="s">
        <v>7474</v>
      </c>
      <c r="B921" s="1" t="s">
        <v>4332</v>
      </c>
      <c r="C921" s="1" t="s">
        <v>8097</v>
      </c>
      <c r="D921" s="1" t="s">
        <v>222</v>
      </c>
      <c r="E921" s="1" t="s">
        <v>7475</v>
      </c>
      <c r="F921" s="2">
        <v>487.5</v>
      </c>
      <c r="G921" s="1" t="str">
        <f t="shared" si="28"/>
        <v>6221887300020385611487.5</v>
      </c>
      <c r="H921" s="1" t="s">
        <v>223</v>
      </c>
      <c r="I921" t="e">
        <f>VLOOKUP(G921,网银退汇!H:J,3,FALSE)</f>
        <v>#N/A</v>
      </c>
      <c r="J921" t="str">
        <f t="shared" si="29"/>
        <v>20170913</v>
      </c>
    </row>
    <row r="922" spans="1:10" hidden="1">
      <c r="A922" s="1" t="s">
        <v>6596</v>
      </c>
      <c r="B922" s="1" t="s">
        <v>3163</v>
      </c>
      <c r="C922" s="1" t="s">
        <v>8092</v>
      </c>
      <c r="D922" s="1" t="s">
        <v>222</v>
      </c>
      <c r="E922" s="1" t="s">
        <v>6597</v>
      </c>
      <c r="F922" s="2">
        <v>50</v>
      </c>
      <c r="G922" s="1" t="str">
        <f t="shared" si="28"/>
        <v>622188730002285535550</v>
      </c>
      <c r="H922" s="1" t="s">
        <v>223</v>
      </c>
      <c r="I922" t="e">
        <f>VLOOKUP(G922,网银退汇!H:J,3,FALSE)</f>
        <v>#N/A</v>
      </c>
      <c r="J922" t="str">
        <f t="shared" si="29"/>
        <v>20170908</v>
      </c>
    </row>
    <row r="923" spans="1:10" hidden="1">
      <c r="A923" s="1" t="s">
        <v>7339</v>
      </c>
      <c r="B923" s="1" t="s">
        <v>4150</v>
      </c>
      <c r="C923" s="1" t="s">
        <v>8096</v>
      </c>
      <c r="D923" s="1" t="s">
        <v>222</v>
      </c>
      <c r="E923" s="1" t="s">
        <v>7340</v>
      </c>
      <c r="F923" s="2">
        <v>1466.64</v>
      </c>
      <c r="G923" s="1" t="str">
        <f t="shared" si="28"/>
        <v>62218873000305124441466.64</v>
      </c>
      <c r="H923" s="1" t="s">
        <v>223</v>
      </c>
      <c r="I923" t="e">
        <f>VLOOKUP(G923,网银退汇!H:J,3,FALSE)</f>
        <v>#N/A</v>
      </c>
      <c r="J923" t="str">
        <f t="shared" si="29"/>
        <v>20170912</v>
      </c>
    </row>
    <row r="924" spans="1:10" hidden="1">
      <c r="A924" s="1" t="s">
        <v>6930</v>
      </c>
      <c r="B924" s="1" t="s">
        <v>3611</v>
      </c>
      <c r="C924" s="1" t="s">
        <v>8095</v>
      </c>
      <c r="D924" s="1" t="s">
        <v>222</v>
      </c>
      <c r="E924" s="1" t="s">
        <v>6931</v>
      </c>
      <c r="F924" s="2">
        <v>19.5</v>
      </c>
      <c r="G924" s="1" t="str">
        <f t="shared" si="28"/>
        <v>622188730003217244519.5</v>
      </c>
      <c r="H924" s="1" t="s">
        <v>223</v>
      </c>
      <c r="I924" t="e">
        <f>VLOOKUP(G924,网银退汇!H:J,3,FALSE)</f>
        <v>#N/A</v>
      </c>
      <c r="J924" t="str">
        <f t="shared" si="29"/>
        <v>20170911</v>
      </c>
    </row>
    <row r="925" spans="1:10" hidden="1">
      <c r="A925" s="1" t="s">
        <v>16409</v>
      </c>
      <c r="B925" s="1" t="s">
        <v>12414</v>
      </c>
      <c r="C925" s="1" t="s">
        <v>16880</v>
      </c>
      <c r="D925" s="1" t="s">
        <v>222</v>
      </c>
      <c r="E925" s="1" t="s">
        <v>16410</v>
      </c>
      <c r="F925" s="2">
        <v>3261.61</v>
      </c>
      <c r="G925" s="1" t="str">
        <f t="shared" si="28"/>
        <v>62218873000374311923261.61</v>
      </c>
      <c r="H925" s="1" t="s">
        <v>223</v>
      </c>
      <c r="I925" t="e">
        <f>VLOOKUP(G925,网银退汇!H:J,3,FALSE)</f>
        <v>#N/A</v>
      </c>
      <c r="J925" t="str">
        <f t="shared" si="29"/>
        <v>20170929</v>
      </c>
    </row>
    <row r="926" spans="1:10" hidden="1">
      <c r="A926" s="1" t="s">
        <v>13694</v>
      </c>
      <c r="B926" s="1" t="s">
        <v>8964</v>
      </c>
      <c r="C926" s="1" t="s">
        <v>16870</v>
      </c>
      <c r="D926" s="1" t="s">
        <v>222</v>
      </c>
      <c r="E926" s="1" t="s">
        <v>13692</v>
      </c>
      <c r="F926" s="2">
        <v>1000</v>
      </c>
      <c r="G926" s="1" t="str">
        <f t="shared" si="28"/>
        <v>62218873000379309951000</v>
      </c>
      <c r="H926" s="1" t="s">
        <v>223</v>
      </c>
      <c r="I926" t="e">
        <f>VLOOKUP(G926,网银退汇!H:J,3,FALSE)</f>
        <v>#N/A</v>
      </c>
      <c r="J926" t="str">
        <f t="shared" si="29"/>
        <v>20170919</v>
      </c>
    </row>
    <row r="927" spans="1:10" hidden="1">
      <c r="A927" s="1" t="s">
        <v>13691</v>
      </c>
      <c r="B927" s="1" t="s">
        <v>8960</v>
      </c>
      <c r="C927" s="1" t="s">
        <v>16870</v>
      </c>
      <c r="D927" s="1" t="s">
        <v>222</v>
      </c>
      <c r="E927" s="1" t="s">
        <v>13692</v>
      </c>
      <c r="F927" s="2">
        <v>1600</v>
      </c>
      <c r="G927" s="1" t="str">
        <f t="shared" si="28"/>
        <v>62218873000379309951600</v>
      </c>
      <c r="H927" s="1" t="s">
        <v>223</v>
      </c>
      <c r="I927" t="e">
        <f>VLOOKUP(G927,网银退汇!H:J,3,FALSE)</f>
        <v>#N/A</v>
      </c>
      <c r="J927" t="str">
        <f t="shared" si="29"/>
        <v>20170919</v>
      </c>
    </row>
    <row r="928" spans="1:10" hidden="1">
      <c r="A928" s="1" t="s">
        <v>6733</v>
      </c>
      <c r="B928" s="1" t="s">
        <v>3347</v>
      </c>
      <c r="C928" s="1" t="s">
        <v>8093</v>
      </c>
      <c r="D928" s="1" t="s">
        <v>222</v>
      </c>
      <c r="E928" s="1" t="s">
        <v>6734</v>
      </c>
      <c r="F928" s="2">
        <v>1475.86</v>
      </c>
      <c r="G928" s="1" t="str">
        <f t="shared" si="28"/>
        <v>62218873000414269721475.86</v>
      </c>
      <c r="H928" s="1" t="s">
        <v>223</v>
      </c>
      <c r="I928" t="e">
        <f>VLOOKUP(G928,网银退汇!H:J,3,FALSE)</f>
        <v>#N/A</v>
      </c>
      <c r="J928" t="str">
        <f t="shared" si="29"/>
        <v>20170909</v>
      </c>
    </row>
    <row r="929" spans="1:10" hidden="1">
      <c r="A929" s="1" t="s">
        <v>16363</v>
      </c>
      <c r="B929" s="1" t="s">
        <v>12356</v>
      </c>
      <c r="C929" s="1" t="s">
        <v>16880</v>
      </c>
      <c r="D929" s="1" t="s">
        <v>222</v>
      </c>
      <c r="E929" s="1" t="s">
        <v>16364</v>
      </c>
      <c r="F929" s="2">
        <v>1239.46</v>
      </c>
      <c r="G929" s="1" t="str">
        <f t="shared" si="28"/>
        <v>62218873000439451931239.46</v>
      </c>
      <c r="H929" s="1" t="s">
        <v>223</v>
      </c>
      <c r="I929" t="e">
        <f>VLOOKUP(G929,网银退汇!H:J,3,FALSE)</f>
        <v>#N/A</v>
      </c>
      <c r="J929" t="str">
        <f t="shared" si="29"/>
        <v>20170929</v>
      </c>
    </row>
    <row r="930" spans="1:10" hidden="1">
      <c r="A930" s="1" t="s">
        <v>6039</v>
      </c>
      <c r="B930" s="1" t="s">
        <v>2423</v>
      </c>
      <c r="C930" s="1" t="s">
        <v>8090</v>
      </c>
      <c r="D930" s="1" t="s">
        <v>222</v>
      </c>
      <c r="E930" s="1" t="s">
        <v>6040</v>
      </c>
      <c r="F930" s="2">
        <v>500</v>
      </c>
      <c r="G930" s="1" t="str">
        <f t="shared" si="28"/>
        <v>6222002410100585531500</v>
      </c>
      <c r="H930" s="1" t="s">
        <v>223</v>
      </c>
      <c r="I930" t="e">
        <f>VLOOKUP(G930,网银退汇!H:J,3,FALSE)</f>
        <v>#N/A</v>
      </c>
      <c r="J930" t="str">
        <f t="shared" si="29"/>
        <v>20170906</v>
      </c>
    </row>
    <row r="931" spans="1:10" hidden="1">
      <c r="A931" s="1" t="s">
        <v>6042</v>
      </c>
      <c r="B931" s="1" t="s">
        <v>2427</v>
      </c>
      <c r="C931" s="1" t="s">
        <v>8090</v>
      </c>
      <c r="D931" s="1" t="s">
        <v>222</v>
      </c>
      <c r="E931" s="1" t="s">
        <v>6040</v>
      </c>
      <c r="F931" s="2">
        <v>500</v>
      </c>
      <c r="G931" s="1" t="str">
        <f t="shared" si="28"/>
        <v>6222002410100585531500</v>
      </c>
      <c r="H931" s="1" t="s">
        <v>223</v>
      </c>
      <c r="I931" t="e">
        <f>VLOOKUP(G931,网银退汇!H:J,3,FALSE)</f>
        <v>#N/A</v>
      </c>
      <c r="J931" t="str">
        <f t="shared" si="29"/>
        <v>20170906</v>
      </c>
    </row>
    <row r="932" spans="1:10">
      <c r="A932" s="1" t="s">
        <v>817</v>
      </c>
      <c r="B932" s="1" t="s">
        <v>567</v>
      </c>
      <c r="C932" s="1" t="s">
        <v>831</v>
      </c>
      <c r="D932" s="1" t="s">
        <v>222</v>
      </c>
      <c r="E932" s="1" t="s">
        <v>818</v>
      </c>
      <c r="F932" s="13">
        <v>100</v>
      </c>
      <c r="G932" s="1" t="str">
        <f t="shared" si="28"/>
        <v>6222002502200239223100</v>
      </c>
      <c r="H932" s="1" t="s">
        <v>223</v>
      </c>
      <c r="I932" t="str">
        <f>VLOOKUP(G932,网银退汇!H:J,3,FALSE)</f>
        <v>2017-09-04</v>
      </c>
      <c r="J932" t="str">
        <f t="shared" si="29"/>
        <v>20170901</v>
      </c>
    </row>
    <row r="933" spans="1:10" hidden="1">
      <c r="A933" s="1" t="s">
        <v>7171</v>
      </c>
      <c r="B933" s="1" t="s">
        <v>3925</v>
      </c>
      <c r="C933" s="1" t="s">
        <v>8096</v>
      </c>
      <c r="D933" s="1" t="s">
        <v>222</v>
      </c>
      <c r="E933" s="1" t="s">
        <v>7172</v>
      </c>
      <c r="F933" s="2">
        <v>10000</v>
      </c>
      <c r="G933" s="1" t="str">
        <f t="shared" si="28"/>
        <v>622200250220270030510000</v>
      </c>
      <c r="H933" s="1" t="s">
        <v>223</v>
      </c>
      <c r="I933" t="e">
        <f>VLOOKUP(G933,网银退汇!H:J,3,FALSE)</f>
        <v>#N/A</v>
      </c>
      <c r="J933" t="str">
        <f t="shared" si="29"/>
        <v>20170912</v>
      </c>
    </row>
    <row r="934" spans="1:10" hidden="1">
      <c r="A934" s="1" t="s">
        <v>15361</v>
      </c>
      <c r="B934" s="1" t="s">
        <v>11051</v>
      </c>
      <c r="C934" s="1" t="s">
        <v>16877</v>
      </c>
      <c r="D934" s="1" t="s">
        <v>222</v>
      </c>
      <c r="E934" s="1" t="s">
        <v>15362</v>
      </c>
      <c r="F934" s="2">
        <v>30</v>
      </c>
      <c r="G934" s="1" t="str">
        <f t="shared" si="28"/>
        <v>622200250220280504730</v>
      </c>
      <c r="H934" s="1" t="s">
        <v>223</v>
      </c>
      <c r="I934" t="e">
        <f>VLOOKUP(G934,网银退汇!H:J,3,FALSE)</f>
        <v>#N/A</v>
      </c>
      <c r="J934" t="str">
        <f t="shared" si="29"/>
        <v>20170926</v>
      </c>
    </row>
    <row r="935" spans="1:10" hidden="1">
      <c r="A935" s="1" t="s">
        <v>15364</v>
      </c>
      <c r="B935" s="1" t="s">
        <v>11055</v>
      </c>
      <c r="C935" s="1" t="s">
        <v>16877</v>
      </c>
      <c r="D935" s="1" t="s">
        <v>222</v>
      </c>
      <c r="E935" s="1" t="s">
        <v>15362</v>
      </c>
      <c r="F935" s="2">
        <v>3000</v>
      </c>
      <c r="G935" s="1" t="str">
        <f t="shared" si="28"/>
        <v>62220025022028050473000</v>
      </c>
      <c r="H935" s="1" t="s">
        <v>223</v>
      </c>
      <c r="I935" t="e">
        <f>VLOOKUP(G935,网银退汇!H:J,3,FALSE)</f>
        <v>#N/A</v>
      </c>
      <c r="J935" t="str">
        <f t="shared" si="29"/>
        <v>20170926</v>
      </c>
    </row>
    <row r="936" spans="1:10" hidden="1">
      <c r="A936" s="1" t="s">
        <v>13292</v>
      </c>
      <c r="B936" s="1" t="s">
        <v>8460</v>
      </c>
      <c r="C936" s="1" t="s">
        <v>16869</v>
      </c>
      <c r="D936" s="1" t="s">
        <v>222</v>
      </c>
      <c r="E936" s="1" t="s">
        <v>13293</v>
      </c>
      <c r="F936" s="2">
        <v>172.72</v>
      </c>
      <c r="G936" s="1" t="str">
        <f t="shared" si="28"/>
        <v>6222022010030793308172.72</v>
      </c>
      <c r="H936" s="1" t="s">
        <v>223</v>
      </c>
      <c r="I936" t="e">
        <f>VLOOKUP(G936,网银退汇!H:J,3,FALSE)</f>
        <v>#N/A</v>
      </c>
      <c r="J936" t="str">
        <f t="shared" si="29"/>
        <v>20170918</v>
      </c>
    </row>
    <row r="937" spans="1:10" hidden="1">
      <c r="A937" s="1" t="s">
        <v>13295</v>
      </c>
      <c r="B937" s="1" t="s">
        <v>8464</v>
      </c>
      <c r="C937" s="1" t="s">
        <v>16869</v>
      </c>
      <c r="D937" s="1" t="s">
        <v>222</v>
      </c>
      <c r="E937" s="1" t="s">
        <v>13293</v>
      </c>
      <c r="F937" s="2">
        <v>395.51</v>
      </c>
      <c r="G937" s="1" t="str">
        <f t="shared" si="28"/>
        <v>6222022010030793308395.51</v>
      </c>
      <c r="H937" s="1" t="s">
        <v>223</v>
      </c>
      <c r="I937" t="e">
        <f>VLOOKUP(G937,网银退汇!H:J,3,FALSE)</f>
        <v>#N/A</v>
      </c>
      <c r="J937" t="str">
        <f t="shared" si="29"/>
        <v>20170918</v>
      </c>
    </row>
    <row r="938" spans="1:10" hidden="1">
      <c r="A938" s="1" t="s">
        <v>13438</v>
      </c>
      <c r="B938" s="1" t="s">
        <v>8655</v>
      </c>
      <c r="C938" s="1" t="s">
        <v>16869</v>
      </c>
      <c r="D938" s="1" t="s">
        <v>222</v>
      </c>
      <c r="E938" s="1" t="s">
        <v>13293</v>
      </c>
      <c r="F938" s="2">
        <v>489.5</v>
      </c>
      <c r="G938" s="1" t="str">
        <f t="shared" si="28"/>
        <v>6222022010030793308489.5</v>
      </c>
      <c r="H938" s="1" t="s">
        <v>223</v>
      </c>
      <c r="I938" t="e">
        <f>VLOOKUP(G938,网银退汇!H:J,3,FALSE)</f>
        <v>#N/A</v>
      </c>
      <c r="J938" t="str">
        <f t="shared" si="29"/>
        <v>20170918</v>
      </c>
    </row>
    <row r="939" spans="1:10" hidden="1">
      <c r="A939" s="1" t="s">
        <v>16158</v>
      </c>
      <c r="B939" s="1" t="s">
        <v>12086</v>
      </c>
      <c r="C939" s="1" t="s">
        <v>16879</v>
      </c>
      <c r="D939" s="1" t="s">
        <v>222</v>
      </c>
      <c r="E939" s="1" t="s">
        <v>16159</v>
      </c>
      <c r="F939" s="2">
        <v>878.22</v>
      </c>
      <c r="G939" s="1" t="str">
        <f t="shared" si="28"/>
        <v>6222022409002797703878.22</v>
      </c>
      <c r="H939" s="1" t="s">
        <v>223</v>
      </c>
      <c r="I939" t="e">
        <f>VLOOKUP(G939,网银退汇!H:J,3,FALSE)</f>
        <v>#N/A</v>
      </c>
      <c r="J939" t="str">
        <f t="shared" si="29"/>
        <v>20170928</v>
      </c>
    </row>
    <row r="940" spans="1:10" hidden="1">
      <c r="A940" s="1" t="s">
        <v>5357</v>
      </c>
      <c r="B940" s="1" t="s">
        <v>1520</v>
      </c>
      <c r="C940" s="1" t="s">
        <v>8088</v>
      </c>
      <c r="D940" s="1" t="s">
        <v>222</v>
      </c>
      <c r="E940" s="1" t="s">
        <v>5358</v>
      </c>
      <c r="F940" s="2">
        <v>3188.56</v>
      </c>
      <c r="G940" s="1" t="str">
        <f t="shared" si="28"/>
        <v>62220224090032007493188.56</v>
      </c>
      <c r="H940" s="1" t="s">
        <v>223</v>
      </c>
      <c r="I940" t="e">
        <f>VLOOKUP(G940,网银退汇!H:J,3,FALSE)</f>
        <v>#N/A</v>
      </c>
      <c r="J940" t="str">
        <f t="shared" si="29"/>
        <v>20170904</v>
      </c>
    </row>
    <row r="941" spans="1:10" hidden="1">
      <c r="A941" s="1" t="s">
        <v>14793</v>
      </c>
      <c r="B941" s="1" t="s">
        <v>10324</v>
      </c>
      <c r="C941" s="1" t="s">
        <v>16876</v>
      </c>
      <c r="D941" s="1" t="s">
        <v>222</v>
      </c>
      <c r="E941" s="1" t="s">
        <v>14794</v>
      </c>
      <c r="F941" s="2">
        <v>1500</v>
      </c>
      <c r="G941" s="1" t="str">
        <f t="shared" si="28"/>
        <v>62220224100013283261500</v>
      </c>
      <c r="H941" s="1" t="s">
        <v>223</v>
      </c>
      <c r="I941" t="e">
        <f>VLOOKUP(G941,网银退汇!H:J,3,FALSE)</f>
        <v>#N/A</v>
      </c>
      <c r="J941" t="str">
        <f t="shared" si="29"/>
        <v>20170925</v>
      </c>
    </row>
    <row r="942" spans="1:10" hidden="1">
      <c r="A942" s="1" t="s">
        <v>14980</v>
      </c>
      <c r="B942" s="1" t="s">
        <v>10556</v>
      </c>
      <c r="C942" s="1" t="s">
        <v>16876</v>
      </c>
      <c r="D942" s="1" t="s">
        <v>222</v>
      </c>
      <c r="E942" s="1" t="s">
        <v>14981</v>
      </c>
      <c r="F942" s="2">
        <v>3439</v>
      </c>
      <c r="G942" s="1" t="str">
        <f t="shared" si="28"/>
        <v>62220224100034263423439</v>
      </c>
      <c r="H942" s="1" t="s">
        <v>223</v>
      </c>
      <c r="I942" t="e">
        <f>VLOOKUP(G942,网银退汇!H:J,3,FALSE)</f>
        <v>#N/A</v>
      </c>
      <c r="J942" t="str">
        <f t="shared" si="29"/>
        <v>20170925</v>
      </c>
    </row>
    <row r="943" spans="1:10" hidden="1">
      <c r="A943" s="1" t="s">
        <v>8026</v>
      </c>
      <c r="B943" s="1" t="s">
        <v>5053</v>
      </c>
      <c r="C943" s="1" t="s">
        <v>8099</v>
      </c>
      <c r="D943" s="1" t="s">
        <v>222</v>
      </c>
      <c r="E943" s="1" t="s">
        <v>8027</v>
      </c>
      <c r="F943" s="2">
        <v>5359</v>
      </c>
      <c r="G943" s="1" t="str">
        <f t="shared" si="28"/>
        <v>62220225020063073785359</v>
      </c>
      <c r="H943" s="1" t="s">
        <v>223</v>
      </c>
      <c r="I943" t="e">
        <f>VLOOKUP(G943,网银退汇!H:J,3,FALSE)</f>
        <v>#N/A</v>
      </c>
      <c r="J943" t="str">
        <f t="shared" si="29"/>
        <v>20170915</v>
      </c>
    </row>
    <row r="944" spans="1:10" hidden="1">
      <c r="A944" s="1" t="s">
        <v>5511</v>
      </c>
      <c r="B944" s="1" t="s">
        <v>1717</v>
      </c>
      <c r="C944" s="1" t="s">
        <v>8088</v>
      </c>
      <c r="D944" s="1" t="s">
        <v>222</v>
      </c>
      <c r="E944" s="1" t="s">
        <v>212</v>
      </c>
      <c r="F944" s="2">
        <v>545.24</v>
      </c>
      <c r="G944" s="1" t="str">
        <f t="shared" si="28"/>
        <v>6222022502012810985545.24</v>
      </c>
      <c r="H944" s="1" t="s">
        <v>223</v>
      </c>
      <c r="I944" t="e">
        <f>VLOOKUP(G944,网银退汇!H:J,3,FALSE)</f>
        <v>#N/A</v>
      </c>
      <c r="J944" t="str">
        <f t="shared" si="29"/>
        <v>20170904</v>
      </c>
    </row>
    <row r="945" spans="1:10" hidden="1">
      <c r="A945" s="1" t="s">
        <v>13412</v>
      </c>
      <c r="B945" s="1" t="s">
        <v>8621</v>
      </c>
      <c r="C945" s="1" t="s">
        <v>16869</v>
      </c>
      <c r="D945" s="1" t="s">
        <v>222</v>
      </c>
      <c r="E945" s="1" t="s">
        <v>13413</v>
      </c>
      <c r="F945" s="2">
        <v>384.92</v>
      </c>
      <c r="G945" s="1" t="str">
        <f t="shared" si="28"/>
        <v>6222022502013671097384.92</v>
      </c>
      <c r="H945" s="1" t="s">
        <v>223</v>
      </c>
      <c r="I945" t="e">
        <f>VLOOKUP(G945,网银退汇!H:J,3,FALSE)</f>
        <v>#N/A</v>
      </c>
      <c r="J945" t="str">
        <f t="shared" si="29"/>
        <v>20170918</v>
      </c>
    </row>
    <row r="946" spans="1:10">
      <c r="A946" s="1" t="s">
        <v>16320</v>
      </c>
      <c r="B946" s="1" t="s">
        <v>12301</v>
      </c>
      <c r="C946" s="1" t="s">
        <v>16880</v>
      </c>
      <c r="D946" s="1" t="s">
        <v>222</v>
      </c>
      <c r="E946" s="1" t="s">
        <v>16321</v>
      </c>
      <c r="F946" s="13">
        <v>290.5</v>
      </c>
      <c r="G946" s="1" t="str">
        <f t="shared" si="28"/>
        <v>6222022502014487675290.5</v>
      </c>
      <c r="H946" s="1" t="s">
        <v>223</v>
      </c>
      <c r="I946" t="str">
        <f>VLOOKUP(G946,网银退汇!H:J,3,FALSE)</f>
        <v>2017-09-29</v>
      </c>
      <c r="J946" t="str">
        <f t="shared" si="29"/>
        <v>20170929</v>
      </c>
    </row>
    <row r="947" spans="1:10" hidden="1">
      <c r="A947" s="1" t="s">
        <v>7617</v>
      </c>
      <c r="B947" s="1" t="s">
        <v>4522</v>
      </c>
      <c r="C947" s="1" t="s">
        <v>8098</v>
      </c>
      <c r="D947" s="1" t="s">
        <v>222</v>
      </c>
      <c r="E947" s="1" t="s">
        <v>7618</v>
      </c>
      <c r="F947" s="2">
        <v>52.5</v>
      </c>
      <c r="G947" s="1" t="str">
        <f t="shared" si="28"/>
        <v>622202250201949528552.5</v>
      </c>
      <c r="H947" s="1" t="s">
        <v>223</v>
      </c>
      <c r="I947" t="e">
        <f>VLOOKUP(G947,网银退汇!H:J,3,FALSE)</f>
        <v>#N/A</v>
      </c>
      <c r="J947" t="str">
        <f t="shared" si="29"/>
        <v>20170914</v>
      </c>
    </row>
    <row r="948" spans="1:10" hidden="1">
      <c r="A948" s="1" t="s">
        <v>801</v>
      </c>
      <c r="B948" s="1" t="s">
        <v>545</v>
      </c>
      <c r="C948" s="1" t="s">
        <v>831</v>
      </c>
      <c r="D948" s="1" t="s">
        <v>222</v>
      </c>
      <c r="E948" s="1" t="s">
        <v>802</v>
      </c>
      <c r="F948" s="2">
        <v>1819.41</v>
      </c>
      <c r="G948" s="1" t="str">
        <f t="shared" si="28"/>
        <v>62220225020218356921819.41</v>
      </c>
      <c r="H948" s="1" t="s">
        <v>223</v>
      </c>
      <c r="I948" t="e">
        <f>VLOOKUP(G948,网银退汇!H:J,3,FALSE)</f>
        <v>#N/A</v>
      </c>
      <c r="J948" t="str">
        <f t="shared" si="29"/>
        <v>20170901</v>
      </c>
    </row>
    <row r="949" spans="1:10" hidden="1">
      <c r="A949" s="1" t="s">
        <v>7477</v>
      </c>
      <c r="B949" s="1" t="s">
        <v>4336</v>
      </c>
      <c r="C949" s="1" t="s">
        <v>8097</v>
      </c>
      <c r="D949" s="1" t="s">
        <v>222</v>
      </c>
      <c r="E949" s="1" t="s">
        <v>7478</v>
      </c>
      <c r="F949" s="2">
        <v>2500</v>
      </c>
      <c r="G949" s="1" t="str">
        <f t="shared" si="28"/>
        <v>62220225050008145622500</v>
      </c>
      <c r="H949" s="1" t="s">
        <v>223</v>
      </c>
      <c r="I949" t="e">
        <f>VLOOKUP(G949,网银退汇!H:J,3,FALSE)</f>
        <v>#N/A</v>
      </c>
      <c r="J949" t="str">
        <f t="shared" si="29"/>
        <v>20170913</v>
      </c>
    </row>
    <row r="950" spans="1:10" hidden="1">
      <c r="A950" s="1" t="s">
        <v>16652</v>
      </c>
      <c r="B950" s="1" t="s">
        <v>12734</v>
      </c>
      <c r="C950" s="1" t="s">
        <v>16881</v>
      </c>
      <c r="D950" s="1" t="s">
        <v>222</v>
      </c>
      <c r="E950" s="1" t="s">
        <v>15216</v>
      </c>
      <c r="F950" s="2">
        <v>1608.7</v>
      </c>
      <c r="G950" s="1" t="str">
        <f t="shared" si="28"/>
        <v>62220225070041925321608.7</v>
      </c>
      <c r="H950" s="1" t="s">
        <v>223</v>
      </c>
      <c r="I950" t="e">
        <f>VLOOKUP(G950,网银退汇!H:J,3,FALSE)</f>
        <v>#N/A</v>
      </c>
      <c r="J950" t="str">
        <f t="shared" si="29"/>
        <v>20170930</v>
      </c>
    </row>
    <row r="951" spans="1:10">
      <c r="A951" s="1" t="s">
        <v>15215</v>
      </c>
      <c r="B951" s="1" t="s">
        <v>10862</v>
      </c>
      <c r="C951" s="1" t="s">
        <v>16877</v>
      </c>
      <c r="D951" s="1" t="s">
        <v>222</v>
      </c>
      <c r="E951" s="1" t="s">
        <v>15216</v>
      </c>
      <c r="F951" s="13">
        <v>19.5</v>
      </c>
      <c r="G951" s="1" t="str">
        <f t="shared" si="28"/>
        <v>622202250700419253219.5</v>
      </c>
      <c r="H951" s="1" t="s">
        <v>223</v>
      </c>
      <c r="I951" t="str">
        <f>VLOOKUP(G951,网银退汇!H:J,3,FALSE)</f>
        <v>2017-09-26</v>
      </c>
      <c r="J951" t="str">
        <f t="shared" si="29"/>
        <v>20170926</v>
      </c>
    </row>
    <row r="952" spans="1:10" hidden="1">
      <c r="A952" s="1" t="s">
        <v>7644</v>
      </c>
      <c r="B952" s="1" t="s">
        <v>4558</v>
      </c>
      <c r="C952" s="1" t="s">
        <v>8098</v>
      </c>
      <c r="D952" s="1" t="s">
        <v>222</v>
      </c>
      <c r="E952" s="1" t="s">
        <v>7645</v>
      </c>
      <c r="F952" s="2">
        <v>275</v>
      </c>
      <c r="G952" s="1" t="str">
        <f t="shared" si="28"/>
        <v>6222022509000711182275</v>
      </c>
      <c r="H952" s="1" t="s">
        <v>223</v>
      </c>
      <c r="I952" t="e">
        <f>VLOOKUP(G952,网银退汇!H:J,3,FALSE)</f>
        <v>#N/A</v>
      </c>
      <c r="J952" t="str">
        <f t="shared" si="29"/>
        <v>20170914</v>
      </c>
    </row>
    <row r="953" spans="1:10" hidden="1">
      <c r="A953" s="1" t="s">
        <v>5765</v>
      </c>
      <c r="B953" s="1" t="s">
        <v>2053</v>
      </c>
      <c r="C953" s="1" t="s">
        <v>8089</v>
      </c>
      <c r="D953" s="1" t="s">
        <v>222</v>
      </c>
      <c r="E953" s="1" t="s">
        <v>5766</v>
      </c>
      <c r="F953" s="2">
        <v>350</v>
      </c>
      <c r="G953" s="1" t="str">
        <f t="shared" si="28"/>
        <v>6222022512000720666350</v>
      </c>
      <c r="H953" s="1" t="s">
        <v>223</v>
      </c>
      <c r="I953" t="e">
        <f>VLOOKUP(G953,网银退汇!H:J,3,FALSE)</f>
        <v>#N/A</v>
      </c>
      <c r="J953" t="str">
        <f t="shared" si="29"/>
        <v>20170905</v>
      </c>
    </row>
    <row r="954" spans="1:10" hidden="1">
      <c r="A954" s="1" t="s">
        <v>13325</v>
      </c>
      <c r="B954" s="1" t="s">
        <v>8504</v>
      </c>
      <c r="C954" s="1" t="s">
        <v>16869</v>
      </c>
      <c r="D954" s="1" t="s">
        <v>222</v>
      </c>
      <c r="E954" s="1" t="s">
        <v>13326</v>
      </c>
      <c r="F954" s="2">
        <v>2666</v>
      </c>
      <c r="G954" s="1" t="str">
        <f t="shared" si="28"/>
        <v>62220236021001319522666</v>
      </c>
      <c r="H954" s="1" t="s">
        <v>223</v>
      </c>
      <c r="I954" t="e">
        <f>VLOOKUP(G954,网银退汇!H:J,3,FALSE)</f>
        <v>#N/A</v>
      </c>
      <c r="J954" t="str">
        <f t="shared" si="29"/>
        <v>20170918</v>
      </c>
    </row>
    <row r="955" spans="1:10" hidden="1">
      <c r="A955" s="1" t="s">
        <v>7451</v>
      </c>
      <c r="B955" s="1" t="s">
        <v>4297</v>
      </c>
      <c r="C955" s="1" t="s">
        <v>8097</v>
      </c>
      <c r="D955" s="1" t="s">
        <v>222</v>
      </c>
      <c r="E955" s="1" t="s">
        <v>7452</v>
      </c>
      <c r="F955" s="2">
        <v>452.86</v>
      </c>
      <c r="G955" s="1" t="str">
        <f t="shared" si="28"/>
        <v>6222024000083680690452.86</v>
      </c>
      <c r="H955" s="1" t="s">
        <v>223</v>
      </c>
      <c r="I955" t="e">
        <f>VLOOKUP(G955,网银退汇!H:J,3,FALSE)</f>
        <v>#N/A</v>
      </c>
      <c r="J955" t="str">
        <f t="shared" si="29"/>
        <v>20170913</v>
      </c>
    </row>
    <row r="956" spans="1:10" hidden="1">
      <c r="A956" s="1" t="s">
        <v>6325</v>
      </c>
      <c r="B956" s="1" t="s">
        <v>2801</v>
      </c>
      <c r="C956" s="1" t="s">
        <v>8091</v>
      </c>
      <c r="D956" s="1" t="s">
        <v>222</v>
      </c>
      <c r="E956" s="1" t="s">
        <v>6326</v>
      </c>
      <c r="F956" s="2">
        <v>189.5</v>
      </c>
      <c r="G956" s="1" t="str">
        <f t="shared" si="28"/>
        <v>6222081103004221857189.5</v>
      </c>
      <c r="H956" s="1" t="s">
        <v>223</v>
      </c>
      <c r="I956" t="e">
        <f>VLOOKUP(G956,网银退汇!H:J,3,FALSE)</f>
        <v>#N/A</v>
      </c>
      <c r="J956" t="str">
        <f t="shared" si="29"/>
        <v>20170907</v>
      </c>
    </row>
    <row r="957" spans="1:10" hidden="1">
      <c r="A957" s="1" t="s">
        <v>15424</v>
      </c>
      <c r="B957" s="1" t="s">
        <v>11137</v>
      </c>
      <c r="C957" s="1" t="s">
        <v>16877</v>
      </c>
      <c r="D957" s="1" t="s">
        <v>222</v>
      </c>
      <c r="E957" s="1" t="s">
        <v>15425</v>
      </c>
      <c r="F957" s="2">
        <v>3350</v>
      </c>
      <c r="G957" s="1" t="str">
        <f t="shared" si="28"/>
        <v>62220824090009308733350</v>
      </c>
      <c r="H957" s="1" t="s">
        <v>223</v>
      </c>
      <c r="I957" t="e">
        <f>VLOOKUP(G957,网银退汇!H:J,3,FALSE)</f>
        <v>#N/A</v>
      </c>
      <c r="J957" t="str">
        <f t="shared" si="29"/>
        <v>20170926</v>
      </c>
    </row>
    <row r="958" spans="1:10" hidden="1">
      <c r="A958" s="1" t="s">
        <v>622</v>
      </c>
      <c r="B958" s="1" t="s">
        <v>312</v>
      </c>
      <c r="C958" s="1" t="s">
        <v>831</v>
      </c>
      <c r="D958" s="1" t="s">
        <v>222</v>
      </c>
      <c r="E958" s="1" t="s">
        <v>623</v>
      </c>
      <c r="F958" s="2">
        <v>500</v>
      </c>
      <c r="G958" s="1" t="str">
        <f t="shared" si="28"/>
        <v>6222082410002473813500</v>
      </c>
      <c r="H958" s="1" t="s">
        <v>223</v>
      </c>
      <c r="I958" t="e">
        <f>VLOOKUP(G958,网银退汇!H:J,3,FALSE)</f>
        <v>#N/A</v>
      </c>
      <c r="J958" t="str">
        <f t="shared" si="29"/>
        <v>20170901</v>
      </c>
    </row>
    <row r="959" spans="1:10">
      <c r="A959" s="1" t="s">
        <v>7489</v>
      </c>
      <c r="B959" s="1" t="s">
        <v>4352</v>
      </c>
      <c r="C959" s="1" t="s">
        <v>8097</v>
      </c>
      <c r="D959" s="1" t="s">
        <v>222</v>
      </c>
      <c r="E959" s="1" t="s">
        <v>898</v>
      </c>
      <c r="F959" s="13">
        <v>1</v>
      </c>
      <c r="G959" s="1" t="str">
        <f t="shared" si="28"/>
        <v>62220824100028755121</v>
      </c>
      <c r="H959" s="1" t="s">
        <v>223</v>
      </c>
      <c r="I959" t="str">
        <f>VLOOKUP(G959,网银退汇!H:J,3,FALSE)</f>
        <v>2017-09-15</v>
      </c>
      <c r="J959" t="str">
        <f t="shared" si="29"/>
        <v>20170913</v>
      </c>
    </row>
    <row r="960" spans="1:10" hidden="1">
      <c r="A960" s="1" t="s">
        <v>7491</v>
      </c>
      <c r="B960" s="1" t="s">
        <v>4355</v>
      </c>
      <c r="C960" s="1" t="s">
        <v>8097</v>
      </c>
      <c r="D960" s="1" t="s">
        <v>222</v>
      </c>
      <c r="E960" s="1" t="s">
        <v>898</v>
      </c>
      <c r="F960" s="13" t="s">
        <v>17128</v>
      </c>
      <c r="G960" s="1" t="str">
        <f t="shared" si="28"/>
        <v>62220824100028755121.0</v>
      </c>
      <c r="H960" s="1" t="s">
        <v>223</v>
      </c>
      <c r="I960" t="e">
        <f>VLOOKUP(G960,网银退汇!H:J,3,FALSE)</f>
        <v>#N/A</v>
      </c>
      <c r="J960" t="str">
        <f t="shared" si="29"/>
        <v>20170913</v>
      </c>
    </row>
    <row r="961" spans="1:10" hidden="1">
      <c r="A961" s="1" t="s">
        <v>634</v>
      </c>
      <c r="B961" s="1" t="s">
        <v>327</v>
      </c>
      <c r="C961" s="1" t="s">
        <v>831</v>
      </c>
      <c r="D961" s="1" t="s">
        <v>222</v>
      </c>
      <c r="E961" s="1" t="s">
        <v>635</v>
      </c>
      <c r="F961" s="2">
        <v>450</v>
      </c>
      <c r="G961" s="1" t="str">
        <f t="shared" si="28"/>
        <v>6222082502002732923450</v>
      </c>
      <c r="H961" s="1" t="s">
        <v>223</v>
      </c>
      <c r="I961" t="e">
        <f>VLOOKUP(G961,网银退汇!H:J,3,FALSE)</f>
        <v>#N/A</v>
      </c>
      <c r="J961" t="str">
        <f t="shared" si="29"/>
        <v>20170901</v>
      </c>
    </row>
    <row r="962" spans="1:10" hidden="1">
      <c r="A962" s="1" t="s">
        <v>13714</v>
      </c>
      <c r="B962" s="1" t="s">
        <v>8992</v>
      </c>
      <c r="C962" s="1" t="s">
        <v>16870</v>
      </c>
      <c r="D962" s="1" t="s">
        <v>222</v>
      </c>
      <c r="E962" s="1" t="s">
        <v>13715</v>
      </c>
      <c r="F962" s="2">
        <v>2762</v>
      </c>
      <c r="G962" s="1" t="str">
        <f t="shared" ref="G962:G1025" si="30">E962&amp;F962</f>
        <v>62220825020030691682762</v>
      </c>
      <c r="H962" s="1" t="s">
        <v>223</v>
      </c>
      <c r="I962" t="e">
        <f>VLOOKUP(G962,网银退汇!H:J,3,FALSE)</f>
        <v>#N/A</v>
      </c>
      <c r="J962" t="str">
        <f t="shared" ref="J962:J1025" si="31">C962</f>
        <v>20170919</v>
      </c>
    </row>
    <row r="963" spans="1:10" hidden="1">
      <c r="A963" s="1" t="s">
        <v>7683</v>
      </c>
      <c r="B963" s="1" t="s">
        <v>4612</v>
      </c>
      <c r="C963" s="1" t="s">
        <v>8098</v>
      </c>
      <c r="D963" s="1" t="s">
        <v>222</v>
      </c>
      <c r="E963" s="1" t="s">
        <v>7684</v>
      </c>
      <c r="F963" s="2">
        <v>299</v>
      </c>
      <c r="G963" s="1" t="str">
        <f t="shared" si="30"/>
        <v>6222082502003165214299</v>
      </c>
      <c r="H963" s="1" t="s">
        <v>223</v>
      </c>
      <c r="I963" t="e">
        <f>VLOOKUP(G963,网银退汇!H:J,3,FALSE)</f>
        <v>#N/A</v>
      </c>
      <c r="J963" t="str">
        <f t="shared" si="31"/>
        <v>20170914</v>
      </c>
    </row>
    <row r="964" spans="1:10" hidden="1">
      <c r="A964" s="1" t="s">
        <v>14950</v>
      </c>
      <c r="B964" s="1" t="s">
        <v>10519</v>
      </c>
      <c r="C964" s="1" t="s">
        <v>16876</v>
      </c>
      <c r="D964" s="1" t="s">
        <v>222</v>
      </c>
      <c r="E964" s="1" t="s">
        <v>14951</v>
      </c>
      <c r="F964" s="2">
        <v>6500</v>
      </c>
      <c r="G964" s="1" t="str">
        <f t="shared" si="30"/>
        <v>62220825020039670316500</v>
      </c>
      <c r="H964" s="1" t="s">
        <v>223</v>
      </c>
      <c r="I964" t="e">
        <f>VLOOKUP(G964,网银退汇!H:J,3,FALSE)</f>
        <v>#N/A</v>
      </c>
      <c r="J964" t="str">
        <f t="shared" si="31"/>
        <v>20170925</v>
      </c>
    </row>
    <row r="965" spans="1:10" hidden="1">
      <c r="A965" s="1" t="s">
        <v>14523</v>
      </c>
      <c r="B965" s="1" t="s">
        <v>9987</v>
      </c>
      <c r="C965" s="1" t="s">
        <v>16873</v>
      </c>
      <c r="D965" s="1" t="s">
        <v>222</v>
      </c>
      <c r="E965" s="1" t="s">
        <v>14524</v>
      </c>
      <c r="F965" s="2">
        <v>357.5</v>
      </c>
      <c r="G965" s="1" t="str">
        <f t="shared" si="30"/>
        <v>6222082502004334033357.5</v>
      </c>
      <c r="H965" s="1" t="s">
        <v>223</v>
      </c>
      <c r="I965" t="e">
        <f>VLOOKUP(G965,网银退汇!H:J,3,FALSE)</f>
        <v>#N/A</v>
      </c>
      <c r="J965" t="str">
        <f t="shared" si="31"/>
        <v>20170922</v>
      </c>
    </row>
    <row r="966" spans="1:10" hidden="1">
      <c r="A966" s="1" t="s">
        <v>13265</v>
      </c>
      <c r="B966" s="1" t="s">
        <v>8425</v>
      </c>
      <c r="C966" s="1" t="s">
        <v>16869</v>
      </c>
      <c r="D966" s="1" t="s">
        <v>222</v>
      </c>
      <c r="E966" s="1" t="s">
        <v>13266</v>
      </c>
      <c r="F966" s="2">
        <v>562.9</v>
      </c>
      <c r="G966" s="1" t="str">
        <f t="shared" si="30"/>
        <v>6222082502004357075562.9</v>
      </c>
      <c r="H966" s="1" t="s">
        <v>223</v>
      </c>
      <c r="I966" t="e">
        <f>VLOOKUP(G966,网银退汇!H:J,3,FALSE)</f>
        <v>#N/A</v>
      </c>
      <c r="J966" t="str">
        <f t="shared" si="31"/>
        <v>20170918</v>
      </c>
    </row>
    <row r="967" spans="1:10" hidden="1">
      <c r="A967" s="1" t="s">
        <v>16847</v>
      </c>
      <c r="B967" s="1" t="s">
        <v>12984</v>
      </c>
      <c r="C967" s="1" t="s">
        <v>16881</v>
      </c>
      <c r="D967" s="1" t="s">
        <v>222</v>
      </c>
      <c r="E967" s="1" t="s">
        <v>16848</v>
      </c>
      <c r="F967" s="2">
        <v>49.22</v>
      </c>
      <c r="G967" s="1" t="str">
        <f t="shared" si="30"/>
        <v>622208250200445161349.22</v>
      </c>
      <c r="H967" s="1" t="s">
        <v>223</v>
      </c>
      <c r="I967" t="e">
        <f>VLOOKUP(G967,网银退汇!H:J,3,FALSE)</f>
        <v>#N/A</v>
      </c>
      <c r="J967" t="str">
        <f t="shared" si="31"/>
        <v>20170930</v>
      </c>
    </row>
    <row r="968" spans="1:10" hidden="1">
      <c r="A968" s="1" t="s">
        <v>14150</v>
      </c>
      <c r="B968" s="1" t="s">
        <v>9534</v>
      </c>
      <c r="C968" s="1" t="s">
        <v>16872</v>
      </c>
      <c r="D968" s="1" t="s">
        <v>222</v>
      </c>
      <c r="E968" s="1" t="s">
        <v>14151</v>
      </c>
      <c r="F968" s="2">
        <v>500</v>
      </c>
      <c r="G968" s="1" t="str">
        <f t="shared" si="30"/>
        <v>6222082502004631610500</v>
      </c>
      <c r="H968" s="1" t="s">
        <v>223</v>
      </c>
      <c r="I968" t="e">
        <f>VLOOKUP(G968,网银退汇!H:J,3,FALSE)</f>
        <v>#N/A</v>
      </c>
      <c r="J968" t="str">
        <f t="shared" si="31"/>
        <v>20170921</v>
      </c>
    </row>
    <row r="969" spans="1:10" hidden="1">
      <c r="A969" s="1" t="s">
        <v>15653</v>
      </c>
      <c r="B969" s="1" t="s">
        <v>11438</v>
      </c>
      <c r="C969" s="1" t="s">
        <v>16878</v>
      </c>
      <c r="D969" s="1" t="s">
        <v>222</v>
      </c>
      <c r="E969" s="1" t="s">
        <v>15654</v>
      </c>
      <c r="F969" s="2">
        <v>1654.09</v>
      </c>
      <c r="G969" s="1" t="str">
        <f t="shared" si="30"/>
        <v>62220825020051438701654.09</v>
      </c>
      <c r="H969" s="1" t="s">
        <v>223</v>
      </c>
      <c r="I969" t="e">
        <f>VLOOKUP(G969,网银退汇!H:J,3,FALSE)</f>
        <v>#N/A</v>
      </c>
      <c r="J969" t="str">
        <f t="shared" si="31"/>
        <v>20170927</v>
      </c>
    </row>
    <row r="970" spans="1:10" hidden="1">
      <c r="A970" s="1" t="s">
        <v>15909</v>
      </c>
      <c r="B970" s="1" t="s">
        <v>11761</v>
      </c>
      <c r="C970" s="1" t="s">
        <v>16879</v>
      </c>
      <c r="D970" s="1" t="s">
        <v>222</v>
      </c>
      <c r="E970" s="1" t="s">
        <v>15910</v>
      </c>
      <c r="F970" s="2">
        <v>4500</v>
      </c>
      <c r="G970" s="1" t="str">
        <f t="shared" si="30"/>
        <v>62220825020051724654500</v>
      </c>
      <c r="H970" s="1" t="s">
        <v>223</v>
      </c>
      <c r="I970" t="e">
        <f>VLOOKUP(G970,网银退汇!H:J,3,FALSE)</f>
        <v>#N/A</v>
      </c>
      <c r="J970" t="str">
        <f t="shared" si="31"/>
        <v>20170928</v>
      </c>
    </row>
    <row r="971" spans="1:10" hidden="1">
      <c r="A971" s="1" t="s">
        <v>5354</v>
      </c>
      <c r="B971" s="1" t="s">
        <v>1516</v>
      </c>
      <c r="C971" s="1" t="s">
        <v>8088</v>
      </c>
      <c r="D971" s="1" t="s">
        <v>222</v>
      </c>
      <c r="E971" s="1" t="s">
        <v>5355</v>
      </c>
      <c r="F971" s="2">
        <v>1565</v>
      </c>
      <c r="G971" s="1" t="str">
        <f t="shared" si="30"/>
        <v>62220825020052171381565</v>
      </c>
      <c r="H971" s="1" t="s">
        <v>223</v>
      </c>
      <c r="I971" t="e">
        <f>VLOOKUP(G971,网银退汇!H:J,3,FALSE)</f>
        <v>#N/A</v>
      </c>
      <c r="J971" t="str">
        <f t="shared" si="31"/>
        <v>20170904</v>
      </c>
    </row>
    <row r="972" spans="1:10" hidden="1">
      <c r="A972" s="1" t="s">
        <v>5303</v>
      </c>
      <c r="B972" s="1" t="s">
        <v>1450</v>
      </c>
      <c r="C972" s="1" t="s">
        <v>8088</v>
      </c>
      <c r="D972" s="1" t="s">
        <v>222</v>
      </c>
      <c r="E972" s="1" t="s">
        <v>5304</v>
      </c>
      <c r="F972" s="2">
        <v>3895.1</v>
      </c>
      <c r="G972" s="1" t="str">
        <f t="shared" si="30"/>
        <v>62220825020052512773895.1</v>
      </c>
      <c r="H972" s="1" t="s">
        <v>223</v>
      </c>
      <c r="I972" t="e">
        <f>VLOOKUP(G972,网银退汇!H:J,3,FALSE)</f>
        <v>#N/A</v>
      </c>
      <c r="J972" t="str">
        <f t="shared" si="31"/>
        <v>20170904</v>
      </c>
    </row>
    <row r="973" spans="1:10" hidden="1">
      <c r="A973" s="1" t="s">
        <v>7395</v>
      </c>
      <c r="B973" s="1" t="s">
        <v>4223</v>
      </c>
      <c r="C973" s="1" t="s">
        <v>8097</v>
      </c>
      <c r="D973" s="1" t="s">
        <v>222</v>
      </c>
      <c r="E973" s="1" t="s">
        <v>7396</v>
      </c>
      <c r="F973" s="2">
        <v>6300</v>
      </c>
      <c r="G973" s="1" t="str">
        <f t="shared" si="30"/>
        <v>62220825020055610146300</v>
      </c>
      <c r="H973" s="1" t="s">
        <v>223</v>
      </c>
      <c r="I973" t="e">
        <f>VLOOKUP(G973,网银退汇!H:J,3,FALSE)</f>
        <v>#N/A</v>
      </c>
      <c r="J973" t="str">
        <f t="shared" si="31"/>
        <v>20170913</v>
      </c>
    </row>
    <row r="974" spans="1:10" hidden="1">
      <c r="A974" s="1" t="s">
        <v>16859</v>
      </c>
      <c r="B974" s="1" t="s">
        <v>13000</v>
      </c>
      <c r="C974" s="1" t="s">
        <v>16881</v>
      </c>
      <c r="D974" s="1" t="s">
        <v>222</v>
      </c>
      <c r="E974" s="1" t="s">
        <v>16860</v>
      </c>
      <c r="F974" s="2">
        <v>947</v>
      </c>
      <c r="G974" s="1" t="str">
        <f t="shared" si="30"/>
        <v>6222082502005612957947</v>
      </c>
      <c r="H974" s="1" t="s">
        <v>223</v>
      </c>
      <c r="I974" t="e">
        <f>VLOOKUP(G974,网银退汇!H:J,3,FALSE)</f>
        <v>#N/A</v>
      </c>
      <c r="J974" t="str">
        <f t="shared" si="31"/>
        <v>20170930</v>
      </c>
    </row>
    <row r="975" spans="1:10" hidden="1">
      <c r="A975" s="1" t="s">
        <v>15175</v>
      </c>
      <c r="B975" s="1" t="s">
        <v>10810</v>
      </c>
      <c r="C975" s="1" t="s">
        <v>16876</v>
      </c>
      <c r="D975" s="1" t="s">
        <v>222</v>
      </c>
      <c r="E975" s="1" t="s">
        <v>15176</v>
      </c>
      <c r="F975" s="2">
        <v>4831</v>
      </c>
      <c r="G975" s="1" t="str">
        <f t="shared" si="30"/>
        <v>62220825020065414864831</v>
      </c>
      <c r="H975" s="1" t="s">
        <v>223</v>
      </c>
      <c r="I975" t="e">
        <f>VLOOKUP(G975,网银退汇!H:J,3,FALSE)</f>
        <v>#N/A</v>
      </c>
      <c r="J975" t="str">
        <f t="shared" si="31"/>
        <v>20170925</v>
      </c>
    </row>
    <row r="976" spans="1:10" hidden="1">
      <c r="A976" s="1" t="s">
        <v>15335</v>
      </c>
      <c r="B976" s="1" t="s">
        <v>11018</v>
      </c>
      <c r="C976" s="1" t="s">
        <v>16877</v>
      </c>
      <c r="D976" s="1" t="s">
        <v>222</v>
      </c>
      <c r="E976" s="1" t="s">
        <v>15336</v>
      </c>
      <c r="F976" s="2">
        <v>1590</v>
      </c>
      <c r="G976" s="1" t="str">
        <f t="shared" si="30"/>
        <v>62220825020065782491590</v>
      </c>
      <c r="H976" s="1" t="s">
        <v>223</v>
      </c>
      <c r="I976" t="e">
        <f>VLOOKUP(G976,网银退汇!H:J,3,FALSE)</f>
        <v>#N/A</v>
      </c>
      <c r="J976" t="str">
        <f t="shared" si="31"/>
        <v>20170926</v>
      </c>
    </row>
    <row r="977" spans="1:10" hidden="1">
      <c r="A977" s="1" t="s">
        <v>5644</v>
      </c>
      <c r="B977" s="1" t="s">
        <v>1892</v>
      </c>
      <c r="C977" s="1" t="s">
        <v>8089</v>
      </c>
      <c r="D977" s="1" t="s">
        <v>222</v>
      </c>
      <c r="E977" s="1" t="s">
        <v>5645</v>
      </c>
      <c r="F977" s="2">
        <v>7872</v>
      </c>
      <c r="G977" s="1" t="str">
        <f t="shared" si="30"/>
        <v>62220825020067527947872</v>
      </c>
      <c r="H977" s="1" t="s">
        <v>223</v>
      </c>
      <c r="I977" t="e">
        <f>VLOOKUP(G977,网银退汇!H:J,3,FALSE)</f>
        <v>#N/A</v>
      </c>
      <c r="J977" t="str">
        <f t="shared" si="31"/>
        <v>20170905</v>
      </c>
    </row>
    <row r="978" spans="1:10" hidden="1">
      <c r="A978" s="1" t="s">
        <v>7931</v>
      </c>
      <c r="B978" s="1" t="s">
        <v>4932</v>
      </c>
      <c r="C978" s="1" t="s">
        <v>8099</v>
      </c>
      <c r="D978" s="1" t="s">
        <v>222</v>
      </c>
      <c r="E978" s="1" t="s">
        <v>7932</v>
      </c>
      <c r="F978" s="2">
        <v>353.98</v>
      </c>
      <c r="G978" s="1" t="str">
        <f t="shared" si="30"/>
        <v>6222082502007382476353.98</v>
      </c>
      <c r="H978" s="1" t="s">
        <v>223</v>
      </c>
      <c r="I978" t="e">
        <f>VLOOKUP(G978,网银退汇!H:J,3,FALSE)</f>
        <v>#N/A</v>
      </c>
      <c r="J978" t="str">
        <f t="shared" si="31"/>
        <v>20170915</v>
      </c>
    </row>
    <row r="979" spans="1:10" hidden="1">
      <c r="A979" s="1" t="s">
        <v>13750</v>
      </c>
      <c r="B979" s="1" t="s">
        <v>9037</v>
      </c>
      <c r="C979" s="1" t="s">
        <v>16870</v>
      </c>
      <c r="D979" s="1" t="s">
        <v>222</v>
      </c>
      <c r="E979" s="1" t="s">
        <v>13751</v>
      </c>
      <c r="F979" s="2">
        <v>869.24</v>
      </c>
      <c r="G979" s="1" t="str">
        <f t="shared" si="30"/>
        <v>6222082502007563943869.24</v>
      </c>
      <c r="H979" s="1" t="s">
        <v>223</v>
      </c>
      <c r="I979" t="e">
        <f>VLOOKUP(G979,网银退汇!H:J,3,FALSE)</f>
        <v>#N/A</v>
      </c>
      <c r="J979" t="str">
        <f t="shared" si="31"/>
        <v>20170919</v>
      </c>
    </row>
    <row r="980" spans="1:10" hidden="1">
      <c r="A980" s="1" t="s">
        <v>7169</v>
      </c>
      <c r="B980" s="1" t="s">
        <v>3921</v>
      </c>
      <c r="C980" s="1" t="s">
        <v>8096</v>
      </c>
      <c r="D980" s="1" t="s">
        <v>222</v>
      </c>
      <c r="E980" s="1" t="s">
        <v>7167</v>
      </c>
      <c r="F980" s="2">
        <v>161.19999999999999</v>
      </c>
      <c r="G980" s="1" t="str">
        <f t="shared" si="30"/>
        <v>6222082502007640253161.2</v>
      </c>
      <c r="H980" s="1" t="s">
        <v>223</v>
      </c>
      <c r="I980" t="e">
        <f>VLOOKUP(G980,网银退汇!H:J,3,FALSE)</f>
        <v>#N/A</v>
      </c>
      <c r="J980" t="str">
        <f t="shared" si="31"/>
        <v>20170912</v>
      </c>
    </row>
    <row r="981" spans="1:10" hidden="1">
      <c r="A981" s="1" t="s">
        <v>7166</v>
      </c>
      <c r="B981" s="1" t="s">
        <v>3917</v>
      </c>
      <c r="C981" s="1" t="s">
        <v>8096</v>
      </c>
      <c r="D981" s="1" t="s">
        <v>222</v>
      </c>
      <c r="E981" s="1" t="s">
        <v>7167</v>
      </c>
      <c r="F981" s="2">
        <v>313.2</v>
      </c>
      <c r="G981" s="1" t="str">
        <f t="shared" si="30"/>
        <v>6222082502007640253313.2</v>
      </c>
      <c r="H981" s="1" t="s">
        <v>223</v>
      </c>
      <c r="I981" t="e">
        <f>VLOOKUP(G981,网银退汇!H:J,3,FALSE)</f>
        <v>#N/A</v>
      </c>
      <c r="J981" t="str">
        <f t="shared" si="31"/>
        <v>20170912</v>
      </c>
    </row>
    <row r="982" spans="1:10" hidden="1">
      <c r="A982" s="1" t="s">
        <v>5229</v>
      </c>
      <c r="B982" s="1" t="s">
        <v>1344</v>
      </c>
      <c r="C982" s="1" t="s">
        <v>8087</v>
      </c>
      <c r="D982" s="1" t="s">
        <v>222</v>
      </c>
      <c r="E982" s="1" t="s">
        <v>5230</v>
      </c>
      <c r="F982" s="2">
        <v>1278.1600000000001</v>
      </c>
      <c r="G982" s="1" t="str">
        <f t="shared" si="30"/>
        <v>62220825020081588911278.16</v>
      </c>
      <c r="H982" s="1" t="s">
        <v>223</v>
      </c>
      <c r="I982" t="e">
        <f>VLOOKUP(G982,网银退汇!H:J,3,FALSE)</f>
        <v>#N/A</v>
      </c>
      <c r="J982" t="str">
        <f t="shared" si="31"/>
        <v>20170903</v>
      </c>
    </row>
    <row r="983" spans="1:10" hidden="1">
      <c r="A983" s="1" t="s">
        <v>5577</v>
      </c>
      <c r="B983" s="1" t="s">
        <v>1802</v>
      </c>
      <c r="C983" s="1" t="s">
        <v>8089</v>
      </c>
      <c r="D983" s="1" t="s">
        <v>222</v>
      </c>
      <c r="E983" s="1" t="s">
        <v>5578</v>
      </c>
      <c r="F983" s="2">
        <v>4305.18</v>
      </c>
      <c r="G983" s="1" t="str">
        <f t="shared" si="30"/>
        <v>62220825020081826934305.18</v>
      </c>
      <c r="H983" s="1" t="s">
        <v>223</v>
      </c>
      <c r="I983" t="e">
        <f>VLOOKUP(G983,网银退汇!H:J,3,FALSE)</f>
        <v>#N/A</v>
      </c>
      <c r="J983" t="str">
        <f t="shared" si="31"/>
        <v>20170905</v>
      </c>
    </row>
    <row r="984" spans="1:10">
      <c r="A984" s="1" t="s">
        <v>6462</v>
      </c>
      <c r="B984" s="1" t="s">
        <v>2983</v>
      </c>
      <c r="C984" s="1" t="s">
        <v>8092</v>
      </c>
      <c r="D984" s="1" t="s">
        <v>222</v>
      </c>
      <c r="E984" s="1" t="s">
        <v>1057</v>
      </c>
      <c r="F984" s="13">
        <v>252.08</v>
      </c>
      <c r="G984" s="1" t="str">
        <f t="shared" si="30"/>
        <v>6222082502008203747252.08</v>
      </c>
      <c r="H984" s="1" t="s">
        <v>223</v>
      </c>
      <c r="I984" t="str">
        <f>VLOOKUP(G984,网银退汇!H:J,3,FALSE)</f>
        <v>2017-09-08</v>
      </c>
      <c r="J984" t="str">
        <f t="shared" si="31"/>
        <v>20170908</v>
      </c>
    </row>
    <row r="985" spans="1:10" hidden="1">
      <c r="A985" s="1" t="s">
        <v>6979</v>
      </c>
      <c r="B985" s="1" t="s">
        <v>3676</v>
      </c>
      <c r="C985" s="1" t="s">
        <v>8095</v>
      </c>
      <c r="D985" s="1" t="s">
        <v>222</v>
      </c>
      <c r="E985" s="1" t="s">
        <v>606</v>
      </c>
      <c r="F985" s="2">
        <v>4300</v>
      </c>
      <c r="G985" s="1" t="str">
        <f t="shared" si="30"/>
        <v>62220825020087810234300</v>
      </c>
      <c r="H985" s="1" t="s">
        <v>223</v>
      </c>
      <c r="I985" t="e">
        <f>VLOOKUP(G985,网银退汇!H:J,3,FALSE)</f>
        <v>#N/A</v>
      </c>
      <c r="J985" t="str">
        <f t="shared" si="31"/>
        <v>20170911</v>
      </c>
    </row>
    <row r="986" spans="1:10">
      <c r="A986" s="1" t="s">
        <v>13879</v>
      </c>
      <c r="B986" s="1" t="s">
        <v>13878</v>
      </c>
      <c r="C986" s="1" t="s">
        <v>16871</v>
      </c>
      <c r="D986" s="1" t="s">
        <v>222</v>
      </c>
      <c r="E986" s="1" t="s">
        <v>13880</v>
      </c>
      <c r="F986" s="13">
        <v>71.400000000000006</v>
      </c>
      <c r="G986" s="1" t="str">
        <f t="shared" si="30"/>
        <v>622208250200904690571.4</v>
      </c>
      <c r="H986" s="1" t="s">
        <v>223</v>
      </c>
      <c r="I986" t="str">
        <f>VLOOKUP(G986,网银退汇!H:J,3,FALSE)</f>
        <v>2017-09-21</v>
      </c>
      <c r="J986" t="str">
        <f t="shared" si="31"/>
        <v>20170920</v>
      </c>
    </row>
    <row r="987" spans="1:10" hidden="1">
      <c r="A987" s="1" t="s">
        <v>15221</v>
      </c>
      <c r="B987" s="1" t="s">
        <v>10870</v>
      </c>
      <c r="C987" s="1" t="s">
        <v>16877</v>
      </c>
      <c r="D987" s="1" t="s">
        <v>222</v>
      </c>
      <c r="E987" s="1" t="s">
        <v>15222</v>
      </c>
      <c r="F987" s="2">
        <v>924.72</v>
      </c>
      <c r="G987" s="1" t="str">
        <f t="shared" si="30"/>
        <v>6222082502009562992924.72</v>
      </c>
      <c r="H987" s="1" t="s">
        <v>223</v>
      </c>
      <c r="I987" t="e">
        <f>VLOOKUP(G987,网银退汇!H:J,3,FALSE)</f>
        <v>#N/A</v>
      </c>
      <c r="J987" t="str">
        <f t="shared" si="31"/>
        <v>20170926</v>
      </c>
    </row>
    <row r="988" spans="1:10" hidden="1">
      <c r="A988" s="1" t="s">
        <v>13201</v>
      </c>
      <c r="B988" s="1" t="s">
        <v>8346</v>
      </c>
      <c r="C988" s="1" t="s">
        <v>16869</v>
      </c>
      <c r="D988" s="1" t="s">
        <v>222</v>
      </c>
      <c r="E988" s="1" t="s">
        <v>13202</v>
      </c>
      <c r="F988" s="2">
        <v>72.5</v>
      </c>
      <c r="G988" s="1" t="str">
        <f t="shared" si="30"/>
        <v>622208250200959215572.5</v>
      </c>
      <c r="H988" s="1" t="s">
        <v>223</v>
      </c>
      <c r="I988" t="e">
        <f>VLOOKUP(G988,网银退汇!H:J,3,FALSE)</f>
        <v>#N/A</v>
      </c>
      <c r="J988" t="str">
        <f t="shared" si="31"/>
        <v>20170918</v>
      </c>
    </row>
    <row r="989" spans="1:10" hidden="1">
      <c r="A989" s="1" t="s">
        <v>15024</v>
      </c>
      <c r="B989" s="1" t="s">
        <v>10615</v>
      </c>
      <c r="C989" s="1" t="s">
        <v>16876</v>
      </c>
      <c r="D989" s="1" t="s">
        <v>222</v>
      </c>
      <c r="E989" s="1" t="s">
        <v>15025</v>
      </c>
      <c r="F989" s="2">
        <v>7651.11</v>
      </c>
      <c r="G989" s="1" t="str">
        <f t="shared" si="30"/>
        <v>62220825120001625697651.11</v>
      </c>
      <c r="H989" s="1" t="s">
        <v>223</v>
      </c>
      <c r="I989" t="e">
        <f>VLOOKUP(G989,网银退汇!H:J,3,FALSE)</f>
        <v>#N/A</v>
      </c>
      <c r="J989" t="str">
        <f t="shared" si="31"/>
        <v>20170925</v>
      </c>
    </row>
    <row r="990" spans="1:10" hidden="1">
      <c r="A990" s="1" t="s">
        <v>16787</v>
      </c>
      <c r="B990" s="1" t="s">
        <v>12904</v>
      </c>
      <c r="C990" s="1" t="s">
        <v>16881</v>
      </c>
      <c r="D990" s="1" t="s">
        <v>222</v>
      </c>
      <c r="E990" s="1" t="s">
        <v>16788</v>
      </c>
      <c r="F990" s="2">
        <v>5016.5</v>
      </c>
      <c r="G990" s="1" t="str">
        <f t="shared" si="30"/>
        <v>62220825170002651485016.5</v>
      </c>
      <c r="H990" s="1" t="s">
        <v>223</v>
      </c>
      <c r="I990" t="e">
        <f>VLOOKUP(G990,网银退汇!H:J,3,FALSE)</f>
        <v>#N/A</v>
      </c>
      <c r="J990" t="str">
        <f t="shared" si="31"/>
        <v>20170930</v>
      </c>
    </row>
    <row r="991" spans="1:10" hidden="1">
      <c r="A991" s="1" t="s">
        <v>5184</v>
      </c>
      <c r="B991" s="1" t="s">
        <v>1284</v>
      </c>
      <c r="C991" s="1" t="s">
        <v>8086</v>
      </c>
      <c r="D991" s="1" t="s">
        <v>222</v>
      </c>
      <c r="E991" s="1" t="s">
        <v>5185</v>
      </c>
      <c r="F991" s="2">
        <v>1000</v>
      </c>
      <c r="G991" s="1" t="str">
        <f t="shared" si="30"/>
        <v>62220825170006075051000</v>
      </c>
      <c r="H991" s="1" t="s">
        <v>223</v>
      </c>
      <c r="I991" t="e">
        <f>VLOOKUP(G991,网银退汇!H:J,3,FALSE)</f>
        <v>#N/A</v>
      </c>
      <c r="J991" t="str">
        <f t="shared" si="31"/>
        <v>20170902</v>
      </c>
    </row>
    <row r="992" spans="1:10" hidden="1">
      <c r="A992" s="1" t="s">
        <v>7382</v>
      </c>
      <c r="B992" s="1" t="s">
        <v>4207</v>
      </c>
      <c r="C992" s="1" t="s">
        <v>8097</v>
      </c>
      <c r="D992" s="1" t="s">
        <v>222</v>
      </c>
      <c r="E992" s="1" t="s">
        <v>7380</v>
      </c>
      <c r="F992" s="2">
        <v>100</v>
      </c>
      <c r="G992" s="1" t="str">
        <f t="shared" si="30"/>
        <v>6222113872453246100</v>
      </c>
      <c r="H992" s="1" t="s">
        <v>223</v>
      </c>
      <c r="I992" t="e">
        <f>VLOOKUP(G992,网银退汇!H:J,3,FALSE)</f>
        <v>#N/A</v>
      </c>
      <c r="J992" t="str">
        <f t="shared" si="31"/>
        <v>20170913</v>
      </c>
    </row>
    <row r="993" spans="1:10" hidden="1">
      <c r="A993" s="1" t="s">
        <v>7379</v>
      </c>
      <c r="B993" s="1" t="s">
        <v>4205</v>
      </c>
      <c r="C993" s="1" t="s">
        <v>8097</v>
      </c>
      <c r="D993" s="1" t="s">
        <v>222</v>
      </c>
      <c r="E993" s="1" t="s">
        <v>7380</v>
      </c>
      <c r="F993" s="2">
        <v>400</v>
      </c>
      <c r="G993" s="1" t="str">
        <f t="shared" si="30"/>
        <v>6222113872453246400</v>
      </c>
      <c r="H993" s="1" t="s">
        <v>223</v>
      </c>
      <c r="I993" t="e">
        <f>VLOOKUP(G993,网银退汇!H:J,3,FALSE)</f>
        <v>#N/A</v>
      </c>
      <c r="J993" t="str">
        <f t="shared" si="31"/>
        <v>20170913</v>
      </c>
    </row>
    <row r="994" spans="1:10">
      <c r="A994" s="1" t="s">
        <v>7377</v>
      </c>
      <c r="B994" s="1" t="s">
        <v>4203</v>
      </c>
      <c r="C994" s="1" t="s">
        <v>8097</v>
      </c>
      <c r="D994" s="1" t="s">
        <v>222</v>
      </c>
      <c r="E994" s="1" t="s">
        <v>913</v>
      </c>
      <c r="F994" s="13">
        <v>100</v>
      </c>
      <c r="G994" s="1" t="str">
        <f t="shared" si="30"/>
        <v>6222113872455902100</v>
      </c>
      <c r="H994" s="1" t="s">
        <v>223</v>
      </c>
      <c r="I994" t="str">
        <f>VLOOKUP(G994,网银退汇!H:J,3,FALSE)</f>
        <v>2017-09-13</v>
      </c>
      <c r="J994" t="str">
        <f t="shared" si="31"/>
        <v>20170913</v>
      </c>
    </row>
    <row r="995" spans="1:10">
      <c r="A995" s="1" t="s">
        <v>7375</v>
      </c>
      <c r="B995" s="1" t="s">
        <v>4200</v>
      </c>
      <c r="C995" s="1" t="s">
        <v>8097</v>
      </c>
      <c r="D995" s="1" t="s">
        <v>222</v>
      </c>
      <c r="E995" s="1" t="s">
        <v>913</v>
      </c>
      <c r="F995" s="13">
        <v>300</v>
      </c>
      <c r="G995" s="1" t="str">
        <f t="shared" si="30"/>
        <v>6222113872455902300</v>
      </c>
      <c r="H995" s="1" t="s">
        <v>223</v>
      </c>
      <c r="I995" t="str">
        <f>VLOOKUP(G995,网银退汇!H:J,3,FALSE)</f>
        <v>2017-09-13</v>
      </c>
      <c r="J995" t="str">
        <f t="shared" si="31"/>
        <v>20170913</v>
      </c>
    </row>
    <row r="996" spans="1:10" hidden="1">
      <c r="A996" s="1" t="s">
        <v>7373</v>
      </c>
      <c r="B996" s="1" t="s">
        <v>4196</v>
      </c>
      <c r="C996" s="1" t="s">
        <v>8097</v>
      </c>
      <c r="D996" s="1" t="s">
        <v>222</v>
      </c>
      <c r="E996" s="1" t="s">
        <v>913</v>
      </c>
      <c r="F996" s="2">
        <v>900</v>
      </c>
      <c r="G996" s="1" t="str">
        <f t="shared" si="30"/>
        <v>6222113872455902900</v>
      </c>
      <c r="H996" s="1" t="s">
        <v>223</v>
      </c>
      <c r="I996" t="e">
        <f>VLOOKUP(G996,网银退汇!H:J,3,FALSE)</f>
        <v>#N/A</v>
      </c>
      <c r="J996" t="str">
        <f t="shared" si="31"/>
        <v>20170913</v>
      </c>
    </row>
    <row r="997" spans="1:10" hidden="1">
      <c r="A997" s="1" t="s">
        <v>15022</v>
      </c>
      <c r="B997" s="1" t="s">
        <v>10612</v>
      </c>
      <c r="C997" s="1" t="s">
        <v>16876</v>
      </c>
      <c r="D997" s="1" t="s">
        <v>222</v>
      </c>
      <c r="E997" s="1" t="s">
        <v>15017</v>
      </c>
      <c r="F997" s="2">
        <v>1</v>
      </c>
      <c r="G997" s="1" t="str">
        <f t="shared" si="30"/>
        <v>62221590770052161</v>
      </c>
      <c r="H997" s="1" t="s">
        <v>223</v>
      </c>
      <c r="I997" t="e">
        <f>VLOOKUP(G997,网银退汇!H:J,3,FALSE)</f>
        <v>#N/A</v>
      </c>
      <c r="J997" t="str">
        <f t="shared" si="31"/>
        <v>20170925</v>
      </c>
    </row>
    <row r="998" spans="1:10" hidden="1">
      <c r="A998" s="1" t="s">
        <v>15016</v>
      </c>
      <c r="B998" s="1" t="s">
        <v>10604</v>
      </c>
      <c r="C998" s="1" t="s">
        <v>16876</v>
      </c>
      <c r="D998" s="1" t="s">
        <v>222</v>
      </c>
      <c r="E998" s="1" t="s">
        <v>15017</v>
      </c>
      <c r="F998" s="2">
        <v>5.98</v>
      </c>
      <c r="G998" s="1" t="str">
        <f t="shared" si="30"/>
        <v>62221590770052165.98</v>
      </c>
      <c r="H998" s="1" t="s">
        <v>223</v>
      </c>
      <c r="I998" t="e">
        <f>VLOOKUP(G998,网银退汇!H:J,3,FALSE)</f>
        <v>#N/A</v>
      </c>
      <c r="J998" t="str">
        <f t="shared" si="31"/>
        <v>20170925</v>
      </c>
    </row>
    <row r="999" spans="1:10" hidden="1">
      <c r="A999" s="1" t="s">
        <v>15915</v>
      </c>
      <c r="B999" s="1" t="s">
        <v>11767</v>
      </c>
      <c r="C999" s="1" t="s">
        <v>16879</v>
      </c>
      <c r="D999" s="1" t="s">
        <v>222</v>
      </c>
      <c r="E999" s="1" t="s">
        <v>15913</v>
      </c>
      <c r="F999" s="2">
        <v>17863.5</v>
      </c>
      <c r="G999" s="1" t="str">
        <f t="shared" si="30"/>
        <v>622228002005167517863.5</v>
      </c>
      <c r="H999" s="1" t="s">
        <v>223</v>
      </c>
      <c r="I999" t="e">
        <f>VLOOKUP(G999,网银退汇!H:J,3,FALSE)</f>
        <v>#N/A</v>
      </c>
      <c r="J999" t="str">
        <f t="shared" si="31"/>
        <v>20170928</v>
      </c>
    </row>
    <row r="1000" spans="1:10" hidden="1">
      <c r="A1000" s="1" t="s">
        <v>15912</v>
      </c>
      <c r="B1000" s="1" t="s">
        <v>11765</v>
      </c>
      <c r="C1000" s="1" t="s">
        <v>16879</v>
      </c>
      <c r="D1000" s="1" t="s">
        <v>222</v>
      </c>
      <c r="E1000" s="1" t="s">
        <v>15913</v>
      </c>
      <c r="F1000" s="2">
        <v>500</v>
      </c>
      <c r="G1000" s="1" t="str">
        <f t="shared" si="30"/>
        <v>6222280020051675500</v>
      </c>
      <c r="H1000" s="1" t="s">
        <v>223</v>
      </c>
      <c r="I1000" t="e">
        <f>VLOOKUP(G1000,网银退汇!H:J,3,FALSE)</f>
        <v>#N/A</v>
      </c>
      <c r="J1000" t="str">
        <f t="shared" si="31"/>
        <v>20170928</v>
      </c>
    </row>
    <row r="1001" spans="1:10" hidden="1">
      <c r="A1001" s="1" t="s">
        <v>16530</v>
      </c>
      <c r="B1001" s="1" t="s">
        <v>12573</v>
      </c>
      <c r="C1001" s="1" t="s">
        <v>16880</v>
      </c>
      <c r="D1001" s="1" t="s">
        <v>222</v>
      </c>
      <c r="E1001" s="1" t="s">
        <v>16531</v>
      </c>
      <c r="F1001" s="2">
        <v>5000</v>
      </c>
      <c r="G1001" s="1" t="str">
        <f t="shared" si="30"/>
        <v>62222866024734765000</v>
      </c>
      <c r="H1001" s="1" t="s">
        <v>223</v>
      </c>
      <c r="I1001" t="e">
        <f>VLOOKUP(G1001,网银退汇!H:J,3,FALSE)</f>
        <v>#N/A</v>
      </c>
      <c r="J1001" t="str">
        <f t="shared" si="31"/>
        <v>20170929</v>
      </c>
    </row>
    <row r="1002" spans="1:10" hidden="1">
      <c r="A1002" s="1" t="s">
        <v>15137</v>
      </c>
      <c r="B1002" s="1" t="s">
        <v>10760</v>
      </c>
      <c r="C1002" s="1" t="s">
        <v>16876</v>
      </c>
      <c r="D1002" s="1" t="s">
        <v>222</v>
      </c>
      <c r="E1002" s="1" t="s">
        <v>15138</v>
      </c>
      <c r="F1002" s="2">
        <v>1035.8399999999999</v>
      </c>
      <c r="G1002" s="1" t="str">
        <f t="shared" si="30"/>
        <v>62223100124011491035.84</v>
      </c>
      <c r="H1002" s="1" t="s">
        <v>223</v>
      </c>
      <c r="I1002" t="e">
        <f>VLOOKUP(G1002,网银退汇!H:J,3,FALSE)</f>
        <v>#N/A</v>
      </c>
      <c r="J1002" t="str">
        <f t="shared" si="31"/>
        <v>20170925</v>
      </c>
    </row>
    <row r="1003" spans="1:10" hidden="1">
      <c r="A1003" s="1" t="s">
        <v>13717</v>
      </c>
      <c r="B1003" s="1" t="s">
        <v>8996</v>
      </c>
      <c r="C1003" s="1" t="s">
        <v>16870</v>
      </c>
      <c r="D1003" s="1" t="s">
        <v>222</v>
      </c>
      <c r="E1003" s="1" t="s">
        <v>13718</v>
      </c>
      <c r="F1003" s="2">
        <v>1000</v>
      </c>
      <c r="G1003" s="1" t="str">
        <f t="shared" si="30"/>
        <v>62223292197518331000</v>
      </c>
      <c r="H1003" s="1" t="s">
        <v>223</v>
      </c>
      <c r="I1003" t="e">
        <f>VLOOKUP(G1003,网银退汇!H:J,3,FALSE)</f>
        <v>#N/A</v>
      </c>
      <c r="J1003" t="str">
        <f t="shared" si="31"/>
        <v>20170919</v>
      </c>
    </row>
    <row r="1004" spans="1:10" hidden="1">
      <c r="A1004" s="1" t="s">
        <v>13846</v>
      </c>
      <c r="B1004" s="1" t="s">
        <v>9160</v>
      </c>
      <c r="C1004" s="1" t="s">
        <v>16871</v>
      </c>
      <c r="D1004" s="1" t="s">
        <v>222</v>
      </c>
      <c r="E1004" s="1" t="s">
        <v>13847</v>
      </c>
      <c r="F1004" s="2">
        <v>3000</v>
      </c>
      <c r="G1004" s="1" t="str">
        <f t="shared" si="30"/>
        <v>62223292198912903000</v>
      </c>
      <c r="H1004" s="1" t="s">
        <v>223</v>
      </c>
      <c r="I1004" t="e">
        <f>VLOOKUP(G1004,网银退汇!H:J,3,FALSE)</f>
        <v>#N/A</v>
      </c>
      <c r="J1004" t="str">
        <f t="shared" si="31"/>
        <v>20170920</v>
      </c>
    </row>
    <row r="1005" spans="1:10" hidden="1">
      <c r="A1005" s="1" t="s">
        <v>15391</v>
      </c>
      <c r="B1005" s="1" t="s">
        <v>11093</v>
      </c>
      <c r="C1005" s="1" t="s">
        <v>16877</v>
      </c>
      <c r="D1005" s="1" t="s">
        <v>222</v>
      </c>
      <c r="E1005" s="1" t="s">
        <v>15392</v>
      </c>
      <c r="F1005" s="2">
        <v>5284</v>
      </c>
      <c r="G1005" s="1" t="str">
        <f t="shared" si="30"/>
        <v>62223392197202095284</v>
      </c>
      <c r="H1005" s="1" t="s">
        <v>223</v>
      </c>
      <c r="I1005" t="e">
        <f>VLOOKUP(G1005,网银退汇!H:J,3,FALSE)</f>
        <v>#N/A</v>
      </c>
      <c r="J1005" t="str">
        <f t="shared" si="31"/>
        <v>20170926</v>
      </c>
    </row>
    <row r="1006" spans="1:10" hidden="1">
      <c r="A1006" s="1" t="s">
        <v>7551</v>
      </c>
      <c r="B1006" s="1" t="s">
        <v>4434</v>
      </c>
      <c r="C1006" s="1" t="s">
        <v>8097</v>
      </c>
      <c r="D1006" s="1" t="s">
        <v>222</v>
      </c>
      <c r="E1006" s="1" t="s">
        <v>7552</v>
      </c>
      <c r="F1006" s="2">
        <v>90</v>
      </c>
      <c r="G1006" s="1" t="str">
        <f t="shared" si="30"/>
        <v>622235001251789090</v>
      </c>
      <c r="H1006" s="1" t="s">
        <v>223</v>
      </c>
      <c r="I1006" t="e">
        <f>VLOOKUP(G1006,网银退汇!H:J,3,FALSE)</f>
        <v>#N/A</v>
      </c>
      <c r="J1006" t="str">
        <f t="shared" si="31"/>
        <v>20170913</v>
      </c>
    </row>
    <row r="1007" spans="1:10" hidden="1">
      <c r="A1007" s="1" t="s">
        <v>14067</v>
      </c>
      <c r="B1007" s="1" t="s">
        <v>9427</v>
      </c>
      <c r="C1007" s="1" t="s">
        <v>16872</v>
      </c>
      <c r="D1007" s="1" t="s">
        <v>222</v>
      </c>
      <c r="E1007" s="1" t="s">
        <v>14068</v>
      </c>
      <c r="F1007" s="2">
        <v>900</v>
      </c>
      <c r="G1007" s="1" t="str">
        <f t="shared" si="30"/>
        <v>6222350062407398900</v>
      </c>
      <c r="H1007" s="1" t="s">
        <v>223</v>
      </c>
      <c r="I1007" t="e">
        <f>VLOOKUP(G1007,网银退汇!H:J,3,FALSE)</f>
        <v>#N/A</v>
      </c>
      <c r="J1007" t="str">
        <f t="shared" si="31"/>
        <v>20170921</v>
      </c>
    </row>
    <row r="1008" spans="1:10" hidden="1">
      <c r="A1008" s="1" t="s">
        <v>5360</v>
      </c>
      <c r="B1008" s="1" t="s">
        <v>1524</v>
      </c>
      <c r="C1008" s="1" t="s">
        <v>8088</v>
      </c>
      <c r="D1008" s="1" t="s">
        <v>222</v>
      </c>
      <c r="E1008" s="1" t="s">
        <v>5361</v>
      </c>
      <c r="F1008" s="2">
        <v>394.5</v>
      </c>
      <c r="G1008" s="1" t="str">
        <f t="shared" si="30"/>
        <v>6222350107345546394.5</v>
      </c>
      <c r="H1008" s="1" t="s">
        <v>223</v>
      </c>
      <c r="I1008" t="e">
        <f>VLOOKUP(G1008,网银退汇!H:J,3,FALSE)</f>
        <v>#N/A</v>
      </c>
      <c r="J1008" t="str">
        <f t="shared" si="31"/>
        <v>20170904</v>
      </c>
    </row>
    <row r="1009" spans="1:10">
      <c r="A1009" s="1" t="s">
        <v>781</v>
      </c>
      <c r="B1009" s="1" t="s">
        <v>517</v>
      </c>
      <c r="C1009" s="1" t="s">
        <v>831</v>
      </c>
      <c r="D1009" s="1" t="s">
        <v>222</v>
      </c>
      <c r="E1009" s="1" t="s">
        <v>782</v>
      </c>
      <c r="F1009" s="13">
        <v>4.5</v>
      </c>
      <c r="G1009" s="1" t="str">
        <f t="shared" si="30"/>
        <v>62223501073505044.5</v>
      </c>
      <c r="H1009" s="1" t="s">
        <v>223</v>
      </c>
      <c r="I1009" t="str">
        <f>VLOOKUP(G1009,网银退汇!H:J,3,FALSE)</f>
        <v>2017-09-01</v>
      </c>
      <c r="J1009" t="str">
        <f t="shared" si="31"/>
        <v>20170901</v>
      </c>
    </row>
    <row r="1010" spans="1:10" hidden="1">
      <c r="A1010" s="1" t="s">
        <v>15076</v>
      </c>
      <c r="B1010" s="1" t="s">
        <v>10682</v>
      </c>
      <c r="C1010" s="1" t="s">
        <v>16876</v>
      </c>
      <c r="D1010" s="1" t="s">
        <v>222</v>
      </c>
      <c r="E1010" s="1" t="s">
        <v>15077</v>
      </c>
      <c r="F1010" s="2">
        <v>88.71</v>
      </c>
      <c r="G1010" s="1" t="str">
        <f t="shared" si="30"/>
        <v>622235011647850288.71</v>
      </c>
      <c r="H1010" s="1" t="s">
        <v>223</v>
      </c>
      <c r="I1010" t="e">
        <f>VLOOKUP(G1010,网银退汇!H:J,3,FALSE)</f>
        <v>#N/A</v>
      </c>
      <c r="J1010" t="str">
        <f t="shared" si="31"/>
        <v>20170925</v>
      </c>
    </row>
    <row r="1011" spans="1:10" hidden="1">
      <c r="A1011" s="1" t="s">
        <v>15473</v>
      </c>
      <c r="B1011" s="1" t="s">
        <v>11201</v>
      </c>
      <c r="C1011" s="1" t="s">
        <v>16877</v>
      </c>
      <c r="D1011" s="1" t="s">
        <v>222</v>
      </c>
      <c r="E1011" s="1" t="s">
        <v>15474</v>
      </c>
      <c r="F1011" s="2">
        <v>450</v>
      </c>
      <c r="G1011" s="1" t="str">
        <f t="shared" si="30"/>
        <v>6222359077011020450</v>
      </c>
      <c r="H1011" s="1" t="s">
        <v>223</v>
      </c>
      <c r="I1011" t="e">
        <f>VLOOKUP(G1011,网银退汇!H:J,3,FALSE)</f>
        <v>#N/A</v>
      </c>
      <c r="J1011" t="str">
        <f t="shared" si="31"/>
        <v>20170926</v>
      </c>
    </row>
    <row r="1012" spans="1:10" hidden="1">
      <c r="A1012" s="1" t="s">
        <v>7608</v>
      </c>
      <c r="B1012" s="1" t="s">
        <v>4510</v>
      </c>
      <c r="C1012" s="1" t="s">
        <v>8098</v>
      </c>
      <c r="D1012" s="1" t="s">
        <v>222</v>
      </c>
      <c r="E1012" s="1" t="s">
        <v>7609</v>
      </c>
      <c r="F1012" s="2">
        <v>646.51</v>
      </c>
      <c r="G1012" s="1" t="str">
        <f t="shared" si="30"/>
        <v>6222359119014149646.51</v>
      </c>
      <c r="H1012" s="1" t="s">
        <v>223</v>
      </c>
      <c r="I1012" t="e">
        <f>VLOOKUP(G1012,网银退汇!H:J,3,FALSE)</f>
        <v>#N/A</v>
      </c>
      <c r="J1012" t="str">
        <f t="shared" si="31"/>
        <v>20170914</v>
      </c>
    </row>
    <row r="1013" spans="1:10" hidden="1">
      <c r="A1013" s="1" t="s">
        <v>14287</v>
      </c>
      <c r="B1013" s="1" t="s">
        <v>9702</v>
      </c>
      <c r="C1013" s="1" t="s">
        <v>16872</v>
      </c>
      <c r="D1013" s="1" t="s">
        <v>222</v>
      </c>
      <c r="E1013" s="1" t="s">
        <v>14288</v>
      </c>
      <c r="F1013" s="2">
        <v>1151.44</v>
      </c>
      <c r="G1013" s="1" t="str">
        <f t="shared" si="30"/>
        <v>62223701740159701151.44</v>
      </c>
      <c r="H1013" s="1" t="s">
        <v>223</v>
      </c>
      <c r="I1013" t="e">
        <f>VLOOKUP(G1013,网银退汇!H:J,3,FALSE)</f>
        <v>#N/A</v>
      </c>
      <c r="J1013" t="str">
        <f t="shared" si="31"/>
        <v>20170921</v>
      </c>
    </row>
    <row r="1014" spans="1:10" hidden="1">
      <c r="A1014" s="1" t="s">
        <v>14127</v>
      </c>
      <c r="B1014" s="1" t="s">
        <v>9507</v>
      </c>
      <c r="C1014" s="1" t="s">
        <v>16872</v>
      </c>
      <c r="D1014" s="1" t="s">
        <v>222</v>
      </c>
      <c r="E1014" s="1" t="s">
        <v>14128</v>
      </c>
      <c r="F1014" s="2">
        <v>434.32</v>
      </c>
      <c r="G1014" s="1" t="str">
        <f t="shared" si="30"/>
        <v>6222520590130320434.32</v>
      </c>
      <c r="H1014" s="1" t="s">
        <v>223</v>
      </c>
      <c r="I1014" t="e">
        <f>VLOOKUP(G1014,网银退汇!H:J,3,FALSE)</f>
        <v>#N/A</v>
      </c>
      <c r="J1014" t="str">
        <f t="shared" si="31"/>
        <v>20170921</v>
      </c>
    </row>
    <row r="1015" spans="1:10" hidden="1">
      <c r="A1015" s="1" t="s">
        <v>5726</v>
      </c>
      <c r="B1015" s="1" t="s">
        <v>2002</v>
      </c>
      <c r="C1015" s="1" t="s">
        <v>8089</v>
      </c>
      <c r="D1015" s="1" t="s">
        <v>222</v>
      </c>
      <c r="E1015" s="1" t="s">
        <v>5727</v>
      </c>
      <c r="F1015" s="2">
        <v>154.66</v>
      </c>
      <c r="G1015" s="1" t="str">
        <f t="shared" si="30"/>
        <v>6222520592259069154.66</v>
      </c>
      <c r="H1015" s="1" t="s">
        <v>223</v>
      </c>
      <c r="I1015" t="e">
        <f>VLOOKUP(G1015,网银退汇!H:J,3,FALSE)</f>
        <v>#N/A</v>
      </c>
      <c r="J1015" t="str">
        <f t="shared" si="31"/>
        <v>20170905</v>
      </c>
    </row>
    <row r="1016" spans="1:10" hidden="1">
      <c r="A1016" s="1" t="s">
        <v>6522</v>
      </c>
      <c r="B1016" s="1" t="s">
        <v>3063</v>
      </c>
      <c r="C1016" s="1" t="s">
        <v>8092</v>
      </c>
      <c r="D1016" s="1" t="s">
        <v>222</v>
      </c>
      <c r="E1016" s="1" t="s">
        <v>6523</v>
      </c>
      <c r="F1016" s="2">
        <v>150</v>
      </c>
      <c r="G1016" s="1" t="str">
        <f t="shared" si="30"/>
        <v>6222520592483313150</v>
      </c>
      <c r="H1016" s="1" t="s">
        <v>223</v>
      </c>
      <c r="I1016" t="e">
        <f>VLOOKUP(G1016,网银退汇!H:J,3,FALSE)</f>
        <v>#N/A</v>
      </c>
      <c r="J1016" t="str">
        <f t="shared" si="31"/>
        <v>20170908</v>
      </c>
    </row>
    <row r="1017" spans="1:10" hidden="1">
      <c r="A1017" s="1" t="s">
        <v>5755</v>
      </c>
      <c r="B1017" s="1" t="s">
        <v>2040</v>
      </c>
      <c r="C1017" s="1" t="s">
        <v>8089</v>
      </c>
      <c r="D1017" s="1" t="s">
        <v>222</v>
      </c>
      <c r="E1017" s="1" t="s">
        <v>5756</v>
      </c>
      <c r="F1017" s="2">
        <v>20000</v>
      </c>
      <c r="G1017" s="1" t="str">
        <f t="shared" si="30"/>
        <v>622252059433500820000</v>
      </c>
      <c r="H1017" s="1" t="s">
        <v>223</v>
      </c>
      <c r="I1017" t="e">
        <f>VLOOKUP(G1017,网银退汇!H:J,3,FALSE)</f>
        <v>#N/A</v>
      </c>
      <c r="J1017" t="str">
        <f t="shared" si="31"/>
        <v>20170905</v>
      </c>
    </row>
    <row r="1018" spans="1:10" hidden="1">
      <c r="A1018" s="1" t="s">
        <v>13144</v>
      </c>
      <c r="B1018" s="1" t="s">
        <v>8278</v>
      </c>
      <c r="C1018" s="1" t="s">
        <v>16869</v>
      </c>
      <c r="D1018" s="1" t="s">
        <v>222</v>
      </c>
      <c r="E1018" s="1" t="s">
        <v>13145</v>
      </c>
      <c r="F1018" s="2">
        <v>625.86</v>
      </c>
      <c r="G1018" s="1" t="str">
        <f t="shared" si="30"/>
        <v>6222520595191467625.86</v>
      </c>
      <c r="H1018" s="1" t="s">
        <v>223</v>
      </c>
      <c r="I1018" t="e">
        <f>VLOOKUP(G1018,网银退汇!H:J,3,FALSE)</f>
        <v>#N/A</v>
      </c>
      <c r="J1018" t="str">
        <f t="shared" si="31"/>
        <v>20170918</v>
      </c>
    </row>
    <row r="1019" spans="1:10" hidden="1">
      <c r="A1019" s="1" t="s">
        <v>14293</v>
      </c>
      <c r="B1019" s="1" t="s">
        <v>9709</v>
      </c>
      <c r="C1019" s="1" t="s">
        <v>16872</v>
      </c>
      <c r="D1019" s="1" t="s">
        <v>222</v>
      </c>
      <c r="E1019" s="1" t="s">
        <v>14294</v>
      </c>
      <c r="F1019" s="2">
        <v>1505.14</v>
      </c>
      <c r="G1019" s="1" t="str">
        <f t="shared" si="30"/>
        <v>62225205961913591505.14</v>
      </c>
      <c r="H1019" s="1" t="s">
        <v>223</v>
      </c>
      <c r="I1019" t="e">
        <f>VLOOKUP(G1019,网银退汇!H:J,3,FALSE)</f>
        <v>#N/A</v>
      </c>
      <c r="J1019" t="str">
        <f t="shared" si="31"/>
        <v>20170921</v>
      </c>
    </row>
    <row r="1020" spans="1:10" hidden="1">
      <c r="A1020" s="1" t="s">
        <v>14257</v>
      </c>
      <c r="B1020" s="1" t="s">
        <v>9663</v>
      </c>
      <c r="C1020" s="1" t="s">
        <v>16872</v>
      </c>
      <c r="D1020" s="1" t="s">
        <v>222</v>
      </c>
      <c r="E1020" s="1" t="s">
        <v>14258</v>
      </c>
      <c r="F1020" s="2">
        <v>44.5</v>
      </c>
      <c r="G1020" s="1" t="str">
        <f t="shared" si="30"/>
        <v>622252059783098944.5</v>
      </c>
      <c r="H1020" s="1" t="s">
        <v>223</v>
      </c>
      <c r="I1020" t="e">
        <f>VLOOKUP(G1020,网银退汇!H:J,3,FALSE)</f>
        <v>#N/A</v>
      </c>
      <c r="J1020" t="str">
        <f t="shared" si="31"/>
        <v>20170921</v>
      </c>
    </row>
    <row r="1021" spans="1:10" hidden="1">
      <c r="A1021" s="1" t="s">
        <v>5235</v>
      </c>
      <c r="B1021" s="1" t="s">
        <v>1352</v>
      </c>
      <c r="C1021" s="1" t="s">
        <v>8087</v>
      </c>
      <c r="D1021" s="1" t="s">
        <v>222</v>
      </c>
      <c r="E1021" s="1" t="s">
        <v>5236</v>
      </c>
      <c r="F1021" s="2">
        <v>500</v>
      </c>
      <c r="G1021" s="1" t="str">
        <f t="shared" si="30"/>
        <v>6222520597892278500</v>
      </c>
      <c r="H1021" s="1" t="s">
        <v>223</v>
      </c>
      <c r="I1021" t="e">
        <f>VLOOKUP(G1021,网银退汇!H:J,3,FALSE)</f>
        <v>#N/A</v>
      </c>
      <c r="J1021" t="str">
        <f t="shared" si="31"/>
        <v>20170903</v>
      </c>
    </row>
    <row r="1022" spans="1:10">
      <c r="A1022" s="1" t="s">
        <v>15430</v>
      </c>
      <c r="B1022" s="1" t="s">
        <v>11145</v>
      </c>
      <c r="C1022" s="1" t="s">
        <v>16877</v>
      </c>
      <c r="D1022" s="1" t="s">
        <v>222</v>
      </c>
      <c r="E1022" s="1" t="s">
        <v>15431</v>
      </c>
      <c r="F1022" s="13">
        <v>1000</v>
      </c>
      <c r="G1022" s="1" t="str">
        <f t="shared" si="30"/>
        <v>62225205986322281000</v>
      </c>
      <c r="H1022" s="1" t="s">
        <v>223</v>
      </c>
      <c r="I1022" t="str">
        <f>VLOOKUP(G1022,网银退汇!H:J,3,FALSE)</f>
        <v>2017-09-26</v>
      </c>
      <c r="J1022" t="str">
        <f t="shared" si="31"/>
        <v>20170926</v>
      </c>
    </row>
    <row r="1023" spans="1:10">
      <c r="A1023" s="1" t="s">
        <v>15435</v>
      </c>
      <c r="B1023" s="1" t="s">
        <v>11151</v>
      </c>
      <c r="C1023" s="1" t="s">
        <v>16877</v>
      </c>
      <c r="D1023" s="1" t="s">
        <v>222</v>
      </c>
      <c r="E1023" s="1" t="s">
        <v>15431</v>
      </c>
      <c r="F1023" s="13">
        <v>20</v>
      </c>
      <c r="G1023" s="1" t="str">
        <f t="shared" si="30"/>
        <v>622252059863222820</v>
      </c>
      <c r="H1023" s="1" t="s">
        <v>223</v>
      </c>
      <c r="I1023" t="str">
        <f>VLOOKUP(G1023,网银退汇!H:J,3,FALSE)</f>
        <v>2017-09-26</v>
      </c>
      <c r="J1023" t="str">
        <f t="shared" si="31"/>
        <v>20170926</v>
      </c>
    </row>
    <row r="1024" spans="1:10">
      <c r="A1024" s="1" t="s">
        <v>15433</v>
      </c>
      <c r="B1024" s="1" t="s">
        <v>11149</v>
      </c>
      <c r="C1024" s="1" t="s">
        <v>16877</v>
      </c>
      <c r="D1024" s="1" t="s">
        <v>222</v>
      </c>
      <c r="E1024" s="1" t="s">
        <v>15431</v>
      </c>
      <c r="F1024" s="13">
        <v>500</v>
      </c>
      <c r="G1024" s="1" t="str">
        <f t="shared" si="30"/>
        <v>6222520598632228500</v>
      </c>
      <c r="H1024" s="1" t="s">
        <v>223</v>
      </c>
      <c r="I1024" t="str">
        <f>VLOOKUP(G1024,网银退汇!H:J,3,FALSE)</f>
        <v>2017-09-26</v>
      </c>
      <c r="J1024" t="str">
        <f t="shared" si="31"/>
        <v>20170926</v>
      </c>
    </row>
    <row r="1025" spans="1:10" hidden="1">
      <c r="A1025" s="1" t="s">
        <v>14737</v>
      </c>
      <c r="B1025" s="1" t="s">
        <v>10255</v>
      </c>
      <c r="C1025" s="1" t="s">
        <v>16875</v>
      </c>
      <c r="D1025" s="1" t="s">
        <v>222</v>
      </c>
      <c r="E1025" s="1" t="s">
        <v>14738</v>
      </c>
      <c r="F1025" s="2">
        <v>7000</v>
      </c>
      <c r="G1025" s="1" t="str">
        <f t="shared" si="30"/>
        <v>62225207581842597000</v>
      </c>
      <c r="H1025" s="1" t="s">
        <v>223</v>
      </c>
      <c r="I1025" t="e">
        <f>VLOOKUP(G1025,网银退汇!H:J,3,FALSE)</f>
        <v>#N/A</v>
      </c>
      <c r="J1025" t="str">
        <f t="shared" si="31"/>
        <v>20170924</v>
      </c>
    </row>
    <row r="1026" spans="1:10" hidden="1">
      <c r="A1026" s="1" t="s">
        <v>7949</v>
      </c>
      <c r="B1026" s="1" t="s">
        <v>4954</v>
      </c>
      <c r="C1026" s="1" t="s">
        <v>8099</v>
      </c>
      <c r="D1026" s="1" t="s">
        <v>222</v>
      </c>
      <c r="E1026" s="1" t="s">
        <v>7950</v>
      </c>
      <c r="F1026" s="2">
        <v>10.59</v>
      </c>
      <c r="G1026" s="1" t="str">
        <f t="shared" ref="G1026:G1089" si="32">E1026&amp;F1026</f>
        <v>622252243478018710.59</v>
      </c>
      <c r="H1026" s="1" t="s">
        <v>223</v>
      </c>
      <c r="I1026" t="e">
        <f>VLOOKUP(G1026,网银退汇!H:J,3,FALSE)</f>
        <v>#N/A</v>
      </c>
      <c r="J1026" t="str">
        <f t="shared" ref="J1026:J1089" si="33">C1026</f>
        <v>20170915</v>
      </c>
    </row>
    <row r="1027" spans="1:10">
      <c r="A1027" s="1" t="s">
        <v>6446</v>
      </c>
      <c r="B1027" s="1" t="s">
        <v>2962</v>
      </c>
      <c r="C1027" s="1" t="s">
        <v>8092</v>
      </c>
      <c r="D1027" s="1" t="s">
        <v>222</v>
      </c>
      <c r="E1027" s="1" t="s">
        <v>1050</v>
      </c>
      <c r="F1027" s="13">
        <v>759.5</v>
      </c>
      <c r="G1027" s="1" t="str">
        <f t="shared" si="32"/>
        <v>6222522437387121759.5</v>
      </c>
      <c r="H1027" s="1" t="s">
        <v>223</v>
      </c>
      <c r="I1027" t="str">
        <f>VLOOKUP(G1027,网银退汇!H:J,3,FALSE)</f>
        <v>2017-09-08</v>
      </c>
      <c r="J1027" t="str">
        <f t="shared" si="33"/>
        <v>20170908</v>
      </c>
    </row>
    <row r="1028" spans="1:10" hidden="1">
      <c r="A1028" s="1" t="s">
        <v>14815</v>
      </c>
      <c r="B1028" s="1" t="s">
        <v>10356</v>
      </c>
      <c r="C1028" s="1" t="s">
        <v>16876</v>
      </c>
      <c r="D1028" s="1" t="s">
        <v>222</v>
      </c>
      <c r="E1028" s="1" t="s">
        <v>14816</v>
      </c>
      <c r="F1028" s="2">
        <v>382.5</v>
      </c>
      <c r="G1028" s="1" t="str">
        <f t="shared" si="32"/>
        <v>6222523312688054382.5</v>
      </c>
      <c r="H1028" s="1" t="s">
        <v>223</v>
      </c>
      <c r="I1028" t="e">
        <f>VLOOKUP(G1028,网银退汇!H:J,3,FALSE)</f>
        <v>#N/A</v>
      </c>
      <c r="J1028" t="str">
        <f t="shared" si="33"/>
        <v>20170925</v>
      </c>
    </row>
    <row r="1029" spans="1:10" hidden="1">
      <c r="A1029" s="1" t="s">
        <v>14019</v>
      </c>
      <c r="B1029" s="1" t="s">
        <v>9364</v>
      </c>
      <c r="C1029" s="1" t="s">
        <v>16871</v>
      </c>
      <c r="D1029" s="1" t="s">
        <v>222</v>
      </c>
      <c r="E1029" s="1" t="s">
        <v>14017</v>
      </c>
      <c r="F1029" s="2">
        <v>14.5</v>
      </c>
      <c r="G1029" s="1" t="str">
        <f t="shared" si="32"/>
        <v>622252418908265214.5</v>
      </c>
      <c r="H1029" s="1" t="s">
        <v>223</v>
      </c>
      <c r="I1029" t="e">
        <f>VLOOKUP(G1029,网银退汇!H:J,3,FALSE)</f>
        <v>#N/A</v>
      </c>
      <c r="J1029" t="str">
        <f t="shared" si="33"/>
        <v>20170920</v>
      </c>
    </row>
    <row r="1030" spans="1:10" hidden="1">
      <c r="A1030" s="1" t="s">
        <v>14016</v>
      </c>
      <c r="B1030" s="1" t="s">
        <v>9360</v>
      </c>
      <c r="C1030" s="1" t="s">
        <v>16871</v>
      </c>
      <c r="D1030" s="1" t="s">
        <v>222</v>
      </c>
      <c r="E1030" s="1" t="s">
        <v>14017</v>
      </c>
      <c r="F1030" s="2">
        <v>20</v>
      </c>
      <c r="G1030" s="1" t="str">
        <f t="shared" si="32"/>
        <v>622252418908265220</v>
      </c>
      <c r="H1030" s="1" t="s">
        <v>223</v>
      </c>
      <c r="I1030" t="e">
        <f>VLOOKUP(G1030,网银退汇!H:J,3,FALSE)</f>
        <v>#N/A</v>
      </c>
      <c r="J1030" t="str">
        <f t="shared" si="33"/>
        <v>20170920</v>
      </c>
    </row>
    <row r="1031" spans="1:10" hidden="1">
      <c r="A1031" s="1" t="s">
        <v>5985</v>
      </c>
      <c r="B1031" s="1" t="s">
        <v>2353</v>
      </c>
      <c r="C1031" s="1" t="s">
        <v>8090</v>
      </c>
      <c r="D1031" s="1" t="s">
        <v>222</v>
      </c>
      <c r="E1031" s="1" t="s">
        <v>5986</v>
      </c>
      <c r="F1031" s="2">
        <v>230</v>
      </c>
      <c r="G1031" s="1" t="str">
        <f t="shared" si="32"/>
        <v>6222527348580888230</v>
      </c>
      <c r="H1031" s="1" t="s">
        <v>223</v>
      </c>
      <c r="I1031" t="e">
        <f>VLOOKUP(G1031,网银退汇!H:J,3,FALSE)</f>
        <v>#N/A</v>
      </c>
      <c r="J1031" t="str">
        <f t="shared" si="33"/>
        <v>20170906</v>
      </c>
    </row>
    <row r="1032" spans="1:10" hidden="1">
      <c r="A1032" s="1" t="s">
        <v>6056</v>
      </c>
      <c r="B1032" s="1" t="s">
        <v>2447</v>
      </c>
      <c r="C1032" s="1" t="s">
        <v>8090</v>
      </c>
      <c r="D1032" s="1" t="s">
        <v>222</v>
      </c>
      <c r="E1032" s="1" t="s">
        <v>5986</v>
      </c>
      <c r="F1032" s="2">
        <v>420</v>
      </c>
      <c r="G1032" s="1" t="str">
        <f t="shared" si="32"/>
        <v>6222527348580888420</v>
      </c>
      <c r="H1032" s="1" t="s">
        <v>223</v>
      </c>
      <c r="I1032" t="e">
        <f>VLOOKUP(G1032,网银退汇!H:J,3,FALSE)</f>
        <v>#N/A</v>
      </c>
      <c r="J1032" t="str">
        <f t="shared" si="33"/>
        <v>20170906</v>
      </c>
    </row>
    <row r="1033" spans="1:10" hidden="1">
      <c r="A1033" s="1" t="s">
        <v>6837</v>
      </c>
      <c r="B1033" s="1" t="s">
        <v>3488</v>
      </c>
      <c r="C1033" s="1" t="s">
        <v>8094</v>
      </c>
      <c r="D1033" s="1" t="s">
        <v>222</v>
      </c>
      <c r="E1033" s="1" t="s">
        <v>6833</v>
      </c>
      <c r="F1033" s="2">
        <v>4870.33</v>
      </c>
      <c r="G1033" s="1" t="str">
        <f t="shared" si="32"/>
        <v>62225305901272594870.33</v>
      </c>
      <c r="H1033" s="1" t="s">
        <v>223</v>
      </c>
      <c r="I1033" t="e">
        <f>VLOOKUP(G1033,网银退汇!H:J,3,FALSE)</f>
        <v>#N/A</v>
      </c>
      <c r="J1033" t="str">
        <f t="shared" si="33"/>
        <v>20170910</v>
      </c>
    </row>
    <row r="1034" spans="1:10" hidden="1">
      <c r="A1034" s="1" t="s">
        <v>6832</v>
      </c>
      <c r="B1034" s="1" t="s">
        <v>3482</v>
      </c>
      <c r="C1034" s="1" t="s">
        <v>8094</v>
      </c>
      <c r="D1034" s="1" t="s">
        <v>222</v>
      </c>
      <c r="E1034" s="1" t="s">
        <v>6833</v>
      </c>
      <c r="F1034" s="2">
        <v>5000</v>
      </c>
      <c r="G1034" s="1" t="str">
        <f t="shared" si="32"/>
        <v>62225305901272595000</v>
      </c>
      <c r="H1034" s="1" t="s">
        <v>223</v>
      </c>
      <c r="I1034" t="e">
        <f>VLOOKUP(G1034,网银退汇!H:J,3,FALSE)</f>
        <v>#N/A</v>
      </c>
      <c r="J1034" t="str">
        <f t="shared" si="33"/>
        <v>20170910</v>
      </c>
    </row>
    <row r="1035" spans="1:10" hidden="1">
      <c r="A1035" s="1" t="s">
        <v>6835</v>
      </c>
      <c r="B1035" s="1" t="s">
        <v>3486</v>
      </c>
      <c r="C1035" s="1" t="s">
        <v>8094</v>
      </c>
      <c r="D1035" s="1" t="s">
        <v>222</v>
      </c>
      <c r="E1035" s="1" t="s">
        <v>6833</v>
      </c>
      <c r="F1035" s="2">
        <v>5000</v>
      </c>
      <c r="G1035" s="1" t="str">
        <f t="shared" si="32"/>
        <v>62225305901272595000</v>
      </c>
      <c r="H1035" s="1" t="s">
        <v>223</v>
      </c>
      <c r="I1035" t="e">
        <f>VLOOKUP(G1035,网银退汇!H:J,3,FALSE)</f>
        <v>#N/A</v>
      </c>
      <c r="J1035" t="str">
        <f t="shared" si="33"/>
        <v>20170910</v>
      </c>
    </row>
    <row r="1036" spans="1:10" hidden="1">
      <c r="A1036" s="1" t="s">
        <v>15257</v>
      </c>
      <c r="B1036" s="1" t="s">
        <v>10915</v>
      </c>
      <c r="C1036" s="1" t="s">
        <v>16877</v>
      </c>
      <c r="D1036" s="1" t="s">
        <v>222</v>
      </c>
      <c r="E1036" s="1" t="s">
        <v>15258</v>
      </c>
      <c r="F1036" s="2">
        <v>900</v>
      </c>
      <c r="G1036" s="1" t="str">
        <f t="shared" si="32"/>
        <v>6222530590889577900</v>
      </c>
      <c r="H1036" s="1" t="s">
        <v>223</v>
      </c>
      <c r="I1036" t="e">
        <f>VLOOKUP(G1036,网银退汇!H:J,3,FALSE)</f>
        <v>#N/A</v>
      </c>
      <c r="J1036" t="str">
        <f t="shared" si="33"/>
        <v>20170926</v>
      </c>
    </row>
    <row r="1037" spans="1:10" hidden="1">
      <c r="A1037" s="1" t="s">
        <v>15312</v>
      </c>
      <c r="B1037" s="1" t="s">
        <v>10987</v>
      </c>
      <c r="C1037" s="1" t="s">
        <v>16877</v>
      </c>
      <c r="D1037" s="1" t="s">
        <v>222</v>
      </c>
      <c r="E1037" s="1" t="s">
        <v>15313</v>
      </c>
      <c r="F1037" s="2">
        <v>9040</v>
      </c>
      <c r="G1037" s="1" t="str">
        <f t="shared" si="32"/>
        <v>62225305909558329040</v>
      </c>
      <c r="H1037" s="1" t="s">
        <v>223</v>
      </c>
      <c r="I1037" t="e">
        <f>VLOOKUP(G1037,网银退汇!H:J,3,FALSE)</f>
        <v>#N/A</v>
      </c>
      <c r="J1037" t="str">
        <f t="shared" si="33"/>
        <v>20170926</v>
      </c>
    </row>
    <row r="1038" spans="1:10" hidden="1">
      <c r="A1038" s="1" t="s">
        <v>6585</v>
      </c>
      <c r="B1038" s="1" t="s">
        <v>3146</v>
      </c>
      <c r="C1038" s="1" t="s">
        <v>8092</v>
      </c>
      <c r="D1038" s="1" t="s">
        <v>222</v>
      </c>
      <c r="E1038" s="1" t="s">
        <v>6586</v>
      </c>
      <c r="F1038" s="2">
        <v>104.5</v>
      </c>
      <c r="G1038" s="1" t="str">
        <f t="shared" si="32"/>
        <v>6222530592453851104.5</v>
      </c>
      <c r="H1038" s="1" t="s">
        <v>223</v>
      </c>
      <c r="I1038" t="e">
        <f>VLOOKUP(G1038,网银退汇!H:J,3,FALSE)</f>
        <v>#N/A</v>
      </c>
      <c r="J1038" t="str">
        <f t="shared" si="33"/>
        <v>20170908</v>
      </c>
    </row>
    <row r="1039" spans="1:10" hidden="1">
      <c r="A1039" s="1" t="s">
        <v>5284</v>
      </c>
      <c r="B1039" s="1" t="s">
        <v>1424</v>
      </c>
      <c r="C1039" s="1" t="s">
        <v>8088</v>
      </c>
      <c r="D1039" s="1" t="s">
        <v>222</v>
      </c>
      <c r="E1039" s="1" t="s">
        <v>5285</v>
      </c>
      <c r="F1039" s="2">
        <v>1</v>
      </c>
      <c r="G1039" s="1" t="str">
        <f t="shared" si="32"/>
        <v>62225305935520571</v>
      </c>
      <c r="H1039" s="1" t="s">
        <v>223</v>
      </c>
      <c r="I1039" t="e">
        <f>VLOOKUP(G1039,网银退汇!H:J,3,FALSE)</f>
        <v>#N/A</v>
      </c>
      <c r="J1039" t="str">
        <f t="shared" si="33"/>
        <v>20170904</v>
      </c>
    </row>
    <row r="1040" spans="1:10" hidden="1">
      <c r="A1040" s="1" t="s">
        <v>5292</v>
      </c>
      <c r="B1040" s="1" t="s">
        <v>1434</v>
      </c>
      <c r="C1040" s="1" t="s">
        <v>8088</v>
      </c>
      <c r="D1040" s="1" t="s">
        <v>222</v>
      </c>
      <c r="E1040" s="1" t="s">
        <v>5285</v>
      </c>
      <c r="F1040" s="2">
        <v>16.29</v>
      </c>
      <c r="G1040" s="1" t="str">
        <f t="shared" si="32"/>
        <v>622253059355205716.29</v>
      </c>
      <c r="H1040" s="1" t="s">
        <v>223</v>
      </c>
      <c r="I1040" t="e">
        <f>VLOOKUP(G1040,网银退汇!H:J,3,FALSE)</f>
        <v>#N/A</v>
      </c>
      <c r="J1040" t="str">
        <f t="shared" si="33"/>
        <v>20170904</v>
      </c>
    </row>
    <row r="1041" spans="1:10" hidden="1">
      <c r="A1041" s="1" t="s">
        <v>5287</v>
      </c>
      <c r="B1041" s="1" t="s">
        <v>1428</v>
      </c>
      <c r="C1041" s="1" t="s">
        <v>8088</v>
      </c>
      <c r="D1041" s="1" t="s">
        <v>222</v>
      </c>
      <c r="E1041" s="1" t="s">
        <v>5285</v>
      </c>
      <c r="F1041" s="2">
        <v>21.65</v>
      </c>
      <c r="G1041" s="1" t="str">
        <f t="shared" si="32"/>
        <v>622253059355205721.65</v>
      </c>
      <c r="H1041" s="1" t="s">
        <v>223</v>
      </c>
      <c r="I1041" t="e">
        <f>VLOOKUP(G1041,网银退汇!H:J,3,FALSE)</f>
        <v>#N/A</v>
      </c>
      <c r="J1041" t="str">
        <f t="shared" si="33"/>
        <v>20170904</v>
      </c>
    </row>
    <row r="1042" spans="1:10" hidden="1">
      <c r="A1042" s="1" t="s">
        <v>14304</v>
      </c>
      <c r="B1042" s="1" t="s">
        <v>9723</v>
      </c>
      <c r="C1042" s="1" t="s">
        <v>16872</v>
      </c>
      <c r="D1042" s="1" t="s">
        <v>222</v>
      </c>
      <c r="E1042" s="1" t="s">
        <v>14305</v>
      </c>
      <c r="F1042" s="2">
        <v>3604</v>
      </c>
      <c r="G1042" s="1" t="str">
        <f t="shared" si="32"/>
        <v>62225305944542533604</v>
      </c>
      <c r="H1042" s="1" t="s">
        <v>223</v>
      </c>
      <c r="I1042" t="e">
        <f>VLOOKUP(G1042,网银退汇!H:J,3,FALSE)</f>
        <v>#N/A</v>
      </c>
      <c r="J1042" t="str">
        <f t="shared" si="33"/>
        <v>20170921</v>
      </c>
    </row>
    <row r="1043" spans="1:10" hidden="1">
      <c r="A1043" s="1" t="s">
        <v>14879</v>
      </c>
      <c r="B1043" s="1" t="s">
        <v>10427</v>
      </c>
      <c r="C1043" s="1" t="s">
        <v>16876</v>
      </c>
      <c r="D1043" s="1" t="s">
        <v>222</v>
      </c>
      <c r="E1043" s="1" t="s">
        <v>14880</v>
      </c>
      <c r="F1043" s="2">
        <v>245</v>
      </c>
      <c r="G1043" s="1" t="str">
        <f t="shared" si="32"/>
        <v>6222530594581220245</v>
      </c>
      <c r="H1043" s="1" t="s">
        <v>223</v>
      </c>
      <c r="I1043" t="e">
        <f>VLOOKUP(G1043,网银退汇!H:J,3,FALSE)</f>
        <v>#N/A</v>
      </c>
      <c r="J1043" t="str">
        <f t="shared" si="33"/>
        <v>20170925</v>
      </c>
    </row>
    <row r="1044" spans="1:10" hidden="1">
      <c r="A1044" s="1" t="s">
        <v>16210</v>
      </c>
      <c r="B1044" s="1" t="s">
        <v>12153</v>
      </c>
      <c r="C1044" s="1" t="s">
        <v>16880</v>
      </c>
      <c r="D1044" s="1" t="s">
        <v>222</v>
      </c>
      <c r="E1044" s="1" t="s">
        <v>14880</v>
      </c>
      <c r="F1044" s="2">
        <v>50</v>
      </c>
      <c r="G1044" s="1" t="str">
        <f t="shared" si="32"/>
        <v>622253059458122050</v>
      </c>
      <c r="H1044" s="1" t="s">
        <v>223</v>
      </c>
      <c r="I1044" t="e">
        <f>VLOOKUP(G1044,网银退汇!H:J,3,FALSE)</f>
        <v>#N/A</v>
      </c>
      <c r="J1044" t="str">
        <f t="shared" si="33"/>
        <v>20170929</v>
      </c>
    </row>
    <row r="1045" spans="1:10">
      <c r="A1045" s="1" t="s">
        <v>16512</v>
      </c>
      <c r="B1045" s="1" t="s">
        <v>12549</v>
      </c>
      <c r="C1045" s="1" t="s">
        <v>16880</v>
      </c>
      <c r="D1045" s="1" t="s">
        <v>222</v>
      </c>
      <c r="E1045" s="1" t="s">
        <v>16513</v>
      </c>
      <c r="F1045" s="13">
        <v>450</v>
      </c>
      <c r="G1045" s="1" t="str">
        <f t="shared" si="32"/>
        <v>6222530596587795450</v>
      </c>
      <c r="H1045" s="1" t="s">
        <v>223</v>
      </c>
      <c r="I1045" t="str">
        <f>VLOOKUP(G1045,网银退汇!H:J,3,FALSE)</f>
        <v>2017-09-30</v>
      </c>
      <c r="J1045" t="str">
        <f t="shared" si="33"/>
        <v>20170929</v>
      </c>
    </row>
    <row r="1046" spans="1:10" hidden="1">
      <c r="A1046" s="1" t="s">
        <v>5653</v>
      </c>
      <c r="B1046" s="1" t="s">
        <v>1904</v>
      </c>
      <c r="C1046" s="1" t="s">
        <v>8089</v>
      </c>
      <c r="D1046" s="1" t="s">
        <v>222</v>
      </c>
      <c r="E1046" s="1" t="s">
        <v>5654</v>
      </c>
      <c r="F1046" s="2">
        <v>5000</v>
      </c>
      <c r="G1046" s="1" t="str">
        <f t="shared" si="32"/>
        <v>62225305967887575000</v>
      </c>
      <c r="H1046" s="1" t="s">
        <v>223</v>
      </c>
      <c r="I1046" t="e">
        <f>VLOOKUP(G1046,网银退汇!H:J,3,FALSE)</f>
        <v>#N/A</v>
      </c>
      <c r="J1046" t="str">
        <f t="shared" si="33"/>
        <v>20170905</v>
      </c>
    </row>
    <row r="1047" spans="1:10" hidden="1">
      <c r="A1047" s="1" t="s">
        <v>5656</v>
      </c>
      <c r="B1047" s="1" t="s">
        <v>1908</v>
      </c>
      <c r="C1047" s="1" t="s">
        <v>8089</v>
      </c>
      <c r="D1047" s="1" t="s">
        <v>222</v>
      </c>
      <c r="E1047" s="1" t="s">
        <v>5654</v>
      </c>
      <c r="F1047" s="2">
        <v>5000</v>
      </c>
      <c r="G1047" s="1" t="str">
        <f t="shared" si="32"/>
        <v>62225305967887575000</v>
      </c>
      <c r="H1047" s="1" t="s">
        <v>223</v>
      </c>
      <c r="I1047" t="e">
        <f>VLOOKUP(G1047,网银退汇!H:J,3,FALSE)</f>
        <v>#N/A</v>
      </c>
      <c r="J1047" t="str">
        <f t="shared" si="33"/>
        <v>20170905</v>
      </c>
    </row>
    <row r="1048" spans="1:10" hidden="1">
      <c r="A1048" s="1" t="s">
        <v>6954</v>
      </c>
      <c r="B1048" s="1" t="s">
        <v>3646</v>
      </c>
      <c r="C1048" s="1" t="s">
        <v>8095</v>
      </c>
      <c r="D1048" s="1" t="s">
        <v>222</v>
      </c>
      <c r="E1048" s="1" t="s">
        <v>6955</v>
      </c>
      <c r="F1048" s="2">
        <v>2500</v>
      </c>
      <c r="G1048" s="1" t="str">
        <f t="shared" si="32"/>
        <v>62225305968530072500</v>
      </c>
      <c r="H1048" s="1" t="s">
        <v>223</v>
      </c>
      <c r="I1048" t="e">
        <f>VLOOKUP(G1048,网银退汇!H:J,3,FALSE)</f>
        <v>#N/A</v>
      </c>
      <c r="J1048" t="str">
        <f t="shared" si="33"/>
        <v>20170911</v>
      </c>
    </row>
    <row r="1049" spans="1:10" hidden="1">
      <c r="A1049" s="1" t="s">
        <v>13761</v>
      </c>
      <c r="B1049" s="1" t="s">
        <v>9052</v>
      </c>
      <c r="C1049" s="1" t="s">
        <v>16870</v>
      </c>
      <c r="D1049" s="1" t="s">
        <v>222</v>
      </c>
      <c r="E1049" s="1" t="s">
        <v>13762</v>
      </c>
      <c r="F1049" s="2">
        <v>544.22</v>
      </c>
      <c r="G1049" s="1" t="str">
        <f t="shared" si="32"/>
        <v>6222530596956297544.22</v>
      </c>
      <c r="H1049" s="1" t="s">
        <v>223</v>
      </c>
      <c r="I1049" t="e">
        <f>VLOOKUP(G1049,网银退汇!H:J,3,FALSE)</f>
        <v>#N/A</v>
      </c>
      <c r="J1049" t="str">
        <f t="shared" si="33"/>
        <v>20170919</v>
      </c>
    </row>
    <row r="1050" spans="1:10" hidden="1">
      <c r="A1050" s="1" t="s">
        <v>13440</v>
      </c>
      <c r="B1050" s="1" t="s">
        <v>8659</v>
      </c>
      <c r="C1050" s="1" t="s">
        <v>16869</v>
      </c>
      <c r="D1050" s="1" t="s">
        <v>222</v>
      </c>
      <c r="E1050" s="1" t="s">
        <v>13441</v>
      </c>
      <c r="F1050" s="2">
        <v>173.5</v>
      </c>
      <c r="G1050" s="1" t="str">
        <f t="shared" si="32"/>
        <v>6222530599283947173.5</v>
      </c>
      <c r="H1050" s="1" t="s">
        <v>223</v>
      </c>
      <c r="I1050" t="e">
        <f>VLOOKUP(G1050,网银退汇!H:J,3,FALSE)</f>
        <v>#N/A</v>
      </c>
      <c r="J1050" t="str">
        <f t="shared" si="33"/>
        <v>20170918</v>
      </c>
    </row>
    <row r="1051" spans="1:10" hidden="1">
      <c r="A1051" s="1" t="s">
        <v>6252</v>
      </c>
      <c r="B1051" s="1" t="s">
        <v>2707</v>
      </c>
      <c r="C1051" s="1" t="s">
        <v>8091</v>
      </c>
      <c r="D1051" s="1" t="s">
        <v>222</v>
      </c>
      <c r="E1051" s="1" t="s">
        <v>6253</v>
      </c>
      <c r="F1051" s="2">
        <v>3975</v>
      </c>
      <c r="G1051" s="1" t="str">
        <f t="shared" si="32"/>
        <v>62225308114548543975</v>
      </c>
      <c r="H1051" s="1" t="s">
        <v>223</v>
      </c>
      <c r="I1051" t="e">
        <f>VLOOKUP(G1051,网银退汇!H:J,3,FALSE)</f>
        <v>#N/A</v>
      </c>
      <c r="J1051" t="str">
        <f t="shared" si="33"/>
        <v>20170907</v>
      </c>
    </row>
    <row r="1052" spans="1:10" hidden="1">
      <c r="A1052" s="1" t="s">
        <v>13535</v>
      </c>
      <c r="B1052" s="1" t="s">
        <v>8773</v>
      </c>
      <c r="C1052" s="1" t="s">
        <v>16870</v>
      </c>
      <c r="D1052" s="1" t="s">
        <v>222</v>
      </c>
      <c r="E1052" s="1" t="s">
        <v>13536</v>
      </c>
      <c r="F1052" s="2">
        <v>1700</v>
      </c>
      <c r="G1052" s="1" t="str">
        <f t="shared" si="32"/>
        <v>62225310256801281700</v>
      </c>
      <c r="H1052" s="1" t="s">
        <v>223</v>
      </c>
      <c r="I1052" t="e">
        <f>VLOOKUP(G1052,网银退汇!H:J,3,FALSE)</f>
        <v>#N/A</v>
      </c>
      <c r="J1052" t="str">
        <f t="shared" si="33"/>
        <v>20170919</v>
      </c>
    </row>
    <row r="1053" spans="1:10" hidden="1">
      <c r="A1053" s="1" t="s">
        <v>13538</v>
      </c>
      <c r="B1053" s="1" t="s">
        <v>8777</v>
      </c>
      <c r="C1053" s="1" t="s">
        <v>16870</v>
      </c>
      <c r="D1053" s="1" t="s">
        <v>222</v>
      </c>
      <c r="E1053" s="1" t="s">
        <v>13536</v>
      </c>
      <c r="F1053" s="2">
        <v>282.5</v>
      </c>
      <c r="G1053" s="1" t="str">
        <f t="shared" si="32"/>
        <v>6222531025680128282.5</v>
      </c>
      <c r="H1053" s="1" t="s">
        <v>223</v>
      </c>
      <c r="I1053" t="e">
        <f>VLOOKUP(G1053,网银退汇!H:J,3,FALSE)</f>
        <v>#N/A</v>
      </c>
      <c r="J1053" t="str">
        <f t="shared" si="33"/>
        <v>20170919</v>
      </c>
    </row>
    <row r="1054" spans="1:10" hidden="1">
      <c r="A1054" s="1" t="s">
        <v>7398</v>
      </c>
      <c r="B1054" s="1" t="s">
        <v>4227</v>
      </c>
      <c r="C1054" s="1" t="s">
        <v>8097</v>
      </c>
      <c r="D1054" s="1" t="s">
        <v>222</v>
      </c>
      <c r="E1054" s="1" t="s">
        <v>7399</v>
      </c>
      <c r="F1054" s="2">
        <v>255</v>
      </c>
      <c r="G1054" s="1" t="str">
        <f t="shared" si="32"/>
        <v>6222532424580950255</v>
      </c>
      <c r="H1054" s="1" t="s">
        <v>223</v>
      </c>
      <c r="I1054" t="e">
        <f>VLOOKUP(G1054,网银退汇!H:J,3,FALSE)</f>
        <v>#N/A</v>
      </c>
      <c r="J1054" t="str">
        <f t="shared" si="33"/>
        <v>20170913</v>
      </c>
    </row>
    <row r="1055" spans="1:10" hidden="1">
      <c r="A1055" s="1" t="s">
        <v>14373</v>
      </c>
      <c r="B1055" s="1" t="s">
        <v>9810</v>
      </c>
      <c r="C1055" s="1" t="s">
        <v>16873</v>
      </c>
      <c r="D1055" s="1" t="s">
        <v>222</v>
      </c>
      <c r="E1055" s="1" t="s">
        <v>14374</v>
      </c>
      <c r="F1055" s="2">
        <v>789.63</v>
      </c>
      <c r="G1055" s="1" t="str">
        <f t="shared" si="32"/>
        <v>6222600590003147863789.63</v>
      </c>
      <c r="H1055" s="1" t="s">
        <v>223</v>
      </c>
      <c r="I1055" t="e">
        <f>VLOOKUP(G1055,网银退汇!H:J,3,FALSE)</f>
        <v>#N/A</v>
      </c>
      <c r="J1055" t="str">
        <f t="shared" si="33"/>
        <v>20170922</v>
      </c>
    </row>
    <row r="1056" spans="1:10" hidden="1">
      <c r="A1056" s="1" t="s">
        <v>5810</v>
      </c>
      <c r="B1056" s="1" t="s">
        <v>2118</v>
      </c>
      <c r="C1056" s="1" t="s">
        <v>8089</v>
      </c>
      <c r="D1056" s="1" t="s">
        <v>222</v>
      </c>
      <c r="E1056" s="1" t="s">
        <v>5811</v>
      </c>
      <c r="F1056" s="2">
        <v>200</v>
      </c>
      <c r="G1056" s="1" t="str">
        <f t="shared" si="32"/>
        <v>6222600590004510572200</v>
      </c>
      <c r="H1056" s="1" t="s">
        <v>223</v>
      </c>
      <c r="I1056" t="e">
        <f>VLOOKUP(G1056,网银退汇!H:J,3,FALSE)</f>
        <v>#N/A</v>
      </c>
      <c r="J1056" t="str">
        <f t="shared" si="33"/>
        <v>20170905</v>
      </c>
    </row>
    <row r="1057" spans="1:10" hidden="1">
      <c r="A1057" s="1" t="s">
        <v>5538</v>
      </c>
      <c r="B1057" s="1" t="s">
        <v>1750</v>
      </c>
      <c r="C1057" s="1" t="s">
        <v>8089</v>
      </c>
      <c r="D1057" s="1" t="s">
        <v>222</v>
      </c>
      <c r="E1057" s="1" t="s">
        <v>5539</v>
      </c>
      <c r="F1057" s="2">
        <v>640</v>
      </c>
      <c r="G1057" s="1" t="str">
        <f t="shared" si="32"/>
        <v>6222600590004959142640</v>
      </c>
      <c r="H1057" s="1" t="s">
        <v>223</v>
      </c>
      <c r="I1057" t="e">
        <f>VLOOKUP(G1057,网银退汇!H:J,3,FALSE)</f>
        <v>#N/A</v>
      </c>
      <c r="J1057" t="str">
        <f t="shared" si="33"/>
        <v>20170905</v>
      </c>
    </row>
    <row r="1058" spans="1:10" hidden="1">
      <c r="A1058" s="1" t="s">
        <v>6960</v>
      </c>
      <c r="B1058" s="1" t="s">
        <v>3654</v>
      </c>
      <c r="C1058" s="1" t="s">
        <v>8095</v>
      </c>
      <c r="D1058" s="1" t="s">
        <v>222</v>
      </c>
      <c r="E1058" s="1" t="s">
        <v>6961</v>
      </c>
      <c r="F1058" s="2">
        <v>14400</v>
      </c>
      <c r="G1058" s="1" t="str">
        <f t="shared" si="32"/>
        <v>622260059000601457314400</v>
      </c>
      <c r="H1058" s="1" t="s">
        <v>223</v>
      </c>
      <c r="I1058" t="e">
        <f>VLOOKUP(G1058,网银退汇!H:J,3,FALSE)</f>
        <v>#N/A</v>
      </c>
      <c r="J1058" t="str">
        <f t="shared" si="33"/>
        <v>20170911</v>
      </c>
    </row>
    <row r="1059" spans="1:10" hidden="1">
      <c r="A1059" s="1" t="s">
        <v>16826</v>
      </c>
      <c r="B1059" s="1" t="s">
        <v>12956</v>
      </c>
      <c r="C1059" s="1" t="s">
        <v>16881</v>
      </c>
      <c r="D1059" s="1" t="s">
        <v>222</v>
      </c>
      <c r="E1059" s="1" t="s">
        <v>16827</v>
      </c>
      <c r="F1059" s="2">
        <v>300</v>
      </c>
      <c r="G1059" s="1" t="str">
        <f t="shared" si="32"/>
        <v>6222600590006250540300</v>
      </c>
      <c r="H1059" s="1" t="s">
        <v>223</v>
      </c>
      <c r="I1059" t="e">
        <f>VLOOKUP(G1059,网银退汇!H:J,3,FALSE)</f>
        <v>#N/A</v>
      </c>
      <c r="J1059" t="str">
        <f t="shared" si="33"/>
        <v>20170930</v>
      </c>
    </row>
    <row r="1060" spans="1:10" hidden="1">
      <c r="A1060" s="1" t="s">
        <v>6178</v>
      </c>
      <c r="B1060" s="1" t="s">
        <v>2610</v>
      </c>
      <c r="C1060" s="1" t="s">
        <v>8091</v>
      </c>
      <c r="D1060" s="1" t="s">
        <v>222</v>
      </c>
      <c r="E1060" s="1" t="s">
        <v>6179</v>
      </c>
      <c r="F1060" s="2">
        <v>1200</v>
      </c>
      <c r="G1060" s="1" t="str">
        <f t="shared" si="32"/>
        <v>62226005900084662681200</v>
      </c>
      <c r="H1060" s="1" t="s">
        <v>223</v>
      </c>
      <c r="I1060" t="e">
        <f>VLOOKUP(G1060,网银退汇!H:J,3,FALSE)</f>
        <v>#N/A</v>
      </c>
      <c r="J1060" t="str">
        <f t="shared" si="33"/>
        <v>20170907</v>
      </c>
    </row>
    <row r="1061" spans="1:10" hidden="1">
      <c r="A1061" s="1" t="s">
        <v>5735</v>
      </c>
      <c r="B1061" s="1" t="s">
        <v>2014</v>
      </c>
      <c r="C1061" s="1" t="s">
        <v>8089</v>
      </c>
      <c r="D1061" s="1" t="s">
        <v>222</v>
      </c>
      <c r="E1061" s="1" t="s">
        <v>5736</v>
      </c>
      <c r="F1061" s="2">
        <v>4072.45</v>
      </c>
      <c r="G1061" s="1" t="str">
        <f t="shared" si="32"/>
        <v>62226005900091044704072.45</v>
      </c>
      <c r="H1061" s="1" t="s">
        <v>223</v>
      </c>
      <c r="I1061" t="e">
        <f>VLOOKUP(G1061,网银退汇!H:J,3,FALSE)</f>
        <v>#N/A</v>
      </c>
      <c r="J1061" t="str">
        <f t="shared" si="33"/>
        <v>20170905</v>
      </c>
    </row>
    <row r="1062" spans="1:10" hidden="1">
      <c r="A1062" s="1" t="s">
        <v>7856</v>
      </c>
      <c r="B1062" s="1" t="s">
        <v>4834</v>
      </c>
      <c r="C1062" s="1" t="s">
        <v>8099</v>
      </c>
      <c r="D1062" s="1" t="s">
        <v>222</v>
      </c>
      <c r="E1062" s="1" t="s">
        <v>7857</v>
      </c>
      <c r="F1062" s="2">
        <v>4948</v>
      </c>
      <c r="G1062" s="1" t="str">
        <f t="shared" si="32"/>
        <v>62226205900000793544948</v>
      </c>
      <c r="H1062" s="1" t="s">
        <v>223</v>
      </c>
      <c r="I1062" t="e">
        <f>VLOOKUP(G1062,网银退汇!H:J,3,FALSE)</f>
        <v>#N/A</v>
      </c>
      <c r="J1062" t="str">
        <f t="shared" si="33"/>
        <v>20170915</v>
      </c>
    </row>
    <row r="1063" spans="1:10" hidden="1">
      <c r="A1063" s="1" t="s">
        <v>15268</v>
      </c>
      <c r="B1063" s="1" t="s">
        <v>10929</v>
      </c>
      <c r="C1063" s="1" t="s">
        <v>16877</v>
      </c>
      <c r="D1063" s="1" t="s">
        <v>222</v>
      </c>
      <c r="E1063" s="1" t="s">
        <v>15269</v>
      </c>
      <c r="F1063" s="2">
        <v>700</v>
      </c>
      <c r="G1063" s="1" t="str">
        <f t="shared" si="32"/>
        <v>6222620590000332027700</v>
      </c>
      <c r="H1063" s="1" t="s">
        <v>223</v>
      </c>
      <c r="I1063" t="e">
        <f>VLOOKUP(G1063,网银退汇!H:J,3,FALSE)</f>
        <v>#N/A</v>
      </c>
      <c r="J1063" t="str">
        <f t="shared" si="33"/>
        <v>20170926</v>
      </c>
    </row>
    <row r="1064" spans="1:10" hidden="1">
      <c r="A1064" s="1" t="s">
        <v>6380</v>
      </c>
      <c r="B1064" s="1" t="s">
        <v>2871</v>
      </c>
      <c r="C1064" s="1" t="s">
        <v>8092</v>
      </c>
      <c r="D1064" s="1" t="s">
        <v>222</v>
      </c>
      <c r="E1064" s="1" t="s">
        <v>6381</v>
      </c>
      <c r="F1064" s="2">
        <v>353</v>
      </c>
      <c r="G1064" s="1" t="str">
        <f t="shared" si="32"/>
        <v>6222620590000648489353</v>
      </c>
      <c r="H1064" s="1" t="s">
        <v>223</v>
      </c>
      <c r="I1064" t="e">
        <f>VLOOKUP(G1064,网银退汇!H:J,3,FALSE)</f>
        <v>#N/A</v>
      </c>
      <c r="J1064" t="str">
        <f t="shared" si="33"/>
        <v>20170908</v>
      </c>
    </row>
    <row r="1065" spans="1:10" hidden="1">
      <c r="A1065" s="1" t="s">
        <v>6152</v>
      </c>
      <c r="B1065" s="1" t="s">
        <v>2575</v>
      </c>
      <c r="C1065" s="1" t="s">
        <v>8091</v>
      </c>
      <c r="D1065" s="1" t="s">
        <v>222</v>
      </c>
      <c r="E1065" s="1" t="s">
        <v>6153</v>
      </c>
      <c r="F1065" s="2">
        <v>13.2</v>
      </c>
      <c r="G1065" s="1" t="str">
        <f t="shared" si="32"/>
        <v>622262059000073910613.2</v>
      </c>
      <c r="H1065" s="1" t="s">
        <v>223</v>
      </c>
      <c r="I1065" t="e">
        <f>VLOOKUP(G1065,网银退汇!H:J,3,FALSE)</f>
        <v>#N/A</v>
      </c>
      <c r="J1065" t="str">
        <f t="shared" si="33"/>
        <v>20170907</v>
      </c>
    </row>
    <row r="1066" spans="1:10" hidden="1">
      <c r="A1066" s="1" t="s">
        <v>14366</v>
      </c>
      <c r="B1066" s="1" t="s">
        <v>9803</v>
      </c>
      <c r="C1066" s="1" t="s">
        <v>16873</v>
      </c>
      <c r="D1066" s="1" t="s">
        <v>222</v>
      </c>
      <c r="E1066" s="1" t="s">
        <v>14367</v>
      </c>
      <c r="F1066" s="2">
        <v>67.3</v>
      </c>
      <c r="G1066" s="1" t="str">
        <f t="shared" si="32"/>
        <v>622262059000154228567.3</v>
      </c>
      <c r="H1066" s="1" t="s">
        <v>223</v>
      </c>
      <c r="I1066" t="e">
        <f>VLOOKUP(G1066,网银退汇!H:J,3,FALSE)</f>
        <v>#N/A</v>
      </c>
      <c r="J1066" t="str">
        <f t="shared" si="33"/>
        <v>20170922</v>
      </c>
    </row>
    <row r="1067" spans="1:10" hidden="1">
      <c r="A1067" s="1" t="s">
        <v>6651</v>
      </c>
      <c r="B1067" s="1" t="s">
        <v>3237</v>
      </c>
      <c r="C1067" s="1" t="s">
        <v>8092</v>
      </c>
      <c r="D1067" s="1" t="s">
        <v>222</v>
      </c>
      <c r="E1067" s="1" t="s">
        <v>6652</v>
      </c>
      <c r="F1067" s="2">
        <v>235.08</v>
      </c>
      <c r="G1067" s="1" t="str">
        <f t="shared" si="32"/>
        <v>6222620590001741135235.08</v>
      </c>
      <c r="H1067" s="1" t="s">
        <v>223</v>
      </c>
      <c r="I1067" t="e">
        <f>VLOOKUP(G1067,网银退汇!H:J,3,FALSE)</f>
        <v>#N/A</v>
      </c>
      <c r="J1067" t="str">
        <f t="shared" si="33"/>
        <v>20170908</v>
      </c>
    </row>
    <row r="1068" spans="1:10" hidden="1">
      <c r="A1068" s="1" t="s">
        <v>16533</v>
      </c>
      <c r="B1068" s="1" t="s">
        <v>12577</v>
      </c>
      <c r="C1068" s="1" t="s">
        <v>16880</v>
      </c>
      <c r="D1068" s="1" t="s">
        <v>222</v>
      </c>
      <c r="E1068" s="1" t="s">
        <v>16534</v>
      </c>
      <c r="F1068" s="2">
        <v>49</v>
      </c>
      <c r="G1068" s="1" t="str">
        <f t="shared" si="32"/>
        <v>622262059000180200249</v>
      </c>
      <c r="H1068" s="1" t="s">
        <v>223</v>
      </c>
      <c r="I1068" t="e">
        <f>VLOOKUP(G1068,网银退汇!H:J,3,FALSE)</f>
        <v>#N/A</v>
      </c>
      <c r="J1068" t="str">
        <f t="shared" si="33"/>
        <v>20170929</v>
      </c>
    </row>
    <row r="1069" spans="1:10">
      <c r="A1069" s="1" t="s">
        <v>14873</v>
      </c>
      <c r="B1069" s="1" t="s">
        <v>14872</v>
      </c>
      <c r="C1069" s="1" t="s">
        <v>16876</v>
      </c>
      <c r="D1069" s="1" t="s">
        <v>222</v>
      </c>
      <c r="E1069" s="1" t="s">
        <v>14874</v>
      </c>
      <c r="F1069" s="13">
        <v>63.2</v>
      </c>
      <c r="G1069" s="1" t="str">
        <f t="shared" si="32"/>
        <v>622262059000214427163.2</v>
      </c>
      <c r="H1069" s="1" t="s">
        <v>223</v>
      </c>
      <c r="I1069" t="str">
        <f>VLOOKUP(G1069,网银退汇!H:J,3,FALSE)</f>
        <v>2017-09-25</v>
      </c>
      <c r="J1069" t="str">
        <f t="shared" si="33"/>
        <v>20170925</v>
      </c>
    </row>
    <row r="1070" spans="1:10" hidden="1">
      <c r="A1070" s="1" t="s">
        <v>6654</v>
      </c>
      <c r="B1070" s="1" t="s">
        <v>3241</v>
      </c>
      <c r="C1070" s="1" t="s">
        <v>8092</v>
      </c>
      <c r="D1070" s="1" t="s">
        <v>222</v>
      </c>
      <c r="E1070" s="1" t="s">
        <v>6655</v>
      </c>
      <c r="F1070" s="2">
        <v>4763.32</v>
      </c>
      <c r="G1070" s="1" t="str">
        <f t="shared" si="32"/>
        <v>62226205900023301364763.32</v>
      </c>
      <c r="H1070" s="1" t="s">
        <v>223</v>
      </c>
      <c r="I1070" t="e">
        <f>VLOOKUP(G1070,网银退汇!H:J,3,FALSE)</f>
        <v>#N/A</v>
      </c>
      <c r="J1070" t="str">
        <f t="shared" si="33"/>
        <v>20170908</v>
      </c>
    </row>
    <row r="1071" spans="1:10" hidden="1">
      <c r="A1071" s="1" t="s">
        <v>5624</v>
      </c>
      <c r="B1071" s="1" t="s">
        <v>1864</v>
      </c>
      <c r="C1071" s="1" t="s">
        <v>8089</v>
      </c>
      <c r="D1071" s="1" t="s">
        <v>222</v>
      </c>
      <c r="E1071" s="1" t="s">
        <v>5625</v>
      </c>
      <c r="F1071" s="2">
        <v>3561.62</v>
      </c>
      <c r="G1071" s="1" t="str">
        <f t="shared" si="32"/>
        <v>62226205900024123553561.62</v>
      </c>
      <c r="H1071" s="1" t="s">
        <v>223</v>
      </c>
      <c r="I1071" t="e">
        <f>VLOOKUP(G1071,网银退汇!H:J,3,FALSE)</f>
        <v>#N/A</v>
      </c>
      <c r="J1071" t="str">
        <f t="shared" si="33"/>
        <v>20170905</v>
      </c>
    </row>
    <row r="1072" spans="1:10" hidden="1">
      <c r="A1072" s="1" t="s">
        <v>6448</v>
      </c>
      <c r="B1072" s="1" t="s">
        <v>2965</v>
      </c>
      <c r="C1072" s="1" t="s">
        <v>8092</v>
      </c>
      <c r="D1072" s="1" t="s">
        <v>222</v>
      </c>
      <c r="E1072" s="1" t="s">
        <v>6449</v>
      </c>
      <c r="F1072" s="2">
        <v>43.3</v>
      </c>
      <c r="G1072" s="1" t="str">
        <f t="shared" si="32"/>
        <v>622262059000247894343.3</v>
      </c>
      <c r="H1072" s="1" t="s">
        <v>223</v>
      </c>
      <c r="I1072" t="e">
        <f>VLOOKUP(G1072,网银退汇!H:J,3,FALSE)</f>
        <v>#N/A</v>
      </c>
      <c r="J1072" t="str">
        <f t="shared" si="33"/>
        <v>20170908</v>
      </c>
    </row>
    <row r="1073" spans="1:10" hidden="1">
      <c r="A1073" s="1" t="s">
        <v>7848</v>
      </c>
      <c r="B1073" s="1" t="s">
        <v>4822</v>
      </c>
      <c r="C1073" s="1" t="s">
        <v>8099</v>
      </c>
      <c r="D1073" s="1" t="s">
        <v>222</v>
      </c>
      <c r="E1073" s="1" t="s">
        <v>7849</v>
      </c>
      <c r="F1073" s="2">
        <v>19.5</v>
      </c>
      <c r="G1073" s="1" t="str">
        <f t="shared" si="32"/>
        <v>622262059000250553919.5</v>
      </c>
      <c r="H1073" s="1" t="s">
        <v>223</v>
      </c>
      <c r="I1073" t="e">
        <f>VLOOKUP(G1073,网银退汇!H:J,3,FALSE)</f>
        <v>#N/A</v>
      </c>
      <c r="J1073" t="str">
        <f t="shared" si="33"/>
        <v>20170915</v>
      </c>
    </row>
    <row r="1074" spans="1:10" hidden="1">
      <c r="A1074" s="1" t="s">
        <v>6226</v>
      </c>
      <c r="B1074" s="1" t="s">
        <v>2672</v>
      </c>
      <c r="C1074" s="1" t="s">
        <v>8091</v>
      </c>
      <c r="D1074" s="1" t="s">
        <v>222</v>
      </c>
      <c r="E1074" s="1" t="s">
        <v>6227</v>
      </c>
      <c r="F1074" s="2">
        <v>6012</v>
      </c>
      <c r="G1074" s="1" t="str">
        <f t="shared" si="32"/>
        <v>62226205900026042826012</v>
      </c>
      <c r="H1074" s="1" t="s">
        <v>223</v>
      </c>
      <c r="I1074" t="e">
        <f>VLOOKUP(G1074,网银退汇!H:J,3,FALSE)</f>
        <v>#N/A</v>
      </c>
      <c r="J1074" t="str">
        <f t="shared" si="33"/>
        <v>20170907</v>
      </c>
    </row>
    <row r="1075" spans="1:10" hidden="1">
      <c r="A1075" s="1" t="s">
        <v>13175</v>
      </c>
      <c r="B1075" s="1" t="s">
        <v>8317</v>
      </c>
      <c r="C1075" s="1" t="s">
        <v>16869</v>
      </c>
      <c r="D1075" s="1" t="s">
        <v>222</v>
      </c>
      <c r="E1075" s="1" t="s">
        <v>13176</v>
      </c>
      <c r="F1075" s="2">
        <v>30</v>
      </c>
      <c r="G1075" s="1" t="str">
        <f t="shared" si="32"/>
        <v>622262059000311467930</v>
      </c>
      <c r="H1075" s="1" t="s">
        <v>223</v>
      </c>
      <c r="I1075" t="e">
        <f>VLOOKUP(G1075,网银退汇!H:J,3,FALSE)</f>
        <v>#N/A</v>
      </c>
      <c r="J1075" t="str">
        <f t="shared" si="33"/>
        <v>20170918</v>
      </c>
    </row>
    <row r="1076" spans="1:10" hidden="1">
      <c r="A1076" s="1" t="s">
        <v>16451</v>
      </c>
      <c r="B1076" s="1" t="s">
        <v>12470</v>
      </c>
      <c r="C1076" s="1" t="s">
        <v>16880</v>
      </c>
      <c r="D1076" s="1" t="s">
        <v>222</v>
      </c>
      <c r="E1076" s="1" t="s">
        <v>16452</v>
      </c>
      <c r="F1076" s="2">
        <v>0.44</v>
      </c>
      <c r="G1076" s="1" t="str">
        <f t="shared" si="32"/>
        <v>62226205900033586980.44</v>
      </c>
      <c r="H1076" s="1" t="s">
        <v>223</v>
      </c>
      <c r="I1076" t="e">
        <f>VLOOKUP(G1076,网银退汇!H:J,3,FALSE)</f>
        <v>#N/A</v>
      </c>
      <c r="J1076" t="str">
        <f t="shared" si="33"/>
        <v>20170929</v>
      </c>
    </row>
    <row r="1077" spans="1:10" hidden="1">
      <c r="A1077" s="1" t="s">
        <v>7436</v>
      </c>
      <c r="B1077" s="1" t="s">
        <v>4277</v>
      </c>
      <c r="C1077" s="1" t="s">
        <v>8097</v>
      </c>
      <c r="D1077" s="1" t="s">
        <v>222</v>
      </c>
      <c r="E1077" s="1" t="s">
        <v>7437</v>
      </c>
      <c r="F1077" s="2">
        <v>501</v>
      </c>
      <c r="G1077" s="1" t="str">
        <f t="shared" si="32"/>
        <v>6222620590003366014501</v>
      </c>
      <c r="H1077" s="1" t="s">
        <v>223</v>
      </c>
      <c r="I1077" t="e">
        <f>VLOOKUP(G1077,网银退汇!H:J,3,FALSE)</f>
        <v>#N/A</v>
      </c>
      <c r="J1077" t="str">
        <f t="shared" si="33"/>
        <v>20170913</v>
      </c>
    </row>
    <row r="1078" spans="1:10" hidden="1">
      <c r="A1078" s="1" t="s">
        <v>13039</v>
      </c>
      <c r="B1078" s="1" t="s">
        <v>8140</v>
      </c>
      <c r="C1078" s="1" t="s">
        <v>16867</v>
      </c>
      <c r="D1078" s="1" t="s">
        <v>222</v>
      </c>
      <c r="E1078" s="1" t="s">
        <v>13040</v>
      </c>
      <c r="F1078" s="2">
        <v>46.45</v>
      </c>
      <c r="G1078" s="1" t="str">
        <f t="shared" si="32"/>
        <v>622262059000348002146.45</v>
      </c>
      <c r="H1078" s="1" t="s">
        <v>223</v>
      </c>
      <c r="I1078" t="e">
        <f>VLOOKUP(G1078,网银退汇!H:J,3,FALSE)</f>
        <v>#N/A</v>
      </c>
      <c r="J1078" t="str">
        <f t="shared" si="33"/>
        <v>20170916</v>
      </c>
    </row>
    <row r="1079" spans="1:10" hidden="1">
      <c r="A1079" s="1" t="s">
        <v>792</v>
      </c>
      <c r="B1079" s="1" t="s">
        <v>533</v>
      </c>
      <c r="C1079" s="1" t="s">
        <v>831</v>
      </c>
      <c r="D1079" s="1" t="s">
        <v>222</v>
      </c>
      <c r="E1079" s="1" t="s">
        <v>793</v>
      </c>
      <c r="F1079" s="2">
        <v>2500</v>
      </c>
      <c r="G1079" s="1" t="str">
        <f t="shared" si="32"/>
        <v>62226205900036632952500</v>
      </c>
      <c r="H1079" s="1" t="s">
        <v>223</v>
      </c>
      <c r="I1079" t="e">
        <f>VLOOKUP(G1079,网银退汇!H:J,3,FALSE)</f>
        <v>#N/A</v>
      </c>
      <c r="J1079" t="str">
        <f t="shared" si="33"/>
        <v>20170901</v>
      </c>
    </row>
    <row r="1080" spans="1:10" hidden="1">
      <c r="A1080" s="1" t="s">
        <v>807</v>
      </c>
      <c r="B1080" s="1" t="s">
        <v>553</v>
      </c>
      <c r="C1080" s="1" t="s">
        <v>831</v>
      </c>
      <c r="D1080" s="1" t="s">
        <v>222</v>
      </c>
      <c r="E1080" s="1" t="s">
        <v>793</v>
      </c>
      <c r="F1080" s="2">
        <v>500</v>
      </c>
      <c r="G1080" s="1" t="str">
        <f t="shared" si="32"/>
        <v>6222620590003663295500</v>
      </c>
      <c r="H1080" s="1" t="s">
        <v>223</v>
      </c>
      <c r="I1080" t="e">
        <f>VLOOKUP(G1080,网银退汇!H:J,3,FALSE)</f>
        <v>#N/A</v>
      </c>
      <c r="J1080" t="str">
        <f t="shared" si="33"/>
        <v>20170901</v>
      </c>
    </row>
    <row r="1081" spans="1:10" hidden="1">
      <c r="A1081" s="1" t="s">
        <v>13124</v>
      </c>
      <c r="B1081" s="1" t="s">
        <v>8253</v>
      </c>
      <c r="C1081" s="1" t="s">
        <v>16868</v>
      </c>
      <c r="D1081" s="1" t="s">
        <v>222</v>
      </c>
      <c r="E1081" s="1" t="s">
        <v>13125</v>
      </c>
      <c r="F1081" s="2">
        <v>961.27</v>
      </c>
      <c r="G1081" s="1" t="str">
        <f t="shared" si="32"/>
        <v>6222620590003965948961.27</v>
      </c>
      <c r="H1081" s="1" t="s">
        <v>223</v>
      </c>
      <c r="I1081" t="e">
        <f>VLOOKUP(G1081,网银退汇!H:J,3,FALSE)</f>
        <v>#N/A</v>
      </c>
      <c r="J1081" t="str">
        <f t="shared" si="33"/>
        <v>20170917</v>
      </c>
    </row>
    <row r="1082" spans="1:10" hidden="1">
      <c r="A1082" s="1" t="s">
        <v>6839</v>
      </c>
      <c r="B1082" s="1" t="s">
        <v>3490</v>
      </c>
      <c r="C1082" s="1" t="s">
        <v>8094</v>
      </c>
      <c r="D1082" s="1" t="s">
        <v>222</v>
      </c>
      <c r="E1082" s="1" t="s">
        <v>6840</v>
      </c>
      <c r="F1082" s="2">
        <v>3232</v>
      </c>
      <c r="G1082" s="1" t="str">
        <f t="shared" si="32"/>
        <v>62226205900046544753232</v>
      </c>
      <c r="H1082" s="1" t="s">
        <v>223</v>
      </c>
      <c r="I1082" t="e">
        <f>VLOOKUP(G1082,网银退汇!H:J,3,FALSE)</f>
        <v>#N/A</v>
      </c>
      <c r="J1082" t="str">
        <f t="shared" si="33"/>
        <v>20170910</v>
      </c>
    </row>
    <row r="1083" spans="1:10" hidden="1">
      <c r="A1083" s="1" t="s">
        <v>15408</v>
      </c>
      <c r="B1083" s="1" t="s">
        <v>11115</v>
      </c>
      <c r="C1083" s="1" t="s">
        <v>16877</v>
      </c>
      <c r="D1083" s="1" t="s">
        <v>222</v>
      </c>
      <c r="E1083" s="1" t="s">
        <v>15401</v>
      </c>
      <c r="F1083" s="2">
        <v>2000</v>
      </c>
      <c r="G1083" s="1" t="str">
        <f t="shared" si="32"/>
        <v>62226205900050823872000</v>
      </c>
      <c r="H1083" s="1" t="s">
        <v>223</v>
      </c>
      <c r="I1083" t="e">
        <f>VLOOKUP(G1083,网银退汇!H:J,3,FALSE)</f>
        <v>#N/A</v>
      </c>
      <c r="J1083" t="str">
        <f t="shared" si="33"/>
        <v>20170926</v>
      </c>
    </row>
    <row r="1084" spans="1:10" hidden="1">
      <c r="A1084" s="1" t="s">
        <v>15400</v>
      </c>
      <c r="B1084" s="1" t="s">
        <v>11105</v>
      </c>
      <c r="C1084" s="1" t="s">
        <v>16877</v>
      </c>
      <c r="D1084" s="1" t="s">
        <v>222</v>
      </c>
      <c r="E1084" s="1" t="s">
        <v>15401</v>
      </c>
      <c r="F1084" s="2">
        <v>9000</v>
      </c>
      <c r="G1084" s="1" t="str">
        <f t="shared" si="32"/>
        <v>62226205900050823879000</v>
      </c>
      <c r="H1084" s="1" t="s">
        <v>223</v>
      </c>
      <c r="I1084" t="e">
        <f>VLOOKUP(G1084,网银退汇!H:J,3,FALSE)</f>
        <v>#N/A</v>
      </c>
      <c r="J1084" t="str">
        <f t="shared" si="33"/>
        <v>20170926</v>
      </c>
    </row>
    <row r="1085" spans="1:10" hidden="1">
      <c r="A1085" s="1" t="s">
        <v>15403</v>
      </c>
      <c r="B1085" s="1" t="s">
        <v>11109</v>
      </c>
      <c r="C1085" s="1" t="s">
        <v>16877</v>
      </c>
      <c r="D1085" s="1" t="s">
        <v>222</v>
      </c>
      <c r="E1085" s="1" t="s">
        <v>15401</v>
      </c>
      <c r="F1085" s="2">
        <v>9000</v>
      </c>
      <c r="G1085" s="1" t="str">
        <f t="shared" si="32"/>
        <v>62226205900050823879000</v>
      </c>
      <c r="H1085" s="1" t="s">
        <v>223</v>
      </c>
      <c r="I1085" t="e">
        <f>VLOOKUP(G1085,网银退汇!H:J,3,FALSE)</f>
        <v>#N/A</v>
      </c>
      <c r="J1085" t="str">
        <f t="shared" si="33"/>
        <v>20170926</v>
      </c>
    </row>
    <row r="1086" spans="1:10">
      <c r="A1086" s="1" t="s">
        <v>6889</v>
      </c>
      <c r="B1086" s="1" t="s">
        <v>3557</v>
      </c>
      <c r="C1086" s="1" t="s">
        <v>8095</v>
      </c>
      <c r="D1086" s="1" t="s">
        <v>222</v>
      </c>
      <c r="E1086" s="1" t="s">
        <v>988</v>
      </c>
      <c r="F1086" s="13">
        <v>77.03</v>
      </c>
      <c r="G1086" s="1" t="str">
        <f t="shared" si="32"/>
        <v>622262059000518569377.03</v>
      </c>
      <c r="H1086" s="1" t="s">
        <v>223</v>
      </c>
      <c r="I1086" t="str">
        <f>VLOOKUP(G1086,网银退汇!H:J,3,FALSE)</f>
        <v>2017-09-11</v>
      </c>
      <c r="J1086" t="str">
        <f t="shared" si="33"/>
        <v>20170911</v>
      </c>
    </row>
    <row r="1087" spans="1:10" hidden="1">
      <c r="A1087" s="1" t="s">
        <v>5842</v>
      </c>
      <c r="B1087" s="1" t="s">
        <v>2158</v>
      </c>
      <c r="C1087" s="1" t="s">
        <v>8090</v>
      </c>
      <c r="D1087" s="1" t="s">
        <v>222</v>
      </c>
      <c r="E1087" s="1" t="s">
        <v>5843</v>
      </c>
      <c r="F1087" s="2">
        <v>985.43</v>
      </c>
      <c r="G1087" s="1" t="str">
        <f t="shared" si="32"/>
        <v>6222620590005340140985.43</v>
      </c>
      <c r="H1087" s="1" t="s">
        <v>223</v>
      </c>
      <c r="I1087" t="e">
        <f>VLOOKUP(G1087,网银退汇!H:J,3,FALSE)</f>
        <v>#N/A</v>
      </c>
      <c r="J1087" t="str">
        <f t="shared" si="33"/>
        <v>20170906</v>
      </c>
    </row>
    <row r="1088" spans="1:10" hidden="1">
      <c r="A1088" s="1" t="s">
        <v>6343</v>
      </c>
      <c r="B1088" s="1" t="s">
        <v>2826</v>
      </c>
      <c r="C1088" s="1" t="s">
        <v>8091</v>
      </c>
      <c r="D1088" s="1" t="s">
        <v>222</v>
      </c>
      <c r="E1088" s="1" t="s">
        <v>6344</v>
      </c>
      <c r="F1088" s="2">
        <v>700</v>
      </c>
      <c r="G1088" s="1" t="str">
        <f t="shared" si="32"/>
        <v>6222620590005635770700</v>
      </c>
      <c r="H1088" s="1" t="s">
        <v>223</v>
      </c>
      <c r="I1088" t="e">
        <f>VLOOKUP(G1088,网银退汇!H:J,3,FALSE)</f>
        <v>#N/A</v>
      </c>
      <c r="J1088" t="str">
        <f t="shared" si="33"/>
        <v>20170907</v>
      </c>
    </row>
    <row r="1089" spans="1:10" hidden="1">
      <c r="A1089" s="1" t="s">
        <v>5923</v>
      </c>
      <c r="B1089" s="1" t="s">
        <v>2268</v>
      </c>
      <c r="C1089" s="1" t="s">
        <v>8090</v>
      </c>
      <c r="D1089" s="1" t="s">
        <v>222</v>
      </c>
      <c r="E1089" s="1" t="s">
        <v>5924</v>
      </c>
      <c r="F1089" s="2">
        <v>3068.13</v>
      </c>
      <c r="G1089" s="1" t="str">
        <f t="shared" si="32"/>
        <v>62226205900056654543068.13</v>
      </c>
      <c r="H1089" s="1" t="s">
        <v>223</v>
      </c>
      <c r="I1089" t="e">
        <f>VLOOKUP(G1089,网银退汇!H:J,3,FALSE)</f>
        <v>#N/A</v>
      </c>
      <c r="J1089" t="str">
        <f t="shared" si="33"/>
        <v>20170906</v>
      </c>
    </row>
    <row r="1090" spans="1:10" hidden="1">
      <c r="A1090" s="1" t="s">
        <v>13858</v>
      </c>
      <c r="B1090" s="1" t="s">
        <v>9174</v>
      </c>
      <c r="C1090" s="1" t="s">
        <v>16871</v>
      </c>
      <c r="D1090" s="1" t="s">
        <v>222</v>
      </c>
      <c r="E1090" s="1" t="s">
        <v>13859</v>
      </c>
      <c r="F1090" s="2">
        <v>5421.99</v>
      </c>
      <c r="G1090" s="1" t="str">
        <f t="shared" ref="G1090:G1153" si="34">E1090&amp;F1090</f>
        <v>62226205900057734645421.99</v>
      </c>
      <c r="H1090" s="1" t="s">
        <v>223</v>
      </c>
      <c r="I1090" t="e">
        <f>VLOOKUP(G1090,网银退汇!H:J,3,FALSE)</f>
        <v>#N/A</v>
      </c>
      <c r="J1090" t="str">
        <f t="shared" ref="J1090:J1153" si="35">C1090</f>
        <v>20170920</v>
      </c>
    </row>
    <row r="1091" spans="1:10" hidden="1">
      <c r="A1091" s="1" t="s">
        <v>7650</v>
      </c>
      <c r="B1091" s="1" t="s">
        <v>4566</v>
      </c>
      <c r="C1091" s="1" t="s">
        <v>8098</v>
      </c>
      <c r="D1091" s="1" t="s">
        <v>222</v>
      </c>
      <c r="E1091" s="1" t="s">
        <v>7651</v>
      </c>
      <c r="F1091" s="2">
        <v>1001.08</v>
      </c>
      <c r="G1091" s="1" t="str">
        <f t="shared" si="34"/>
        <v>62226205900062249391001.08</v>
      </c>
      <c r="H1091" s="1" t="s">
        <v>223</v>
      </c>
      <c r="I1091" t="e">
        <f>VLOOKUP(G1091,网银退汇!H:J,3,FALSE)</f>
        <v>#N/A</v>
      </c>
      <c r="J1091" t="str">
        <f t="shared" si="35"/>
        <v>20170914</v>
      </c>
    </row>
    <row r="1092" spans="1:10" hidden="1">
      <c r="A1092" s="1" t="s">
        <v>7430</v>
      </c>
      <c r="B1092" s="1" t="s">
        <v>4269</v>
      </c>
      <c r="C1092" s="1" t="s">
        <v>8097</v>
      </c>
      <c r="D1092" s="1" t="s">
        <v>222</v>
      </c>
      <c r="E1092" s="1" t="s">
        <v>7431</v>
      </c>
      <c r="F1092" s="2">
        <v>82.5</v>
      </c>
      <c r="G1092" s="1" t="str">
        <f t="shared" si="34"/>
        <v>622262059000750427182.5</v>
      </c>
      <c r="H1092" s="1" t="s">
        <v>223</v>
      </c>
      <c r="I1092" t="e">
        <f>VLOOKUP(G1092,网银退汇!H:J,3,FALSE)</f>
        <v>#N/A</v>
      </c>
      <c r="J1092" t="str">
        <f t="shared" si="35"/>
        <v>20170913</v>
      </c>
    </row>
    <row r="1093" spans="1:10" hidden="1">
      <c r="A1093" s="1" t="s">
        <v>7106</v>
      </c>
      <c r="B1093" s="1" t="s">
        <v>3842</v>
      </c>
      <c r="C1093" s="1" t="s">
        <v>8095</v>
      </c>
      <c r="D1093" s="1" t="s">
        <v>222</v>
      </c>
      <c r="E1093" s="1" t="s">
        <v>7107</v>
      </c>
      <c r="F1093" s="2">
        <v>4801.57</v>
      </c>
      <c r="G1093" s="1" t="str">
        <f t="shared" si="34"/>
        <v>62226212100049087764801.57</v>
      </c>
      <c r="H1093" s="1" t="s">
        <v>223</v>
      </c>
      <c r="I1093" t="e">
        <f>VLOOKUP(G1093,网银退汇!H:J,3,FALSE)</f>
        <v>#N/A</v>
      </c>
      <c r="J1093" t="str">
        <f t="shared" si="35"/>
        <v>20170911</v>
      </c>
    </row>
    <row r="1094" spans="1:10" hidden="1">
      <c r="A1094" s="1" t="s">
        <v>16482</v>
      </c>
      <c r="B1094" s="1" t="s">
        <v>12509</v>
      </c>
      <c r="C1094" s="1" t="s">
        <v>16880</v>
      </c>
      <c r="D1094" s="1" t="s">
        <v>222</v>
      </c>
      <c r="E1094" s="1" t="s">
        <v>16483</v>
      </c>
      <c r="F1094" s="2">
        <v>39.5</v>
      </c>
      <c r="G1094" s="1" t="str">
        <f t="shared" si="34"/>
        <v>622262131000318087039.5</v>
      </c>
      <c r="H1094" s="1" t="s">
        <v>223</v>
      </c>
      <c r="I1094" t="e">
        <f>VLOOKUP(G1094,网银退汇!H:J,3,FALSE)</f>
        <v>#N/A</v>
      </c>
      <c r="J1094" t="str">
        <f t="shared" si="35"/>
        <v>20170929</v>
      </c>
    </row>
    <row r="1095" spans="1:10" hidden="1">
      <c r="A1095" s="1" t="s">
        <v>14775</v>
      </c>
      <c r="B1095" s="1" t="s">
        <v>10300</v>
      </c>
      <c r="C1095" s="1" t="s">
        <v>16876</v>
      </c>
      <c r="D1095" s="1" t="s">
        <v>222</v>
      </c>
      <c r="E1095" s="1" t="s">
        <v>14776</v>
      </c>
      <c r="F1095" s="2">
        <v>396</v>
      </c>
      <c r="G1095" s="1" t="str">
        <f t="shared" si="34"/>
        <v>6222621310017490463396</v>
      </c>
      <c r="H1095" s="1" t="s">
        <v>223</v>
      </c>
      <c r="I1095" t="e">
        <f>VLOOKUP(G1095,网银退汇!H:J,3,FALSE)</f>
        <v>#N/A</v>
      </c>
      <c r="J1095" t="str">
        <f t="shared" si="35"/>
        <v>20170925</v>
      </c>
    </row>
    <row r="1096" spans="1:10" hidden="1">
      <c r="A1096" s="1" t="s">
        <v>6625</v>
      </c>
      <c r="B1096" s="1" t="s">
        <v>3201</v>
      </c>
      <c r="C1096" s="1" t="s">
        <v>8092</v>
      </c>
      <c r="D1096" s="1" t="s">
        <v>222</v>
      </c>
      <c r="E1096" s="1" t="s">
        <v>6626</v>
      </c>
      <c r="F1096" s="2">
        <v>305.02</v>
      </c>
      <c r="G1096" s="1" t="str">
        <f t="shared" si="34"/>
        <v>6222622420000517062305.02</v>
      </c>
      <c r="H1096" s="1" t="s">
        <v>223</v>
      </c>
      <c r="I1096" t="e">
        <f>VLOOKUP(G1096,网银退汇!H:J,3,FALSE)</f>
        <v>#N/A</v>
      </c>
      <c r="J1096" t="str">
        <f t="shared" si="35"/>
        <v>20170908</v>
      </c>
    </row>
    <row r="1097" spans="1:10" hidden="1">
      <c r="A1097" s="1" t="s">
        <v>16764</v>
      </c>
      <c r="B1097" s="1" t="s">
        <v>12876</v>
      </c>
      <c r="C1097" s="1" t="s">
        <v>16881</v>
      </c>
      <c r="D1097" s="1" t="s">
        <v>222</v>
      </c>
      <c r="E1097" s="1" t="s">
        <v>16765</v>
      </c>
      <c r="F1097" s="2">
        <v>2000</v>
      </c>
      <c r="G1097" s="1" t="str">
        <f t="shared" si="34"/>
        <v>62226224200007763612000</v>
      </c>
      <c r="H1097" s="1" t="s">
        <v>223</v>
      </c>
      <c r="I1097" t="e">
        <f>VLOOKUP(G1097,网银退汇!H:J,3,FALSE)</f>
        <v>#N/A</v>
      </c>
      <c r="J1097" t="str">
        <f t="shared" si="35"/>
        <v>20170930</v>
      </c>
    </row>
    <row r="1098" spans="1:10" hidden="1">
      <c r="A1098" s="1" t="s">
        <v>5421</v>
      </c>
      <c r="B1098" s="1" t="s">
        <v>1605</v>
      </c>
      <c r="C1098" s="1" t="s">
        <v>8088</v>
      </c>
      <c r="D1098" s="1" t="s">
        <v>222</v>
      </c>
      <c r="E1098" s="1" t="s">
        <v>5422</v>
      </c>
      <c r="F1098" s="2">
        <v>51</v>
      </c>
      <c r="G1098" s="1" t="str">
        <f t="shared" si="34"/>
        <v>622262243000040355151</v>
      </c>
      <c r="H1098" s="1" t="s">
        <v>223</v>
      </c>
      <c r="I1098" t="e">
        <f>VLOOKUP(G1098,网银退汇!H:J,3,FALSE)</f>
        <v>#N/A</v>
      </c>
      <c r="J1098" t="str">
        <f t="shared" si="35"/>
        <v>20170904</v>
      </c>
    </row>
    <row r="1099" spans="1:10" hidden="1">
      <c r="A1099" s="1" t="s">
        <v>6907</v>
      </c>
      <c r="B1099" s="1" t="s">
        <v>3582</v>
      </c>
      <c r="C1099" s="1" t="s">
        <v>8095</v>
      </c>
      <c r="D1099" s="1" t="s">
        <v>222</v>
      </c>
      <c r="E1099" s="1" t="s">
        <v>6908</v>
      </c>
      <c r="F1099" s="2">
        <v>95.5</v>
      </c>
      <c r="G1099" s="1" t="str">
        <f t="shared" si="34"/>
        <v>622262312000173734295.5</v>
      </c>
      <c r="H1099" s="1" t="s">
        <v>223</v>
      </c>
      <c r="I1099" t="e">
        <f>VLOOKUP(G1099,网银退汇!H:J,3,FALSE)</f>
        <v>#N/A</v>
      </c>
      <c r="J1099" t="str">
        <f t="shared" si="35"/>
        <v>20170911</v>
      </c>
    </row>
    <row r="1100" spans="1:10" hidden="1">
      <c r="A1100" s="1" t="s">
        <v>16805</v>
      </c>
      <c r="B1100" s="1" t="s">
        <v>12928</v>
      </c>
      <c r="C1100" s="1" t="s">
        <v>16881</v>
      </c>
      <c r="D1100" s="1" t="s">
        <v>222</v>
      </c>
      <c r="E1100" s="1" t="s">
        <v>16806</v>
      </c>
      <c r="F1100" s="2">
        <v>259</v>
      </c>
      <c r="G1100" s="1" t="str">
        <f t="shared" si="34"/>
        <v>6222625390000108179259</v>
      </c>
      <c r="H1100" s="1" t="s">
        <v>223</v>
      </c>
      <c r="I1100" t="e">
        <f>VLOOKUP(G1100,网银退汇!H:J,3,FALSE)</f>
        <v>#N/A</v>
      </c>
      <c r="J1100" t="str">
        <f t="shared" si="35"/>
        <v>20170930</v>
      </c>
    </row>
    <row r="1101" spans="1:10" hidden="1">
      <c r="A1101" s="1" t="s">
        <v>7427</v>
      </c>
      <c r="B1101" s="1" t="s">
        <v>4265</v>
      </c>
      <c r="C1101" s="1" t="s">
        <v>8097</v>
      </c>
      <c r="D1101" s="1" t="s">
        <v>222</v>
      </c>
      <c r="E1101" s="1" t="s">
        <v>7428</v>
      </c>
      <c r="F1101" s="2">
        <v>950</v>
      </c>
      <c r="G1101" s="1" t="str">
        <f t="shared" si="34"/>
        <v>6222627340000166758950</v>
      </c>
      <c r="H1101" s="1" t="s">
        <v>223</v>
      </c>
      <c r="I1101" t="e">
        <f>VLOOKUP(G1101,网银退汇!H:J,3,FALSE)</f>
        <v>#N/A</v>
      </c>
      <c r="J1101" t="str">
        <f t="shared" si="35"/>
        <v>20170913</v>
      </c>
    </row>
    <row r="1102" spans="1:10" hidden="1">
      <c r="A1102" s="1" t="s">
        <v>8021</v>
      </c>
      <c r="B1102" s="1" t="s">
        <v>5047</v>
      </c>
      <c r="C1102" s="1" t="s">
        <v>8099</v>
      </c>
      <c r="D1102" s="1" t="s">
        <v>222</v>
      </c>
      <c r="E1102" s="1" t="s">
        <v>595</v>
      </c>
      <c r="F1102" s="2">
        <v>200</v>
      </c>
      <c r="G1102" s="1" t="str">
        <f t="shared" si="34"/>
        <v>6222803920041010309200</v>
      </c>
      <c r="H1102" s="1" t="s">
        <v>223</v>
      </c>
      <c r="I1102" t="e">
        <f>VLOOKUP(G1102,网银退汇!H:J,3,FALSE)</f>
        <v>#N/A</v>
      </c>
      <c r="J1102" t="str">
        <f t="shared" si="35"/>
        <v>20170915</v>
      </c>
    </row>
    <row r="1103" spans="1:10" hidden="1">
      <c r="A1103" s="1" t="s">
        <v>5988</v>
      </c>
      <c r="B1103" s="1" t="s">
        <v>2357</v>
      </c>
      <c r="C1103" s="1" t="s">
        <v>8090</v>
      </c>
      <c r="D1103" s="1" t="s">
        <v>222</v>
      </c>
      <c r="E1103" s="1" t="s">
        <v>5989</v>
      </c>
      <c r="F1103" s="2">
        <v>2730.55</v>
      </c>
      <c r="G1103" s="1" t="str">
        <f t="shared" si="34"/>
        <v>62228071601110424962730.55</v>
      </c>
      <c r="H1103" s="1" t="s">
        <v>223</v>
      </c>
      <c r="I1103" t="e">
        <f>VLOOKUP(G1103,网银退汇!H:J,3,FALSE)</f>
        <v>#N/A</v>
      </c>
      <c r="J1103" t="str">
        <f t="shared" si="35"/>
        <v>20170906</v>
      </c>
    </row>
    <row r="1104" spans="1:10" hidden="1">
      <c r="A1104" s="1" t="s">
        <v>16442</v>
      </c>
      <c r="B1104" s="1" t="s">
        <v>12458</v>
      </c>
      <c r="C1104" s="1" t="s">
        <v>16880</v>
      </c>
      <c r="D1104" s="1" t="s">
        <v>222</v>
      </c>
      <c r="E1104" s="1" t="s">
        <v>16443</v>
      </c>
      <c r="F1104" s="2">
        <v>4059</v>
      </c>
      <c r="G1104" s="1" t="str">
        <f t="shared" si="34"/>
        <v>622308240177232504059</v>
      </c>
      <c r="H1104" s="1" t="s">
        <v>223</v>
      </c>
      <c r="I1104" t="e">
        <f>VLOOKUP(G1104,网银退汇!H:J,3,FALSE)</f>
        <v>#N/A</v>
      </c>
      <c r="J1104" t="str">
        <f t="shared" si="35"/>
        <v>20170929</v>
      </c>
    </row>
    <row r="1105" spans="1:10" hidden="1">
      <c r="A1105" s="1" t="s">
        <v>6349</v>
      </c>
      <c r="B1105" s="1" t="s">
        <v>2834</v>
      </c>
      <c r="C1105" s="1" t="s">
        <v>8091</v>
      </c>
      <c r="D1105" s="1" t="s">
        <v>222</v>
      </c>
      <c r="E1105" s="1" t="s">
        <v>6350</v>
      </c>
      <c r="F1105" s="2">
        <v>5000</v>
      </c>
      <c r="G1105" s="1" t="str">
        <f t="shared" si="34"/>
        <v>622308240177671255000</v>
      </c>
      <c r="H1105" s="1" t="s">
        <v>223</v>
      </c>
      <c r="I1105" t="e">
        <f>VLOOKUP(G1105,网银退汇!H:J,3,FALSE)</f>
        <v>#N/A</v>
      </c>
      <c r="J1105" t="str">
        <f t="shared" si="35"/>
        <v>20170907</v>
      </c>
    </row>
    <row r="1106" spans="1:10" hidden="1">
      <c r="A1106" s="1" t="s">
        <v>6352</v>
      </c>
      <c r="B1106" s="1" t="s">
        <v>2837</v>
      </c>
      <c r="C1106" s="1" t="s">
        <v>8091</v>
      </c>
      <c r="D1106" s="1" t="s">
        <v>222</v>
      </c>
      <c r="E1106" s="1" t="s">
        <v>6350</v>
      </c>
      <c r="F1106" s="2">
        <v>5000</v>
      </c>
      <c r="G1106" s="1" t="str">
        <f t="shared" si="34"/>
        <v>622308240177671255000</v>
      </c>
      <c r="H1106" s="1" t="s">
        <v>223</v>
      </c>
      <c r="I1106" t="e">
        <f>VLOOKUP(G1106,网银退汇!H:J,3,FALSE)</f>
        <v>#N/A</v>
      </c>
      <c r="J1106" t="str">
        <f t="shared" si="35"/>
        <v>20170907</v>
      </c>
    </row>
    <row r="1107" spans="1:10" hidden="1">
      <c r="A1107" s="1" t="s">
        <v>7759</v>
      </c>
      <c r="B1107" s="1" t="s">
        <v>4714</v>
      </c>
      <c r="C1107" s="1" t="s">
        <v>8098</v>
      </c>
      <c r="D1107" s="1" t="s">
        <v>222</v>
      </c>
      <c r="E1107" s="1" t="s">
        <v>7760</v>
      </c>
      <c r="F1107" s="2">
        <v>63</v>
      </c>
      <c r="G1107" s="1" t="str">
        <f t="shared" si="34"/>
        <v>6223082700156747663</v>
      </c>
      <c r="H1107" s="1" t="s">
        <v>223</v>
      </c>
      <c r="I1107" t="e">
        <f>VLOOKUP(G1107,网银退汇!H:J,3,FALSE)</f>
        <v>#N/A</v>
      </c>
      <c r="J1107" t="str">
        <f t="shared" si="35"/>
        <v>20170914</v>
      </c>
    </row>
    <row r="1108" spans="1:10">
      <c r="A1108" s="1" t="s">
        <v>14935</v>
      </c>
      <c r="B1108" s="1" t="s">
        <v>10499</v>
      </c>
      <c r="C1108" s="1" t="s">
        <v>16876</v>
      </c>
      <c r="D1108" s="1" t="s">
        <v>222</v>
      </c>
      <c r="E1108" s="1" t="s">
        <v>14936</v>
      </c>
      <c r="F1108" s="13">
        <v>494.5</v>
      </c>
      <c r="G1108" s="1" t="str">
        <f t="shared" si="34"/>
        <v>62230827001616620494.5</v>
      </c>
      <c r="H1108" s="1" t="s">
        <v>223</v>
      </c>
      <c r="I1108" t="str">
        <f>VLOOKUP(G1108,网银退汇!H:J,3,FALSE)</f>
        <v>2017-09-26</v>
      </c>
      <c r="J1108" t="str">
        <f t="shared" si="35"/>
        <v>20170925</v>
      </c>
    </row>
    <row r="1109" spans="1:10" hidden="1">
      <c r="A1109" s="1" t="s">
        <v>13045</v>
      </c>
      <c r="B1109" s="1" t="s">
        <v>8148</v>
      </c>
      <c r="C1109" s="1" t="s">
        <v>16867</v>
      </c>
      <c r="D1109" s="1" t="s">
        <v>222</v>
      </c>
      <c r="E1109" s="1" t="s">
        <v>13046</v>
      </c>
      <c r="F1109" s="2">
        <v>3200</v>
      </c>
      <c r="G1109" s="1" t="str">
        <f t="shared" si="34"/>
        <v>622308270058007583200</v>
      </c>
      <c r="H1109" s="1" t="s">
        <v>223</v>
      </c>
      <c r="I1109" t="e">
        <f>VLOOKUP(G1109,网银退汇!H:J,3,FALSE)</f>
        <v>#N/A</v>
      </c>
      <c r="J1109" t="str">
        <f t="shared" si="35"/>
        <v>20170916</v>
      </c>
    </row>
    <row r="1110" spans="1:10" hidden="1">
      <c r="A1110" s="1" t="s">
        <v>13141</v>
      </c>
      <c r="B1110" s="1" t="s">
        <v>8274</v>
      </c>
      <c r="C1110" s="1" t="s">
        <v>16869</v>
      </c>
      <c r="D1110" s="1" t="s">
        <v>222</v>
      </c>
      <c r="E1110" s="1" t="s">
        <v>13142</v>
      </c>
      <c r="F1110" s="2">
        <v>7000</v>
      </c>
      <c r="G1110" s="1" t="str">
        <f t="shared" si="34"/>
        <v>622308270060003907000</v>
      </c>
      <c r="H1110" s="1" t="s">
        <v>223</v>
      </c>
      <c r="I1110" t="e">
        <f>VLOOKUP(G1110,网银退汇!H:J,3,FALSE)</f>
        <v>#N/A</v>
      </c>
      <c r="J1110" t="str">
        <f t="shared" si="35"/>
        <v>20170918</v>
      </c>
    </row>
    <row r="1111" spans="1:10">
      <c r="A1111" s="1" t="s">
        <v>13568</v>
      </c>
      <c r="B1111" s="1" t="s">
        <v>13567</v>
      </c>
      <c r="C1111" s="1" t="s">
        <v>16870</v>
      </c>
      <c r="D1111" s="1" t="s">
        <v>222</v>
      </c>
      <c r="E1111" s="1" t="s">
        <v>13569</v>
      </c>
      <c r="F1111" s="13">
        <v>94</v>
      </c>
      <c r="G1111" s="1" t="str">
        <f t="shared" si="34"/>
        <v>6223082700604223694</v>
      </c>
      <c r="H1111" s="1" t="s">
        <v>223</v>
      </c>
      <c r="I1111" t="str">
        <f>VLOOKUP(G1111,网银退汇!H:J,3,FALSE)</f>
        <v>2017-09-19</v>
      </c>
      <c r="J1111" t="str">
        <f t="shared" si="35"/>
        <v>20170919</v>
      </c>
    </row>
    <row r="1112" spans="1:10" hidden="1">
      <c r="A1112" s="1" t="s">
        <v>7733</v>
      </c>
      <c r="B1112" s="1" t="s">
        <v>4680</v>
      </c>
      <c r="C1112" s="1" t="s">
        <v>8098</v>
      </c>
      <c r="D1112" s="1" t="s">
        <v>222</v>
      </c>
      <c r="E1112" s="1" t="s">
        <v>7734</v>
      </c>
      <c r="F1112" s="2">
        <v>1076.72</v>
      </c>
      <c r="G1112" s="1" t="str">
        <f t="shared" si="34"/>
        <v>622308270071376051076.72</v>
      </c>
      <c r="H1112" s="1" t="s">
        <v>223</v>
      </c>
      <c r="I1112" t="e">
        <f>VLOOKUP(G1112,网银退汇!H:J,3,FALSE)</f>
        <v>#N/A</v>
      </c>
      <c r="J1112" t="str">
        <f t="shared" si="35"/>
        <v>20170914</v>
      </c>
    </row>
    <row r="1113" spans="1:10" hidden="1">
      <c r="A1113" s="1" t="s">
        <v>15920</v>
      </c>
      <c r="B1113" s="1" t="s">
        <v>11773</v>
      </c>
      <c r="C1113" s="1" t="s">
        <v>16879</v>
      </c>
      <c r="D1113" s="1" t="s">
        <v>222</v>
      </c>
      <c r="E1113" s="1" t="s">
        <v>15921</v>
      </c>
      <c r="F1113" s="2">
        <v>4000</v>
      </c>
      <c r="G1113" s="1" t="str">
        <f t="shared" si="34"/>
        <v>622308290056897104000</v>
      </c>
      <c r="H1113" s="1" t="s">
        <v>223</v>
      </c>
      <c r="I1113" t="e">
        <f>VLOOKUP(G1113,网银退汇!H:J,3,FALSE)</f>
        <v>#N/A</v>
      </c>
      <c r="J1113" t="str">
        <f t="shared" si="35"/>
        <v>20170928</v>
      </c>
    </row>
    <row r="1114" spans="1:10" hidden="1">
      <c r="A1114" s="1" t="s">
        <v>15292</v>
      </c>
      <c r="B1114" s="1" t="s">
        <v>10961</v>
      </c>
      <c r="C1114" s="1" t="s">
        <v>16877</v>
      </c>
      <c r="D1114" s="1" t="s">
        <v>222</v>
      </c>
      <c r="E1114" s="1" t="s">
        <v>15293</v>
      </c>
      <c r="F1114" s="2">
        <v>157.4</v>
      </c>
      <c r="G1114" s="1" t="str">
        <f t="shared" si="34"/>
        <v>62230829007459880157.4</v>
      </c>
      <c r="H1114" s="1" t="s">
        <v>223</v>
      </c>
      <c r="I1114" t="e">
        <f>VLOOKUP(G1114,网银退汇!H:J,3,FALSE)</f>
        <v>#N/A</v>
      </c>
      <c r="J1114" t="str">
        <f t="shared" si="35"/>
        <v>20170926</v>
      </c>
    </row>
    <row r="1115" spans="1:10" hidden="1">
      <c r="A1115" s="1" t="s">
        <v>6392</v>
      </c>
      <c r="B1115" s="1" t="s">
        <v>2887</v>
      </c>
      <c r="C1115" s="1" t="s">
        <v>8092</v>
      </c>
      <c r="D1115" s="1" t="s">
        <v>222</v>
      </c>
      <c r="E1115" s="1" t="s">
        <v>6393</v>
      </c>
      <c r="F1115" s="2">
        <v>500</v>
      </c>
      <c r="G1115" s="1" t="str">
        <f t="shared" si="34"/>
        <v>62230829007546298500</v>
      </c>
      <c r="H1115" s="1" t="s">
        <v>223</v>
      </c>
      <c r="I1115" t="e">
        <f>VLOOKUP(G1115,网银退汇!H:J,3,FALSE)</f>
        <v>#N/A</v>
      </c>
      <c r="J1115" t="str">
        <f t="shared" si="35"/>
        <v>20170908</v>
      </c>
    </row>
    <row r="1116" spans="1:10">
      <c r="A1116" s="1" t="s">
        <v>7976</v>
      </c>
      <c r="B1116" s="1" t="s">
        <v>4989</v>
      </c>
      <c r="C1116" s="1" t="s">
        <v>8099</v>
      </c>
      <c r="D1116" s="1" t="s">
        <v>222</v>
      </c>
      <c r="E1116" s="1" t="s">
        <v>69</v>
      </c>
      <c r="F1116" s="13">
        <v>993</v>
      </c>
      <c r="G1116" s="1" t="str">
        <f t="shared" si="34"/>
        <v>6223690735689743993</v>
      </c>
      <c r="H1116" s="1" t="s">
        <v>223</v>
      </c>
      <c r="I1116" t="str">
        <f>VLOOKUP(G1116,网银退汇!H:J,3,FALSE)</f>
        <v>2017-09-15</v>
      </c>
      <c r="J1116" t="str">
        <f t="shared" si="35"/>
        <v>20170915</v>
      </c>
    </row>
    <row r="1117" spans="1:10" hidden="1">
      <c r="A1117" s="1" t="s">
        <v>7483</v>
      </c>
      <c r="B1117" s="1" t="s">
        <v>4344</v>
      </c>
      <c r="C1117" s="1" t="s">
        <v>8097</v>
      </c>
      <c r="D1117" s="1" t="s">
        <v>222</v>
      </c>
      <c r="E1117" s="1" t="s">
        <v>7484</v>
      </c>
      <c r="F1117" s="2">
        <v>4283.72</v>
      </c>
      <c r="G1117" s="1" t="str">
        <f t="shared" si="34"/>
        <v>62236907362763754283.72</v>
      </c>
      <c r="H1117" s="1" t="s">
        <v>223</v>
      </c>
      <c r="I1117" t="e">
        <f>VLOOKUP(G1117,网银退汇!H:J,3,FALSE)</f>
        <v>#N/A</v>
      </c>
      <c r="J1117" t="str">
        <f t="shared" si="35"/>
        <v>20170913</v>
      </c>
    </row>
    <row r="1118" spans="1:10" hidden="1">
      <c r="A1118" s="1" t="s">
        <v>5173</v>
      </c>
      <c r="B1118" s="1" t="s">
        <v>1270</v>
      </c>
      <c r="C1118" s="1" t="s">
        <v>8086</v>
      </c>
      <c r="D1118" s="1" t="s">
        <v>222</v>
      </c>
      <c r="E1118" s="1" t="s">
        <v>5174</v>
      </c>
      <c r="F1118" s="2">
        <v>75</v>
      </c>
      <c r="G1118" s="1" t="str">
        <f t="shared" si="34"/>
        <v>622369077679436075</v>
      </c>
      <c r="H1118" s="1" t="s">
        <v>223</v>
      </c>
      <c r="I1118" t="e">
        <f>VLOOKUP(G1118,网银退汇!H:J,3,FALSE)</f>
        <v>#N/A</v>
      </c>
      <c r="J1118" t="str">
        <f t="shared" si="35"/>
        <v>20170902</v>
      </c>
    </row>
    <row r="1119" spans="1:10">
      <c r="A1119" s="1" t="s">
        <v>15941</v>
      </c>
      <c r="B1119" s="1" t="s">
        <v>11798</v>
      </c>
      <c r="C1119" s="1" t="s">
        <v>16879</v>
      </c>
      <c r="D1119" s="1" t="s">
        <v>222</v>
      </c>
      <c r="E1119" s="1" t="s">
        <v>15942</v>
      </c>
      <c r="F1119" s="13">
        <v>600</v>
      </c>
      <c r="G1119" s="1" t="str">
        <f t="shared" si="34"/>
        <v>6223690803005830600</v>
      </c>
      <c r="H1119" s="1" t="s">
        <v>223</v>
      </c>
      <c r="I1119" t="str">
        <f>VLOOKUP(G1119,网银退汇!H:J,3,FALSE)</f>
        <v>2017-09-28</v>
      </c>
      <c r="J1119" t="str">
        <f t="shared" si="35"/>
        <v>20170928</v>
      </c>
    </row>
    <row r="1120" spans="1:10" hidden="1">
      <c r="A1120" s="1" t="s">
        <v>7032</v>
      </c>
      <c r="B1120" s="1" t="s">
        <v>3744</v>
      </c>
      <c r="C1120" s="1" t="s">
        <v>8095</v>
      </c>
      <c r="D1120" s="1" t="s">
        <v>222</v>
      </c>
      <c r="E1120" s="1" t="s">
        <v>7033</v>
      </c>
      <c r="F1120" s="2">
        <v>3994.8</v>
      </c>
      <c r="G1120" s="1" t="str">
        <f t="shared" si="34"/>
        <v>62236908045913173994.8</v>
      </c>
      <c r="H1120" s="1" t="s">
        <v>223</v>
      </c>
      <c r="I1120" t="e">
        <f>VLOOKUP(G1120,网银退汇!H:J,3,FALSE)</f>
        <v>#N/A</v>
      </c>
      <c r="J1120" t="str">
        <f t="shared" si="35"/>
        <v>20170911</v>
      </c>
    </row>
    <row r="1121" spans="1:10" hidden="1">
      <c r="A1121" s="1" t="s">
        <v>16431</v>
      </c>
      <c r="B1121" s="1" t="s">
        <v>12444</v>
      </c>
      <c r="C1121" s="1" t="s">
        <v>16880</v>
      </c>
      <c r="D1121" s="1" t="s">
        <v>222</v>
      </c>
      <c r="E1121" s="1" t="s">
        <v>16432</v>
      </c>
      <c r="F1121" s="2">
        <v>104.77</v>
      </c>
      <c r="G1121" s="1" t="str">
        <f t="shared" si="34"/>
        <v>6223690805908833104.77</v>
      </c>
      <c r="H1121" s="1" t="s">
        <v>223</v>
      </c>
      <c r="I1121" t="e">
        <f>VLOOKUP(G1121,网银退汇!H:J,3,FALSE)</f>
        <v>#N/A</v>
      </c>
      <c r="J1121" t="str">
        <f t="shared" si="35"/>
        <v>20170929</v>
      </c>
    </row>
    <row r="1122" spans="1:10" hidden="1">
      <c r="A1122" s="1" t="s">
        <v>13415</v>
      </c>
      <c r="B1122" s="1" t="s">
        <v>8629</v>
      </c>
      <c r="C1122" s="1" t="s">
        <v>16869</v>
      </c>
      <c r="D1122" s="1" t="s">
        <v>222</v>
      </c>
      <c r="E1122" s="1" t="s">
        <v>13416</v>
      </c>
      <c r="F1122" s="2">
        <v>200</v>
      </c>
      <c r="G1122" s="1" t="str">
        <f t="shared" si="34"/>
        <v>6223690821495591200</v>
      </c>
      <c r="H1122" s="1" t="s">
        <v>223</v>
      </c>
      <c r="I1122" t="e">
        <f>VLOOKUP(G1122,网银退汇!H:J,3,FALSE)</f>
        <v>#N/A</v>
      </c>
      <c r="J1122" t="str">
        <f t="shared" si="35"/>
        <v>20170918</v>
      </c>
    </row>
    <row r="1123" spans="1:10" hidden="1">
      <c r="A1123" s="1" t="s">
        <v>7753</v>
      </c>
      <c r="B1123" s="1" t="s">
        <v>4706</v>
      </c>
      <c r="C1123" s="1" t="s">
        <v>8098</v>
      </c>
      <c r="D1123" s="1" t="s">
        <v>222</v>
      </c>
      <c r="E1123" s="1" t="s">
        <v>7754</v>
      </c>
      <c r="F1123" s="2">
        <v>94.5</v>
      </c>
      <c r="G1123" s="1" t="str">
        <f t="shared" si="34"/>
        <v>622369082825565994.5</v>
      </c>
      <c r="H1123" s="1" t="s">
        <v>223</v>
      </c>
      <c r="I1123" t="e">
        <f>VLOOKUP(G1123,网银退汇!H:J,3,FALSE)</f>
        <v>#N/A</v>
      </c>
      <c r="J1123" t="str">
        <f t="shared" si="35"/>
        <v>20170914</v>
      </c>
    </row>
    <row r="1124" spans="1:10" hidden="1">
      <c r="A1124" s="1" t="s">
        <v>14391</v>
      </c>
      <c r="B1124" s="1" t="s">
        <v>9830</v>
      </c>
      <c r="C1124" s="1" t="s">
        <v>16873</v>
      </c>
      <c r="D1124" s="1" t="s">
        <v>222</v>
      </c>
      <c r="E1124" s="1" t="s">
        <v>14392</v>
      </c>
      <c r="F1124" s="2">
        <v>1000</v>
      </c>
      <c r="G1124" s="1" t="str">
        <f t="shared" si="34"/>
        <v>62236908632656961000</v>
      </c>
      <c r="H1124" s="1" t="s">
        <v>223</v>
      </c>
      <c r="I1124" t="e">
        <f>VLOOKUP(G1124,网银退汇!H:J,3,FALSE)</f>
        <v>#N/A</v>
      </c>
      <c r="J1124" t="str">
        <f t="shared" si="35"/>
        <v>20170922</v>
      </c>
    </row>
    <row r="1125" spans="1:10" hidden="1">
      <c r="A1125" s="1" t="s">
        <v>14856</v>
      </c>
      <c r="B1125" s="1" t="s">
        <v>10401</v>
      </c>
      <c r="C1125" s="1" t="s">
        <v>16876</v>
      </c>
      <c r="D1125" s="1" t="s">
        <v>222</v>
      </c>
      <c r="E1125" s="1" t="s">
        <v>14857</v>
      </c>
      <c r="F1125" s="2">
        <v>6485.69</v>
      </c>
      <c r="G1125" s="1" t="str">
        <f t="shared" si="34"/>
        <v>62236908842883216485.69</v>
      </c>
      <c r="H1125" s="1" t="s">
        <v>223</v>
      </c>
      <c r="I1125" t="e">
        <f>VLOOKUP(G1125,网银退汇!H:J,3,FALSE)</f>
        <v>#N/A</v>
      </c>
      <c r="J1125" t="str">
        <f t="shared" si="35"/>
        <v>20170925</v>
      </c>
    </row>
    <row r="1126" spans="1:10" hidden="1">
      <c r="A1126" s="1" t="s">
        <v>7730</v>
      </c>
      <c r="B1126" s="1" t="s">
        <v>4676</v>
      </c>
      <c r="C1126" s="1" t="s">
        <v>8098</v>
      </c>
      <c r="D1126" s="1" t="s">
        <v>222</v>
      </c>
      <c r="E1126" s="1" t="s">
        <v>7731</v>
      </c>
      <c r="F1126" s="2">
        <v>121.97</v>
      </c>
      <c r="G1126" s="1" t="str">
        <f t="shared" si="34"/>
        <v>6223690893130613121.97</v>
      </c>
      <c r="H1126" s="1" t="s">
        <v>223</v>
      </c>
      <c r="I1126" t="e">
        <f>VLOOKUP(G1126,网银退汇!H:J,3,FALSE)</f>
        <v>#N/A</v>
      </c>
      <c r="J1126" t="str">
        <f t="shared" si="35"/>
        <v>20170914</v>
      </c>
    </row>
    <row r="1127" spans="1:10" hidden="1">
      <c r="A1127" s="1" t="s">
        <v>16161</v>
      </c>
      <c r="B1127" s="1" t="s">
        <v>12090</v>
      </c>
      <c r="C1127" s="1" t="s">
        <v>16879</v>
      </c>
      <c r="D1127" s="1" t="s">
        <v>222</v>
      </c>
      <c r="E1127" s="1" t="s">
        <v>16162</v>
      </c>
      <c r="F1127" s="2">
        <v>84.5</v>
      </c>
      <c r="G1127" s="1" t="str">
        <f t="shared" si="34"/>
        <v>622369091870109184.5</v>
      </c>
      <c r="H1127" s="1" t="s">
        <v>223</v>
      </c>
      <c r="I1127" t="e">
        <f>VLOOKUP(G1127,网银退汇!H:J,3,FALSE)</f>
        <v>#N/A</v>
      </c>
      <c r="J1127" t="str">
        <f t="shared" si="35"/>
        <v>20170928</v>
      </c>
    </row>
    <row r="1128" spans="1:10" hidden="1">
      <c r="A1128" s="1" t="s">
        <v>7829</v>
      </c>
      <c r="B1128" s="1" t="s">
        <v>4801</v>
      </c>
      <c r="C1128" s="1" t="s">
        <v>8099</v>
      </c>
      <c r="D1128" s="1" t="s">
        <v>222</v>
      </c>
      <c r="E1128" s="1" t="s">
        <v>46</v>
      </c>
      <c r="F1128" s="2">
        <v>741.2</v>
      </c>
      <c r="G1128" s="1" t="str">
        <f t="shared" si="34"/>
        <v>6223690929219307741.2</v>
      </c>
      <c r="H1128" s="1" t="s">
        <v>223</v>
      </c>
      <c r="I1128" t="e">
        <f>VLOOKUP(G1128,网银退汇!H:J,3,FALSE)</f>
        <v>#N/A</v>
      </c>
      <c r="J1128" t="str">
        <f t="shared" si="35"/>
        <v>20170915</v>
      </c>
    </row>
    <row r="1129" spans="1:10" hidden="1">
      <c r="A1129" s="1" t="s">
        <v>7827</v>
      </c>
      <c r="B1129" s="1" t="s">
        <v>4799</v>
      </c>
      <c r="C1129" s="1" t="s">
        <v>8099</v>
      </c>
      <c r="D1129" s="1" t="s">
        <v>222</v>
      </c>
      <c r="E1129" s="1" t="s">
        <v>46</v>
      </c>
      <c r="F1129" s="2">
        <v>881.2</v>
      </c>
      <c r="G1129" s="1" t="str">
        <f t="shared" si="34"/>
        <v>6223690929219307881.2</v>
      </c>
      <c r="H1129" s="1" t="s">
        <v>223</v>
      </c>
      <c r="I1129" t="e">
        <f>VLOOKUP(G1129,网银退汇!H:J,3,FALSE)</f>
        <v>#N/A</v>
      </c>
      <c r="J1129" t="str">
        <f t="shared" si="35"/>
        <v>20170915</v>
      </c>
    </row>
    <row r="1130" spans="1:10">
      <c r="A1130" s="1" t="s">
        <v>13312</v>
      </c>
      <c r="B1130" s="1" t="s">
        <v>8488</v>
      </c>
      <c r="C1130" s="1" t="s">
        <v>16869</v>
      </c>
      <c r="D1130" s="1" t="s">
        <v>222</v>
      </c>
      <c r="E1130" s="1" t="s">
        <v>608</v>
      </c>
      <c r="F1130" s="13">
        <v>2321</v>
      </c>
      <c r="G1130" s="1" t="str">
        <f t="shared" si="34"/>
        <v>62236909499672322321</v>
      </c>
      <c r="H1130" s="1" t="s">
        <v>223</v>
      </c>
      <c r="I1130" t="str">
        <f>VLOOKUP(G1130,网银退汇!H:J,3,FALSE)</f>
        <v>2017-09-01</v>
      </c>
      <c r="J1130" t="str">
        <f t="shared" si="35"/>
        <v>20170918</v>
      </c>
    </row>
    <row r="1131" spans="1:10" hidden="1">
      <c r="A1131" s="1" t="s">
        <v>6158</v>
      </c>
      <c r="B1131" s="1" t="s">
        <v>2583</v>
      </c>
      <c r="C1131" s="1" t="s">
        <v>8091</v>
      </c>
      <c r="D1131" s="1" t="s">
        <v>222</v>
      </c>
      <c r="E1131" s="1" t="s">
        <v>6159</v>
      </c>
      <c r="F1131" s="2">
        <v>1200</v>
      </c>
      <c r="G1131" s="1" t="str">
        <f t="shared" si="34"/>
        <v>62236909785471291200</v>
      </c>
      <c r="H1131" s="1" t="s">
        <v>223</v>
      </c>
      <c r="I1131" t="e">
        <f>VLOOKUP(G1131,网银退汇!H:J,3,FALSE)</f>
        <v>#N/A</v>
      </c>
      <c r="J1131" t="str">
        <f t="shared" si="35"/>
        <v>20170907</v>
      </c>
    </row>
    <row r="1132" spans="1:10" hidden="1">
      <c r="A1132" s="1" t="s">
        <v>16310</v>
      </c>
      <c r="B1132" s="1" t="s">
        <v>12287</v>
      </c>
      <c r="C1132" s="1" t="s">
        <v>16880</v>
      </c>
      <c r="D1132" s="1" t="s">
        <v>222</v>
      </c>
      <c r="E1132" s="1" t="s">
        <v>16311</v>
      </c>
      <c r="F1132" s="2">
        <v>1427.29</v>
      </c>
      <c r="G1132" s="1" t="str">
        <f t="shared" si="34"/>
        <v>62236909791489271427.29</v>
      </c>
      <c r="H1132" s="1" t="s">
        <v>223</v>
      </c>
      <c r="I1132" t="e">
        <f>VLOOKUP(G1132,网银退汇!H:J,3,FALSE)</f>
        <v>#N/A</v>
      </c>
      <c r="J1132" t="str">
        <f t="shared" si="35"/>
        <v>20170929</v>
      </c>
    </row>
    <row r="1133" spans="1:10" hidden="1">
      <c r="A1133" s="1" t="s">
        <v>6525</v>
      </c>
      <c r="B1133" s="1" t="s">
        <v>3067</v>
      </c>
      <c r="C1133" s="1" t="s">
        <v>8092</v>
      </c>
      <c r="D1133" s="1" t="s">
        <v>222</v>
      </c>
      <c r="E1133" s="1" t="s">
        <v>6526</v>
      </c>
      <c r="F1133" s="2">
        <v>68.22</v>
      </c>
      <c r="G1133" s="1" t="str">
        <f t="shared" si="34"/>
        <v>622369100168944168.22</v>
      </c>
      <c r="H1133" s="1" t="s">
        <v>223</v>
      </c>
      <c r="I1133" t="e">
        <f>VLOOKUP(G1133,网银退汇!H:J,3,FALSE)</f>
        <v>#N/A</v>
      </c>
      <c r="J1133" t="str">
        <f t="shared" si="35"/>
        <v>20170908</v>
      </c>
    </row>
    <row r="1134" spans="1:10" hidden="1">
      <c r="A1134" s="1" t="s">
        <v>6684</v>
      </c>
      <c r="B1134" s="1" t="s">
        <v>3282</v>
      </c>
      <c r="C1134" s="1" t="s">
        <v>8092</v>
      </c>
      <c r="D1134" s="1" t="s">
        <v>222</v>
      </c>
      <c r="E1134" s="1" t="s">
        <v>6685</v>
      </c>
      <c r="F1134" s="2">
        <v>1150</v>
      </c>
      <c r="G1134" s="1" t="str">
        <f t="shared" si="34"/>
        <v>62236910025779831150</v>
      </c>
      <c r="H1134" s="1" t="s">
        <v>223</v>
      </c>
      <c r="I1134" t="e">
        <f>VLOOKUP(G1134,网银退汇!H:J,3,FALSE)</f>
        <v>#N/A</v>
      </c>
      <c r="J1134" t="str">
        <f t="shared" si="35"/>
        <v>20170908</v>
      </c>
    </row>
    <row r="1135" spans="1:10" hidden="1">
      <c r="A1135" s="1" t="s">
        <v>15509</v>
      </c>
      <c r="B1135" s="1" t="s">
        <v>11249</v>
      </c>
      <c r="C1135" s="1" t="s">
        <v>16878</v>
      </c>
      <c r="D1135" s="1" t="s">
        <v>222</v>
      </c>
      <c r="E1135" s="1" t="s">
        <v>15510</v>
      </c>
      <c r="F1135" s="2">
        <v>3300</v>
      </c>
      <c r="G1135" s="1" t="str">
        <f t="shared" si="34"/>
        <v>62236910099401353300</v>
      </c>
      <c r="H1135" s="1" t="s">
        <v>223</v>
      </c>
      <c r="I1135" t="e">
        <f>VLOOKUP(G1135,网银退汇!H:J,3,FALSE)</f>
        <v>#N/A</v>
      </c>
      <c r="J1135" t="str">
        <f t="shared" si="35"/>
        <v>20170927</v>
      </c>
    </row>
    <row r="1136" spans="1:10" hidden="1">
      <c r="A1136" s="1" t="s">
        <v>16421</v>
      </c>
      <c r="B1136" s="1" t="s">
        <v>12430</v>
      </c>
      <c r="C1136" s="1" t="s">
        <v>16880</v>
      </c>
      <c r="D1136" s="1" t="s">
        <v>222</v>
      </c>
      <c r="E1136" s="1" t="s">
        <v>16422</v>
      </c>
      <c r="F1136" s="2">
        <v>1137</v>
      </c>
      <c r="G1136" s="1" t="str">
        <f t="shared" si="34"/>
        <v>62236910237064051137</v>
      </c>
      <c r="H1136" s="1" t="s">
        <v>223</v>
      </c>
      <c r="I1136" t="e">
        <f>VLOOKUP(G1136,网银退汇!H:J,3,FALSE)</f>
        <v>#N/A</v>
      </c>
      <c r="J1136" t="str">
        <f t="shared" si="35"/>
        <v>20170929</v>
      </c>
    </row>
    <row r="1137" spans="1:10" hidden="1">
      <c r="A1137" s="1" t="s">
        <v>5749</v>
      </c>
      <c r="B1137" s="1" t="s">
        <v>2032</v>
      </c>
      <c r="C1137" s="1" t="s">
        <v>8089</v>
      </c>
      <c r="D1137" s="1" t="s">
        <v>222</v>
      </c>
      <c r="E1137" s="1" t="s">
        <v>5750</v>
      </c>
      <c r="F1137" s="2">
        <v>500</v>
      </c>
      <c r="G1137" s="1" t="str">
        <f t="shared" si="34"/>
        <v>6223691044037400500</v>
      </c>
      <c r="H1137" s="1" t="s">
        <v>223</v>
      </c>
      <c r="I1137" t="e">
        <f>VLOOKUP(G1137,网银退汇!H:J,3,FALSE)</f>
        <v>#N/A</v>
      </c>
      <c r="J1137" t="str">
        <f t="shared" si="35"/>
        <v>20170905</v>
      </c>
    </row>
    <row r="1138" spans="1:10">
      <c r="A1138" s="1" t="s">
        <v>14189</v>
      </c>
      <c r="B1138" s="1" t="s">
        <v>14188</v>
      </c>
      <c r="C1138" s="1" t="s">
        <v>16872</v>
      </c>
      <c r="D1138" s="1" t="s">
        <v>222</v>
      </c>
      <c r="E1138" s="1" t="s">
        <v>14190</v>
      </c>
      <c r="F1138" s="13">
        <v>600</v>
      </c>
      <c r="G1138" s="1" t="str">
        <f t="shared" si="34"/>
        <v>6223691056488384600</v>
      </c>
      <c r="H1138" s="1" t="s">
        <v>223</v>
      </c>
      <c r="I1138" t="str">
        <f>VLOOKUP(G1138,网银退汇!H:J,3,FALSE)</f>
        <v>2017-09-22</v>
      </c>
      <c r="J1138" t="str">
        <f t="shared" si="35"/>
        <v>20170921</v>
      </c>
    </row>
    <row r="1139" spans="1:10" hidden="1">
      <c r="A1139" s="1" t="s">
        <v>13502</v>
      </c>
      <c r="B1139" s="1" t="s">
        <v>8734</v>
      </c>
      <c r="C1139" s="1" t="s">
        <v>16870</v>
      </c>
      <c r="D1139" s="1" t="s">
        <v>222</v>
      </c>
      <c r="E1139" s="1" t="s">
        <v>13503</v>
      </c>
      <c r="F1139" s="2">
        <v>2250</v>
      </c>
      <c r="G1139" s="1" t="str">
        <f t="shared" si="34"/>
        <v>62236910738253602250</v>
      </c>
      <c r="H1139" s="1" t="s">
        <v>223</v>
      </c>
      <c r="I1139" t="e">
        <f>VLOOKUP(G1139,网银退汇!H:J,3,FALSE)</f>
        <v>#N/A</v>
      </c>
      <c r="J1139" t="str">
        <f t="shared" si="35"/>
        <v>20170919</v>
      </c>
    </row>
    <row r="1140" spans="1:10">
      <c r="A1140" s="1" t="s">
        <v>13210</v>
      </c>
      <c r="B1140" s="1" t="s">
        <v>13209</v>
      </c>
      <c r="C1140" s="1" t="s">
        <v>16869</v>
      </c>
      <c r="D1140" s="1" t="s">
        <v>222</v>
      </c>
      <c r="E1140" s="1" t="s">
        <v>13211</v>
      </c>
      <c r="F1140" s="13">
        <v>1137.71</v>
      </c>
      <c r="G1140" s="1" t="str">
        <f t="shared" si="34"/>
        <v>62236910885464981137.71</v>
      </c>
      <c r="H1140" s="1" t="s">
        <v>223</v>
      </c>
      <c r="I1140" t="str">
        <f>VLOOKUP(G1140,网银退汇!H:J,3,FALSE)</f>
        <v>2017-09-18</v>
      </c>
      <c r="J1140" t="str">
        <f t="shared" si="35"/>
        <v>20170918</v>
      </c>
    </row>
    <row r="1141" spans="1:10" hidden="1">
      <c r="A1141" s="1" t="s">
        <v>7557</v>
      </c>
      <c r="B1141" s="1" t="s">
        <v>4442</v>
      </c>
      <c r="C1141" s="1" t="s">
        <v>8097</v>
      </c>
      <c r="D1141" s="1" t="s">
        <v>222</v>
      </c>
      <c r="E1141" s="1" t="s">
        <v>7558</v>
      </c>
      <c r="F1141" s="2">
        <v>1500</v>
      </c>
      <c r="G1141" s="1" t="str">
        <f t="shared" si="34"/>
        <v>62236910938577731500</v>
      </c>
      <c r="H1141" s="1" t="s">
        <v>223</v>
      </c>
      <c r="I1141" t="e">
        <f>VLOOKUP(G1141,网银退汇!H:J,3,FALSE)</f>
        <v>#N/A</v>
      </c>
      <c r="J1141" t="str">
        <f t="shared" si="35"/>
        <v>20170913</v>
      </c>
    </row>
    <row r="1142" spans="1:10" hidden="1">
      <c r="A1142" s="1" t="s">
        <v>15856</v>
      </c>
      <c r="B1142" s="1" t="s">
        <v>11699</v>
      </c>
      <c r="C1142" s="1" t="s">
        <v>16879</v>
      </c>
      <c r="D1142" s="1" t="s">
        <v>222</v>
      </c>
      <c r="E1142" s="1" t="s">
        <v>15857</v>
      </c>
      <c r="F1142" s="2">
        <v>7.5</v>
      </c>
      <c r="G1142" s="1" t="str">
        <f t="shared" si="34"/>
        <v>62236911114292667.5</v>
      </c>
      <c r="H1142" s="1" t="s">
        <v>223</v>
      </c>
      <c r="I1142" t="e">
        <f>VLOOKUP(G1142,网银退汇!H:J,3,FALSE)</f>
        <v>#N/A</v>
      </c>
      <c r="J1142" t="str">
        <f t="shared" si="35"/>
        <v>20170928</v>
      </c>
    </row>
    <row r="1143" spans="1:10">
      <c r="A1143" s="1" t="s">
        <v>5150</v>
      </c>
      <c r="B1143" s="1" t="s">
        <v>1238</v>
      </c>
      <c r="C1143" s="1" t="s">
        <v>8086</v>
      </c>
      <c r="D1143" s="1" t="s">
        <v>222</v>
      </c>
      <c r="E1143" s="1" t="s">
        <v>1205</v>
      </c>
      <c r="F1143" s="13">
        <v>817</v>
      </c>
      <c r="G1143" s="1" t="str">
        <f t="shared" si="34"/>
        <v>6223691131403770817</v>
      </c>
      <c r="H1143" s="1" t="s">
        <v>223</v>
      </c>
      <c r="I1143" t="str">
        <f>VLOOKUP(G1143,网银退汇!H:J,3,FALSE)</f>
        <v>2017-09-04</v>
      </c>
      <c r="J1143" t="str">
        <f t="shared" si="35"/>
        <v>20170902</v>
      </c>
    </row>
    <row r="1144" spans="1:10" hidden="1">
      <c r="A1144" s="1" t="s">
        <v>16494</v>
      </c>
      <c r="B1144" s="1" t="s">
        <v>12525</v>
      </c>
      <c r="C1144" s="1" t="s">
        <v>16880</v>
      </c>
      <c r="D1144" s="1" t="s">
        <v>222</v>
      </c>
      <c r="E1144" s="1" t="s">
        <v>16495</v>
      </c>
      <c r="F1144" s="2">
        <v>85</v>
      </c>
      <c r="G1144" s="1" t="str">
        <f t="shared" si="34"/>
        <v>622369113197847485</v>
      </c>
      <c r="H1144" s="1" t="s">
        <v>223</v>
      </c>
      <c r="I1144" t="e">
        <f>VLOOKUP(G1144,网银退汇!H:J,3,FALSE)</f>
        <v>#N/A</v>
      </c>
      <c r="J1144" t="str">
        <f t="shared" si="35"/>
        <v>20170929</v>
      </c>
    </row>
    <row r="1145" spans="1:10" hidden="1">
      <c r="A1145" s="1" t="s">
        <v>14866</v>
      </c>
      <c r="B1145" s="1" t="s">
        <v>10412</v>
      </c>
      <c r="C1145" s="1" t="s">
        <v>16876</v>
      </c>
      <c r="D1145" s="1" t="s">
        <v>222</v>
      </c>
      <c r="E1145" s="1" t="s">
        <v>14867</v>
      </c>
      <c r="F1145" s="2">
        <v>4120.88</v>
      </c>
      <c r="G1145" s="1" t="str">
        <f t="shared" si="34"/>
        <v>62236911362765694120.88</v>
      </c>
      <c r="H1145" s="1" t="s">
        <v>223</v>
      </c>
      <c r="I1145" t="e">
        <f>VLOOKUP(G1145,网银退汇!H:J,3,FALSE)</f>
        <v>#N/A</v>
      </c>
      <c r="J1145" t="str">
        <f t="shared" si="35"/>
        <v>20170925</v>
      </c>
    </row>
    <row r="1146" spans="1:10" hidden="1">
      <c r="A1146" s="1" t="s">
        <v>13600</v>
      </c>
      <c r="B1146" s="1" t="s">
        <v>8851</v>
      </c>
      <c r="C1146" s="1" t="s">
        <v>16870</v>
      </c>
      <c r="D1146" s="1" t="s">
        <v>222</v>
      </c>
      <c r="E1146" s="1" t="s">
        <v>13601</v>
      </c>
      <c r="F1146" s="2">
        <v>2700</v>
      </c>
      <c r="G1146" s="1" t="str">
        <f t="shared" si="34"/>
        <v>62236911389267242700</v>
      </c>
      <c r="H1146" s="1" t="s">
        <v>223</v>
      </c>
      <c r="I1146" t="e">
        <f>VLOOKUP(G1146,网银退汇!H:J,3,FALSE)</f>
        <v>#N/A</v>
      </c>
      <c r="J1146" t="str">
        <f t="shared" si="35"/>
        <v>20170919</v>
      </c>
    </row>
    <row r="1147" spans="1:10" hidden="1">
      <c r="A1147" s="1" t="s">
        <v>6803</v>
      </c>
      <c r="B1147" s="1" t="s">
        <v>3438</v>
      </c>
      <c r="C1147" s="1" t="s">
        <v>8093</v>
      </c>
      <c r="D1147" s="1" t="s">
        <v>222</v>
      </c>
      <c r="E1147" s="1" t="s">
        <v>6804</v>
      </c>
      <c r="F1147" s="2">
        <v>490.5</v>
      </c>
      <c r="G1147" s="1" t="str">
        <f t="shared" si="34"/>
        <v>6223691149953279490.5</v>
      </c>
      <c r="H1147" s="1" t="s">
        <v>223</v>
      </c>
      <c r="I1147" t="e">
        <f>VLOOKUP(G1147,网银退汇!H:J,3,FALSE)</f>
        <v>#N/A</v>
      </c>
      <c r="J1147" t="str">
        <f t="shared" si="35"/>
        <v>20170909</v>
      </c>
    </row>
    <row r="1148" spans="1:10" hidden="1">
      <c r="A1148" s="1" t="s">
        <v>7870</v>
      </c>
      <c r="B1148" s="1" t="s">
        <v>4852</v>
      </c>
      <c r="C1148" s="1" t="s">
        <v>8099</v>
      </c>
      <c r="D1148" s="1" t="s">
        <v>222</v>
      </c>
      <c r="E1148" s="1" t="s">
        <v>7871</v>
      </c>
      <c r="F1148" s="2">
        <v>3583.73</v>
      </c>
      <c r="G1148" s="1" t="str">
        <f t="shared" si="34"/>
        <v>62236911504414123583.73</v>
      </c>
      <c r="H1148" s="1" t="s">
        <v>223</v>
      </c>
      <c r="I1148" t="e">
        <f>VLOOKUP(G1148,网银退汇!H:J,3,FALSE)</f>
        <v>#N/A</v>
      </c>
      <c r="J1148" t="str">
        <f t="shared" si="35"/>
        <v>20170915</v>
      </c>
    </row>
    <row r="1149" spans="1:10" hidden="1">
      <c r="A1149" s="1" t="s">
        <v>6610</v>
      </c>
      <c r="B1149" s="1" t="s">
        <v>3181</v>
      </c>
      <c r="C1149" s="1" t="s">
        <v>8092</v>
      </c>
      <c r="D1149" s="1" t="s">
        <v>222</v>
      </c>
      <c r="E1149" s="1" t="s">
        <v>6611</v>
      </c>
      <c r="F1149" s="2">
        <v>59</v>
      </c>
      <c r="G1149" s="1" t="str">
        <f t="shared" si="34"/>
        <v>622369115214449359</v>
      </c>
      <c r="H1149" s="1" t="s">
        <v>223</v>
      </c>
      <c r="I1149" t="e">
        <f>VLOOKUP(G1149,网银退汇!H:J,3,FALSE)</f>
        <v>#N/A</v>
      </c>
      <c r="J1149" t="str">
        <f t="shared" si="35"/>
        <v>20170908</v>
      </c>
    </row>
    <row r="1150" spans="1:10" hidden="1">
      <c r="A1150" s="1" t="s">
        <v>7347</v>
      </c>
      <c r="B1150" s="1" t="s">
        <v>4162</v>
      </c>
      <c r="C1150" s="1" t="s">
        <v>8096</v>
      </c>
      <c r="D1150" s="1" t="s">
        <v>222</v>
      </c>
      <c r="E1150" s="1" t="s">
        <v>7348</v>
      </c>
      <c r="F1150" s="2">
        <v>5000</v>
      </c>
      <c r="G1150" s="1" t="str">
        <f t="shared" si="34"/>
        <v>62236911935872965000</v>
      </c>
      <c r="H1150" s="1" t="s">
        <v>223</v>
      </c>
      <c r="I1150" t="e">
        <f>VLOOKUP(G1150,网银退汇!H:J,3,FALSE)</f>
        <v>#N/A</v>
      </c>
      <c r="J1150" t="str">
        <f t="shared" si="35"/>
        <v>20170912</v>
      </c>
    </row>
    <row r="1151" spans="1:10" hidden="1">
      <c r="A1151" s="1" t="s">
        <v>6736</v>
      </c>
      <c r="B1151" s="1" t="s">
        <v>3351</v>
      </c>
      <c r="C1151" s="1" t="s">
        <v>8093</v>
      </c>
      <c r="D1151" s="1" t="s">
        <v>222</v>
      </c>
      <c r="E1151" s="1" t="s">
        <v>6737</v>
      </c>
      <c r="F1151" s="2">
        <v>3726.24</v>
      </c>
      <c r="G1151" s="1" t="str">
        <f t="shared" si="34"/>
        <v>62236912011379513726.24</v>
      </c>
      <c r="H1151" s="1" t="s">
        <v>223</v>
      </c>
      <c r="I1151" t="e">
        <f>VLOOKUP(G1151,网银退汇!H:J,3,FALSE)</f>
        <v>#N/A</v>
      </c>
      <c r="J1151" t="str">
        <f t="shared" si="35"/>
        <v>20170909</v>
      </c>
    </row>
    <row r="1152" spans="1:10" hidden="1">
      <c r="A1152" s="1" t="s">
        <v>13903</v>
      </c>
      <c r="B1152" s="1" t="s">
        <v>9229</v>
      </c>
      <c r="C1152" s="1" t="s">
        <v>16871</v>
      </c>
      <c r="D1152" s="1" t="s">
        <v>222</v>
      </c>
      <c r="E1152" s="1" t="s">
        <v>6737</v>
      </c>
      <c r="F1152" s="2">
        <v>576.72</v>
      </c>
      <c r="G1152" s="1" t="str">
        <f t="shared" si="34"/>
        <v>6223691201137951576.72</v>
      </c>
      <c r="H1152" s="1" t="s">
        <v>223</v>
      </c>
      <c r="I1152" t="e">
        <f>VLOOKUP(G1152,网银退汇!H:J,3,FALSE)</f>
        <v>#N/A</v>
      </c>
      <c r="J1152" t="str">
        <f t="shared" si="35"/>
        <v>20170920</v>
      </c>
    </row>
    <row r="1153" spans="1:10" hidden="1">
      <c r="A1153" s="1" t="s">
        <v>7538</v>
      </c>
      <c r="B1153" s="1" t="s">
        <v>4416</v>
      </c>
      <c r="C1153" s="1" t="s">
        <v>8097</v>
      </c>
      <c r="D1153" s="1" t="s">
        <v>222</v>
      </c>
      <c r="E1153" s="1" t="s">
        <v>7539</v>
      </c>
      <c r="F1153" s="2">
        <v>12.72</v>
      </c>
      <c r="G1153" s="1" t="str">
        <f t="shared" si="34"/>
        <v>622369120231633112.72</v>
      </c>
      <c r="H1153" s="1" t="s">
        <v>223</v>
      </c>
      <c r="I1153" t="e">
        <f>VLOOKUP(G1153,网银退汇!H:J,3,FALSE)</f>
        <v>#N/A</v>
      </c>
      <c r="J1153" t="str">
        <f t="shared" si="35"/>
        <v>20170913</v>
      </c>
    </row>
    <row r="1154" spans="1:10" hidden="1">
      <c r="A1154" s="1" t="s">
        <v>7544</v>
      </c>
      <c r="B1154" s="1" t="s">
        <v>4424</v>
      </c>
      <c r="C1154" s="1" t="s">
        <v>8097</v>
      </c>
      <c r="D1154" s="1" t="s">
        <v>222</v>
      </c>
      <c r="E1154" s="1" t="s">
        <v>7539</v>
      </c>
      <c r="F1154" s="2">
        <v>12.72</v>
      </c>
      <c r="G1154" s="1" t="str">
        <f t="shared" ref="G1154:G1217" si="36">E1154&amp;F1154</f>
        <v>622369120231633112.72</v>
      </c>
      <c r="H1154" s="1" t="s">
        <v>223</v>
      </c>
      <c r="I1154" t="e">
        <f>VLOOKUP(G1154,网银退汇!H:J,3,FALSE)</f>
        <v>#N/A</v>
      </c>
      <c r="J1154" t="str">
        <f t="shared" ref="J1154:J1217" si="37">C1154</f>
        <v>20170913</v>
      </c>
    </row>
    <row r="1155" spans="1:10" hidden="1">
      <c r="A1155" s="1" t="s">
        <v>15743</v>
      </c>
      <c r="B1155" s="1" t="s">
        <v>11554</v>
      </c>
      <c r="C1155" s="1" t="s">
        <v>16878</v>
      </c>
      <c r="D1155" s="1" t="s">
        <v>222</v>
      </c>
      <c r="E1155" s="1" t="s">
        <v>15744</v>
      </c>
      <c r="F1155" s="2">
        <v>628.6</v>
      </c>
      <c r="G1155" s="1" t="str">
        <f t="shared" si="36"/>
        <v>6223691227470022628.6</v>
      </c>
      <c r="H1155" s="1" t="s">
        <v>223</v>
      </c>
      <c r="I1155" t="e">
        <f>VLOOKUP(G1155,网银退汇!H:J,3,FALSE)</f>
        <v>#N/A</v>
      </c>
      <c r="J1155" t="str">
        <f t="shared" si="37"/>
        <v>20170927</v>
      </c>
    </row>
    <row r="1156" spans="1:10" hidden="1">
      <c r="A1156" s="1" t="s">
        <v>14118</v>
      </c>
      <c r="B1156" s="1" t="s">
        <v>9494</v>
      </c>
      <c r="C1156" s="1" t="s">
        <v>16872</v>
      </c>
      <c r="D1156" s="1" t="s">
        <v>222</v>
      </c>
      <c r="E1156" s="1" t="s">
        <v>14119</v>
      </c>
      <c r="F1156" s="2">
        <v>148.91999999999999</v>
      </c>
      <c r="G1156" s="1" t="str">
        <f t="shared" si="36"/>
        <v>6223691234453102148.92</v>
      </c>
      <c r="H1156" s="1" t="s">
        <v>223</v>
      </c>
      <c r="I1156" t="e">
        <f>VLOOKUP(G1156,网银退汇!H:J,3,FALSE)</f>
        <v>#N/A</v>
      </c>
      <c r="J1156" t="str">
        <f t="shared" si="37"/>
        <v>20170921</v>
      </c>
    </row>
    <row r="1157" spans="1:10" hidden="1">
      <c r="A1157" s="1" t="s">
        <v>14121</v>
      </c>
      <c r="B1157" s="1" t="s">
        <v>9497</v>
      </c>
      <c r="C1157" s="1" t="s">
        <v>16872</v>
      </c>
      <c r="D1157" s="1" t="s">
        <v>222</v>
      </c>
      <c r="E1157" s="1" t="s">
        <v>14119</v>
      </c>
      <c r="F1157" s="2">
        <v>202.9</v>
      </c>
      <c r="G1157" s="1" t="str">
        <f t="shared" si="36"/>
        <v>6223691234453102202.9</v>
      </c>
      <c r="H1157" s="1" t="s">
        <v>223</v>
      </c>
      <c r="I1157" t="e">
        <f>VLOOKUP(G1157,网银退汇!H:J,3,FALSE)</f>
        <v>#N/A</v>
      </c>
      <c r="J1157" t="str">
        <f t="shared" si="37"/>
        <v>20170921</v>
      </c>
    </row>
    <row r="1158" spans="1:10" hidden="1">
      <c r="A1158" s="1" t="s">
        <v>5658</v>
      </c>
      <c r="B1158" s="1" t="s">
        <v>1910</v>
      </c>
      <c r="C1158" s="1" t="s">
        <v>8089</v>
      </c>
      <c r="D1158" s="1" t="s">
        <v>222</v>
      </c>
      <c r="E1158" s="1" t="s">
        <v>5659</v>
      </c>
      <c r="F1158" s="2">
        <v>1152</v>
      </c>
      <c r="G1158" s="1" t="str">
        <f t="shared" si="36"/>
        <v>62236912886397391152</v>
      </c>
      <c r="H1158" s="1" t="s">
        <v>223</v>
      </c>
      <c r="I1158" t="e">
        <f>VLOOKUP(G1158,网银退汇!H:J,3,FALSE)</f>
        <v>#N/A</v>
      </c>
      <c r="J1158" t="str">
        <f t="shared" si="37"/>
        <v>20170905</v>
      </c>
    </row>
    <row r="1159" spans="1:10" hidden="1">
      <c r="A1159" s="1" t="s">
        <v>15749</v>
      </c>
      <c r="B1159" s="1" t="s">
        <v>11562</v>
      </c>
      <c r="C1159" s="1" t="s">
        <v>16878</v>
      </c>
      <c r="D1159" s="1" t="s">
        <v>222</v>
      </c>
      <c r="E1159" s="1" t="s">
        <v>15750</v>
      </c>
      <c r="F1159" s="2">
        <v>563</v>
      </c>
      <c r="G1159" s="1" t="str">
        <f t="shared" si="36"/>
        <v>6223691289668695563</v>
      </c>
      <c r="H1159" s="1" t="s">
        <v>223</v>
      </c>
      <c r="I1159" t="e">
        <f>VLOOKUP(G1159,网银退汇!H:J,3,FALSE)</f>
        <v>#N/A</v>
      </c>
      <c r="J1159" t="str">
        <f t="shared" si="37"/>
        <v>20170927</v>
      </c>
    </row>
    <row r="1160" spans="1:10" hidden="1">
      <c r="A1160" s="1" t="s">
        <v>6136</v>
      </c>
      <c r="B1160" s="1" t="s">
        <v>2553</v>
      </c>
      <c r="C1160" s="1" t="s">
        <v>8091</v>
      </c>
      <c r="D1160" s="1" t="s">
        <v>222</v>
      </c>
      <c r="E1160" s="1" t="s">
        <v>6137</v>
      </c>
      <c r="F1160" s="2">
        <v>4921.34</v>
      </c>
      <c r="G1160" s="1" t="str">
        <f t="shared" si="36"/>
        <v>62236913109758954921.34</v>
      </c>
      <c r="H1160" s="1" t="s">
        <v>223</v>
      </c>
      <c r="I1160" t="e">
        <f>VLOOKUP(G1160,网银退汇!H:J,3,FALSE)</f>
        <v>#N/A</v>
      </c>
      <c r="J1160" t="str">
        <f t="shared" si="37"/>
        <v>20170907</v>
      </c>
    </row>
    <row r="1161" spans="1:10" hidden="1">
      <c r="A1161" s="1" t="s">
        <v>7149</v>
      </c>
      <c r="B1161" s="1" t="s">
        <v>3895</v>
      </c>
      <c r="C1161" s="1" t="s">
        <v>8096</v>
      </c>
      <c r="D1161" s="1" t="s">
        <v>222</v>
      </c>
      <c r="E1161" s="1" t="s">
        <v>57</v>
      </c>
      <c r="F1161" s="2">
        <v>223.5</v>
      </c>
      <c r="G1161" s="1" t="str">
        <f t="shared" si="36"/>
        <v>6223691365307150223.5</v>
      </c>
      <c r="H1161" s="1" t="s">
        <v>223</v>
      </c>
      <c r="I1161" t="e">
        <f>VLOOKUP(G1161,网银退汇!H:J,3,FALSE)</f>
        <v>#N/A</v>
      </c>
      <c r="J1161" t="str">
        <f t="shared" si="37"/>
        <v>20170912</v>
      </c>
    </row>
    <row r="1162" spans="1:10" hidden="1">
      <c r="A1162" s="1" t="s">
        <v>5516</v>
      </c>
      <c r="B1162" s="1" t="s">
        <v>1723</v>
      </c>
      <c r="C1162" s="1" t="s">
        <v>8088</v>
      </c>
      <c r="D1162" s="1" t="s">
        <v>222</v>
      </c>
      <c r="E1162" s="1" t="s">
        <v>5517</v>
      </c>
      <c r="F1162" s="2">
        <v>7441</v>
      </c>
      <c r="G1162" s="1" t="str">
        <f t="shared" si="36"/>
        <v>62236913733226477441</v>
      </c>
      <c r="H1162" s="1" t="s">
        <v>223</v>
      </c>
      <c r="I1162" t="e">
        <f>VLOOKUP(G1162,网银退汇!H:J,3,FALSE)</f>
        <v>#N/A</v>
      </c>
      <c r="J1162" t="str">
        <f t="shared" si="37"/>
        <v>20170904</v>
      </c>
    </row>
    <row r="1163" spans="1:10" hidden="1">
      <c r="A1163" s="1" t="s">
        <v>14555</v>
      </c>
      <c r="B1163" s="1" t="s">
        <v>10030</v>
      </c>
      <c r="C1163" s="1" t="s">
        <v>16873</v>
      </c>
      <c r="D1163" s="1" t="s">
        <v>222</v>
      </c>
      <c r="E1163" s="1" t="s">
        <v>14556</v>
      </c>
      <c r="F1163" s="2">
        <v>5076.09</v>
      </c>
      <c r="G1163" s="1" t="str">
        <f t="shared" si="36"/>
        <v>62236913831265665076.09</v>
      </c>
      <c r="H1163" s="1" t="s">
        <v>223</v>
      </c>
      <c r="I1163" t="e">
        <f>VLOOKUP(G1163,网银退汇!H:J,3,FALSE)</f>
        <v>#N/A</v>
      </c>
      <c r="J1163" t="str">
        <f t="shared" si="37"/>
        <v>20170922</v>
      </c>
    </row>
    <row r="1164" spans="1:10" hidden="1">
      <c r="A1164" s="1" t="s">
        <v>15154</v>
      </c>
      <c r="B1164" s="1" t="s">
        <v>10782</v>
      </c>
      <c r="C1164" s="1" t="s">
        <v>16876</v>
      </c>
      <c r="D1164" s="1" t="s">
        <v>222</v>
      </c>
      <c r="E1164" s="1" t="s">
        <v>15155</v>
      </c>
      <c r="F1164" s="2">
        <v>1520</v>
      </c>
      <c r="G1164" s="1" t="str">
        <f t="shared" si="36"/>
        <v>62236913908517191520</v>
      </c>
      <c r="H1164" s="1" t="s">
        <v>223</v>
      </c>
      <c r="I1164" t="e">
        <f>VLOOKUP(G1164,网银退汇!H:J,3,FALSE)</f>
        <v>#N/A</v>
      </c>
      <c r="J1164" t="str">
        <f t="shared" si="37"/>
        <v>20170925</v>
      </c>
    </row>
    <row r="1165" spans="1:10" hidden="1">
      <c r="A1165" s="1" t="s">
        <v>16644</v>
      </c>
      <c r="B1165" s="1" t="s">
        <v>12723</v>
      </c>
      <c r="C1165" s="1" t="s">
        <v>16881</v>
      </c>
      <c r="D1165" s="1" t="s">
        <v>222</v>
      </c>
      <c r="E1165" s="1" t="s">
        <v>16645</v>
      </c>
      <c r="F1165" s="2">
        <v>1946</v>
      </c>
      <c r="G1165" s="1" t="str">
        <f t="shared" si="36"/>
        <v>62236913921620991946</v>
      </c>
      <c r="H1165" s="1" t="s">
        <v>223</v>
      </c>
      <c r="I1165" t="e">
        <f>VLOOKUP(G1165,网银退汇!H:J,3,FALSE)</f>
        <v>#N/A</v>
      </c>
      <c r="J1165" t="str">
        <f t="shared" si="37"/>
        <v>20170930</v>
      </c>
    </row>
    <row r="1166" spans="1:10" hidden="1">
      <c r="A1166" s="1" t="s">
        <v>14906</v>
      </c>
      <c r="B1166" s="1" t="s">
        <v>10461</v>
      </c>
      <c r="C1166" s="1" t="s">
        <v>16876</v>
      </c>
      <c r="D1166" s="1" t="s">
        <v>222</v>
      </c>
      <c r="E1166" s="1" t="s">
        <v>14907</v>
      </c>
      <c r="F1166" s="2">
        <v>242.3</v>
      </c>
      <c r="G1166" s="1" t="str">
        <f t="shared" si="36"/>
        <v>6223691449465156242.3</v>
      </c>
      <c r="H1166" s="1" t="s">
        <v>223</v>
      </c>
      <c r="I1166" t="e">
        <f>VLOOKUP(G1166,网银退汇!H:J,3,FALSE)</f>
        <v>#N/A</v>
      </c>
      <c r="J1166" t="str">
        <f t="shared" si="37"/>
        <v>20170925</v>
      </c>
    </row>
    <row r="1167" spans="1:10">
      <c r="A1167" s="1" t="s">
        <v>14232</v>
      </c>
      <c r="B1167" s="1" t="s">
        <v>14231</v>
      </c>
      <c r="C1167" s="1" t="s">
        <v>16872</v>
      </c>
      <c r="D1167" s="1" t="s">
        <v>222</v>
      </c>
      <c r="E1167" s="1" t="s">
        <v>14233</v>
      </c>
      <c r="F1167" s="13">
        <v>21100</v>
      </c>
      <c r="G1167" s="1" t="str">
        <f t="shared" si="36"/>
        <v>622369148498742921100</v>
      </c>
      <c r="H1167" s="1" t="s">
        <v>223</v>
      </c>
      <c r="I1167" t="str">
        <f>VLOOKUP(G1167,网银退汇!H:J,3,FALSE)</f>
        <v>2017-09-22</v>
      </c>
      <c r="J1167" t="str">
        <f t="shared" si="37"/>
        <v>20170921</v>
      </c>
    </row>
    <row r="1168" spans="1:10" hidden="1">
      <c r="A1168" s="1" t="s">
        <v>13816</v>
      </c>
      <c r="B1168" s="1" t="s">
        <v>9124</v>
      </c>
      <c r="C1168" s="1" t="s">
        <v>16871</v>
      </c>
      <c r="D1168" s="1" t="s">
        <v>222</v>
      </c>
      <c r="E1168" s="1" t="s">
        <v>13817</v>
      </c>
      <c r="F1168" s="2">
        <v>3670</v>
      </c>
      <c r="G1168" s="1" t="str">
        <f t="shared" si="36"/>
        <v>62236915011218613670</v>
      </c>
      <c r="H1168" s="1" t="s">
        <v>223</v>
      </c>
      <c r="I1168" t="e">
        <f>VLOOKUP(G1168,网银退汇!H:J,3,FALSE)</f>
        <v>#N/A</v>
      </c>
      <c r="J1168" t="str">
        <f t="shared" si="37"/>
        <v>20170920</v>
      </c>
    </row>
    <row r="1169" spans="1:10" hidden="1">
      <c r="A1169" s="1" t="s">
        <v>7336</v>
      </c>
      <c r="B1169" s="1" t="s">
        <v>4146</v>
      </c>
      <c r="C1169" s="1" t="s">
        <v>8096</v>
      </c>
      <c r="D1169" s="1" t="s">
        <v>222</v>
      </c>
      <c r="E1169" s="1" t="s">
        <v>7337</v>
      </c>
      <c r="F1169" s="2">
        <v>478.12</v>
      </c>
      <c r="G1169" s="1" t="str">
        <f t="shared" si="36"/>
        <v>6223691528543436478.12</v>
      </c>
      <c r="H1169" s="1" t="s">
        <v>223</v>
      </c>
      <c r="I1169" t="e">
        <f>VLOOKUP(G1169,网银退汇!H:J,3,FALSE)</f>
        <v>#N/A</v>
      </c>
      <c r="J1169" t="str">
        <f t="shared" si="37"/>
        <v>20170912</v>
      </c>
    </row>
    <row r="1170" spans="1:10" hidden="1">
      <c r="A1170" s="1" t="s">
        <v>5413</v>
      </c>
      <c r="B1170" s="1" t="s">
        <v>1594</v>
      </c>
      <c r="C1170" s="1" t="s">
        <v>8088</v>
      </c>
      <c r="D1170" s="1" t="s">
        <v>222</v>
      </c>
      <c r="E1170" s="1" t="s">
        <v>5414</v>
      </c>
      <c r="F1170" s="2">
        <v>500</v>
      </c>
      <c r="G1170" s="1" t="str">
        <f t="shared" si="36"/>
        <v>6223691529994398500</v>
      </c>
      <c r="H1170" s="1" t="s">
        <v>223</v>
      </c>
      <c r="I1170" t="e">
        <f>VLOOKUP(G1170,网银退汇!H:J,3,FALSE)</f>
        <v>#N/A</v>
      </c>
      <c r="J1170" t="str">
        <f t="shared" si="37"/>
        <v>20170904</v>
      </c>
    </row>
    <row r="1171" spans="1:10" hidden="1">
      <c r="A1171" s="1" t="s">
        <v>7843</v>
      </c>
      <c r="B1171" s="1" t="s">
        <v>4817</v>
      </c>
      <c r="C1171" s="1" t="s">
        <v>8099</v>
      </c>
      <c r="D1171" s="1" t="s">
        <v>222</v>
      </c>
      <c r="E1171" s="1" t="s">
        <v>7844</v>
      </c>
      <c r="F1171" s="2">
        <v>278.42</v>
      </c>
      <c r="G1171" s="1" t="str">
        <f t="shared" si="36"/>
        <v>6223691536677606278.42</v>
      </c>
      <c r="H1171" s="1" t="s">
        <v>223</v>
      </c>
      <c r="I1171" t="e">
        <f>VLOOKUP(G1171,网银退汇!H:J,3,FALSE)</f>
        <v>#N/A</v>
      </c>
      <c r="J1171" t="str">
        <f t="shared" si="37"/>
        <v>20170915</v>
      </c>
    </row>
    <row r="1172" spans="1:10" hidden="1">
      <c r="A1172" s="1" t="s">
        <v>13104</v>
      </c>
      <c r="B1172" s="1" t="s">
        <v>8227</v>
      </c>
      <c r="C1172" s="1" t="s">
        <v>16867</v>
      </c>
      <c r="D1172" s="1" t="s">
        <v>222</v>
      </c>
      <c r="E1172" s="1" t="s">
        <v>13105</v>
      </c>
      <c r="F1172" s="2">
        <v>520</v>
      </c>
      <c r="G1172" s="1" t="str">
        <f t="shared" si="36"/>
        <v>6223691550544674520</v>
      </c>
      <c r="H1172" s="1" t="s">
        <v>223</v>
      </c>
      <c r="I1172" t="e">
        <f>VLOOKUP(G1172,网银退汇!H:J,3,FALSE)</f>
        <v>#N/A</v>
      </c>
      <c r="J1172" t="str">
        <f t="shared" si="37"/>
        <v>20170916</v>
      </c>
    </row>
    <row r="1173" spans="1:10" hidden="1">
      <c r="A1173" s="1" t="s">
        <v>13089</v>
      </c>
      <c r="B1173" s="1" t="s">
        <v>8207</v>
      </c>
      <c r="C1173" s="1" t="s">
        <v>16867</v>
      </c>
      <c r="D1173" s="1" t="s">
        <v>222</v>
      </c>
      <c r="E1173" s="1" t="s">
        <v>13090</v>
      </c>
      <c r="F1173" s="2">
        <v>200</v>
      </c>
      <c r="G1173" s="1" t="str">
        <f t="shared" si="36"/>
        <v>6223691584848984200</v>
      </c>
      <c r="H1173" s="1" t="s">
        <v>223</v>
      </c>
      <c r="I1173" t="e">
        <f>VLOOKUP(G1173,网银退汇!H:J,3,FALSE)</f>
        <v>#N/A</v>
      </c>
      <c r="J1173" t="str">
        <f t="shared" si="37"/>
        <v>20170916</v>
      </c>
    </row>
    <row r="1174" spans="1:10" hidden="1">
      <c r="A1174" s="1" t="s">
        <v>16602</v>
      </c>
      <c r="B1174" s="1" t="s">
        <v>12667</v>
      </c>
      <c r="C1174" s="1" t="s">
        <v>16881</v>
      </c>
      <c r="D1174" s="1" t="s">
        <v>222</v>
      </c>
      <c r="E1174" s="1" t="s">
        <v>16603</v>
      </c>
      <c r="F1174" s="2">
        <v>2000</v>
      </c>
      <c r="G1174" s="1" t="str">
        <f t="shared" si="36"/>
        <v>62236915871278082000</v>
      </c>
      <c r="H1174" s="1" t="s">
        <v>223</v>
      </c>
      <c r="I1174" t="e">
        <f>VLOOKUP(G1174,网银退汇!H:J,3,FALSE)</f>
        <v>#N/A</v>
      </c>
      <c r="J1174" t="str">
        <f t="shared" si="37"/>
        <v>20170930</v>
      </c>
    </row>
    <row r="1175" spans="1:10" hidden="1">
      <c r="A1175" s="1" t="s">
        <v>14644</v>
      </c>
      <c r="B1175" s="1" t="s">
        <v>10138</v>
      </c>
      <c r="C1175" s="1" t="s">
        <v>16874</v>
      </c>
      <c r="D1175" s="1" t="s">
        <v>222</v>
      </c>
      <c r="E1175" s="1" t="s">
        <v>14645</v>
      </c>
      <c r="F1175" s="2">
        <v>146.91999999999999</v>
      </c>
      <c r="G1175" s="1" t="str">
        <f t="shared" si="36"/>
        <v>6223691587499686146.92</v>
      </c>
      <c r="H1175" s="1" t="s">
        <v>223</v>
      </c>
      <c r="I1175" t="e">
        <f>VLOOKUP(G1175,网银退汇!H:J,3,FALSE)</f>
        <v>#N/A</v>
      </c>
      <c r="J1175" t="str">
        <f t="shared" si="37"/>
        <v>20170923</v>
      </c>
    </row>
    <row r="1176" spans="1:10">
      <c r="A1176" s="1" t="s">
        <v>13630</v>
      </c>
      <c r="B1176" s="1" t="s">
        <v>13629</v>
      </c>
      <c r="C1176" s="1" t="s">
        <v>16870</v>
      </c>
      <c r="D1176" s="1" t="s">
        <v>222</v>
      </c>
      <c r="E1176" s="1" t="s">
        <v>13631</v>
      </c>
      <c r="F1176" s="13">
        <v>1059.94</v>
      </c>
      <c r="G1176" s="1" t="str">
        <f t="shared" si="36"/>
        <v>62236915893774351059.94</v>
      </c>
      <c r="H1176" s="1" t="s">
        <v>223</v>
      </c>
      <c r="I1176" t="str">
        <f>VLOOKUP(G1176,网银退汇!H:J,3,FALSE)</f>
        <v>2017-09-19</v>
      </c>
      <c r="J1176" t="str">
        <f t="shared" si="37"/>
        <v>20170919</v>
      </c>
    </row>
    <row r="1177" spans="1:10">
      <c r="A1177" s="1" t="s">
        <v>15565</v>
      </c>
      <c r="B1177" s="1" t="s">
        <v>11320</v>
      </c>
      <c r="C1177" s="1" t="s">
        <v>16878</v>
      </c>
      <c r="D1177" s="1" t="s">
        <v>222</v>
      </c>
      <c r="E1177" s="1" t="s">
        <v>15566</v>
      </c>
      <c r="F1177" s="13">
        <v>124.8</v>
      </c>
      <c r="G1177" s="1" t="str">
        <f t="shared" si="36"/>
        <v>6223691609912344124.8</v>
      </c>
      <c r="H1177" s="1" t="s">
        <v>223</v>
      </c>
      <c r="I1177" t="str">
        <f>VLOOKUP(G1177,网银退汇!H:J,3,FALSE)</f>
        <v>2017-09-28</v>
      </c>
      <c r="J1177" t="str">
        <f t="shared" si="37"/>
        <v>20170927</v>
      </c>
    </row>
    <row r="1178" spans="1:10" hidden="1">
      <c r="A1178" s="1" t="s">
        <v>15198</v>
      </c>
      <c r="B1178" s="1" t="s">
        <v>10840</v>
      </c>
      <c r="C1178" s="1" t="s">
        <v>16876</v>
      </c>
      <c r="D1178" s="1" t="s">
        <v>222</v>
      </c>
      <c r="E1178" s="1" t="s">
        <v>15199</v>
      </c>
      <c r="F1178" s="2">
        <v>204</v>
      </c>
      <c r="G1178" s="1" t="str">
        <f t="shared" si="36"/>
        <v>6223691625392059204</v>
      </c>
      <c r="H1178" s="1" t="s">
        <v>223</v>
      </c>
      <c r="I1178" t="e">
        <f>VLOOKUP(G1178,网银退汇!H:J,3,FALSE)</f>
        <v>#N/A</v>
      </c>
      <c r="J1178" t="str">
        <f t="shared" si="37"/>
        <v>20170925</v>
      </c>
    </row>
    <row r="1179" spans="1:10" hidden="1">
      <c r="A1179" s="1" t="s">
        <v>16255</v>
      </c>
      <c r="B1179" s="1" t="s">
        <v>12218</v>
      </c>
      <c r="C1179" s="1" t="s">
        <v>16880</v>
      </c>
      <c r="D1179" s="1" t="s">
        <v>222</v>
      </c>
      <c r="E1179" s="1" t="s">
        <v>16256</v>
      </c>
      <c r="F1179" s="2">
        <v>100</v>
      </c>
      <c r="G1179" s="1" t="str">
        <f t="shared" si="36"/>
        <v>6223691640262881100</v>
      </c>
      <c r="H1179" s="1" t="s">
        <v>223</v>
      </c>
      <c r="I1179" t="e">
        <f>VLOOKUP(G1179,网银退汇!H:J,3,FALSE)</f>
        <v>#N/A</v>
      </c>
      <c r="J1179" t="str">
        <f t="shared" si="37"/>
        <v>20170929</v>
      </c>
    </row>
    <row r="1180" spans="1:10" hidden="1">
      <c r="A1180" s="1" t="s">
        <v>16170</v>
      </c>
      <c r="B1180" s="1" t="s">
        <v>12102</v>
      </c>
      <c r="C1180" s="1" t="s">
        <v>16879</v>
      </c>
      <c r="D1180" s="1" t="s">
        <v>222</v>
      </c>
      <c r="E1180" s="1" t="s">
        <v>16171</v>
      </c>
      <c r="F1180" s="2">
        <v>300</v>
      </c>
      <c r="G1180" s="1" t="str">
        <f t="shared" si="36"/>
        <v>6223691643336922300</v>
      </c>
      <c r="H1180" s="1" t="s">
        <v>223</v>
      </c>
      <c r="I1180" t="e">
        <f>VLOOKUP(G1180,网银退汇!H:J,3,FALSE)</f>
        <v>#N/A</v>
      </c>
      <c r="J1180" t="str">
        <f t="shared" si="37"/>
        <v>20170928</v>
      </c>
    </row>
    <row r="1181" spans="1:10" hidden="1">
      <c r="A1181" s="1" t="s">
        <v>5378</v>
      </c>
      <c r="B1181" s="1" t="s">
        <v>1548</v>
      </c>
      <c r="C1181" s="1" t="s">
        <v>8088</v>
      </c>
      <c r="D1181" s="1" t="s">
        <v>222</v>
      </c>
      <c r="E1181" s="1" t="s">
        <v>5379</v>
      </c>
      <c r="F1181" s="2">
        <v>1277.6300000000001</v>
      </c>
      <c r="G1181" s="1" t="str">
        <f t="shared" si="36"/>
        <v>62236916456039981277.63</v>
      </c>
      <c r="H1181" s="1" t="s">
        <v>223</v>
      </c>
      <c r="I1181" t="e">
        <f>VLOOKUP(G1181,网银退汇!H:J,3,FALSE)</f>
        <v>#N/A</v>
      </c>
      <c r="J1181" t="str">
        <f t="shared" si="37"/>
        <v>20170904</v>
      </c>
    </row>
    <row r="1182" spans="1:10" hidden="1">
      <c r="A1182" s="1" t="s">
        <v>7505</v>
      </c>
      <c r="B1182" s="1" t="s">
        <v>4373</v>
      </c>
      <c r="C1182" s="1" t="s">
        <v>8097</v>
      </c>
      <c r="D1182" s="1" t="s">
        <v>222</v>
      </c>
      <c r="E1182" s="1" t="s">
        <v>7506</v>
      </c>
      <c r="F1182" s="2">
        <v>8134.71</v>
      </c>
      <c r="G1182" s="1" t="str">
        <f t="shared" si="36"/>
        <v>62236916607712748134.71</v>
      </c>
      <c r="H1182" s="1" t="s">
        <v>223</v>
      </c>
      <c r="I1182" t="e">
        <f>VLOOKUP(G1182,网银退汇!H:J,3,FALSE)</f>
        <v>#N/A</v>
      </c>
      <c r="J1182" t="str">
        <f t="shared" si="37"/>
        <v>20170913</v>
      </c>
    </row>
    <row r="1183" spans="1:10">
      <c r="A1183" s="1" t="s">
        <v>14338</v>
      </c>
      <c r="B1183" s="1" t="s">
        <v>14337</v>
      </c>
      <c r="C1183" s="1" t="s">
        <v>16873</v>
      </c>
      <c r="D1183" s="1" t="s">
        <v>222</v>
      </c>
      <c r="E1183" s="1" t="s">
        <v>14339</v>
      </c>
      <c r="F1183" s="13">
        <v>20</v>
      </c>
      <c r="G1183" s="1" t="str">
        <f t="shared" si="36"/>
        <v>622369169896644120</v>
      </c>
      <c r="H1183" s="1" t="s">
        <v>223</v>
      </c>
      <c r="I1183" t="str">
        <f>VLOOKUP(G1183,网银退汇!H:J,3,FALSE)</f>
        <v>2017-09-22</v>
      </c>
      <c r="J1183" t="str">
        <f t="shared" si="37"/>
        <v>20170922</v>
      </c>
    </row>
    <row r="1184" spans="1:10" hidden="1">
      <c r="A1184" s="1" t="s">
        <v>7736</v>
      </c>
      <c r="B1184" s="1" t="s">
        <v>4684</v>
      </c>
      <c r="C1184" s="1" t="s">
        <v>8098</v>
      </c>
      <c r="D1184" s="1" t="s">
        <v>222</v>
      </c>
      <c r="E1184" s="1" t="s">
        <v>7737</v>
      </c>
      <c r="F1184" s="2">
        <v>44.5</v>
      </c>
      <c r="G1184" s="1" t="str">
        <f t="shared" si="36"/>
        <v>622369170372872944.5</v>
      </c>
      <c r="H1184" s="1" t="s">
        <v>223</v>
      </c>
      <c r="I1184" t="e">
        <f>VLOOKUP(G1184,网银退汇!H:J,3,FALSE)</f>
        <v>#N/A</v>
      </c>
      <c r="J1184" t="str">
        <f t="shared" si="37"/>
        <v>20170914</v>
      </c>
    </row>
    <row r="1185" spans="1:10" hidden="1">
      <c r="A1185" s="1" t="s">
        <v>5850</v>
      </c>
      <c r="B1185" s="1" t="s">
        <v>2170</v>
      </c>
      <c r="C1185" s="1" t="s">
        <v>8090</v>
      </c>
      <c r="D1185" s="1" t="s">
        <v>222</v>
      </c>
      <c r="E1185" s="1" t="s">
        <v>5851</v>
      </c>
      <c r="F1185" s="2">
        <v>300</v>
      </c>
      <c r="G1185" s="1" t="str">
        <f t="shared" si="36"/>
        <v>6223691706063330300</v>
      </c>
      <c r="H1185" s="1" t="s">
        <v>223</v>
      </c>
      <c r="I1185" t="e">
        <f>VLOOKUP(G1185,网银退汇!H:J,3,FALSE)</f>
        <v>#N/A</v>
      </c>
      <c r="J1185" t="str">
        <f t="shared" si="37"/>
        <v>20170906</v>
      </c>
    </row>
    <row r="1186" spans="1:10" hidden="1">
      <c r="A1186" s="1" t="s">
        <v>14992</v>
      </c>
      <c r="B1186" s="1" t="s">
        <v>10572</v>
      </c>
      <c r="C1186" s="1" t="s">
        <v>16876</v>
      </c>
      <c r="D1186" s="1" t="s">
        <v>222</v>
      </c>
      <c r="E1186" s="1" t="s">
        <v>14993</v>
      </c>
      <c r="F1186" s="2">
        <v>493.8</v>
      </c>
      <c r="G1186" s="1" t="str">
        <f t="shared" si="36"/>
        <v>6223691721418709493.8</v>
      </c>
      <c r="H1186" s="1" t="s">
        <v>223</v>
      </c>
      <c r="I1186" t="e">
        <f>VLOOKUP(G1186,网银退汇!H:J,3,FALSE)</f>
        <v>#N/A</v>
      </c>
      <c r="J1186" t="str">
        <f t="shared" si="37"/>
        <v>20170925</v>
      </c>
    </row>
    <row r="1187" spans="1:10" hidden="1">
      <c r="A1187" s="1" t="s">
        <v>16058</v>
      </c>
      <c r="B1187" s="1" t="s">
        <v>11950</v>
      </c>
      <c r="C1187" s="1" t="s">
        <v>16879</v>
      </c>
      <c r="D1187" s="1" t="s">
        <v>222</v>
      </c>
      <c r="E1187" s="1" t="s">
        <v>16059</v>
      </c>
      <c r="F1187" s="2">
        <v>1800</v>
      </c>
      <c r="G1187" s="1" t="str">
        <f t="shared" si="36"/>
        <v>62236917474012181800</v>
      </c>
      <c r="H1187" s="1" t="s">
        <v>223</v>
      </c>
      <c r="I1187" t="e">
        <f>VLOOKUP(G1187,网银退汇!H:J,3,FALSE)</f>
        <v>#N/A</v>
      </c>
      <c r="J1187" t="str">
        <f t="shared" si="37"/>
        <v>20170928</v>
      </c>
    </row>
    <row r="1188" spans="1:10" hidden="1">
      <c r="A1188" s="1" t="s">
        <v>7695</v>
      </c>
      <c r="B1188" s="1" t="s">
        <v>4628</v>
      </c>
      <c r="C1188" s="1" t="s">
        <v>8098</v>
      </c>
      <c r="D1188" s="1" t="s">
        <v>222</v>
      </c>
      <c r="E1188" s="1" t="s">
        <v>7696</v>
      </c>
      <c r="F1188" s="2">
        <v>100</v>
      </c>
      <c r="G1188" s="1" t="str">
        <f t="shared" si="36"/>
        <v>6223691752943112100</v>
      </c>
      <c r="H1188" s="1" t="s">
        <v>223</v>
      </c>
      <c r="I1188" t="e">
        <f>VLOOKUP(G1188,网银退汇!H:J,3,FALSE)</f>
        <v>#N/A</v>
      </c>
      <c r="J1188" t="str">
        <f t="shared" si="37"/>
        <v>20170914</v>
      </c>
    </row>
    <row r="1189" spans="1:10" hidden="1">
      <c r="A1189" s="1" t="s">
        <v>7157</v>
      </c>
      <c r="B1189" s="1" t="s">
        <v>3905</v>
      </c>
      <c r="C1189" s="1" t="s">
        <v>8096</v>
      </c>
      <c r="D1189" s="1" t="s">
        <v>222</v>
      </c>
      <c r="E1189" s="1" t="s">
        <v>7158</v>
      </c>
      <c r="F1189" s="2">
        <v>9.5</v>
      </c>
      <c r="G1189" s="1" t="str">
        <f t="shared" si="36"/>
        <v>62236917915764369.5</v>
      </c>
      <c r="H1189" s="1" t="s">
        <v>223</v>
      </c>
      <c r="I1189" t="e">
        <f>VLOOKUP(G1189,网银退汇!H:J,3,FALSE)</f>
        <v>#N/A</v>
      </c>
      <c r="J1189" t="str">
        <f t="shared" si="37"/>
        <v>20170912</v>
      </c>
    </row>
    <row r="1190" spans="1:10" hidden="1">
      <c r="A1190" s="1" t="s">
        <v>13138</v>
      </c>
      <c r="B1190" s="1" t="s">
        <v>8270</v>
      </c>
      <c r="C1190" s="1" t="s">
        <v>16869</v>
      </c>
      <c r="D1190" s="1" t="s">
        <v>222</v>
      </c>
      <c r="E1190" s="1" t="s">
        <v>13139</v>
      </c>
      <c r="F1190" s="2">
        <v>49.5</v>
      </c>
      <c r="G1190" s="1" t="str">
        <f t="shared" si="36"/>
        <v>622369179191948749.5</v>
      </c>
      <c r="H1190" s="1" t="s">
        <v>223</v>
      </c>
      <c r="I1190" t="e">
        <f>VLOOKUP(G1190,网银退汇!H:J,3,FALSE)</f>
        <v>#N/A</v>
      </c>
      <c r="J1190" t="str">
        <f t="shared" si="37"/>
        <v>20170918</v>
      </c>
    </row>
    <row r="1191" spans="1:10">
      <c r="A1191" s="1" t="s">
        <v>13541</v>
      </c>
      <c r="B1191" s="1" t="s">
        <v>13540</v>
      </c>
      <c r="C1191" s="1" t="s">
        <v>16870</v>
      </c>
      <c r="D1191" s="1" t="s">
        <v>222</v>
      </c>
      <c r="E1191" s="1" t="s">
        <v>13542</v>
      </c>
      <c r="F1191" s="13">
        <v>1661</v>
      </c>
      <c r="G1191" s="1" t="str">
        <f t="shared" si="36"/>
        <v>62236917931617401661</v>
      </c>
      <c r="H1191" s="1" t="s">
        <v>223</v>
      </c>
      <c r="I1191" t="str">
        <f>VLOOKUP(G1191,网银退汇!H:J,3,FALSE)</f>
        <v>2017-09-19</v>
      </c>
      <c r="J1191" t="str">
        <f t="shared" si="37"/>
        <v>20170919</v>
      </c>
    </row>
    <row r="1192" spans="1:10" hidden="1">
      <c r="A1192" s="1" t="s">
        <v>14472</v>
      </c>
      <c r="B1192" s="1" t="s">
        <v>9927</v>
      </c>
      <c r="C1192" s="1" t="s">
        <v>16873</v>
      </c>
      <c r="D1192" s="1" t="s">
        <v>222</v>
      </c>
      <c r="E1192" s="1" t="s">
        <v>14462</v>
      </c>
      <c r="F1192" s="2">
        <v>10</v>
      </c>
      <c r="G1192" s="1" t="str">
        <f t="shared" si="36"/>
        <v>622369181439054210</v>
      </c>
      <c r="H1192" s="1" t="s">
        <v>223</v>
      </c>
      <c r="I1192" t="e">
        <f>VLOOKUP(G1192,网银退汇!H:J,3,FALSE)</f>
        <v>#N/A</v>
      </c>
      <c r="J1192" t="str">
        <f t="shared" si="37"/>
        <v>20170922</v>
      </c>
    </row>
    <row r="1193" spans="1:10" hidden="1">
      <c r="A1193" s="1" t="s">
        <v>14461</v>
      </c>
      <c r="B1193" s="1" t="s">
        <v>9913</v>
      </c>
      <c r="C1193" s="1" t="s">
        <v>16873</v>
      </c>
      <c r="D1193" s="1" t="s">
        <v>222</v>
      </c>
      <c r="E1193" s="1" t="s">
        <v>14462</v>
      </c>
      <c r="F1193" s="2">
        <v>40</v>
      </c>
      <c r="G1193" s="1" t="str">
        <f t="shared" si="36"/>
        <v>622369181439054240</v>
      </c>
      <c r="H1193" s="1" t="s">
        <v>223</v>
      </c>
      <c r="I1193" t="e">
        <f>VLOOKUP(G1193,网银退汇!H:J,3,FALSE)</f>
        <v>#N/A</v>
      </c>
      <c r="J1193" t="str">
        <f t="shared" si="37"/>
        <v>20170922</v>
      </c>
    </row>
    <row r="1194" spans="1:10" hidden="1">
      <c r="A1194" s="1" t="s">
        <v>14467</v>
      </c>
      <c r="B1194" s="1" t="s">
        <v>9921</v>
      </c>
      <c r="C1194" s="1" t="s">
        <v>16873</v>
      </c>
      <c r="D1194" s="1" t="s">
        <v>222</v>
      </c>
      <c r="E1194" s="1" t="s">
        <v>14462</v>
      </c>
      <c r="F1194" s="2">
        <v>50</v>
      </c>
      <c r="G1194" s="1" t="str">
        <f t="shared" si="36"/>
        <v>622369181439054250</v>
      </c>
      <c r="H1194" s="1" t="s">
        <v>223</v>
      </c>
      <c r="I1194" t="e">
        <f>VLOOKUP(G1194,网银退汇!H:J,3,FALSE)</f>
        <v>#N/A</v>
      </c>
      <c r="J1194" t="str">
        <f t="shared" si="37"/>
        <v>20170922</v>
      </c>
    </row>
    <row r="1195" spans="1:10" hidden="1">
      <c r="A1195" s="1" t="s">
        <v>14325</v>
      </c>
      <c r="B1195" s="1" t="s">
        <v>9753</v>
      </c>
      <c r="C1195" s="1" t="s">
        <v>16872</v>
      </c>
      <c r="D1195" s="1" t="s">
        <v>222</v>
      </c>
      <c r="E1195" s="1" t="s">
        <v>14326</v>
      </c>
      <c r="F1195" s="2">
        <v>58.61</v>
      </c>
      <c r="G1195" s="1" t="str">
        <f t="shared" si="36"/>
        <v>622369183000090158.61</v>
      </c>
      <c r="H1195" s="1" t="s">
        <v>223</v>
      </c>
      <c r="I1195" t="e">
        <f>VLOOKUP(G1195,网银退汇!H:J,3,FALSE)</f>
        <v>#N/A</v>
      </c>
      <c r="J1195" t="str">
        <f t="shared" si="37"/>
        <v>20170921</v>
      </c>
    </row>
    <row r="1196" spans="1:10" hidden="1">
      <c r="A1196" s="1" t="s">
        <v>6948</v>
      </c>
      <c r="B1196" s="1" t="s">
        <v>3638</v>
      </c>
      <c r="C1196" s="1" t="s">
        <v>8095</v>
      </c>
      <c r="D1196" s="1" t="s">
        <v>222</v>
      </c>
      <c r="E1196" s="1" t="s">
        <v>6949</v>
      </c>
      <c r="F1196" s="2">
        <v>196.52</v>
      </c>
      <c r="G1196" s="1" t="str">
        <f t="shared" si="36"/>
        <v>6223691847125386196.52</v>
      </c>
      <c r="H1196" s="1" t="s">
        <v>223</v>
      </c>
      <c r="I1196" t="e">
        <f>VLOOKUP(G1196,网银退汇!H:J,3,FALSE)</f>
        <v>#N/A</v>
      </c>
      <c r="J1196" t="str">
        <f t="shared" si="37"/>
        <v>20170911</v>
      </c>
    </row>
    <row r="1197" spans="1:10" hidden="1">
      <c r="A1197" s="1" t="s">
        <v>7888</v>
      </c>
      <c r="B1197" s="1" t="s">
        <v>4876</v>
      </c>
      <c r="C1197" s="1" t="s">
        <v>8099</v>
      </c>
      <c r="D1197" s="1" t="s">
        <v>222</v>
      </c>
      <c r="E1197" s="1" t="s">
        <v>7889</v>
      </c>
      <c r="F1197" s="2">
        <v>999</v>
      </c>
      <c r="G1197" s="1" t="str">
        <f t="shared" si="36"/>
        <v>6223691848128439999</v>
      </c>
      <c r="H1197" s="1" t="s">
        <v>223</v>
      </c>
      <c r="I1197" t="e">
        <f>VLOOKUP(G1197,网银退汇!H:J,3,FALSE)</f>
        <v>#N/A</v>
      </c>
      <c r="J1197" t="str">
        <f t="shared" si="37"/>
        <v>20170915</v>
      </c>
    </row>
    <row r="1198" spans="1:10" hidden="1">
      <c r="A1198" s="1" t="s">
        <v>13929</v>
      </c>
      <c r="B1198" s="1" t="s">
        <v>9256</v>
      </c>
      <c r="C1198" s="1" t="s">
        <v>16871</v>
      </c>
      <c r="D1198" s="1" t="s">
        <v>222</v>
      </c>
      <c r="E1198" s="1" t="s">
        <v>13930</v>
      </c>
      <c r="F1198" s="2">
        <v>1539.71</v>
      </c>
      <c r="G1198" s="1" t="str">
        <f t="shared" si="36"/>
        <v>62236918710534471539.71</v>
      </c>
      <c r="H1198" s="1" t="s">
        <v>223</v>
      </c>
      <c r="I1198" t="e">
        <f>VLOOKUP(G1198,网银退汇!H:J,3,FALSE)</f>
        <v>#N/A</v>
      </c>
      <c r="J1198" t="str">
        <f t="shared" si="37"/>
        <v>20170920</v>
      </c>
    </row>
    <row r="1199" spans="1:10" hidden="1">
      <c r="A1199" s="1" t="s">
        <v>16102</v>
      </c>
      <c r="B1199" s="1" t="s">
        <v>12004</v>
      </c>
      <c r="C1199" s="1" t="s">
        <v>16879</v>
      </c>
      <c r="D1199" s="1" t="s">
        <v>222</v>
      </c>
      <c r="E1199" s="1" t="s">
        <v>16103</v>
      </c>
      <c r="F1199" s="2">
        <v>7632.76</v>
      </c>
      <c r="G1199" s="1" t="str">
        <f t="shared" si="36"/>
        <v>62236918731620717632.76</v>
      </c>
      <c r="H1199" s="1" t="s">
        <v>223</v>
      </c>
      <c r="I1199" t="e">
        <f>VLOOKUP(G1199,网银退汇!H:J,3,FALSE)</f>
        <v>#N/A</v>
      </c>
      <c r="J1199" t="str">
        <f t="shared" si="37"/>
        <v>20170928</v>
      </c>
    </row>
    <row r="1200" spans="1:10" hidden="1">
      <c r="A1200" s="1" t="s">
        <v>6662</v>
      </c>
      <c r="B1200" s="1" t="s">
        <v>3253</v>
      </c>
      <c r="C1200" s="1" t="s">
        <v>8092</v>
      </c>
      <c r="D1200" s="1" t="s">
        <v>222</v>
      </c>
      <c r="E1200" s="1" t="s">
        <v>6430</v>
      </c>
      <c r="F1200" s="2">
        <v>14.5</v>
      </c>
      <c r="G1200" s="1" t="str">
        <f t="shared" si="36"/>
        <v>622369187675069014.5</v>
      </c>
      <c r="H1200" s="1" t="s">
        <v>223</v>
      </c>
      <c r="I1200" t="e">
        <f>VLOOKUP(G1200,网银退汇!H:J,3,FALSE)</f>
        <v>#N/A</v>
      </c>
      <c r="J1200" t="str">
        <f t="shared" si="37"/>
        <v>20170908</v>
      </c>
    </row>
    <row r="1201" spans="1:10" hidden="1">
      <c r="A1201" s="1" t="s">
        <v>6429</v>
      </c>
      <c r="B1201" s="1" t="s">
        <v>2938</v>
      </c>
      <c r="C1201" s="1" t="s">
        <v>8092</v>
      </c>
      <c r="D1201" s="1" t="s">
        <v>222</v>
      </c>
      <c r="E1201" s="1" t="s">
        <v>6430</v>
      </c>
      <c r="F1201" s="2">
        <v>200</v>
      </c>
      <c r="G1201" s="1" t="str">
        <f t="shared" si="36"/>
        <v>6223691876750690200</v>
      </c>
      <c r="H1201" s="1" t="s">
        <v>223</v>
      </c>
      <c r="I1201" t="e">
        <f>VLOOKUP(G1201,网银退汇!H:J,3,FALSE)</f>
        <v>#N/A</v>
      </c>
      <c r="J1201" t="str">
        <f t="shared" si="37"/>
        <v>20170908</v>
      </c>
    </row>
    <row r="1202" spans="1:10" hidden="1">
      <c r="A1202" s="1" t="s">
        <v>16032</v>
      </c>
      <c r="B1202" s="1" t="s">
        <v>11917</v>
      </c>
      <c r="C1202" s="1" t="s">
        <v>16879</v>
      </c>
      <c r="D1202" s="1" t="s">
        <v>222</v>
      </c>
      <c r="E1202" s="1" t="s">
        <v>16033</v>
      </c>
      <c r="F1202" s="2">
        <v>290</v>
      </c>
      <c r="G1202" s="1" t="str">
        <f t="shared" si="36"/>
        <v>6223691879737561290</v>
      </c>
      <c r="H1202" s="1" t="s">
        <v>223</v>
      </c>
      <c r="I1202" t="e">
        <f>VLOOKUP(G1202,网银退汇!H:J,3,FALSE)</f>
        <v>#N/A</v>
      </c>
      <c r="J1202" t="str">
        <f t="shared" si="37"/>
        <v>20170928</v>
      </c>
    </row>
    <row r="1203" spans="1:10" hidden="1">
      <c r="A1203" s="1" t="s">
        <v>6945</v>
      </c>
      <c r="B1203" s="1" t="s">
        <v>3634</v>
      </c>
      <c r="C1203" s="1" t="s">
        <v>8095</v>
      </c>
      <c r="D1203" s="1" t="s">
        <v>222</v>
      </c>
      <c r="E1203" s="1" t="s">
        <v>6946</v>
      </c>
      <c r="F1203" s="2">
        <v>3889.16</v>
      </c>
      <c r="G1203" s="1" t="str">
        <f t="shared" si="36"/>
        <v>62236919057718993889.16</v>
      </c>
      <c r="H1203" s="1" t="s">
        <v>223</v>
      </c>
      <c r="I1203" t="e">
        <f>VLOOKUP(G1203,网银退汇!H:J,3,FALSE)</f>
        <v>#N/A</v>
      </c>
      <c r="J1203" t="str">
        <f t="shared" si="37"/>
        <v>20170911</v>
      </c>
    </row>
    <row r="1204" spans="1:10" hidden="1">
      <c r="A1204" s="1" t="s">
        <v>5994</v>
      </c>
      <c r="B1204" s="1" t="s">
        <v>2365</v>
      </c>
      <c r="C1204" s="1" t="s">
        <v>8090</v>
      </c>
      <c r="D1204" s="1" t="s">
        <v>222</v>
      </c>
      <c r="E1204" s="1" t="s">
        <v>5995</v>
      </c>
      <c r="F1204" s="2">
        <v>457.16</v>
      </c>
      <c r="G1204" s="1" t="str">
        <f t="shared" si="36"/>
        <v>6223691909691465457.16</v>
      </c>
      <c r="H1204" s="1" t="s">
        <v>223</v>
      </c>
      <c r="I1204" t="e">
        <f>VLOOKUP(G1204,网银退汇!H:J,3,FALSE)</f>
        <v>#N/A</v>
      </c>
      <c r="J1204" t="str">
        <f t="shared" si="37"/>
        <v>20170906</v>
      </c>
    </row>
    <row r="1205" spans="1:10" hidden="1">
      <c r="A1205" s="1" t="s">
        <v>5193</v>
      </c>
      <c r="B1205" s="1" t="s">
        <v>1296</v>
      </c>
      <c r="C1205" s="1" t="s">
        <v>8086</v>
      </c>
      <c r="D1205" s="1" t="s">
        <v>222</v>
      </c>
      <c r="E1205" s="1" t="s">
        <v>244</v>
      </c>
      <c r="F1205" s="2">
        <v>845.5</v>
      </c>
      <c r="G1205" s="1" t="str">
        <f t="shared" si="36"/>
        <v>6223691932036233845.5</v>
      </c>
      <c r="H1205" s="1" t="s">
        <v>223</v>
      </c>
      <c r="I1205" t="e">
        <f>VLOOKUP(G1205,网银退汇!H:J,3,FALSE)</f>
        <v>#N/A</v>
      </c>
      <c r="J1205" t="str">
        <f t="shared" si="37"/>
        <v>20170902</v>
      </c>
    </row>
    <row r="1206" spans="1:10" hidden="1">
      <c r="A1206" s="1" t="s">
        <v>15295</v>
      </c>
      <c r="B1206" s="1" t="s">
        <v>10965</v>
      </c>
      <c r="C1206" s="1" t="s">
        <v>16877</v>
      </c>
      <c r="D1206" s="1" t="s">
        <v>222</v>
      </c>
      <c r="E1206" s="1" t="s">
        <v>15296</v>
      </c>
      <c r="F1206" s="2">
        <v>439.2</v>
      </c>
      <c r="G1206" s="1" t="str">
        <f t="shared" si="36"/>
        <v>6223691956544542439.2</v>
      </c>
      <c r="H1206" s="1" t="s">
        <v>223</v>
      </c>
      <c r="I1206" t="e">
        <f>VLOOKUP(G1206,网银退汇!H:J,3,FALSE)</f>
        <v>#N/A</v>
      </c>
      <c r="J1206" t="str">
        <f t="shared" si="37"/>
        <v>20170926</v>
      </c>
    </row>
    <row r="1207" spans="1:10" hidden="1">
      <c r="A1207" s="1" t="s">
        <v>16614</v>
      </c>
      <c r="B1207" s="1" t="s">
        <v>12683</v>
      </c>
      <c r="C1207" s="1" t="s">
        <v>16881</v>
      </c>
      <c r="D1207" s="1" t="s">
        <v>222</v>
      </c>
      <c r="E1207" s="1" t="s">
        <v>16615</v>
      </c>
      <c r="F1207" s="2">
        <v>1985.47</v>
      </c>
      <c r="G1207" s="1" t="str">
        <f t="shared" si="36"/>
        <v>62236919674362171985.47</v>
      </c>
      <c r="H1207" s="1" t="s">
        <v>223</v>
      </c>
      <c r="I1207" t="e">
        <f>VLOOKUP(G1207,网银退汇!H:J,3,FALSE)</f>
        <v>#N/A</v>
      </c>
      <c r="J1207" t="str">
        <f t="shared" si="37"/>
        <v>20170930</v>
      </c>
    </row>
    <row r="1208" spans="1:10" hidden="1">
      <c r="A1208" s="1" t="s">
        <v>14281</v>
      </c>
      <c r="B1208" s="1" t="s">
        <v>9695</v>
      </c>
      <c r="C1208" s="1" t="s">
        <v>16872</v>
      </c>
      <c r="D1208" s="1" t="s">
        <v>222</v>
      </c>
      <c r="E1208" s="1" t="s">
        <v>14282</v>
      </c>
      <c r="F1208" s="2">
        <v>487</v>
      </c>
      <c r="G1208" s="1" t="str">
        <f t="shared" si="36"/>
        <v>6223691972654788487</v>
      </c>
      <c r="H1208" s="1" t="s">
        <v>223</v>
      </c>
      <c r="I1208" t="e">
        <f>VLOOKUP(G1208,网银退汇!H:J,3,FALSE)</f>
        <v>#N/A</v>
      </c>
      <c r="J1208" t="str">
        <f t="shared" si="37"/>
        <v>20170921</v>
      </c>
    </row>
    <row r="1209" spans="1:10" hidden="1">
      <c r="A1209" s="1" t="s">
        <v>7454</v>
      </c>
      <c r="B1209" s="1" t="s">
        <v>4301</v>
      </c>
      <c r="C1209" s="1" t="s">
        <v>8097</v>
      </c>
      <c r="D1209" s="1" t="s">
        <v>222</v>
      </c>
      <c r="E1209" s="1" t="s">
        <v>7455</v>
      </c>
      <c r="F1209" s="2">
        <v>200</v>
      </c>
      <c r="G1209" s="1" t="str">
        <f t="shared" si="36"/>
        <v>6223691984940134200</v>
      </c>
      <c r="H1209" s="1" t="s">
        <v>223</v>
      </c>
      <c r="I1209" t="e">
        <f>VLOOKUP(G1209,网银退汇!H:J,3,FALSE)</f>
        <v>#N/A</v>
      </c>
      <c r="J1209" t="str">
        <f t="shared" si="37"/>
        <v>20170913</v>
      </c>
    </row>
    <row r="1210" spans="1:10" hidden="1">
      <c r="A1210" s="1" t="s">
        <v>15464</v>
      </c>
      <c r="B1210" s="1" t="s">
        <v>11189</v>
      </c>
      <c r="C1210" s="1" t="s">
        <v>16877</v>
      </c>
      <c r="D1210" s="1" t="s">
        <v>222</v>
      </c>
      <c r="E1210" s="1" t="s">
        <v>15465</v>
      </c>
      <c r="F1210" s="2">
        <v>50</v>
      </c>
      <c r="G1210" s="1" t="str">
        <f t="shared" si="36"/>
        <v>622369204459122250</v>
      </c>
      <c r="H1210" s="1" t="s">
        <v>223</v>
      </c>
      <c r="I1210" t="e">
        <f>VLOOKUP(G1210,网银退汇!H:J,3,FALSE)</f>
        <v>#N/A</v>
      </c>
      <c r="J1210" t="str">
        <f t="shared" si="37"/>
        <v>20170926</v>
      </c>
    </row>
    <row r="1211" spans="1:10" hidden="1">
      <c r="A1211" s="1" t="s">
        <v>13101</v>
      </c>
      <c r="B1211" s="1" t="s">
        <v>8223</v>
      </c>
      <c r="C1211" s="1" t="s">
        <v>16867</v>
      </c>
      <c r="D1211" s="1" t="s">
        <v>222</v>
      </c>
      <c r="E1211" s="1" t="s">
        <v>13102</v>
      </c>
      <c r="F1211" s="2">
        <v>2526.9699999999998</v>
      </c>
      <c r="G1211" s="1" t="str">
        <f t="shared" si="36"/>
        <v>62236920765230692526.97</v>
      </c>
      <c r="H1211" s="1" t="s">
        <v>223</v>
      </c>
      <c r="I1211" t="e">
        <f>VLOOKUP(G1211,网银退汇!H:J,3,FALSE)</f>
        <v>#N/A</v>
      </c>
      <c r="J1211" t="str">
        <f t="shared" si="37"/>
        <v>20170916</v>
      </c>
    </row>
    <row r="1212" spans="1:10" hidden="1">
      <c r="A1212" s="1" t="s">
        <v>7081</v>
      </c>
      <c r="B1212" s="1" t="s">
        <v>3809</v>
      </c>
      <c r="C1212" s="1" t="s">
        <v>8095</v>
      </c>
      <c r="D1212" s="1" t="s">
        <v>222</v>
      </c>
      <c r="E1212" s="1" t="s">
        <v>7082</v>
      </c>
      <c r="F1212" s="2">
        <v>625.25</v>
      </c>
      <c r="G1212" s="1" t="str">
        <f t="shared" si="36"/>
        <v>6223692077737957625.25</v>
      </c>
      <c r="H1212" s="1" t="s">
        <v>223</v>
      </c>
      <c r="I1212" t="e">
        <f>VLOOKUP(G1212,网银退汇!H:J,3,FALSE)</f>
        <v>#N/A</v>
      </c>
      <c r="J1212" t="str">
        <f t="shared" si="37"/>
        <v>20170911</v>
      </c>
    </row>
    <row r="1213" spans="1:10" hidden="1">
      <c r="A1213" s="1" t="s">
        <v>13644</v>
      </c>
      <c r="B1213" s="1" t="s">
        <v>8905</v>
      </c>
      <c r="C1213" s="1" t="s">
        <v>16870</v>
      </c>
      <c r="D1213" s="1" t="s">
        <v>222</v>
      </c>
      <c r="E1213" s="1" t="s">
        <v>13638</v>
      </c>
      <c r="F1213" s="2">
        <v>1600</v>
      </c>
      <c r="G1213" s="1" t="str">
        <f t="shared" si="36"/>
        <v>62236921016125721600</v>
      </c>
      <c r="H1213" s="1" t="s">
        <v>223</v>
      </c>
      <c r="I1213" t="e">
        <f>VLOOKUP(G1213,网银退汇!H:J,3,FALSE)</f>
        <v>#N/A</v>
      </c>
      <c r="J1213" t="str">
        <f t="shared" si="37"/>
        <v>20170919</v>
      </c>
    </row>
    <row r="1214" spans="1:10" hidden="1">
      <c r="A1214" s="1" t="s">
        <v>13637</v>
      </c>
      <c r="B1214" s="1" t="s">
        <v>8897</v>
      </c>
      <c r="C1214" s="1" t="s">
        <v>16870</v>
      </c>
      <c r="D1214" s="1" t="s">
        <v>222</v>
      </c>
      <c r="E1214" s="1" t="s">
        <v>13638</v>
      </c>
      <c r="F1214" s="2">
        <v>9000</v>
      </c>
      <c r="G1214" s="1" t="str">
        <f t="shared" si="36"/>
        <v>62236921016125729000</v>
      </c>
      <c r="H1214" s="1" t="s">
        <v>223</v>
      </c>
      <c r="I1214" t="e">
        <f>VLOOKUP(G1214,网银退汇!H:J,3,FALSE)</f>
        <v>#N/A</v>
      </c>
      <c r="J1214" t="str">
        <f t="shared" si="37"/>
        <v>20170919</v>
      </c>
    </row>
    <row r="1215" spans="1:10" hidden="1">
      <c r="A1215" s="1" t="s">
        <v>13640</v>
      </c>
      <c r="B1215" s="1" t="s">
        <v>8901</v>
      </c>
      <c r="C1215" s="1" t="s">
        <v>16870</v>
      </c>
      <c r="D1215" s="1" t="s">
        <v>222</v>
      </c>
      <c r="E1215" s="1" t="s">
        <v>13638</v>
      </c>
      <c r="F1215" s="2">
        <v>9000</v>
      </c>
      <c r="G1215" s="1" t="str">
        <f t="shared" si="36"/>
        <v>62236921016125729000</v>
      </c>
      <c r="H1215" s="1" t="s">
        <v>223</v>
      </c>
      <c r="I1215" t="e">
        <f>VLOOKUP(G1215,网银退汇!H:J,3,FALSE)</f>
        <v>#N/A</v>
      </c>
      <c r="J1215" t="str">
        <f t="shared" si="37"/>
        <v>20170919</v>
      </c>
    </row>
    <row r="1216" spans="1:10" hidden="1">
      <c r="A1216" s="1" t="s">
        <v>13642</v>
      </c>
      <c r="B1216" s="1" t="s">
        <v>8903</v>
      </c>
      <c r="C1216" s="1" t="s">
        <v>16870</v>
      </c>
      <c r="D1216" s="1" t="s">
        <v>222</v>
      </c>
      <c r="E1216" s="1" t="s">
        <v>13638</v>
      </c>
      <c r="F1216" s="2">
        <v>9000</v>
      </c>
      <c r="G1216" s="1" t="str">
        <f t="shared" si="36"/>
        <v>62236921016125729000</v>
      </c>
      <c r="H1216" s="1" t="s">
        <v>223</v>
      </c>
      <c r="I1216" t="e">
        <f>VLOOKUP(G1216,网银退汇!H:J,3,FALSE)</f>
        <v>#N/A</v>
      </c>
      <c r="J1216" t="str">
        <f t="shared" si="37"/>
        <v>20170919</v>
      </c>
    </row>
    <row r="1217" spans="1:10" hidden="1">
      <c r="A1217" s="1" t="s">
        <v>6779</v>
      </c>
      <c r="B1217" s="1" t="s">
        <v>3409</v>
      </c>
      <c r="C1217" s="1" t="s">
        <v>8093</v>
      </c>
      <c r="D1217" s="1" t="s">
        <v>222</v>
      </c>
      <c r="E1217" s="1" t="s">
        <v>6780</v>
      </c>
      <c r="F1217" s="2">
        <v>7817.71</v>
      </c>
      <c r="G1217" s="1" t="str">
        <f t="shared" si="36"/>
        <v>62236921081866127817.71</v>
      </c>
      <c r="H1217" s="1" t="s">
        <v>223</v>
      </c>
      <c r="I1217" t="e">
        <f>VLOOKUP(G1217,网银退汇!H:J,3,FALSE)</f>
        <v>#N/A</v>
      </c>
      <c r="J1217" t="str">
        <f t="shared" si="37"/>
        <v>20170909</v>
      </c>
    </row>
    <row r="1218" spans="1:10" hidden="1">
      <c r="A1218" s="1" t="s">
        <v>7712</v>
      </c>
      <c r="B1218" s="1" t="s">
        <v>4652</v>
      </c>
      <c r="C1218" s="1" t="s">
        <v>8098</v>
      </c>
      <c r="D1218" s="1" t="s">
        <v>222</v>
      </c>
      <c r="E1218" s="1" t="s">
        <v>7713</v>
      </c>
      <c r="F1218" s="2">
        <v>829.5</v>
      </c>
      <c r="G1218" s="1" t="str">
        <f t="shared" ref="G1218:G1281" si="38">E1218&amp;F1218</f>
        <v>6223692134799289829.5</v>
      </c>
      <c r="H1218" s="1" t="s">
        <v>223</v>
      </c>
      <c r="I1218" t="e">
        <f>VLOOKUP(G1218,网银退汇!H:J,3,FALSE)</f>
        <v>#N/A</v>
      </c>
      <c r="J1218" t="str">
        <f t="shared" ref="J1218:J1281" si="39">C1218</f>
        <v>20170914</v>
      </c>
    </row>
    <row r="1219" spans="1:10" hidden="1">
      <c r="A1219" s="1" t="s">
        <v>731</v>
      </c>
      <c r="B1219" s="1" t="s">
        <v>451</v>
      </c>
      <c r="C1219" s="1" t="s">
        <v>831</v>
      </c>
      <c r="D1219" s="1" t="s">
        <v>222</v>
      </c>
      <c r="E1219" s="1" t="s">
        <v>732</v>
      </c>
      <c r="F1219" s="2">
        <v>8257</v>
      </c>
      <c r="G1219" s="1" t="str">
        <f t="shared" si="38"/>
        <v>62236921700036048257</v>
      </c>
      <c r="H1219" s="1" t="s">
        <v>223</v>
      </c>
      <c r="I1219" t="e">
        <f>VLOOKUP(G1219,网银退汇!H:J,3,FALSE)</f>
        <v>#N/A</v>
      </c>
      <c r="J1219" t="str">
        <f t="shared" si="39"/>
        <v>20170901</v>
      </c>
    </row>
    <row r="1220" spans="1:10" hidden="1">
      <c r="A1220" s="1" t="s">
        <v>7325</v>
      </c>
      <c r="B1220" s="1" t="s">
        <v>4131</v>
      </c>
      <c r="C1220" s="1" t="s">
        <v>8096</v>
      </c>
      <c r="D1220" s="1" t="s">
        <v>222</v>
      </c>
      <c r="E1220" s="1" t="s">
        <v>7326</v>
      </c>
      <c r="F1220" s="2">
        <v>20833.98</v>
      </c>
      <c r="G1220" s="1" t="str">
        <f t="shared" si="38"/>
        <v>622369221236393320833.98</v>
      </c>
      <c r="H1220" s="1" t="s">
        <v>223</v>
      </c>
      <c r="I1220" t="e">
        <f>VLOOKUP(G1220,网银退汇!H:J,3,FALSE)</f>
        <v>#N/A</v>
      </c>
      <c r="J1220" t="str">
        <f t="shared" si="39"/>
        <v>20170912</v>
      </c>
    </row>
    <row r="1221" spans="1:10" hidden="1">
      <c r="A1221" s="1" t="s">
        <v>7183</v>
      </c>
      <c r="B1221" s="1" t="s">
        <v>3941</v>
      </c>
      <c r="C1221" s="1" t="s">
        <v>8096</v>
      </c>
      <c r="D1221" s="1" t="s">
        <v>222</v>
      </c>
      <c r="E1221" s="1" t="s">
        <v>7184</v>
      </c>
      <c r="F1221" s="2">
        <v>567</v>
      </c>
      <c r="G1221" s="1" t="str">
        <f t="shared" si="38"/>
        <v>6223692262745906567</v>
      </c>
      <c r="H1221" s="1" t="s">
        <v>223</v>
      </c>
      <c r="I1221" t="e">
        <f>VLOOKUP(G1221,网银退汇!H:J,3,FALSE)</f>
        <v>#N/A</v>
      </c>
      <c r="J1221" t="str">
        <f t="shared" si="39"/>
        <v>20170912</v>
      </c>
    </row>
    <row r="1222" spans="1:10" hidden="1">
      <c r="A1222" s="1" t="s">
        <v>7186</v>
      </c>
      <c r="B1222" s="1" t="s">
        <v>3945</v>
      </c>
      <c r="C1222" s="1" t="s">
        <v>8096</v>
      </c>
      <c r="D1222" s="1" t="s">
        <v>222</v>
      </c>
      <c r="E1222" s="1" t="s">
        <v>7184</v>
      </c>
      <c r="F1222" s="2">
        <v>815</v>
      </c>
      <c r="G1222" s="1" t="str">
        <f t="shared" si="38"/>
        <v>6223692262745906815</v>
      </c>
      <c r="H1222" s="1" t="s">
        <v>223</v>
      </c>
      <c r="I1222" t="e">
        <f>VLOOKUP(G1222,网银退汇!H:J,3,FALSE)</f>
        <v>#N/A</v>
      </c>
      <c r="J1222" t="str">
        <f t="shared" si="39"/>
        <v>20170912</v>
      </c>
    </row>
    <row r="1223" spans="1:10" hidden="1">
      <c r="A1223" s="1" t="s">
        <v>16156</v>
      </c>
      <c r="B1223" s="1" t="s">
        <v>12082</v>
      </c>
      <c r="C1223" s="1" t="s">
        <v>16879</v>
      </c>
      <c r="D1223" s="1" t="s">
        <v>222</v>
      </c>
      <c r="E1223" s="1" t="s">
        <v>16143</v>
      </c>
      <c r="F1223" s="2">
        <v>184.5</v>
      </c>
      <c r="G1223" s="1" t="str">
        <f t="shared" si="38"/>
        <v>6223692290059668184.5</v>
      </c>
      <c r="H1223" s="1" t="s">
        <v>223</v>
      </c>
      <c r="I1223" t="e">
        <f>VLOOKUP(G1223,网银退汇!H:J,3,FALSE)</f>
        <v>#N/A</v>
      </c>
      <c r="J1223" t="str">
        <f t="shared" si="39"/>
        <v>20170928</v>
      </c>
    </row>
    <row r="1224" spans="1:10" hidden="1">
      <c r="A1224" s="1" t="s">
        <v>16142</v>
      </c>
      <c r="B1224" s="1" t="s">
        <v>12064</v>
      </c>
      <c r="C1224" s="1" t="s">
        <v>16879</v>
      </c>
      <c r="D1224" s="1" t="s">
        <v>222</v>
      </c>
      <c r="E1224" s="1" t="s">
        <v>16143</v>
      </c>
      <c r="F1224" s="2">
        <v>535</v>
      </c>
      <c r="G1224" s="1" t="str">
        <f t="shared" si="38"/>
        <v>6223692290059668535</v>
      </c>
      <c r="H1224" s="1" t="s">
        <v>223</v>
      </c>
      <c r="I1224" t="e">
        <f>VLOOKUP(G1224,网银退汇!H:J,3,FALSE)</f>
        <v>#N/A</v>
      </c>
      <c r="J1224" t="str">
        <f t="shared" si="39"/>
        <v>20170928</v>
      </c>
    </row>
    <row r="1225" spans="1:10" hidden="1">
      <c r="A1225" s="1" t="s">
        <v>14968</v>
      </c>
      <c r="B1225" s="1" t="s">
        <v>10543</v>
      </c>
      <c r="C1225" s="1" t="s">
        <v>16876</v>
      </c>
      <c r="D1225" s="1" t="s">
        <v>222</v>
      </c>
      <c r="E1225" s="1" t="s">
        <v>14969</v>
      </c>
      <c r="F1225" s="2">
        <v>300</v>
      </c>
      <c r="G1225" s="1" t="str">
        <f t="shared" si="38"/>
        <v>6223692337833554300</v>
      </c>
      <c r="H1225" s="1" t="s">
        <v>223</v>
      </c>
      <c r="I1225" t="e">
        <f>VLOOKUP(G1225,网银退汇!H:J,3,FALSE)</f>
        <v>#N/A</v>
      </c>
      <c r="J1225" t="str">
        <f t="shared" si="39"/>
        <v>20170925</v>
      </c>
    </row>
    <row r="1226" spans="1:10" hidden="1">
      <c r="A1226" s="1" t="s">
        <v>16086</v>
      </c>
      <c r="B1226" s="1" t="s">
        <v>11984</v>
      </c>
      <c r="C1226" s="1" t="s">
        <v>16879</v>
      </c>
      <c r="D1226" s="1" t="s">
        <v>222</v>
      </c>
      <c r="E1226" s="1" t="s">
        <v>16087</v>
      </c>
      <c r="F1226" s="2">
        <v>6147</v>
      </c>
      <c r="G1226" s="1" t="str">
        <f t="shared" si="38"/>
        <v>62236923529342956147</v>
      </c>
      <c r="H1226" s="1" t="s">
        <v>223</v>
      </c>
      <c r="I1226" t="e">
        <f>VLOOKUP(G1226,网银退汇!H:J,3,FALSE)</f>
        <v>#N/A</v>
      </c>
      <c r="J1226" t="str">
        <f t="shared" si="39"/>
        <v>20170928</v>
      </c>
    </row>
    <row r="1227" spans="1:10">
      <c r="A1227" s="1" t="s">
        <v>15842</v>
      </c>
      <c r="B1227" s="1" t="s">
        <v>11681</v>
      </c>
      <c r="C1227" s="1" t="s">
        <v>16879</v>
      </c>
      <c r="D1227" s="1" t="s">
        <v>222</v>
      </c>
      <c r="E1227" s="1" t="s">
        <v>15843</v>
      </c>
      <c r="F1227" s="13">
        <v>86.98</v>
      </c>
      <c r="G1227" s="1" t="str">
        <f t="shared" si="38"/>
        <v>622369235313808686.98</v>
      </c>
      <c r="H1227" s="1" t="s">
        <v>223</v>
      </c>
      <c r="I1227" t="str">
        <f>VLOOKUP(G1227,网银退汇!H:J,3,FALSE)</f>
        <v>2017-09-28</v>
      </c>
      <c r="J1227" t="str">
        <f t="shared" si="39"/>
        <v>20170928</v>
      </c>
    </row>
    <row r="1228" spans="1:10" hidden="1">
      <c r="A1228" s="1" t="s">
        <v>7666</v>
      </c>
      <c r="B1228" s="1" t="s">
        <v>4589</v>
      </c>
      <c r="C1228" s="1" t="s">
        <v>8098</v>
      </c>
      <c r="D1228" s="1" t="s">
        <v>222</v>
      </c>
      <c r="E1228" s="1" t="s">
        <v>7667</v>
      </c>
      <c r="F1228" s="2">
        <v>383.75</v>
      </c>
      <c r="G1228" s="1" t="str">
        <f t="shared" si="38"/>
        <v>6223692383223197383.75</v>
      </c>
      <c r="H1228" s="1" t="s">
        <v>223</v>
      </c>
      <c r="I1228" t="e">
        <f>VLOOKUP(G1228,网银退汇!H:J,3,FALSE)</f>
        <v>#N/A</v>
      </c>
      <c r="J1228" t="str">
        <f t="shared" si="39"/>
        <v>20170914</v>
      </c>
    </row>
    <row r="1229" spans="1:10" hidden="1">
      <c r="A1229" s="1" t="s">
        <v>6993</v>
      </c>
      <c r="B1229" s="1" t="s">
        <v>3694</v>
      </c>
      <c r="C1229" s="1" t="s">
        <v>8095</v>
      </c>
      <c r="D1229" s="1" t="s">
        <v>222</v>
      </c>
      <c r="E1229" s="1" t="s">
        <v>6994</v>
      </c>
      <c r="F1229" s="2">
        <v>2292</v>
      </c>
      <c r="G1229" s="1" t="str">
        <f t="shared" si="38"/>
        <v>62236923927323032292</v>
      </c>
      <c r="H1229" s="1" t="s">
        <v>223</v>
      </c>
      <c r="I1229" t="e">
        <f>VLOOKUP(G1229,网银退汇!H:J,3,FALSE)</f>
        <v>#N/A</v>
      </c>
      <c r="J1229" t="str">
        <f t="shared" si="39"/>
        <v>20170911</v>
      </c>
    </row>
    <row r="1230" spans="1:10" hidden="1">
      <c r="A1230" s="1" t="s">
        <v>15102</v>
      </c>
      <c r="B1230" s="1" t="s">
        <v>10713</v>
      </c>
      <c r="C1230" s="1" t="s">
        <v>16876</v>
      </c>
      <c r="D1230" s="1" t="s">
        <v>222</v>
      </c>
      <c r="E1230" s="1" t="s">
        <v>15103</v>
      </c>
      <c r="F1230" s="2">
        <v>89.5</v>
      </c>
      <c r="G1230" s="1" t="str">
        <f t="shared" si="38"/>
        <v>622369239289376689.5</v>
      </c>
      <c r="H1230" s="1" t="s">
        <v>223</v>
      </c>
      <c r="I1230" t="e">
        <f>VLOOKUP(G1230,网银退汇!H:J,3,FALSE)</f>
        <v>#N/A</v>
      </c>
      <c r="J1230" t="str">
        <f t="shared" si="39"/>
        <v>20170925</v>
      </c>
    </row>
    <row r="1231" spans="1:10" hidden="1">
      <c r="A1231" s="1" t="s">
        <v>5170</v>
      </c>
      <c r="B1231" s="1" t="s">
        <v>1266</v>
      </c>
      <c r="C1231" s="1" t="s">
        <v>8086</v>
      </c>
      <c r="D1231" s="1" t="s">
        <v>222</v>
      </c>
      <c r="E1231" s="1" t="s">
        <v>5171</v>
      </c>
      <c r="F1231" s="2">
        <v>1100</v>
      </c>
      <c r="G1231" s="1" t="str">
        <f t="shared" si="38"/>
        <v>62236924707790101100</v>
      </c>
      <c r="H1231" s="1" t="s">
        <v>223</v>
      </c>
      <c r="I1231" t="e">
        <f>VLOOKUP(G1231,网银退汇!H:J,3,FALSE)</f>
        <v>#N/A</v>
      </c>
      <c r="J1231" t="str">
        <f t="shared" si="39"/>
        <v>20170902</v>
      </c>
    </row>
    <row r="1232" spans="1:10" hidden="1">
      <c r="A1232" s="1" t="s">
        <v>16507</v>
      </c>
      <c r="B1232" s="1" t="s">
        <v>12543</v>
      </c>
      <c r="C1232" s="1" t="s">
        <v>16880</v>
      </c>
      <c r="D1232" s="1" t="s">
        <v>222</v>
      </c>
      <c r="E1232" s="1" t="s">
        <v>16508</v>
      </c>
      <c r="F1232" s="2">
        <v>1600</v>
      </c>
      <c r="G1232" s="1" t="str">
        <f t="shared" si="38"/>
        <v>62236925195930911600</v>
      </c>
      <c r="H1232" s="1" t="s">
        <v>223</v>
      </c>
      <c r="I1232" t="e">
        <f>VLOOKUP(G1232,网银退汇!H:J,3,FALSE)</f>
        <v>#N/A</v>
      </c>
      <c r="J1232" t="str">
        <f t="shared" si="39"/>
        <v>20170929</v>
      </c>
    </row>
    <row r="1233" spans="1:10" hidden="1">
      <c r="A1233" s="1" t="s">
        <v>5670</v>
      </c>
      <c r="B1233" s="1" t="s">
        <v>1926</v>
      </c>
      <c r="C1233" s="1" t="s">
        <v>8089</v>
      </c>
      <c r="D1233" s="1" t="s">
        <v>222</v>
      </c>
      <c r="E1233" s="1" t="s">
        <v>589</v>
      </c>
      <c r="F1233" s="2">
        <v>551.5</v>
      </c>
      <c r="G1233" s="1" t="str">
        <f t="shared" si="38"/>
        <v>6223692541396109551.5</v>
      </c>
      <c r="H1233" s="1" t="s">
        <v>223</v>
      </c>
      <c r="I1233" t="e">
        <f>VLOOKUP(G1233,网银退汇!H:J,3,FALSE)</f>
        <v>#N/A</v>
      </c>
      <c r="J1233" t="str">
        <f t="shared" si="39"/>
        <v>20170905</v>
      </c>
    </row>
    <row r="1234" spans="1:10" hidden="1">
      <c r="A1234" s="1" t="s">
        <v>15134</v>
      </c>
      <c r="B1234" s="1" t="s">
        <v>10756</v>
      </c>
      <c r="C1234" s="1" t="s">
        <v>16876</v>
      </c>
      <c r="D1234" s="1" t="s">
        <v>222</v>
      </c>
      <c r="E1234" s="1" t="s">
        <v>15135</v>
      </c>
      <c r="F1234" s="2">
        <v>561.55999999999995</v>
      </c>
      <c r="G1234" s="1" t="str">
        <f t="shared" si="38"/>
        <v>6223692558854404561.56</v>
      </c>
      <c r="H1234" s="1" t="s">
        <v>223</v>
      </c>
      <c r="I1234" t="e">
        <f>VLOOKUP(G1234,网银退汇!H:J,3,FALSE)</f>
        <v>#N/A</v>
      </c>
      <c r="J1234" t="str">
        <f t="shared" si="39"/>
        <v>20170925</v>
      </c>
    </row>
    <row r="1235" spans="1:10" hidden="1">
      <c r="A1235" s="1" t="s">
        <v>6969</v>
      </c>
      <c r="B1235" s="1" t="s">
        <v>3665</v>
      </c>
      <c r="C1235" s="1" t="s">
        <v>8095</v>
      </c>
      <c r="D1235" s="1" t="s">
        <v>222</v>
      </c>
      <c r="E1235" s="1" t="s">
        <v>6970</v>
      </c>
      <c r="F1235" s="2">
        <v>3194.97</v>
      </c>
      <c r="G1235" s="1" t="str">
        <f t="shared" si="38"/>
        <v>62236925836987353194.97</v>
      </c>
      <c r="H1235" s="1" t="s">
        <v>223</v>
      </c>
      <c r="I1235" t="e">
        <f>VLOOKUP(G1235,网银退汇!H:J,3,FALSE)</f>
        <v>#N/A</v>
      </c>
      <c r="J1235" t="str">
        <f t="shared" si="39"/>
        <v>20170911</v>
      </c>
    </row>
    <row r="1236" spans="1:10" hidden="1">
      <c r="A1236" s="1" t="s">
        <v>16176</v>
      </c>
      <c r="B1236" s="1" t="s">
        <v>12110</v>
      </c>
      <c r="C1236" s="1" t="s">
        <v>16879</v>
      </c>
      <c r="D1236" s="1" t="s">
        <v>222</v>
      </c>
      <c r="E1236" s="1" t="s">
        <v>16177</v>
      </c>
      <c r="F1236" s="2">
        <v>967.01</v>
      </c>
      <c r="G1236" s="1" t="str">
        <f t="shared" si="38"/>
        <v>6224696007792106967.01</v>
      </c>
      <c r="H1236" s="1" t="s">
        <v>223</v>
      </c>
      <c r="I1236" t="e">
        <f>VLOOKUP(G1236,网银退汇!H:J,3,FALSE)</f>
        <v>#N/A</v>
      </c>
      <c r="J1236" t="str">
        <f t="shared" si="39"/>
        <v>20170928</v>
      </c>
    </row>
    <row r="1237" spans="1:10" hidden="1">
      <c r="A1237" s="1" t="s">
        <v>7011</v>
      </c>
      <c r="B1237" s="1" t="s">
        <v>3717</v>
      </c>
      <c r="C1237" s="1" t="s">
        <v>8095</v>
      </c>
      <c r="D1237" s="1" t="s">
        <v>222</v>
      </c>
      <c r="E1237" s="1" t="s">
        <v>7012</v>
      </c>
      <c r="F1237" s="2">
        <v>6000</v>
      </c>
      <c r="G1237" s="1" t="str">
        <f t="shared" si="38"/>
        <v>62246960090971166000</v>
      </c>
      <c r="H1237" s="1" t="s">
        <v>223</v>
      </c>
      <c r="I1237" t="e">
        <f>VLOOKUP(G1237,网银退汇!H:J,3,FALSE)</f>
        <v>#N/A</v>
      </c>
      <c r="J1237" t="str">
        <f t="shared" si="39"/>
        <v>20170911</v>
      </c>
    </row>
    <row r="1238" spans="1:10" hidden="1">
      <c r="A1238" s="1" t="s">
        <v>14641</v>
      </c>
      <c r="B1238" s="1" t="s">
        <v>10134</v>
      </c>
      <c r="C1238" s="1" t="s">
        <v>16874</v>
      </c>
      <c r="D1238" s="1" t="s">
        <v>222</v>
      </c>
      <c r="E1238" s="1" t="s">
        <v>14642</v>
      </c>
      <c r="F1238" s="2">
        <v>1645</v>
      </c>
      <c r="G1238" s="1" t="str">
        <f t="shared" si="38"/>
        <v>62246981312351011645</v>
      </c>
      <c r="H1238" s="1" t="s">
        <v>223</v>
      </c>
      <c r="I1238" t="e">
        <f>VLOOKUP(G1238,网银退汇!H:J,3,FALSE)</f>
        <v>#N/A</v>
      </c>
      <c r="J1238" t="str">
        <f t="shared" si="39"/>
        <v>20170923</v>
      </c>
    </row>
    <row r="1239" spans="1:10" hidden="1">
      <c r="A1239" s="1" t="s">
        <v>5627</v>
      </c>
      <c r="B1239" s="1" t="s">
        <v>1868</v>
      </c>
      <c r="C1239" s="1" t="s">
        <v>8089</v>
      </c>
      <c r="D1239" s="1" t="s">
        <v>222</v>
      </c>
      <c r="E1239" s="1" t="s">
        <v>599</v>
      </c>
      <c r="F1239" s="2">
        <v>1373</v>
      </c>
      <c r="G1239" s="1" t="str">
        <f t="shared" si="38"/>
        <v>62250811001171971373</v>
      </c>
      <c r="H1239" s="1" t="s">
        <v>223</v>
      </c>
      <c r="I1239" t="e">
        <f>VLOOKUP(G1239,网银退汇!H:J,3,FALSE)</f>
        <v>#N/A</v>
      </c>
      <c r="J1239" t="str">
        <f t="shared" si="39"/>
        <v>20170905</v>
      </c>
    </row>
    <row r="1240" spans="1:10" hidden="1">
      <c r="A1240" s="1" t="s">
        <v>5535</v>
      </c>
      <c r="B1240" s="1" t="s">
        <v>1746</v>
      </c>
      <c r="C1240" s="1" t="s">
        <v>8089</v>
      </c>
      <c r="D1240" s="1" t="s">
        <v>222</v>
      </c>
      <c r="E1240" s="1" t="s">
        <v>5536</v>
      </c>
      <c r="F1240" s="2">
        <v>36</v>
      </c>
      <c r="G1240" s="1" t="str">
        <f t="shared" si="38"/>
        <v>622508220066022736</v>
      </c>
      <c r="H1240" s="1" t="s">
        <v>223</v>
      </c>
      <c r="I1240" t="e">
        <f>VLOOKUP(G1240,网银退汇!H:J,3,FALSE)</f>
        <v>#N/A</v>
      </c>
      <c r="J1240" t="str">
        <f t="shared" si="39"/>
        <v>20170905</v>
      </c>
    </row>
    <row r="1241" spans="1:10" hidden="1">
      <c r="A1241" s="1" t="s">
        <v>16080</v>
      </c>
      <c r="B1241" s="1" t="s">
        <v>11976</v>
      </c>
      <c r="C1241" s="1" t="s">
        <v>16879</v>
      </c>
      <c r="D1241" s="1" t="s">
        <v>222</v>
      </c>
      <c r="E1241" s="1" t="s">
        <v>16081</v>
      </c>
      <c r="F1241" s="2">
        <v>5020</v>
      </c>
      <c r="G1241" s="1" t="str">
        <f t="shared" si="38"/>
        <v>62252112801835255020</v>
      </c>
      <c r="H1241" s="1" t="s">
        <v>223</v>
      </c>
      <c r="I1241" t="e">
        <f>VLOOKUP(G1241,网银退汇!H:J,3,FALSE)</f>
        <v>#N/A</v>
      </c>
      <c r="J1241" t="str">
        <f t="shared" si="39"/>
        <v>20170928</v>
      </c>
    </row>
    <row r="1242" spans="1:10" hidden="1">
      <c r="A1242" s="1" t="s">
        <v>762</v>
      </c>
      <c r="B1242" s="1" t="s">
        <v>493</v>
      </c>
      <c r="C1242" s="1" t="s">
        <v>831</v>
      </c>
      <c r="D1242" s="1" t="s">
        <v>222</v>
      </c>
      <c r="E1242" s="1" t="s">
        <v>763</v>
      </c>
      <c r="F1242" s="2">
        <v>690.8</v>
      </c>
      <c r="G1242" s="1" t="str">
        <f t="shared" si="38"/>
        <v>6225260027488689690.8</v>
      </c>
      <c r="H1242" s="1" t="s">
        <v>223</v>
      </c>
      <c r="I1242" t="e">
        <f>VLOOKUP(G1242,网银退汇!H:J,3,FALSE)</f>
        <v>#N/A</v>
      </c>
      <c r="J1242" t="str">
        <f t="shared" si="39"/>
        <v>20170901</v>
      </c>
    </row>
    <row r="1243" spans="1:10" hidden="1">
      <c r="A1243" s="1" t="s">
        <v>14743</v>
      </c>
      <c r="B1243" s="1" t="s">
        <v>10261</v>
      </c>
      <c r="C1243" s="1" t="s">
        <v>16875</v>
      </c>
      <c r="D1243" s="1" t="s">
        <v>222</v>
      </c>
      <c r="E1243" s="1" t="s">
        <v>14744</v>
      </c>
      <c r="F1243" s="2">
        <v>5300</v>
      </c>
      <c r="G1243" s="1" t="str">
        <f t="shared" si="38"/>
        <v>62252696822407985300</v>
      </c>
      <c r="H1243" s="1" t="s">
        <v>223</v>
      </c>
      <c r="I1243" t="e">
        <f>VLOOKUP(G1243,网银退汇!H:J,3,FALSE)</f>
        <v>#N/A</v>
      </c>
      <c r="J1243" t="str">
        <f t="shared" si="39"/>
        <v>20170924</v>
      </c>
    </row>
    <row r="1244" spans="1:10" hidden="1">
      <c r="A1244" s="1" t="s">
        <v>798</v>
      </c>
      <c r="B1244" s="1" t="s">
        <v>541</v>
      </c>
      <c r="C1244" s="1" t="s">
        <v>831</v>
      </c>
      <c r="D1244" s="1" t="s">
        <v>222</v>
      </c>
      <c r="E1244" s="1" t="s">
        <v>799</v>
      </c>
      <c r="F1244" s="2">
        <v>8000</v>
      </c>
      <c r="G1244" s="1" t="str">
        <f t="shared" si="38"/>
        <v>62255513204223468000</v>
      </c>
      <c r="H1244" s="1" t="s">
        <v>223</v>
      </c>
      <c r="I1244" t="e">
        <f>VLOOKUP(G1244,网银退汇!H:J,3,FALSE)</f>
        <v>#N/A</v>
      </c>
      <c r="J1244" t="str">
        <f t="shared" si="39"/>
        <v>20170901</v>
      </c>
    </row>
    <row r="1245" spans="1:10" hidden="1">
      <c r="A1245" s="1" t="s">
        <v>14754</v>
      </c>
      <c r="B1245" s="1" t="s">
        <v>10275</v>
      </c>
      <c r="C1245" s="1" t="s">
        <v>16875</v>
      </c>
      <c r="D1245" s="1" t="s">
        <v>222</v>
      </c>
      <c r="E1245" s="1" t="s">
        <v>14594</v>
      </c>
      <c r="F1245" s="2">
        <v>1200</v>
      </c>
      <c r="G1245" s="1" t="str">
        <f t="shared" si="38"/>
        <v>62255513205898391200</v>
      </c>
      <c r="H1245" s="1" t="s">
        <v>223</v>
      </c>
      <c r="I1245" t="e">
        <f>VLOOKUP(G1245,网银退汇!H:J,3,FALSE)</f>
        <v>#N/A</v>
      </c>
      <c r="J1245" t="str">
        <f t="shared" si="39"/>
        <v>20170924</v>
      </c>
    </row>
    <row r="1246" spans="1:10" hidden="1">
      <c r="A1246" s="1" t="s">
        <v>14752</v>
      </c>
      <c r="B1246" s="1" t="s">
        <v>10273</v>
      </c>
      <c r="C1246" s="1" t="s">
        <v>16875</v>
      </c>
      <c r="D1246" s="1" t="s">
        <v>222</v>
      </c>
      <c r="E1246" s="1" t="s">
        <v>14594</v>
      </c>
      <c r="F1246" s="2">
        <v>3400</v>
      </c>
      <c r="G1246" s="1" t="str">
        <f t="shared" si="38"/>
        <v>62255513205898393400</v>
      </c>
      <c r="H1246" s="1" t="s">
        <v>223</v>
      </c>
      <c r="I1246" t="e">
        <f>VLOOKUP(G1246,网银退汇!H:J,3,FALSE)</f>
        <v>#N/A</v>
      </c>
      <c r="J1246" t="str">
        <f t="shared" si="39"/>
        <v>20170924</v>
      </c>
    </row>
    <row r="1247" spans="1:10" hidden="1">
      <c r="A1247" s="1" t="s">
        <v>14593</v>
      </c>
      <c r="B1247" s="1" t="s">
        <v>10082</v>
      </c>
      <c r="C1247" s="1" t="s">
        <v>16873</v>
      </c>
      <c r="D1247" s="1" t="s">
        <v>222</v>
      </c>
      <c r="E1247" s="1" t="s">
        <v>14594</v>
      </c>
      <c r="F1247" s="2">
        <v>8600</v>
      </c>
      <c r="G1247" s="1" t="str">
        <f t="shared" si="38"/>
        <v>62255513205898398600</v>
      </c>
      <c r="H1247" s="1" t="s">
        <v>223</v>
      </c>
      <c r="I1247" t="e">
        <f>VLOOKUP(G1247,网银退汇!H:J,3,FALSE)</f>
        <v>#N/A</v>
      </c>
      <c r="J1247" t="str">
        <f t="shared" si="39"/>
        <v>20170922</v>
      </c>
    </row>
    <row r="1248" spans="1:10" hidden="1">
      <c r="A1248" s="1" t="s">
        <v>13649</v>
      </c>
      <c r="B1248" s="1" t="s">
        <v>8911</v>
      </c>
      <c r="C1248" s="1" t="s">
        <v>16870</v>
      </c>
      <c r="D1248" s="1" t="s">
        <v>222</v>
      </c>
      <c r="E1248" s="1" t="s">
        <v>13650</v>
      </c>
      <c r="F1248" s="2">
        <v>10000</v>
      </c>
      <c r="G1248" s="1" t="str">
        <f t="shared" si="38"/>
        <v>622555132078750810000</v>
      </c>
      <c r="H1248" s="1" t="s">
        <v>223</v>
      </c>
      <c r="I1248" t="e">
        <f>VLOOKUP(G1248,网银退汇!H:J,3,FALSE)</f>
        <v>#N/A</v>
      </c>
      <c r="J1248" t="str">
        <f t="shared" si="39"/>
        <v>20170919</v>
      </c>
    </row>
    <row r="1249" spans="1:10" hidden="1">
      <c r="A1249" s="1" t="s">
        <v>5325</v>
      </c>
      <c r="B1249" s="1" t="s">
        <v>1479</v>
      </c>
      <c r="C1249" s="1" t="s">
        <v>8088</v>
      </c>
      <c r="D1249" s="1" t="s">
        <v>222</v>
      </c>
      <c r="E1249" s="1" t="s">
        <v>5326</v>
      </c>
      <c r="F1249" s="2">
        <v>532</v>
      </c>
      <c r="G1249" s="1" t="str">
        <f t="shared" si="38"/>
        <v>6225551320823733532</v>
      </c>
      <c r="H1249" s="1" t="s">
        <v>223</v>
      </c>
      <c r="I1249" t="e">
        <f>VLOOKUP(G1249,网银退汇!H:J,3,FALSE)</f>
        <v>#N/A</v>
      </c>
      <c r="J1249" t="str">
        <f t="shared" si="39"/>
        <v>20170904</v>
      </c>
    </row>
    <row r="1250" spans="1:10" hidden="1">
      <c r="A1250" s="1" t="s">
        <v>5328</v>
      </c>
      <c r="B1250" s="1" t="s">
        <v>1483</v>
      </c>
      <c r="C1250" s="1" t="s">
        <v>8088</v>
      </c>
      <c r="D1250" s="1" t="s">
        <v>222</v>
      </c>
      <c r="E1250" s="1" t="s">
        <v>5326</v>
      </c>
      <c r="F1250" s="2">
        <v>655.86</v>
      </c>
      <c r="G1250" s="1" t="str">
        <f t="shared" si="38"/>
        <v>6225551320823733655.86</v>
      </c>
      <c r="H1250" s="1" t="s">
        <v>223</v>
      </c>
      <c r="I1250" t="e">
        <f>VLOOKUP(G1250,网银退汇!H:J,3,FALSE)</f>
        <v>#N/A</v>
      </c>
      <c r="J1250" t="str">
        <f t="shared" si="39"/>
        <v>20170904</v>
      </c>
    </row>
    <row r="1251" spans="1:10" hidden="1">
      <c r="A1251" s="1" t="s">
        <v>14638</v>
      </c>
      <c r="B1251" s="1" t="s">
        <v>10130</v>
      </c>
      <c r="C1251" s="1" t="s">
        <v>16874</v>
      </c>
      <c r="D1251" s="1" t="s">
        <v>222</v>
      </c>
      <c r="E1251" s="1" t="s">
        <v>14639</v>
      </c>
      <c r="F1251" s="2">
        <v>120</v>
      </c>
      <c r="G1251" s="1" t="str">
        <f t="shared" si="38"/>
        <v>6225551321427526120</v>
      </c>
      <c r="H1251" s="1" t="s">
        <v>223</v>
      </c>
      <c r="I1251" t="e">
        <f>VLOOKUP(G1251,网银退汇!H:J,3,FALSE)</f>
        <v>#N/A</v>
      </c>
      <c r="J1251" t="str">
        <f t="shared" si="39"/>
        <v>20170923</v>
      </c>
    </row>
    <row r="1252" spans="1:10" hidden="1">
      <c r="A1252" s="1" t="s">
        <v>5833</v>
      </c>
      <c r="B1252" s="1" t="s">
        <v>2148</v>
      </c>
      <c r="C1252" s="1" t="s">
        <v>8090</v>
      </c>
      <c r="D1252" s="1" t="s">
        <v>222</v>
      </c>
      <c r="E1252" s="1" t="s">
        <v>5834</v>
      </c>
      <c r="F1252" s="2">
        <v>710</v>
      </c>
      <c r="G1252" s="1" t="str">
        <f t="shared" si="38"/>
        <v>6225551321517870710</v>
      </c>
      <c r="H1252" s="1" t="s">
        <v>223</v>
      </c>
      <c r="I1252" t="e">
        <f>VLOOKUP(G1252,网银退汇!H:J,3,FALSE)</f>
        <v>#N/A</v>
      </c>
      <c r="J1252" t="str">
        <f t="shared" si="39"/>
        <v>20170906</v>
      </c>
    </row>
    <row r="1253" spans="1:10" hidden="1">
      <c r="A1253" s="1" t="s">
        <v>14989</v>
      </c>
      <c r="B1253" s="1" t="s">
        <v>10568</v>
      </c>
      <c r="C1253" s="1" t="s">
        <v>16876</v>
      </c>
      <c r="D1253" s="1" t="s">
        <v>222</v>
      </c>
      <c r="E1253" s="1" t="s">
        <v>14990</v>
      </c>
      <c r="F1253" s="2">
        <v>260</v>
      </c>
      <c r="G1253" s="1" t="str">
        <f t="shared" si="38"/>
        <v>6225551321535187260</v>
      </c>
      <c r="H1253" s="1" t="s">
        <v>223</v>
      </c>
      <c r="I1253" t="e">
        <f>VLOOKUP(G1253,网银退汇!H:J,3,FALSE)</f>
        <v>#N/A</v>
      </c>
      <c r="J1253" t="str">
        <f t="shared" si="39"/>
        <v>20170925</v>
      </c>
    </row>
    <row r="1254" spans="1:10" hidden="1">
      <c r="A1254" s="1" t="s">
        <v>648</v>
      </c>
      <c r="B1254" s="1" t="s">
        <v>344</v>
      </c>
      <c r="C1254" s="1" t="s">
        <v>831</v>
      </c>
      <c r="D1254" s="1" t="s">
        <v>222</v>
      </c>
      <c r="E1254" s="1" t="s">
        <v>649</v>
      </c>
      <c r="F1254" s="2">
        <v>137.86000000000001</v>
      </c>
      <c r="G1254" s="1" t="str">
        <f t="shared" si="38"/>
        <v>6225561061771207137.86</v>
      </c>
      <c r="H1254" s="1" t="s">
        <v>223</v>
      </c>
      <c r="I1254" t="e">
        <f>VLOOKUP(G1254,网银退汇!H:J,3,FALSE)</f>
        <v>#N/A</v>
      </c>
      <c r="J1254" t="str">
        <f t="shared" si="39"/>
        <v>20170901</v>
      </c>
    </row>
    <row r="1255" spans="1:10" hidden="1">
      <c r="A1255" s="1" t="s">
        <v>15378</v>
      </c>
      <c r="B1255" s="1" t="s">
        <v>11073</v>
      </c>
      <c r="C1255" s="1" t="s">
        <v>16877</v>
      </c>
      <c r="D1255" s="1" t="s">
        <v>222</v>
      </c>
      <c r="E1255" s="1" t="s">
        <v>649</v>
      </c>
      <c r="F1255" s="2">
        <v>83.84</v>
      </c>
      <c r="G1255" s="1" t="str">
        <f t="shared" si="38"/>
        <v>622556106177120783.84</v>
      </c>
      <c r="H1255" s="1" t="s">
        <v>223</v>
      </c>
      <c r="I1255" t="e">
        <f>VLOOKUP(G1255,网银退汇!H:J,3,FALSE)</f>
        <v>#N/A</v>
      </c>
      <c r="J1255" t="str">
        <f t="shared" si="39"/>
        <v>20170926</v>
      </c>
    </row>
    <row r="1256" spans="1:10" hidden="1">
      <c r="A1256" s="1" t="s">
        <v>5917</v>
      </c>
      <c r="B1256" s="1" t="s">
        <v>2260</v>
      </c>
      <c r="C1256" s="1" t="s">
        <v>8090</v>
      </c>
      <c r="D1256" s="1" t="s">
        <v>222</v>
      </c>
      <c r="E1256" s="1" t="s">
        <v>5918</v>
      </c>
      <c r="F1256" s="2">
        <v>3650</v>
      </c>
      <c r="G1256" s="1" t="str">
        <f t="shared" si="38"/>
        <v>62255613202085613650</v>
      </c>
      <c r="H1256" s="1" t="s">
        <v>223</v>
      </c>
      <c r="I1256" t="e">
        <f>VLOOKUP(G1256,网银退汇!H:J,3,FALSE)</f>
        <v>#N/A</v>
      </c>
      <c r="J1256" t="str">
        <f t="shared" si="39"/>
        <v>20170906</v>
      </c>
    </row>
    <row r="1257" spans="1:10" hidden="1">
      <c r="A1257" s="1" t="s">
        <v>5971</v>
      </c>
      <c r="B1257" s="1" t="s">
        <v>2334</v>
      </c>
      <c r="C1257" s="1" t="s">
        <v>8090</v>
      </c>
      <c r="D1257" s="1" t="s">
        <v>222</v>
      </c>
      <c r="E1257" s="1" t="s">
        <v>5972</v>
      </c>
      <c r="F1257" s="2">
        <v>3053.41</v>
      </c>
      <c r="G1257" s="1" t="str">
        <f t="shared" si="38"/>
        <v>62255613202749693053.41</v>
      </c>
      <c r="H1257" s="1" t="s">
        <v>223</v>
      </c>
      <c r="I1257" t="e">
        <f>VLOOKUP(G1257,网银退汇!H:J,3,FALSE)</f>
        <v>#N/A</v>
      </c>
      <c r="J1257" t="str">
        <f t="shared" si="39"/>
        <v>20170906</v>
      </c>
    </row>
    <row r="1258" spans="1:10" hidden="1">
      <c r="A1258" s="1" t="s">
        <v>14087</v>
      </c>
      <c r="B1258" s="1" t="s">
        <v>9453</v>
      </c>
      <c r="C1258" s="1" t="s">
        <v>16872</v>
      </c>
      <c r="D1258" s="1" t="s">
        <v>222</v>
      </c>
      <c r="E1258" s="1" t="s">
        <v>14085</v>
      </c>
      <c r="F1258" s="2">
        <v>1057</v>
      </c>
      <c r="G1258" s="1" t="str">
        <f t="shared" si="38"/>
        <v>62255613202864011057</v>
      </c>
      <c r="H1258" s="1" t="s">
        <v>223</v>
      </c>
      <c r="I1258" t="e">
        <f>VLOOKUP(G1258,网银退汇!H:J,3,FALSE)</f>
        <v>#N/A</v>
      </c>
      <c r="J1258" t="str">
        <f t="shared" si="39"/>
        <v>20170921</v>
      </c>
    </row>
    <row r="1259" spans="1:10" hidden="1">
      <c r="A1259" s="1" t="s">
        <v>14084</v>
      </c>
      <c r="B1259" s="1" t="s">
        <v>9449</v>
      </c>
      <c r="C1259" s="1" t="s">
        <v>16872</v>
      </c>
      <c r="D1259" s="1" t="s">
        <v>222</v>
      </c>
      <c r="E1259" s="1" t="s">
        <v>14085</v>
      </c>
      <c r="F1259" s="2">
        <v>300</v>
      </c>
      <c r="G1259" s="1" t="str">
        <f t="shared" si="38"/>
        <v>6225561320286401300</v>
      </c>
      <c r="H1259" s="1" t="s">
        <v>223</v>
      </c>
      <c r="I1259" t="e">
        <f>VLOOKUP(G1259,网银退汇!H:J,3,FALSE)</f>
        <v>#N/A</v>
      </c>
      <c r="J1259" t="str">
        <f t="shared" si="39"/>
        <v>20170921</v>
      </c>
    </row>
    <row r="1260" spans="1:10" hidden="1">
      <c r="A1260" s="1" t="s">
        <v>8038</v>
      </c>
      <c r="B1260" s="1" t="s">
        <v>5069</v>
      </c>
      <c r="C1260" s="1" t="s">
        <v>8099</v>
      </c>
      <c r="D1260" s="1" t="s">
        <v>222</v>
      </c>
      <c r="E1260" s="1" t="s">
        <v>8039</v>
      </c>
      <c r="F1260" s="2">
        <v>600</v>
      </c>
      <c r="G1260" s="1" t="str">
        <f t="shared" si="38"/>
        <v>6225561320652073600</v>
      </c>
      <c r="H1260" s="1" t="s">
        <v>223</v>
      </c>
      <c r="I1260" t="e">
        <f>VLOOKUP(G1260,网银退汇!H:J,3,FALSE)</f>
        <v>#N/A</v>
      </c>
      <c r="J1260" t="str">
        <f t="shared" si="39"/>
        <v>20170915</v>
      </c>
    </row>
    <row r="1261" spans="1:10" hidden="1">
      <c r="A1261" s="1" t="s">
        <v>13992</v>
      </c>
      <c r="B1261" s="1" t="s">
        <v>9331</v>
      </c>
      <c r="C1261" s="1" t="s">
        <v>16871</v>
      </c>
      <c r="D1261" s="1" t="s">
        <v>222</v>
      </c>
      <c r="E1261" s="1" t="s">
        <v>13993</v>
      </c>
      <c r="F1261" s="2">
        <v>10000</v>
      </c>
      <c r="G1261" s="1" t="str">
        <f t="shared" si="38"/>
        <v>622556132093325910000</v>
      </c>
      <c r="H1261" s="1" t="s">
        <v>223</v>
      </c>
      <c r="I1261" t="e">
        <f>VLOOKUP(G1261,网银退汇!H:J,3,FALSE)</f>
        <v>#N/A</v>
      </c>
      <c r="J1261" t="str">
        <f t="shared" si="39"/>
        <v>20170920</v>
      </c>
    </row>
    <row r="1262" spans="1:10" hidden="1">
      <c r="A1262" s="1" t="s">
        <v>5391</v>
      </c>
      <c r="B1262" s="1" t="s">
        <v>1564</v>
      </c>
      <c r="C1262" s="1" t="s">
        <v>8088</v>
      </c>
      <c r="D1262" s="1" t="s">
        <v>222</v>
      </c>
      <c r="E1262" s="1" t="s">
        <v>5392</v>
      </c>
      <c r="F1262" s="2">
        <v>4250</v>
      </c>
      <c r="G1262" s="1" t="str">
        <f t="shared" si="38"/>
        <v>62255613211264404250</v>
      </c>
      <c r="H1262" s="1" t="s">
        <v>223</v>
      </c>
      <c r="I1262" t="e">
        <f>VLOOKUP(G1262,网银退汇!H:J,3,FALSE)</f>
        <v>#N/A</v>
      </c>
      <c r="J1262" t="str">
        <f t="shared" si="39"/>
        <v>20170904</v>
      </c>
    </row>
    <row r="1263" spans="1:10" hidden="1">
      <c r="A1263" s="1" t="s">
        <v>15740</v>
      </c>
      <c r="B1263" s="1" t="s">
        <v>11550</v>
      </c>
      <c r="C1263" s="1" t="s">
        <v>16878</v>
      </c>
      <c r="D1263" s="1" t="s">
        <v>222</v>
      </c>
      <c r="E1263" s="1" t="s">
        <v>15741</v>
      </c>
      <c r="F1263" s="2">
        <v>3000</v>
      </c>
      <c r="G1263" s="1" t="str">
        <f t="shared" si="38"/>
        <v>62255613211452673000</v>
      </c>
      <c r="H1263" s="1" t="s">
        <v>223</v>
      </c>
      <c r="I1263" t="e">
        <f>VLOOKUP(G1263,网银退汇!H:J,3,FALSE)</f>
        <v>#N/A</v>
      </c>
      <c r="J1263" t="str">
        <f t="shared" si="39"/>
        <v>20170927</v>
      </c>
    </row>
    <row r="1264" spans="1:10" hidden="1">
      <c r="A1264" s="1" t="s">
        <v>16148</v>
      </c>
      <c r="B1264" s="1" t="s">
        <v>12071</v>
      </c>
      <c r="C1264" s="1" t="s">
        <v>16879</v>
      </c>
      <c r="D1264" s="1" t="s">
        <v>222</v>
      </c>
      <c r="E1264" s="1" t="s">
        <v>16140</v>
      </c>
      <c r="F1264" s="2">
        <v>69</v>
      </c>
      <c r="G1264" s="1" t="str">
        <f t="shared" si="38"/>
        <v>622556132135000869</v>
      </c>
      <c r="H1264" s="1" t="s">
        <v>223</v>
      </c>
      <c r="I1264" t="e">
        <f>VLOOKUP(G1264,网银退汇!H:J,3,FALSE)</f>
        <v>#N/A</v>
      </c>
      <c r="J1264" t="str">
        <f t="shared" si="39"/>
        <v>20170928</v>
      </c>
    </row>
    <row r="1265" spans="1:10" hidden="1">
      <c r="A1265" s="1" t="s">
        <v>16139</v>
      </c>
      <c r="B1265" s="1" t="s">
        <v>12059</v>
      </c>
      <c r="C1265" s="1" t="s">
        <v>16879</v>
      </c>
      <c r="D1265" s="1" t="s">
        <v>222</v>
      </c>
      <c r="E1265" s="1" t="s">
        <v>16140</v>
      </c>
      <c r="F1265" s="2">
        <v>732</v>
      </c>
      <c r="G1265" s="1" t="str">
        <f t="shared" si="38"/>
        <v>6225561321350008732</v>
      </c>
      <c r="H1265" s="1" t="s">
        <v>223</v>
      </c>
      <c r="I1265" t="e">
        <f>VLOOKUP(G1265,网银退汇!H:J,3,FALSE)</f>
        <v>#N/A</v>
      </c>
      <c r="J1265" t="str">
        <f t="shared" si="39"/>
        <v>20170928</v>
      </c>
    </row>
    <row r="1266" spans="1:10" hidden="1">
      <c r="A1266" s="1" t="s">
        <v>6616</v>
      </c>
      <c r="B1266" s="1" t="s">
        <v>3189</v>
      </c>
      <c r="C1266" s="1" t="s">
        <v>8092</v>
      </c>
      <c r="D1266" s="1" t="s">
        <v>222</v>
      </c>
      <c r="E1266" s="1" t="s">
        <v>6617</v>
      </c>
      <c r="F1266" s="2">
        <v>1699</v>
      </c>
      <c r="G1266" s="1" t="str">
        <f t="shared" si="38"/>
        <v>62255613217118291699</v>
      </c>
      <c r="H1266" s="1" t="s">
        <v>223</v>
      </c>
      <c r="I1266" t="e">
        <f>VLOOKUP(G1266,网银退汇!H:J,3,FALSE)</f>
        <v>#N/A</v>
      </c>
      <c r="J1266" t="str">
        <f t="shared" si="39"/>
        <v>20170908</v>
      </c>
    </row>
    <row r="1267" spans="1:10" hidden="1">
      <c r="A1267" s="1" t="s">
        <v>13660</v>
      </c>
      <c r="B1267" s="1" t="s">
        <v>8924</v>
      </c>
      <c r="C1267" s="1" t="s">
        <v>16870</v>
      </c>
      <c r="D1267" s="1" t="s">
        <v>222</v>
      </c>
      <c r="E1267" s="1" t="s">
        <v>13661</v>
      </c>
      <c r="F1267" s="2">
        <v>5000</v>
      </c>
      <c r="G1267" s="1" t="str">
        <f t="shared" si="38"/>
        <v>62255713200653585000</v>
      </c>
      <c r="H1267" s="1" t="s">
        <v>223</v>
      </c>
      <c r="I1267" t="e">
        <f>VLOOKUP(G1267,网银退汇!H:J,3,FALSE)</f>
        <v>#N/A</v>
      </c>
      <c r="J1267" t="str">
        <f t="shared" si="39"/>
        <v>20170919</v>
      </c>
    </row>
    <row r="1268" spans="1:10" hidden="1">
      <c r="A1268" s="1" t="s">
        <v>6588</v>
      </c>
      <c r="B1268" s="1" t="s">
        <v>3150</v>
      </c>
      <c r="C1268" s="1" t="s">
        <v>8092</v>
      </c>
      <c r="D1268" s="1" t="s">
        <v>222</v>
      </c>
      <c r="E1268" s="1" t="s">
        <v>6589</v>
      </c>
      <c r="F1268" s="2">
        <v>3225</v>
      </c>
      <c r="G1268" s="1" t="str">
        <f t="shared" si="38"/>
        <v>62255713203406373225</v>
      </c>
      <c r="H1268" s="1" t="s">
        <v>223</v>
      </c>
      <c r="I1268" t="e">
        <f>VLOOKUP(G1268,网银退汇!H:J,3,FALSE)</f>
        <v>#N/A</v>
      </c>
      <c r="J1268" t="str">
        <f t="shared" si="39"/>
        <v>20170908</v>
      </c>
    </row>
    <row r="1269" spans="1:10" hidden="1">
      <c r="A1269" s="1" t="s">
        <v>6594</v>
      </c>
      <c r="B1269" s="1" t="s">
        <v>3159</v>
      </c>
      <c r="C1269" s="1" t="s">
        <v>8092</v>
      </c>
      <c r="D1269" s="1" t="s">
        <v>222</v>
      </c>
      <c r="E1269" s="1" t="s">
        <v>6589</v>
      </c>
      <c r="F1269" s="2">
        <v>500</v>
      </c>
      <c r="G1269" s="1" t="str">
        <f t="shared" si="38"/>
        <v>6225571320340637500</v>
      </c>
      <c r="H1269" s="1" t="s">
        <v>223</v>
      </c>
      <c r="I1269" t="e">
        <f>VLOOKUP(G1269,网银退汇!H:J,3,FALSE)</f>
        <v>#N/A</v>
      </c>
      <c r="J1269" t="str">
        <f t="shared" si="39"/>
        <v>20170908</v>
      </c>
    </row>
    <row r="1270" spans="1:10" hidden="1">
      <c r="A1270" s="1" t="s">
        <v>7620</v>
      </c>
      <c r="B1270" s="1" t="s">
        <v>4526</v>
      </c>
      <c r="C1270" s="1" t="s">
        <v>8098</v>
      </c>
      <c r="D1270" s="1" t="s">
        <v>222</v>
      </c>
      <c r="E1270" s="1" t="s">
        <v>7621</v>
      </c>
      <c r="F1270" s="2">
        <v>309.99</v>
      </c>
      <c r="G1270" s="1" t="str">
        <f t="shared" si="38"/>
        <v>6225571320365626309.99</v>
      </c>
      <c r="H1270" s="1" t="s">
        <v>223</v>
      </c>
      <c r="I1270" t="e">
        <f>VLOOKUP(G1270,网银退汇!H:J,3,FALSE)</f>
        <v>#N/A</v>
      </c>
      <c r="J1270" t="str">
        <f t="shared" si="39"/>
        <v>20170914</v>
      </c>
    </row>
    <row r="1271" spans="1:10" hidden="1">
      <c r="A1271" s="1" t="s">
        <v>7461</v>
      </c>
      <c r="B1271" s="1" t="s">
        <v>4311</v>
      </c>
      <c r="C1271" s="1" t="s">
        <v>8097</v>
      </c>
      <c r="D1271" s="1" t="s">
        <v>222</v>
      </c>
      <c r="E1271" s="1" t="s">
        <v>7462</v>
      </c>
      <c r="F1271" s="2">
        <v>10000</v>
      </c>
      <c r="G1271" s="1" t="str">
        <f t="shared" si="38"/>
        <v>622557132043309310000</v>
      </c>
      <c r="H1271" s="1" t="s">
        <v>223</v>
      </c>
      <c r="I1271" t="e">
        <f>VLOOKUP(G1271,网银退汇!H:J,3,FALSE)</f>
        <v>#N/A</v>
      </c>
      <c r="J1271" t="str">
        <f t="shared" si="39"/>
        <v>20170913</v>
      </c>
    </row>
    <row r="1272" spans="1:10" hidden="1">
      <c r="A1272" s="1" t="s">
        <v>7802</v>
      </c>
      <c r="B1272" s="1" t="s">
        <v>4770</v>
      </c>
      <c r="C1272" s="1" t="s">
        <v>8098</v>
      </c>
      <c r="D1272" s="1" t="s">
        <v>222</v>
      </c>
      <c r="E1272" s="1" t="s">
        <v>7803</v>
      </c>
      <c r="F1272" s="2">
        <v>10000</v>
      </c>
      <c r="G1272" s="1" t="str">
        <f t="shared" si="38"/>
        <v>622557132045572410000</v>
      </c>
      <c r="H1272" s="1" t="s">
        <v>223</v>
      </c>
      <c r="I1272" t="e">
        <f>VLOOKUP(G1272,网银退汇!H:J,3,FALSE)</f>
        <v>#N/A</v>
      </c>
      <c r="J1272" t="str">
        <f t="shared" si="39"/>
        <v>20170914</v>
      </c>
    </row>
    <row r="1273" spans="1:10" hidden="1">
      <c r="A1273" s="1" t="s">
        <v>16705</v>
      </c>
      <c r="B1273" s="1" t="s">
        <v>12805</v>
      </c>
      <c r="C1273" s="1" t="s">
        <v>16881</v>
      </c>
      <c r="D1273" s="1" t="s">
        <v>222</v>
      </c>
      <c r="E1273" s="1" t="s">
        <v>16706</v>
      </c>
      <c r="F1273" s="2">
        <v>1446</v>
      </c>
      <c r="G1273" s="1" t="str">
        <f t="shared" si="38"/>
        <v>62255716441251691446</v>
      </c>
      <c r="H1273" s="1" t="s">
        <v>223</v>
      </c>
      <c r="I1273" t="e">
        <f>VLOOKUP(G1273,网银退汇!H:J,3,FALSE)</f>
        <v>#N/A</v>
      </c>
      <c r="J1273" t="str">
        <f t="shared" si="39"/>
        <v>20170930</v>
      </c>
    </row>
    <row r="1274" spans="1:10" hidden="1">
      <c r="A1274" s="1" t="s">
        <v>7002</v>
      </c>
      <c r="B1274" s="1" t="s">
        <v>3705</v>
      </c>
      <c r="C1274" s="1" t="s">
        <v>8095</v>
      </c>
      <c r="D1274" s="1" t="s">
        <v>222</v>
      </c>
      <c r="E1274" s="1" t="s">
        <v>7003</v>
      </c>
      <c r="F1274" s="2">
        <v>5000</v>
      </c>
      <c r="G1274" s="1" t="str">
        <f t="shared" si="38"/>
        <v>62255716456548605000</v>
      </c>
      <c r="H1274" s="1" t="s">
        <v>223</v>
      </c>
      <c r="I1274" t="e">
        <f>VLOOKUP(G1274,网银退汇!H:J,3,FALSE)</f>
        <v>#N/A</v>
      </c>
      <c r="J1274" t="str">
        <f t="shared" si="39"/>
        <v>20170911</v>
      </c>
    </row>
    <row r="1275" spans="1:10" hidden="1">
      <c r="A1275" s="1" t="s">
        <v>16690</v>
      </c>
      <c r="B1275" s="1" t="s">
        <v>12781</v>
      </c>
      <c r="C1275" s="1" t="s">
        <v>16881</v>
      </c>
      <c r="D1275" s="1" t="s">
        <v>222</v>
      </c>
      <c r="E1275" s="1" t="s">
        <v>16691</v>
      </c>
      <c r="F1275" s="2">
        <v>137.99</v>
      </c>
      <c r="G1275" s="1" t="str">
        <f t="shared" si="38"/>
        <v>6225581320078681137.99</v>
      </c>
      <c r="H1275" s="1" t="s">
        <v>223</v>
      </c>
      <c r="I1275" t="e">
        <f>VLOOKUP(G1275,网银退汇!H:J,3,FALSE)</f>
        <v>#N/A</v>
      </c>
      <c r="J1275" t="str">
        <f t="shared" si="39"/>
        <v>20170930</v>
      </c>
    </row>
    <row r="1276" spans="1:10" hidden="1">
      <c r="A1276" s="1" t="s">
        <v>14601</v>
      </c>
      <c r="B1276" s="1" t="s">
        <v>10088</v>
      </c>
      <c r="C1276" s="1" t="s">
        <v>16873</v>
      </c>
      <c r="D1276" s="1" t="s">
        <v>222</v>
      </c>
      <c r="E1276" s="1" t="s">
        <v>14602</v>
      </c>
      <c r="F1276" s="2">
        <v>2500</v>
      </c>
      <c r="G1276" s="1" t="str">
        <f t="shared" si="38"/>
        <v>62255813202270722500</v>
      </c>
      <c r="H1276" s="1" t="s">
        <v>223</v>
      </c>
      <c r="I1276" t="e">
        <f>VLOOKUP(G1276,网银退汇!H:J,3,FALSE)</f>
        <v>#N/A</v>
      </c>
      <c r="J1276" t="str">
        <f t="shared" si="39"/>
        <v>20170922</v>
      </c>
    </row>
    <row r="1277" spans="1:10" hidden="1">
      <c r="A1277" s="1" t="s">
        <v>7788</v>
      </c>
      <c r="B1277" s="1" t="s">
        <v>4752</v>
      </c>
      <c r="C1277" s="1" t="s">
        <v>8098</v>
      </c>
      <c r="D1277" s="1" t="s">
        <v>222</v>
      </c>
      <c r="E1277" s="1" t="s">
        <v>7789</v>
      </c>
      <c r="F1277" s="2">
        <v>100</v>
      </c>
      <c r="G1277" s="1" t="str">
        <f t="shared" si="38"/>
        <v>6225581320335958100</v>
      </c>
      <c r="H1277" s="1" t="s">
        <v>223</v>
      </c>
      <c r="I1277" t="e">
        <f>VLOOKUP(G1277,网银退汇!H:J,3,FALSE)</f>
        <v>#N/A</v>
      </c>
      <c r="J1277" t="str">
        <f t="shared" si="39"/>
        <v>20170914</v>
      </c>
    </row>
    <row r="1278" spans="1:10" hidden="1">
      <c r="A1278" s="1" t="s">
        <v>7791</v>
      </c>
      <c r="B1278" s="1" t="s">
        <v>4756</v>
      </c>
      <c r="C1278" s="1" t="s">
        <v>8098</v>
      </c>
      <c r="D1278" s="1" t="s">
        <v>222</v>
      </c>
      <c r="E1278" s="1" t="s">
        <v>7789</v>
      </c>
      <c r="F1278" s="2">
        <v>28.66</v>
      </c>
      <c r="G1278" s="1" t="str">
        <f t="shared" si="38"/>
        <v>622558132033595828.66</v>
      </c>
      <c r="H1278" s="1" t="s">
        <v>223</v>
      </c>
      <c r="I1278" t="e">
        <f>VLOOKUP(G1278,网银退汇!H:J,3,FALSE)</f>
        <v>#N/A</v>
      </c>
      <c r="J1278" t="str">
        <f t="shared" si="39"/>
        <v>20170914</v>
      </c>
    </row>
    <row r="1279" spans="1:10" hidden="1">
      <c r="A1279" s="1" t="s">
        <v>14436</v>
      </c>
      <c r="B1279" s="1" t="s">
        <v>9883</v>
      </c>
      <c r="C1279" s="1" t="s">
        <v>16873</v>
      </c>
      <c r="D1279" s="1" t="s">
        <v>222</v>
      </c>
      <c r="E1279" s="1" t="s">
        <v>14437</v>
      </c>
      <c r="F1279" s="2">
        <v>2720</v>
      </c>
      <c r="G1279" s="1" t="str">
        <f t="shared" si="38"/>
        <v>62255913201211422720</v>
      </c>
      <c r="H1279" s="1" t="s">
        <v>223</v>
      </c>
      <c r="I1279" t="e">
        <f>VLOOKUP(G1279,网银退汇!H:J,3,FALSE)</f>
        <v>#N/A</v>
      </c>
      <c r="J1279" t="str">
        <f t="shared" si="39"/>
        <v>20170922</v>
      </c>
    </row>
    <row r="1280" spans="1:10" hidden="1">
      <c r="A1280" s="1" t="s">
        <v>15854</v>
      </c>
      <c r="B1280" s="1" t="s">
        <v>11697</v>
      </c>
      <c r="C1280" s="1" t="s">
        <v>16879</v>
      </c>
      <c r="D1280" s="1" t="s">
        <v>222</v>
      </c>
      <c r="E1280" s="1" t="s">
        <v>13513</v>
      </c>
      <c r="F1280" s="2">
        <v>148.02000000000001</v>
      </c>
      <c r="G1280" s="1" t="str">
        <f t="shared" si="38"/>
        <v>6225591320141884148.02</v>
      </c>
      <c r="H1280" s="1" t="s">
        <v>223</v>
      </c>
      <c r="I1280" t="e">
        <f>VLOOKUP(G1280,网银退汇!H:J,3,FALSE)</f>
        <v>#N/A</v>
      </c>
      <c r="J1280" t="str">
        <f t="shared" si="39"/>
        <v>20170928</v>
      </c>
    </row>
    <row r="1281" spans="1:10" hidden="1">
      <c r="A1281" s="1" t="s">
        <v>13512</v>
      </c>
      <c r="B1281" s="1" t="s">
        <v>8745</v>
      </c>
      <c r="C1281" s="1" t="s">
        <v>16870</v>
      </c>
      <c r="D1281" s="1" t="s">
        <v>222</v>
      </c>
      <c r="E1281" s="1" t="s">
        <v>13513</v>
      </c>
      <c r="F1281" s="2">
        <v>2000</v>
      </c>
      <c r="G1281" s="1" t="str">
        <f t="shared" si="38"/>
        <v>62255913201418842000</v>
      </c>
      <c r="H1281" s="1" t="s">
        <v>223</v>
      </c>
      <c r="I1281" t="e">
        <f>VLOOKUP(G1281,网银退汇!H:J,3,FALSE)</f>
        <v>#N/A</v>
      </c>
      <c r="J1281" t="str">
        <f t="shared" si="39"/>
        <v>20170919</v>
      </c>
    </row>
    <row r="1282" spans="1:10" hidden="1">
      <c r="A1282" s="1" t="s">
        <v>13989</v>
      </c>
      <c r="B1282" s="1" t="s">
        <v>9327</v>
      </c>
      <c r="C1282" s="1" t="s">
        <v>16871</v>
      </c>
      <c r="D1282" s="1" t="s">
        <v>222</v>
      </c>
      <c r="E1282" s="1" t="s">
        <v>13990</v>
      </c>
      <c r="F1282" s="2">
        <v>65.64</v>
      </c>
      <c r="G1282" s="1" t="str">
        <f t="shared" ref="G1282:G1345" si="40">E1282&amp;F1282</f>
        <v>622559132020130865.64</v>
      </c>
      <c r="H1282" s="1" t="s">
        <v>223</v>
      </c>
      <c r="I1282" t="e">
        <f>VLOOKUP(G1282,网银退汇!H:J,3,FALSE)</f>
        <v>#N/A</v>
      </c>
      <c r="J1282" t="str">
        <f t="shared" ref="J1282:J1345" si="41">C1282</f>
        <v>20170920</v>
      </c>
    </row>
    <row r="1283" spans="1:10" hidden="1">
      <c r="A1283" s="1" t="s">
        <v>13375</v>
      </c>
      <c r="B1283" s="1" t="s">
        <v>8572</v>
      </c>
      <c r="C1283" s="1" t="s">
        <v>16869</v>
      </c>
      <c r="D1283" s="1" t="s">
        <v>222</v>
      </c>
      <c r="E1283" s="1" t="s">
        <v>13363</v>
      </c>
      <c r="F1283" s="2">
        <v>1000</v>
      </c>
      <c r="G1283" s="1" t="str">
        <f t="shared" si="40"/>
        <v>62255913203194561000</v>
      </c>
      <c r="H1283" s="1" t="s">
        <v>223</v>
      </c>
      <c r="I1283" t="e">
        <f>VLOOKUP(G1283,网银退汇!H:J,3,FALSE)</f>
        <v>#N/A</v>
      </c>
      <c r="J1283" t="str">
        <f t="shared" si="41"/>
        <v>20170918</v>
      </c>
    </row>
    <row r="1284" spans="1:10" hidden="1">
      <c r="A1284" s="1" t="s">
        <v>13377</v>
      </c>
      <c r="B1284" s="1" t="s">
        <v>8576</v>
      </c>
      <c r="C1284" s="1" t="s">
        <v>16869</v>
      </c>
      <c r="D1284" s="1" t="s">
        <v>222</v>
      </c>
      <c r="E1284" s="1" t="s">
        <v>13363</v>
      </c>
      <c r="F1284" s="2">
        <v>3000</v>
      </c>
      <c r="G1284" s="1" t="str">
        <f t="shared" si="40"/>
        <v>62255913203194563000</v>
      </c>
      <c r="H1284" s="1" t="s">
        <v>223</v>
      </c>
      <c r="I1284" t="e">
        <f>VLOOKUP(G1284,网银退汇!H:J,3,FALSE)</f>
        <v>#N/A</v>
      </c>
      <c r="J1284" t="str">
        <f t="shared" si="41"/>
        <v>20170918</v>
      </c>
    </row>
    <row r="1285" spans="1:10" hidden="1">
      <c r="A1285" s="1" t="s">
        <v>13362</v>
      </c>
      <c r="B1285" s="1" t="s">
        <v>8557</v>
      </c>
      <c r="C1285" s="1" t="s">
        <v>16869</v>
      </c>
      <c r="D1285" s="1" t="s">
        <v>222</v>
      </c>
      <c r="E1285" s="1" t="s">
        <v>13363</v>
      </c>
      <c r="F1285" s="2">
        <v>589.72</v>
      </c>
      <c r="G1285" s="1" t="str">
        <f t="shared" si="40"/>
        <v>6225591320319456589.72</v>
      </c>
      <c r="H1285" s="1" t="s">
        <v>223</v>
      </c>
      <c r="I1285" t="e">
        <f>VLOOKUP(G1285,网银退汇!H:J,3,FALSE)</f>
        <v>#N/A</v>
      </c>
      <c r="J1285" t="str">
        <f t="shared" si="41"/>
        <v>20170918</v>
      </c>
    </row>
    <row r="1286" spans="1:10" hidden="1">
      <c r="A1286" s="1" t="s">
        <v>16568</v>
      </c>
      <c r="B1286" s="1" t="s">
        <v>12625</v>
      </c>
      <c r="C1286" s="1" t="s">
        <v>16881</v>
      </c>
      <c r="D1286" s="1" t="s">
        <v>222</v>
      </c>
      <c r="E1286" s="1" t="s">
        <v>16569</v>
      </c>
      <c r="F1286" s="2">
        <v>175</v>
      </c>
      <c r="G1286" s="1" t="str">
        <f t="shared" si="40"/>
        <v>6225591320343597175</v>
      </c>
      <c r="H1286" s="1" t="s">
        <v>223</v>
      </c>
      <c r="I1286" t="e">
        <f>VLOOKUP(G1286,网银退汇!H:J,3,FALSE)</f>
        <v>#N/A</v>
      </c>
      <c r="J1286" t="str">
        <f t="shared" si="41"/>
        <v>20170930</v>
      </c>
    </row>
    <row r="1287" spans="1:10" hidden="1">
      <c r="A1287" s="1" t="s">
        <v>14260</v>
      </c>
      <c r="B1287" s="1" t="s">
        <v>9667</v>
      </c>
      <c r="C1287" s="1" t="s">
        <v>16872</v>
      </c>
      <c r="D1287" s="1" t="s">
        <v>222</v>
      </c>
      <c r="E1287" s="1" t="s">
        <v>14261</v>
      </c>
      <c r="F1287" s="2">
        <v>1000</v>
      </c>
      <c r="G1287" s="1" t="str">
        <f t="shared" si="40"/>
        <v>62255913205709751000</v>
      </c>
      <c r="H1287" s="1" t="s">
        <v>223</v>
      </c>
      <c r="I1287" t="e">
        <f>VLOOKUP(G1287,网银退汇!H:J,3,FALSE)</f>
        <v>#N/A</v>
      </c>
      <c r="J1287" t="str">
        <f t="shared" si="41"/>
        <v>20170921</v>
      </c>
    </row>
    <row r="1288" spans="1:10" hidden="1">
      <c r="A1288" s="1" t="s">
        <v>6232</v>
      </c>
      <c r="B1288" s="1" t="s">
        <v>2680</v>
      </c>
      <c r="C1288" s="1" t="s">
        <v>8091</v>
      </c>
      <c r="D1288" s="1" t="s">
        <v>222</v>
      </c>
      <c r="E1288" s="1" t="s">
        <v>6233</v>
      </c>
      <c r="F1288" s="2">
        <v>5398.21</v>
      </c>
      <c r="G1288" s="1" t="str">
        <f t="shared" si="40"/>
        <v>62255916408386075398.21</v>
      </c>
      <c r="H1288" s="1" t="s">
        <v>223</v>
      </c>
      <c r="I1288" t="e">
        <f>VLOOKUP(G1288,网银退汇!H:J,3,FALSE)</f>
        <v>#N/A</v>
      </c>
      <c r="J1288" t="str">
        <f t="shared" si="41"/>
        <v>20170907</v>
      </c>
    </row>
    <row r="1289" spans="1:10" hidden="1">
      <c r="A1289" s="1" t="s">
        <v>7322</v>
      </c>
      <c r="B1289" s="1" t="s">
        <v>4127</v>
      </c>
      <c r="C1289" s="1" t="s">
        <v>8096</v>
      </c>
      <c r="D1289" s="1" t="s">
        <v>222</v>
      </c>
      <c r="E1289" s="1" t="s">
        <v>7323</v>
      </c>
      <c r="F1289" s="2">
        <v>6222.89</v>
      </c>
      <c r="G1289" s="1" t="str">
        <f t="shared" si="40"/>
        <v>62255916452299436222.89</v>
      </c>
      <c r="H1289" s="1" t="s">
        <v>223</v>
      </c>
      <c r="I1289" t="e">
        <f>VLOOKUP(G1289,网银退汇!H:J,3,FALSE)</f>
        <v>#N/A</v>
      </c>
      <c r="J1289" t="str">
        <f t="shared" si="41"/>
        <v>20170912</v>
      </c>
    </row>
    <row r="1290" spans="1:10" hidden="1">
      <c r="A1290" s="1" t="s">
        <v>13982</v>
      </c>
      <c r="B1290" s="1" t="s">
        <v>9320</v>
      </c>
      <c r="C1290" s="1" t="s">
        <v>16871</v>
      </c>
      <c r="D1290" s="1" t="s">
        <v>222</v>
      </c>
      <c r="E1290" s="1" t="s">
        <v>13983</v>
      </c>
      <c r="F1290" s="2">
        <v>200</v>
      </c>
      <c r="G1290" s="1" t="str">
        <f t="shared" si="40"/>
        <v>6225683221001545873200</v>
      </c>
      <c r="H1290" s="1" t="s">
        <v>223</v>
      </c>
      <c r="I1290" t="e">
        <f>VLOOKUP(G1290,网银退汇!H:J,3,FALSE)</f>
        <v>#N/A</v>
      </c>
      <c r="J1290" t="str">
        <f t="shared" si="41"/>
        <v>20170920</v>
      </c>
    </row>
    <row r="1291" spans="1:10" hidden="1">
      <c r="A1291" s="1" t="s">
        <v>15769</v>
      </c>
      <c r="B1291" s="1" t="s">
        <v>11586</v>
      </c>
      <c r="C1291" s="1" t="s">
        <v>16878</v>
      </c>
      <c r="D1291" s="1" t="s">
        <v>222</v>
      </c>
      <c r="E1291" s="1" t="s">
        <v>15770</v>
      </c>
      <c r="F1291" s="2">
        <v>2000</v>
      </c>
      <c r="G1291" s="1" t="str">
        <f t="shared" si="40"/>
        <v>62259700011136952000</v>
      </c>
      <c r="H1291" s="1" t="s">
        <v>223</v>
      </c>
      <c r="I1291" t="e">
        <f>VLOOKUP(G1291,网银退汇!H:J,3,FALSE)</f>
        <v>#N/A</v>
      </c>
      <c r="J1291" t="str">
        <f t="shared" si="41"/>
        <v>20170927</v>
      </c>
    </row>
    <row r="1292" spans="1:10" hidden="1">
      <c r="A1292" s="1" t="s">
        <v>6214</v>
      </c>
      <c r="B1292" s="1" t="s">
        <v>2656</v>
      </c>
      <c r="C1292" s="1" t="s">
        <v>8091</v>
      </c>
      <c r="D1292" s="1" t="s">
        <v>222</v>
      </c>
      <c r="E1292" s="1" t="s">
        <v>6215</v>
      </c>
      <c r="F1292" s="2">
        <v>4</v>
      </c>
      <c r="G1292" s="1" t="str">
        <f t="shared" si="40"/>
        <v>62259700270309804</v>
      </c>
      <c r="H1292" s="1" t="s">
        <v>223</v>
      </c>
      <c r="I1292" t="e">
        <f>VLOOKUP(G1292,网银退汇!H:J,3,FALSE)</f>
        <v>#N/A</v>
      </c>
      <c r="J1292" t="str">
        <f t="shared" si="41"/>
        <v>20170907</v>
      </c>
    </row>
    <row r="1293" spans="1:10" hidden="1">
      <c r="A1293" s="1" t="s">
        <v>13169</v>
      </c>
      <c r="B1293" s="1" t="s">
        <v>8309</v>
      </c>
      <c r="C1293" s="1" t="s">
        <v>16869</v>
      </c>
      <c r="D1293" s="1" t="s">
        <v>222</v>
      </c>
      <c r="E1293" s="1" t="s">
        <v>13170</v>
      </c>
      <c r="F1293" s="2">
        <v>68.42</v>
      </c>
      <c r="G1293" s="1" t="str">
        <f t="shared" si="40"/>
        <v>622597004756664168.42</v>
      </c>
      <c r="H1293" s="1" t="s">
        <v>223</v>
      </c>
      <c r="I1293" t="e">
        <f>VLOOKUP(G1293,网银退汇!H:J,3,FALSE)</f>
        <v>#N/A</v>
      </c>
      <c r="J1293" t="str">
        <f t="shared" si="41"/>
        <v>20170918</v>
      </c>
    </row>
    <row r="1294" spans="1:10" hidden="1">
      <c r="A1294" s="1" t="s">
        <v>14398</v>
      </c>
      <c r="B1294" s="1" t="s">
        <v>9837</v>
      </c>
      <c r="C1294" s="1" t="s">
        <v>16873</v>
      </c>
      <c r="D1294" s="1" t="s">
        <v>222</v>
      </c>
      <c r="E1294" s="1" t="s">
        <v>14399</v>
      </c>
      <c r="F1294" s="2">
        <v>85</v>
      </c>
      <c r="G1294" s="1" t="str">
        <f t="shared" si="40"/>
        <v>622597004758944585</v>
      </c>
      <c r="H1294" s="1" t="s">
        <v>223</v>
      </c>
      <c r="I1294" t="e">
        <f>VLOOKUP(G1294,网银退汇!H:J,3,FALSE)</f>
        <v>#N/A</v>
      </c>
      <c r="J1294" t="str">
        <f t="shared" si="41"/>
        <v>20170922</v>
      </c>
    </row>
    <row r="1295" spans="1:10" hidden="1">
      <c r="A1295" s="1" t="s">
        <v>15556</v>
      </c>
      <c r="B1295" s="1" t="s">
        <v>11308</v>
      </c>
      <c r="C1295" s="1" t="s">
        <v>16878</v>
      </c>
      <c r="D1295" s="1" t="s">
        <v>222</v>
      </c>
      <c r="E1295" s="1" t="s">
        <v>15557</v>
      </c>
      <c r="F1295" s="2">
        <v>148</v>
      </c>
      <c r="G1295" s="1" t="str">
        <f t="shared" si="40"/>
        <v>6225970052485646148</v>
      </c>
      <c r="H1295" s="1" t="s">
        <v>223</v>
      </c>
      <c r="I1295" t="e">
        <f>VLOOKUP(G1295,网银退汇!H:J,3,FALSE)</f>
        <v>#N/A</v>
      </c>
      <c r="J1295" t="str">
        <f t="shared" si="41"/>
        <v>20170927</v>
      </c>
    </row>
    <row r="1296" spans="1:10" hidden="1">
      <c r="A1296" s="1" t="s">
        <v>16326</v>
      </c>
      <c r="B1296" s="1" t="s">
        <v>12308</v>
      </c>
      <c r="C1296" s="1" t="s">
        <v>16880</v>
      </c>
      <c r="D1296" s="1" t="s">
        <v>222</v>
      </c>
      <c r="E1296" s="1" t="s">
        <v>16327</v>
      </c>
      <c r="F1296" s="2">
        <v>1879</v>
      </c>
      <c r="G1296" s="1" t="str">
        <f t="shared" si="40"/>
        <v>62259700565226421879</v>
      </c>
      <c r="H1296" s="1" t="s">
        <v>223</v>
      </c>
      <c r="I1296" t="e">
        <f>VLOOKUP(G1296,网银退汇!H:J,3,FALSE)</f>
        <v>#N/A</v>
      </c>
      <c r="J1296" t="str">
        <f t="shared" si="41"/>
        <v>20170929</v>
      </c>
    </row>
    <row r="1297" spans="1:10" hidden="1">
      <c r="A1297" s="1" t="s">
        <v>16726</v>
      </c>
      <c r="B1297" s="1" t="s">
        <v>12828</v>
      </c>
      <c r="C1297" s="1" t="s">
        <v>16881</v>
      </c>
      <c r="D1297" s="1" t="s">
        <v>222</v>
      </c>
      <c r="E1297" s="1" t="s">
        <v>16727</v>
      </c>
      <c r="F1297" s="2">
        <v>2727.3</v>
      </c>
      <c r="G1297" s="1" t="str">
        <f t="shared" si="40"/>
        <v>62259900067586172727.3</v>
      </c>
      <c r="H1297" s="1" t="s">
        <v>223</v>
      </c>
      <c r="I1297" t="e">
        <f>VLOOKUP(G1297,网银退汇!H:J,3,FALSE)</f>
        <v>#N/A</v>
      </c>
      <c r="J1297" t="str">
        <f t="shared" si="41"/>
        <v>20170930</v>
      </c>
    </row>
    <row r="1298" spans="1:10" hidden="1">
      <c r="A1298" s="1" t="s">
        <v>13979</v>
      </c>
      <c r="B1298" s="1" t="s">
        <v>9316</v>
      </c>
      <c r="C1298" s="1" t="s">
        <v>16871</v>
      </c>
      <c r="D1298" s="1" t="s">
        <v>222</v>
      </c>
      <c r="E1298" s="1" t="s">
        <v>13980</v>
      </c>
      <c r="F1298" s="2">
        <v>311</v>
      </c>
      <c r="G1298" s="1" t="str">
        <f t="shared" si="40"/>
        <v>6226009951274337311</v>
      </c>
      <c r="H1298" s="1" t="s">
        <v>223</v>
      </c>
      <c r="I1298" t="e">
        <f>VLOOKUP(G1298,网银退汇!H:J,3,FALSE)</f>
        <v>#N/A</v>
      </c>
      <c r="J1298" t="str">
        <f t="shared" si="41"/>
        <v>20170920</v>
      </c>
    </row>
    <row r="1299" spans="1:10" hidden="1">
      <c r="A1299" s="1" t="s">
        <v>6797</v>
      </c>
      <c r="B1299" s="1" t="s">
        <v>3431</v>
      </c>
      <c r="C1299" s="1" t="s">
        <v>8093</v>
      </c>
      <c r="D1299" s="1" t="s">
        <v>222</v>
      </c>
      <c r="E1299" s="1" t="s">
        <v>6798</v>
      </c>
      <c r="F1299" s="2">
        <v>347.3</v>
      </c>
      <c r="G1299" s="1" t="str">
        <f t="shared" si="40"/>
        <v>6226009951550025347.3</v>
      </c>
      <c r="H1299" s="1" t="s">
        <v>223</v>
      </c>
      <c r="I1299" t="e">
        <f>VLOOKUP(G1299,网银退汇!H:J,3,FALSE)</f>
        <v>#N/A</v>
      </c>
      <c r="J1299" t="str">
        <f t="shared" si="41"/>
        <v>20170909</v>
      </c>
    </row>
    <row r="1300" spans="1:10" hidden="1">
      <c r="A1300" s="1" t="s">
        <v>6938</v>
      </c>
      <c r="B1300" s="1" t="s">
        <v>3622</v>
      </c>
      <c r="C1300" s="1" t="s">
        <v>8095</v>
      </c>
      <c r="D1300" s="1" t="s">
        <v>222</v>
      </c>
      <c r="E1300" s="1" t="s">
        <v>6939</v>
      </c>
      <c r="F1300" s="2">
        <v>1095.5899999999999</v>
      </c>
      <c r="G1300" s="1" t="str">
        <f t="shared" si="40"/>
        <v>62260100037329261095.59</v>
      </c>
      <c r="H1300" s="1" t="s">
        <v>223</v>
      </c>
      <c r="I1300" t="e">
        <f>VLOOKUP(G1300,网银退汇!H:J,3,FALSE)</f>
        <v>#N/A</v>
      </c>
      <c r="J1300" t="str">
        <f t="shared" si="41"/>
        <v>20170911</v>
      </c>
    </row>
    <row r="1301" spans="1:10" hidden="1">
      <c r="A1301" s="1" t="s">
        <v>5583</v>
      </c>
      <c r="B1301" s="1" t="s">
        <v>1810</v>
      </c>
      <c r="C1301" s="1" t="s">
        <v>8089</v>
      </c>
      <c r="D1301" s="1" t="s">
        <v>222</v>
      </c>
      <c r="E1301" s="1" t="s">
        <v>5584</v>
      </c>
      <c r="F1301" s="2">
        <v>113</v>
      </c>
      <c r="G1301" s="1" t="str">
        <f t="shared" si="40"/>
        <v>6226162200499666113</v>
      </c>
      <c r="H1301" s="1" t="s">
        <v>223</v>
      </c>
      <c r="I1301" t="e">
        <f>VLOOKUP(G1301,网银退汇!H:J,3,FALSE)</f>
        <v>#N/A</v>
      </c>
      <c r="J1301" t="str">
        <f t="shared" si="41"/>
        <v>20170905</v>
      </c>
    </row>
    <row r="1302" spans="1:10" hidden="1">
      <c r="A1302" s="1" t="s">
        <v>5589</v>
      </c>
      <c r="B1302" s="1" t="s">
        <v>1818</v>
      </c>
      <c r="C1302" s="1" t="s">
        <v>8089</v>
      </c>
      <c r="D1302" s="1" t="s">
        <v>222</v>
      </c>
      <c r="E1302" s="1" t="s">
        <v>5584</v>
      </c>
      <c r="F1302" s="2">
        <v>113</v>
      </c>
      <c r="G1302" s="1" t="str">
        <f t="shared" si="40"/>
        <v>6226162200499666113</v>
      </c>
      <c r="H1302" s="1" t="s">
        <v>223</v>
      </c>
      <c r="I1302" t="e">
        <f>VLOOKUP(G1302,网银退汇!H:J,3,FALSE)</f>
        <v>#N/A</v>
      </c>
      <c r="J1302" t="str">
        <f t="shared" si="41"/>
        <v>20170905</v>
      </c>
    </row>
    <row r="1303" spans="1:10" hidden="1">
      <c r="A1303" s="1" t="s">
        <v>7469</v>
      </c>
      <c r="B1303" s="1" t="s">
        <v>4324</v>
      </c>
      <c r="C1303" s="1" t="s">
        <v>8097</v>
      </c>
      <c r="D1303" s="1" t="s">
        <v>222</v>
      </c>
      <c r="E1303" s="1" t="s">
        <v>7470</v>
      </c>
      <c r="F1303" s="2">
        <v>1982.5</v>
      </c>
      <c r="G1303" s="1" t="str">
        <f t="shared" si="40"/>
        <v>62261922021615841982.5</v>
      </c>
      <c r="H1303" s="1" t="s">
        <v>223</v>
      </c>
      <c r="I1303" t="e">
        <f>VLOOKUP(G1303,网银退汇!H:J,3,FALSE)</f>
        <v>#N/A</v>
      </c>
      <c r="J1303" t="str">
        <f t="shared" si="41"/>
        <v>20170913</v>
      </c>
    </row>
    <row r="1304" spans="1:10">
      <c r="A1304" s="1" t="s">
        <v>7675</v>
      </c>
      <c r="B1304" s="1" t="s">
        <v>4601</v>
      </c>
      <c r="C1304" s="1" t="s">
        <v>8098</v>
      </c>
      <c r="D1304" s="1" t="s">
        <v>222</v>
      </c>
      <c r="E1304" s="1" t="s">
        <v>878</v>
      </c>
      <c r="F1304" s="13">
        <v>30</v>
      </c>
      <c r="G1304" s="1" t="str">
        <f t="shared" si="40"/>
        <v>622619228027586830</v>
      </c>
      <c r="H1304" s="1" t="s">
        <v>223</v>
      </c>
      <c r="I1304" t="str">
        <f>VLOOKUP(G1304,网银退汇!H:J,3,FALSE)</f>
        <v>2017-09-15</v>
      </c>
      <c r="J1304" t="str">
        <f t="shared" si="41"/>
        <v>20170914</v>
      </c>
    </row>
    <row r="1305" spans="1:10" hidden="1">
      <c r="A1305" s="1" t="s">
        <v>15541</v>
      </c>
      <c r="B1305" s="1" t="s">
        <v>11290</v>
      </c>
      <c r="C1305" s="1" t="s">
        <v>16878</v>
      </c>
      <c r="D1305" s="1" t="s">
        <v>222</v>
      </c>
      <c r="E1305" s="1" t="s">
        <v>15542</v>
      </c>
      <c r="F1305" s="2">
        <v>354.6</v>
      </c>
      <c r="G1305" s="1" t="str">
        <f t="shared" si="40"/>
        <v>6226194200093819354.6</v>
      </c>
      <c r="H1305" s="1" t="s">
        <v>223</v>
      </c>
      <c r="I1305" t="e">
        <f>VLOOKUP(G1305,网银退汇!H:J,3,FALSE)</f>
        <v>#N/A</v>
      </c>
      <c r="J1305" t="str">
        <f t="shared" si="41"/>
        <v>20170927</v>
      </c>
    </row>
    <row r="1306" spans="1:10" hidden="1">
      <c r="A1306" s="1" t="s">
        <v>7361</v>
      </c>
      <c r="B1306" s="1" t="s">
        <v>4181</v>
      </c>
      <c r="C1306" s="1" t="s">
        <v>8096</v>
      </c>
      <c r="D1306" s="1" t="s">
        <v>222</v>
      </c>
      <c r="E1306" s="1" t="s">
        <v>7362</v>
      </c>
      <c r="F1306" s="2">
        <v>4000</v>
      </c>
      <c r="G1306" s="1" t="str">
        <f t="shared" si="40"/>
        <v>62262022001902694000</v>
      </c>
      <c r="H1306" s="1" t="s">
        <v>223</v>
      </c>
      <c r="I1306" t="e">
        <f>VLOOKUP(G1306,网银退汇!H:J,3,FALSE)</f>
        <v>#N/A</v>
      </c>
      <c r="J1306" t="str">
        <f t="shared" si="41"/>
        <v>20170912</v>
      </c>
    </row>
    <row r="1307" spans="1:10" hidden="1">
      <c r="A1307" s="1" t="s">
        <v>14416</v>
      </c>
      <c r="B1307" s="1" t="s">
        <v>9860</v>
      </c>
      <c r="C1307" s="1" t="s">
        <v>16873</v>
      </c>
      <c r="D1307" s="1" t="s">
        <v>222</v>
      </c>
      <c r="E1307" s="1" t="s">
        <v>7362</v>
      </c>
      <c r="F1307" s="2">
        <v>5045</v>
      </c>
      <c r="G1307" s="1" t="str">
        <f t="shared" si="40"/>
        <v>62262022001902695045</v>
      </c>
      <c r="H1307" s="1" t="s">
        <v>223</v>
      </c>
      <c r="I1307" t="e">
        <f>VLOOKUP(G1307,网银退汇!H:J,3,FALSE)</f>
        <v>#N/A</v>
      </c>
      <c r="J1307" t="str">
        <f t="shared" si="41"/>
        <v>20170922</v>
      </c>
    </row>
    <row r="1308" spans="1:10" hidden="1">
      <c r="A1308" s="1" t="s">
        <v>6096</v>
      </c>
      <c r="B1308" s="1" t="s">
        <v>2499</v>
      </c>
      <c r="C1308" s="1" t="s">
        <v>8090</v>
      </c>
      <c r="D1308" s="1" t="s">
        <v>222</v>
      </c>
      <c r="E1308" s="1" t="s">
        <v>6097</v>
      </c>
      <c r="F1308" s="2">
        <v>39.5</v>
      </c>
      <c r="G1308" s="1" t="str">
        <f t="shared" si="40"/>
        <v>622620580028475439.5</v>
      </c>
      <c r="H1308" s="1" t="s">
        <v>223</v>
      </c>
      <c r="I1308" t="e">
        <f>VLOOKUP(G1308,网银退汇!H:J,3,FALSE)</f>
        <v>#N/A</v>
      </c>
      <c r="J1308" t="str">
        <f t="shared" si="41"/>
        <v>20170906</v>
      </c>
    </row>
    <row r="1309" spans="1:10" hidden="1">
      <c r="A1309" s="1" t="s">
        <v>5404</v>
      </c>
      <c r="B1309" s="1" t="s">
        <v>1582</v>
      </c>
      <c r="C1309" s="1" t="s">
        <v>8088</v>
      </c>
      <c r="D1309" s="1" t="s">
        <v>222</v>
      </c>
      <c r="E1309" s="1" t="s">
        <v>5405</v>
      </c>
      <c r="F1309" s="2">
        <v>4300</v>
      </c>
      <c r="G1309" s="1" t="str">
        <f t="shared" si="40"/>
        <v>62262222023200374300</v>
      </c>
      <c r="H1309" s="1" t="s">
        <v>223</v>
      </c>
      <c r="I1309" t="e">
        <f>VLOOKUP(G1309,网银退汇!H:J,3,FALSE)</f>
        <v>#N/A</v>
      </c>
      <c r="J1309" t="str">
        <f t="shared" si="41"/>
        <v>20170904</v>
      </c>
    </row>
    <row r="1310" spans="1:10" hidden="1">
      <c r="A1310" s="1" t="s">
        <v>13882</v>
      </c>
      <c r="B1310" s="1" t="s">
        <v>9203</v>
      </c>
      <c r="C1310" s="1" t="s">
        <v>16871</v>
      </c>
      <c r="D1310" s="1" t="s">
        <v>222</v>
      </c>
      <c r="E1310" s="1" t="s">
        <v>13883</v>
      </c>
      <c r="F1310" s="2">
        <v>1981</v>
      </c>
      <c r="G1310" s="1" t="str">
        <f t="shared" si="40"/>
        <v>62262222031386361981</v>
      </c>
      <c r="H1310" s="1" t="s">
        <v>223</v>
      </c>
      <c r="I1310" t="e">
        <f>VLOOKUP(G1310,网银退汇!H:J,3,FALSE)</f>
        <v>#N/A</v>
      </c>
      <c r="J1310" t="str">
        <f t="shared" si="41"/>
        <v>20170920</v>
      </c>
    </row>
    <row r="1311" spans="1:10" hidden="1">
      <c r="A1311" s="1" t="s">
        <v>6919</v>
      </c>
      <c r="B1311" s="1" t="s">
        <v>3598</v>
      </c>
      <c r="C1311" s="1" t="s">
        <v>8095</v>
      </c>
      <c r="D1311" s="1" t="s">
        <v>222</v>
      </c>
      <c r="E1311" s="1" t="s">
        <v>6920</v>
      </c>
      <c r="F1311" s="2">
        <v>3710.36</v>
      </c>
      <c r="G1311" s="1" t="str">
        <f t="shared" si="40"/>
        <v>62262222032892983710.36</v>
      </c>
      <c r="H1311" s="1" t="s">
        <v>223</v>
      </c>
      <c r="I1311" t="e">
        <f>VLOOKUP(G1311,网银退汇!H:J,3,FALSE)</f>
        <v>#N/A</v>
      </c>
      <c r="J1311" t="str">
        <f t="shared" si="41"/>
        <v>20170911</v>
      </c>
    </row>
    <row r="1312" spans="1:10" hidden="1">
      <c r="A1312" s="1" t="s">
        <v>16675</v>
      </c>
      <c r="B1312" s="1" t="s">
        <v>12763</v>
      </c>
      <c r="C1312" s="1" t="s">
        <v>16881</v>
      </c>
      <c r="D1312" s="1" t="s">
        <v>222</v>
      </c>
      <c r="E1312" s="1" t="s">
        <v>16676</v>
      </c>
      <c r="F1312" s="2">
        <v>2492.91</v>
      </c>
      <c r="G1312" s="1" t="str">
        <f t="shared" si="40"/>
        <v>62262222802684472492.91</v>
      </c>
      <c r="H1312" s="1" t="s">
        <v>223</v>
      </c>
      <c r="I1312" t="e">
        <f>VLOOKUP(G1312,网银退汇!H:J,3,FALSE)</f>
        <v>#N/A</v>
      </c>
      <c r="J1312" t="str">
        <f t="shared" si="41"/>
        <v>20170930</v>
      </c>
    </row>
    <row r="1313" spans="1:10" hidden="1">
      <c r="A1313" s="1" t="s">
        <v>15172</v>
      </c>
      <c r="B1313" s="1" t="s">
        <v>10802</v>
      </c>
      <c r="C1313" s="1" t="s">
        <v>16876</v>
      </c>
      <c r="D1313" s="1" t="s">
        <v>222</v>
      </c>
      <c r="E1313" s="1" t="s">
        <v>15173</v>
      </c>
      <c r="F1313" s="2">
        <v>2454.16</v>
      </c>
      <c r="G1313" s="1" t="str">
        <f t="shared" si="40"/>
        <v>62262242005850822454.16</v>
      </c>
      <c r="H1313" s="1" t="s">
        <v>223</v>
      </c>
      <c r="I1313" t="e">
        <f>VLOOKUP(G1313,网银退汇!H:J,3,FALSE)</f>
        <v>#N/A</v>
      </c>
      <c r="J1313" t="str">
        <f t="shared" si="41"/>
        <v>20170925</v>
      </c>
    </row>
    <row r="1314" spans="1:10" hidden="1">
      <c r="A1314" s="1" t="s">
        <v>7160</v>
      </c>
      <c r="B1314" s="1" t="s">
        <v>3909</v>
      </c>
      <c r="C1314" s="1" t="s">
        <v>8096</v>
      </c>
      <c r="D1314" s="1" t="s">
        <v>222</v>
      </c>
      <c r="E1314" s="1" t="s">
        <v>7161</v>
      </c>
      <c r="F1314" s="2">
        <v>989</v>
      </c>
      <c r="G1314" s="1" t="str">
        <f t="shared" si="40"/>
        <v>6226226000979530989</v>
      </c>
      <c r="H1314" s="1" t="s">
        <v>223</v>
      </c>
      <c r="I1314" t="e">
        <f>VLOOKUP(G1314,网银退汇!H:J,3,FALSE)</f>
        <v>#N/A</v>
      </c>
      <c r="J1314" t="str">
        <f t="shared" si="41"/>
        <v>20170912</v>
      </c>
    </row>
    <row r="1315" spans="1:10" hidden="1">
      <c r="A1315" s="1" t="s">
        <v>16244</v>
      </c>
      <c r="B1315" s="1" t="s">
        <v>12202</v>
      </c>
      <c r="C1315" s="1" t="s">
        <v>16880</v>
      </c>
      <c r="D1315" s="1" t="s">
        <v>222</v>
      </c>
      <c r="E1315" s="1" t="s">
        <v>16245</v>
      </c>
      <c r="F1315" s="2">
        <v>12.5</v>
      </c>
      <c r="G1315" s="1" t="str">
        <f t="shared" si="40"/>
        <v>622623000203344512.5</v>
      </c>
      <c r="H1315" s="1" t="s">
        <v>223</v>
      </c>
      <c r="I1315" t="e">
        <f>VLOOKUP(G1315,网银退汇!H:J,3,FALSE)</f>
        <v>#N/A</v>
      </c>
      <c r="J1315" t="str">
        <f t="shared" si="41"/>
        <v>20170929</v>
      </c>
    </row>
    <row r="1316" spans="1:10" hidden="1">
      <c r="A1316" s="1" t="s">
        <v>16250</v>
      </c>
      <c r="B1316" s="1" t="s">
        <v>12210</v>
      </c>
      <c r="C1316" s="1" t="s">
        <v>16880</v>
      </c>
      <c r="D1316" s="1" t="s">
        <v>222</v>
      </c>
      <c r="E1316" s="1" t="s">
        <v>16245</v>
      </c>
      <c r="F1316" s="2">
        <v>6.72</v>
      </c>
      <c r="G1316" s="1" t="str">
        <f t="shared" si="40"/>
        <v>62262300020334456.72</v>
      </c>
      <c r="H1316" s="1" t="s">
        <v>223</v>
      </c>
      <c r="I1316" t="e">
        <f>VLOOKUP(G1316,网银退汇!H:J,3,FALSE)</f>
        <v>#N/A</v>
      </c>
      <c r="J1316" t="str">
        <f t="shared" si="41"/>
        <v>20170929</v>
      </c>
    </row>
    <row r="1317" spans="1:10" hidden="1">
      <c r="A1317" s="1" t="s">
        <v>16755</v>
      </c>
      <c r="B1317" s="1" t="s">
        <v>12865</v>
      </c>
      <c r="C1317" s="1" t="s">
        <v>16881</v>
      </c>
      <c r="D1317" s="1" t="s">
        <v>222</v>
      </c>
      <c r="E1317" s="1" t="s">
        <v>16756</v>
      </c>
      <c r="F1317" s="2">
        <v>1116.72</v>
      </c>
      <c r="G1317" s="1" t="str">
        <f t="shared" si="40"/>
        <v>62262300032246211116.72</v>
      </c>
      <c r="H1317" s="1" t="s">
        <v>223</v>
      </c>
      <c r="I1317" t="e">
        <f>VLOOKUP(G1317,网银退汇!H:J,3,FALSE)</f>
        <v>#N/A</v>
      </c>
      <c r="J1317" t="str">
        <f t="shared" si="41"/>
        <v>20170930</v>
      </c>
    </row>
    <row r="1318" spans="1:10" hidden="1">
      <c r="A1318" s="1" t="s">
        <v>14689</v>
      </c>
      <c r="B1318" s="1" t="s">
        <v>10194</v>
      </c>
      <c r="C1318" s="1" t="s">
        <v>16874</v>
      </c>
      <c r="D1318" s="1" t="s">
        <v>222</v>
      </c>
      <c r="E1318" s="1" t="s">
        <v>14690</v>
      </c>
      <c r="F1318" s="2">
        <v>1468.09</v>
      </c>
      <c r="G1318" s="1" t="str">
        <f t="shared" si="40"/>
        <v>62262300102718541468.09</v>
      </c>
      <c r="H1318" s="1" t="s">
        <v>223</v>
      </c>
      <c r="I1318" t="e">
        <f>VLOOKUP(G1318,网银退汇!H:J,3,FALSE)</f>
        <v>#N/A</v>
      </c>
      <c r="J1318" t="str">
        <f t="shared" si="41"/>
        <v>20170923</v>
      </c>
    </row>
    <row r="1319" spans="1:10" hidden="1">
      <c r="A1319" s="1" t="s">
        <v>6133</v>
      </c>
      <c r="B1319" s="1" t="s">
        <v>2549</v>
      </c>
      <c r="C1319" s="1" t="s">
        <v>8091</v>
      </c>
      <c r="D1319" s="1" t="s">
        <v>222</v>
      </c>
      <c r="E1319" s="1" t="s">
        <v>6134</v>
      </c>
      <c r="F1319" s="2">
        <v>1200</v>
      </c>
      <c r="G1319" s="1" t="str">
        <f t="shared" si="40"/>
        <v>62262300201156121200</v>
      </c>
      <c r="H1319" s="1" t="s">
        <v>223</v>
      </c>
      <c r="I1319" t="e">
        <f>VLOOKUP(G1319,网银退汇!H:J,3,FALSE)</f>
        <v>#N/A</v>
      </c>
      <c r="J1319" t="str">
        <f t="shared" si="41"/>
        <v>20170907</v>
      </c>
    </row>
    <row r="1320" spans="1:10" hidden="1">
      <c r="A1320" s="1" t="s">
        <v>14331</v>
      </c>
      <c r="B1320" s="1" t="s">
        <v>9761</v>
      </c>
      <c r="C1320" s="1" t="s">
        <v>16872</v>
      </c>
      <c r="D1320" s="1" t="s">
        <v>222</v>
      </c>
      <c r="E1320" s="1" t="s">
        <v>14332</v>
      </c>
      <c r="F1320" s="2">
        <v>1171.92</v>
      </c>
      <c r="G1320" s="1" t="str">
        <f t="shared" si="40"/>
        <v>62262300331568761171.92</v>
      </c>
      <c r="H1320" s="1" t="s">
        <v>223</v>
      </c>
      <c r="I1320" t="e">
        <f>VLOOKUP(G1320,网银退汇!H:J,3,FALSE)</f>
        <v>#N/A</v>
      </c>
      <c r="J1320" t="str">
        <f t="shared" si="41"/>
        <v>20170921</v>
      </c>
    </row>
    <row r="1321" spans="1:10" hidden="1">
      <c r="A1321" s="1" t="s">
        <v>5473</v>
      </c>
      <c r="B1321" s="1" t="s">
        <v>1664</v>
      </c>
      <c r="C1321" s="1" t="s">
        <v>8088</v>
      </c>
      <c r="D1321" s="1" t="s">
        <v>222</v>
      </c>
      <c r="E1321" s="1" t="s">
        <v>5474</v>
      </c>
      <c r="F1321" s="2">
        <v>300.5</v>
      </c>
      <c r="G1321" s="1" t="str">
        <f t="shared" si="40"/>
        <v>6226230038295919300.5</v>
      </c>
      <c r="H1321" s="1" t="s">
        <v>223</v>
      </c>
      <c r="I1321" t="e">
        <f>VLOOKUP(G1321,网银退汇!H:J,3,FALSE)</f>
        <v>#N/A</v>
      </c>
      <c r="J1321" t="str">
        <f t="shared" si="41"/>
        <v>20170904</v>
      </c>
    </row>
    <row r="1322" spans="1:10" hidden="1">
      <c r="A1322" s="1" t="s">
        <v>13353</v>
      </c>
      <c r="B1322" s="1" t="s">
        <v>8545</v>
      </c>
      <c r="C1322" s="1" t="s">
        <v>16869</v>
      </c>
      <c r="D1322" s="1" t="s">
        <v>222</v>
      </c>
      <c r="E1322" s="1" t="s">
        <v>13354</v>
      </c>
      <c r="F1322" s="2">
        <v>1700</v>
      </c>
      <c r="G1322" s="1" t="str">
        <f t="shared" si="40"/>
        <v>62262301410462411700</v>
      </c>
      <c r="H1322" s="1" t="s">
        <v>223</v>
      </c>
      <c r="I1322" t="e">
        <f>VLOOKUP(G1322,网银退汇!H:J,3,FALSE)</f>
        <v>#N/A</v>
      </c>
      <c r="J1322" t="str">
        <f t="shared" si="41"/>
        <v>20170918</v>
      </c>
    </row>
    <row r="1323" spans="1:10" hidden="1">
      <c r="A1323" s="1" t="s">
        <v>16360</v>
      </c>
      <c r="B1323" s="1" t="s">
        <v>12352</v>
      </c>
      <c r="C1323" s="1" t="s">
        <v>16880</v>
      </c>
      <c r="D1323" s="1" t="s">
        <v>222</v>
      </c>
      <c r="E1323" s="1" t="s">
        <v>16361</v>
      </c>
      <c r="F1323" s="2">
        <v>100</v>
      </c>
      <c r="G1323" s="1" t="str">
        <f t="shared" si="40"/>
        <v>6226230212648131100</v>
      </c>
      <c r="H1323" s="1" t="s">
        <v>223</v>
      </c>
      <c r="I1323" t="e">
        <f>VLOOKUP(G1323,网银退汇!H:J,3,FALSE)</f>
        <v>#N/A</v>
      </c>
      <c r="J1323" t="str">
        <f t="shared" si="41"/>
        <v>20170929</v>
      </c>
    </row>
    <row r="1324" spans="1:10" hidden="1">
      <c r="A1324" s="1" t="s">
        <v>13875</v>
      </c>
      <c r="B1324" s="1" t="s">
        <v>9196</v>
      </c>
      <c r="C1324" s="1" t="s">
        <v>16871</v>
      </c>
      <c r="D1324" s="1" t="s">
        <v>222</v>
      </c>
      <c r="E1324" s="1" t="s">
        <v>13876</v>
      </c>
      <c r="F1324" s="2">
        <v>600</v>
      </c>
      <c r="G1324" s="1" t="str">
        <f t="shared" si="40"/>
        <v>6226230221547266600</v>
      </c>
      <c r="H1324" s="1" t="s">
        <v>223</v>
      </c>
      <c r="I1324" t="e">
        <f>VLOOKUP(G1324,网银退汇!H:J,3,FALSE)</f>
        <v>#N/A</v>
      </c>
      <c r="J1324" t="str">
        <f t="shared" si="41"/>
        <v>20170920</v>
      </c>
    </row>
    <row r="1325" spans="1:10" hidden="1">
      <c r="A1325" s="1" t="s">
        <v>5215</v>
      </c>
      <c r="B1325" s="1" t="s">
        <v>1325</v>
      </c>
      <c r="C1325" s="1" t="s">
        <v>8087</v>
      </c>
      <c r="D1325" s="1" t="s">
        <v>222</v>
      </c>
      <c r="E1325" s="1" t="s">
        <v>5216</v>
      </c>
      <c r="F1325" s="2">
        <v>1990</v>
      </c>
      <c r="G1325" s="1" t="str">
        <f t="shared" si="40"/>
        <v>62262302221049351990</v>
      </c>
      <c r="H1325" s="1" t="s">
        <v>223</v>
      </c>
      <c r="I1325" t="e">
        <f>VLOOKUP(G1325,网银退汇!H:J,3,FALSE)</f>
        <v>#N/A</v>
      </c>
      <c r="J1325" t="str">
        <f t="shared" si="41"/>
        <v>20170903</v>
      </c>
    </row>
    <row r="1326" spans="1:10">
      <c r="A1326" s="1" t="s">
        <v>14196</v>
      </c>
      <c r="B1326" s="1" t="s">
        <v>14195</v>
      </c>
      <c r="C1326" s="1" t="s">
        <v>16872</v>
      </c>
      <c r="D1326" s="1" t="s">
        <v>222</v>
      </c>
      <c r="E1326" s="1" t="s">
        <v>14197</v>
      </c>
      <c r="F1326" s="13">
        <v>1600</v>
      </c>
      <c r="G1326" s="1" t="str">
        <f t="shared" si="40"/>
        <v>62262302296175411600</v>
      </c>
      <c r="H1326" s="1" t="s">
        <v>223</v>
      </c>
      <c r="I1326" t="str">
        <f>VLOOKUP(G1326,网银退汇!H:J,3,FALSE)</f>
        <v>2017-09-21</v>
      </c>
      <c r="J1326" t="str">
        <f t="shared" si="41"/>
        <v>20170921</v>
      </c>
    </row>
    <row r="1327" spans="1:10" hidden="1">
      <c r="A1327" s="1" t="s">
        <v>16035</v>
      </c>
      <c r="B1327" s="1" t="s">
        <v>11921</v>
      </c>
      <c r="C1327" s="1" t="s">
        <v>16879</v>
      </c>
      <c r="D1327" s="1" t="s">
        <v>222</v>
      </c>
      <c r="E1327" s="1" t="s">
        <v>16036</v>
      </c>
      <c r="F1327" s="2">
        <v>31.42</v>
      </c>
      <c r="G1327" s="1" t="str">
        <f t="shared" si="40"/>
        <v>622623030985981531.42</v>
      </c>
      <c r="H1327" s="1" t="s">
        <v>223</v>
      </c>
      <c r="I1327" t="e">
        <f>VLOOKUP(G1327,网银退汇!H:J,3,FALSE)</f>
        <v>#N/A</v>
      </c>
      <c r="J1327" t="str">
        <f t="shared" si="41"/>
        <v>20170928</v>
      </c>
    </row>
    <row r="1328" spans="1:10">
      <c r="A1328" s="1" t="s">
        <v>654</v>
      </c>
      <c r="B1328" s="1" t="s">
        <v>352</v>
      </c>
      <c r="C1328" s="1" t="s">
        <v>831</v>
      </c>
      <c r="D1328" s="1" t="s">
        <v>222</v>
      </c>
      <c r="E1328" s="1" t="s">
        <v>655</v>
      </c>
      <c r="F1328" s="13">
        <v>680</v>
      </c>
      <c r="G1328" s="1" t="str">
        <f t="shared" si="40"/>
        <v>6226230700355983680</v>
      </c>
      <c r="H1328" s="1" t="s">
        <v>223</v>
      </c>
      <c r="I1328" t="str">
        <f>VLOOKUP(G1328,网银退汇!H:J,3,FALSE)</f>
        <v>2017-09-01</v>
      </c>
      <c r="J1328" t="str">
        <f t="shared" si="41"/>
        <v>20170901</v>
      </c>
    </row>
    <row r="1329" spans="1:10" hidden="1">
      <c r="A1329" s="1" t="s">
        <v>6847</v>
      </c>
      <c r="B1329" s="1" t="s">
        <v>3500</v>
      </c>
      <c r="C1329" s="1" t="s">
        <v>8095</v>
      </c>
      <c r="D1329" s="1" t="s">
        <v>222</v>
      </c>
      <c r="E1329" s="1" t="s">
        <v>655</v>
      </c>
      <c r="F1329" s="13" t="s">
        <v>17129</v>
      </c>
      <c r="G1329" s="1" t="str">
        <f t="shared" si="40"/>
        <v>6226230700355983680.0</v>
      </c>
      <c r="H1329" s="1" t="s">
        <v>223</v>
      </c>
      <c r="I1329" t="e">
        <f>VLOOKUP(G1329,网银退汇!H:J,3,FALSE)</f>
        <v>#N/A</v>
      </c>
      <c r="J1329" t="str">
        <f t="shared" si="41"/>
        <v>20170911</v>
      </c>
    </row>
    <row r="1330" spans="1:10" hidden="1">
      <c r="A1330" s="1" t="s">
        <v>5176</v>
      </c>
      <c r="B1330" s="1" t="s">
        <v>1274</v>
      </c>
      <c r="C1330" s="1" t="s">
        <v>8086</v>
      </c>
      <c r="D1330" s="1" t="s">
        <v>222</v>
      </c>
      <c r="E1330" s="1" t="s">
        <v>5177</v>
      </c>
      <c r="F1330" s="2">
        <v>737.65</v>
      </c>
      <c r="G1330" s="1" t="str">
        <f t="shared" si="40"/>
        <v>6226320711101060737.65</v>
      </c>
      <c r="H1330" s="1" t="s">
        <v>223</v>
      </c>
      <c r="I1330" t="e">
        <f>VLOOKUP(G1330,网银退汇!H:J,3,FALSE)</f>
        <v>#N/A</v>
      </c>
      <c r="J1330" t="str">
        <f t="shared" si="41"/>
        <v>20170902</v>
      </c>
    </row>
    <row r="1331" spans="1:10">
      <c r="A1331" s="1" t="s">
        <v>637</v>
      </c>
      <c r="B1331" s="1" t="s">
        <v>331</v>
      </c>
      <c r="C1331" s="1" t="s">
        <v>831</v>
      </c>
      <c r="D1331" s="1" t="s">
        <v>222</v>
      </c>
      <c r="E1331" s="1" t="s">
        <v>638</v>
      </c>
      <c r="F1331" s="13">
        <v>370.5</v>
      </c>
      <c r="G1331" s="1" t="str">
        <f t="shared" si="40"/>
        <v>6226370017147036370.5</v>
      </c>
      <c r="H1331" s="1" t="s">
        <v>223</v>
      </c>
      <c r="I1331" t="str">
        <f>VLOOKUP(G1331,网银退汇!H:J,3,FALSE)</f>
        <v>2017-09-01</v>
      </c>
      <c r="J1331" t="str">
        <f t="shared" si="41"/>
        <v>20170901</v>
      </c>
    </row>
    <row r="1332" spans="1:10" hidden="1">
      <c r="A1332" s="1" t="s">
        <v>14653</v>
      </c>
      <c r="B1332" s="1" t="s">
        <v>10150</v>
      </c>
      <c r="C1332" s="1" t="s">
        <v>16874</v>
      </c>
      <c r="D1332" s="1" t="s">
        <v>222</v>
      </c>
      <c r="E1332" s="1" t="s">
        <v>14654</v>
      </c>
      <c r="F1332" s="2">
        <v>3000</v>
      </c>
      <c r="G1332" s="1" t="str">
        <f t="shared" si="40"/>
        <v>62263880010841553000</v>
      </c>
      <c r="H1332" s="1" t="s">
        <v>223</v>
      </c>
      <c r="I1332" t="e">
        <f>VLOOKUP(G1332,网银退汇!H:J,3,FALSE)</f>
        <v>#N/A</v>
      </c>
      <c r="J1332" t="str">
        <f t="shared" si="41"/>
        <v>20170923</v>
      </c>
    </row>
    <row r="1333" spans="1:10" hidden="1">
      <c r="A1333" s="1" t="s">
        <v>7305</v>
      </c>
      <c r="B1333" s="1" t="s">
        <v>4104</v>
      </c>
      <c r="C1333" s="1" t="s">
        <v>8096</v>
      </c>
      <c r="D1333" s="1" t="s">
        <v>222</v>
      </c>
      <c r="E1333" s="1" t="s">
        <v>7306</v>
      </c>
      <c r="F1333" s="2">
        <v>87.5</v>
      </c>
      <c r="G1333" s="1" t="str">
        <f t="shared" si="40"/>
        <v>622638800135845087.5</v>
      </c>
      <c r="H1333" s="1" t="s">
        <v>223</v>
      </c>
      <c r="I1333" t="e">
        <f>VLOOKUP(G1333,网银退汇!H:J,3,FALSE)</f>
        <v>#N/A</v>
      </c>
      <c r="J1333" t="str">
        <f t="shared" si="41"/>
        <v>20170912</v>
      </c>
    </row>
    <row r="1334" spans="1:10">
      <c r="A1334" s="1" t="s">
        <v>13820</v>
      </c>
      <c r="B1334" s="1" t="s">
        <v>13819</v>
      </c>
      <c r="C1334" s="1" t="s">
        <v>16871</v>
      </c>
      <c r="D1334" s="1" t="s">
        <v>222</v>
      </c>
      <c r="E1334" s="1" t="s">
        <v>13821</v>
      </c>
      <c r="F1334" s="13">
        <v>128.51</v>
      </c>
      <c r="G1334" s="1" t="str">
        <f t="shared" si="40"/>
        <v>6226388003549759128.51</v>
      </c>
      <c r="H1334" s="1" t="s">
        <v>223</v>
      </c>
      <c r="I1334" t="str">
        <f>VLOOKUP(G1334,网银退汇!H:J,3,FALSE)</f>
        <v>2017-09-21</v>
      </c>
      <c r="J1334" t="str">
        <f t="shared" si="41"/>
        <v>20170920</v>
      </c>
    </row>
    <row r="1335" spans="1:10">
      <c r="A1335" s="1" t="s">
        <v>13824</v>
      </c>
      <c r="B1335" s="1" t="s">
        <v>13823</v>
      </c>
      <c r="C1335" s="1" t="s">
        <v>16871</v>
      </c>
      <c r="D1335" s="1" t="s">
        <v>222</v>
      </c>
      <c r="E1335" s="1" t="s">
        <v>13821</v>
      </c>
      <c r="F1335" s="13">
        <v>71.489999999999995</v>
      </c>
      <c r="G1335" s="1" t="str">
        <f t="shared" si="40"/>
        <v>622638800354975971.49</v>
      </c>
      <c r="H1335" s="1" t="s">
        <v>223</v>
      </c>
      <c r="I1335" t="str">
        <f>VLOOKUP(G1335,网银退汇!H:J,3,FALSE)</f>
        <v>2017-09-21</v>
      </c>
      <c r="J1335" t="str">
        <f t="shared" si="41"/>
        <v>20170920</v>
      </c>
    </row>
    <row r="1336" spans="1:10">
      <c r="A1336" s="1" t="s">
        <v>15007</v>
      </c>
      <c r="B1336" s="1" t="s">
        <v>10592</v>
      </c>
      <c r="C1336" s="1" t="s">
        <v>16876</v>
      </c>
      <c r="D1336" s="1" t="s">
        <v>222</v>
      </c>
      <c r="E1336" s="1" t="s">
        <v>15008</v>
      </c>
      <c r="F1336" s="13">
        <v>3191.07</v>
      </c>
      <c r="G1336" s="1" t="str">
        <f t="shared" si="40"/>
        <v>62263880068654913191.07</v>
      </c>
      <c r="H1336" s="1" t="s">
        <v>223</v>
      </c>
      <c r="I1336" t="str">
        <f>VLOOKUP(G1336,网银退汇!H:J,3,FALSE)</f>
        <v>2017-09-26</v>
      </c>
      <c r="J1336" t="str">
        <f t="shared" si="41"/>
        <v>20170925</v>
      </c>
    </row>
    <row r="1337" spans="1:10" hidden="1">
      <c r="A1337" s="1" t="s">
        <v>7533</v>
      </c>
      <c r="B1337" s="1" t="s">
        <v>4410</v>
      </c>
      <c r="C1337" s="1" t="s">
        <v>8097</v>
      </c>
      <c r="D1337" s="1" t="s">
        <v>222</v>
      </c>
      <c r="E1337" s="1" t="s">
        <v>7534</v>
      </c>
      <c r="F1337" s="2">
        <v>391.22</v>
      </c>
      <c r="G1337" s="1" t="str">
        <f t="shared" si="40"/>
        <v>6226550012861208391.22</v>
      </c>
      <c r="H1337" s="1" t="s">
        <v>223</v>
      </c>
      <c r="I1337" t="e">
        <f>VLOOKUP(G1337,网银退汇!H:J,3,FALSE)</f>
        <v>#N/A</v>
      </c>
      <c r="J1337" t="str">
        <f t="shared" si="41"/>
        <v>20170913</v>
      </c>
    </row>
    <row r="1338" spans="1:10" hidden="1">
      <c r="A1338" s="1" t="s">
        <v>15737</v>
      </c>
      <c r="B1338" s="1" t="s">
        <v>11546</v>
      </c>
      <c r="C1338" s="1" t="s">
        <v>16878</v>
      </c>
      <c r="D1338" s="1" t="s">
        <v>222</v>
      </c>
      <c r="E1338" s="1" t="s">
        <v>15738</v>
      </c>
      <c r="F1338" s="2">
        <v>50</v>
      </c>
      <c r="G1338" s="1" t="str">
        <f t="shared" si="40"/>
        <v>622658001399234850</v>
      </c>
      <c r="H1338" s="1" t="s">
        <v>223</v>
      </c>
      <c r="I1338" t="e">
        <f>VLOOKUP(G1338,网银退汇!H:J,3,FALSE)</f>
        <v>#N/A</v>
      </c>
      <c r="J1338" t="str">
        <f t="shared" si="41"/>
        <v>20170927</v>
      </c>
    </row>
    <row r="1339" spans="1:10" hidden="1">
      <c r="A1339" s="1" t="s">
        <v>7084</v>
      </c>
      <c r="B1339" s="1" t="s">
        <v>3813</v>
      </c>
      <c r="C1339" s="1" t="s">
        <v>8095</v>
      </c>
      <c r="D1339" s="1" t="s">
        <v>222</v>
      </c>
      <c r="E1339" s="1" t="s">
        <v>7085</v>
      </c>
      <c r="F1339" s="2">
        <v>3511</v>
      </c>
      <c r="G1339" s="1" t="str">
        <f t="shared" si="40"/>
        <v>62265800206799953511</v>
      </c>
      <c r="H1339" s="1" t="s">
        <v>223</v>
      </c>
      <c r="I1339" t="e">
        <f>VLOOKUP(G1339,网银退汇!H:J,3,FALSE)</f>
        <v>#N/A</v>
      </c>
      <c r="J1339" t="str">
        <f t="shared" si="41"/>
        <v>20170911</v>
      </c>
    </row>
    <row r="1340" spans="1:10" hidden="1">
      <c r="A1340" s="1" t="s">
        <v>5896</v>
      </c>
      <c r="B1340" s="1" t="s">
        <v>2232</v>
      </c>
      <c r="C1340" s="1" t="s">
        <v>8090</v>
      </c>
      <c r="D1340" s="1" t="s">
        <v>222</v>
      </c>
      <c r="E1340" s="1" t="s">
        <v>5897</v>
      </c>
      <c r="F1340" s="2">
        <v>416</v>
      </c>
      <c r="G1340" s="1" t="str">
        <f t="shared" si="40"/>
        <v>6226580048270520416</v>
      </c>
      <c r="H1340" s="1" t="s">
        <v>223</v>
      </c>
      <c r="I1340" t="e">
        <f>VLOOKUP(G1340,网银退汇!H:J,3,FALSE)</f>
        <v>#N/A</v>
      </c>
      <c r="J1340" t="str">
        <f t="shared" si="41"/>
        <v>20170906</v>
      </c>
    </row>
    <row r="1341" spans="1:10" hidden="1">
      <c r="A1341" s="1" t="s">
        <v>7776</v>
      </c>
      <c r="B1341" s="1" t="s">
        <v>4736</v>
      </c>
      <c r="C1341" s="1" t="s">
        <v>8098</v>
      </c>
      <c r="D1341" s="1" t="s">
        <v>222</v>
      </c>
      <c r="E1341" s="1" t="s">
        <v>7777</v>
      </c>
      <c r="F1341" s="2">
        <v>10895</v>
      </c>
      <c r="G1341" s="1" t="str">
        <f t="shared" si="40"/>
        <v>622658006040802410895</v>
      </c>
      <c r="H1341" s="1" t="s">
        <v>223</v>
      </c>
      <c r="I1341" t="e">
        <f>VLOOKUP(G1341,网银退汇!H:J,3,FALSE)</f>
        <v>#N/A</v>
      </c>
      <c r="J1341" t="str">
        <f t="shared" si="41"/>
        <v>20170914</v>
      </c>
    </row>
    <row r="1342" spans="1:10" hidden="1">
      <c r="A1342" s="1" t="s">
        <v>6718</v>
      </c>
      <c r="B1342" s="1" t="s">
        <v>3326</v>
      </c>
      <c r="C1342" s="1" t="s">
        <v>8093</v>
      </c>
      <c r="D1342" s="1" t="s">
        <v>222</v>
      </c>
      <c r="E1342" s="1" t="s">
        <v>6719</v>
      </c>
      <c r="F1342" s="2">
        <v>1130.23</v>
      </c>
      <c r="G1342" s="1" t="str">
        <f t="shared" si="40"/>
        <v>62266213022505251130.23</v>
      </c>
      <c r="H1342" s="1" t="s">
        <v>223</v>
      </c>
      <c r="I1342" t="e">
        <f>VLOOKUP(G1342,网银退汇!H:J,3,FALSE)</f>
        <v>#N/A</v>
      </c>
      <c r="J1342" t="str">
        <f t="shared" si="41"/>
        <v>20170909</v>
      </c>
    </row>
    <row r="1343" spans="1:10" hidden="1">
      <c r="A1343" s="1" t="s">
        <v>6687</v>
      </c>
      <c r="B1343" s="1" t="s">
        <v>3286</v>
      </c>
      <c r="C1343" s="1" t="s">
        <v>8092</v>
      </c>
      <c r="D1343" s="1" t="s">
        <v>222</v>
      </c>
      <c r="E1343" s="1" t="s">
        <v>6688</v>
      </c>
      <c r="F1343" s="2">
        <v>15000</v>
      </c>
      <c r="G1343" s="1" t="str">
        <f t="shared" si="40"/>
        <v>622662130290740515000</v>
      </c>
      <c r="H1343" s="1" t="s">
        <v>223</v>
      </c>
      <c r="I1343" t="e">
        <f>VLOOKUP(G1343,网银退汇!H:J,3,FALSE)</f>
        <v>#N/A</v>
      </c>
      <c r="J1343" t="str">
        <f t="shared" si="41"/>
        <v>20170908</v>
      </c>
    </row>
    <row r="1344" spans="1:10" hidden="1">
      <c r="A1344" s="1" t="s">
        <v>15637</v>
      </c>
      <c r="B1344" s="1" t="s">
        <v>11417</v>
      </c>
      <c r="C1344" s="1" t="s">
        <v>16878</v>
      </c>
      <c r="D1344" s="1" t="s">
        <v>222</v>
      </c>
      <c r="E1344" s="1" t="s">
        <v>15638</v>
      </c>
      <c r="F1344" s="2">
        <v>43.36</v>
      </c>
      <c r="G1344" s="1" t="str">
        <f t="shared" si="40"/>
        <v>622663130070429043.36</v>
      </c>
      <c r="H1344" s="1" t="s">
        <v>223</v>
      </c>
      <c r="I1344" t="e">
        <f>VLOOKUP(G1344,网银退汇!H:J,3,FALSE)</f>
        <v>#N/A</v>
      </c>
      <c r="J1344" t="str">
        <f t="shared" si="41"/>
        <v>20170927</v>
      </c>
    </row>
    <row r="1345" spans="1:10" hidden="1">
      <c r="A1345" s="1" t="s">
        <v>16669</v>
      </c>
      <c r="B1345" s="1" t="s">
        <v>12756</v>
      </c>
      <c r="C1345" s="1" t="s">
        <v>16881</v>
      </c>
      <c r="D1345" s="1" t="s">
        <v>222</v>
      </c>
      <c r="E1345" s="1" t="s">
        <v>16670</v>
      </c>
      <c r="F1345" s="2">
        <v>7721.97</v>
      </c>
      <c r="G1345" s="1" t="str">
        <f t="shared" si="40"/>
        <v>62266613007934647721.97</v>
      </c>
      <c r="H1345" s="1" t="s">
        <v>223</v>
      </c>
      <c r="I1345" t="e">
        <f>VLOOKUP(G1345,网银退汇!H:J,3,FALSE)</f>
        <v>#N/A</v>
      </c>
      <c r="J1345" t="str">
        <f t="shared" si="41"/>
        <v>20170930</v>
      </c>
    </row>
    <row r="1346" spans="1:10" hidden="1">
      <c r="A1346" s="1" t="s">
        <v>16205</v>
      </c>
      <c r="B1346" s="1" t="s">
        <v>12147</v>
      </c>
      <c r="C1346" s="1" t="s">
        <v>16880</v>
      </c>
      <c r="D1346" s="1" t="s">
        <v>222</v>
      </c>
      <c r="E1346" s="1" t="s">
        <v>16206</v>
      </c>
      <c r="F1346" s="2">
        <v>5000</v>
      </c>
      <c r="G1346" s="1" t="str">
        <f t="shared" ref="G1346:G1409" si="42">E1346&amp;F1346</f>
        <v>62268800329176685000</v>
      </c>
      <c r="H1346" s="1" t="s">
        <v>223</v>
      </c>
      <c r="I1346" t="e">
        <f>VLOOKUP(G1346,网银退汇!H:J,3,FALSE)</f>
        <v>#N/A</v>
      </c>
      <c r="J1346" t="str">
        <f t="shared" ref="J1346:J1409" si="43">C1346</f>
        <v>20170929</v>
      </c>
    </row>
    <row r="1347" spans="1:10" hidden="1">
      <c r="A1347" s="1" t="s">
        <v>14770</v>
      </c>
      <c r="B1347" s="1" t="s">
        <v>10292</v>
      </c>
      <c r="C1347" s="1" t="s">
        <v>16876</v>
      </c>
      <c r="D1347" s="1" t="s">
        <v>222</v>
      </c>
      <c r="E1347" s="1" t="s">
        <v>14771</v>
      </c>
      <c r="F1347" s="2">
        <v>88.5</v>
      </c>
      <c r="G1347" s="1" t="str">
        <f t="shared" si="42"/>
        <v>622689003241582988.5</v>
      </c>
      <c r="H1347" s="1" t="s">
        <v>223</v>
      </c>
      <c r="I1347" t="e">
        <f>VLOOKUP(G1347,网银退汇!H:J,3,FALSE)</f>
        <v>#N/A</v>
      </c>
      <c r="J1347" t="str">
        <f t="shared" si="43"/>
        <v>20170925</v>
      </c>
    </row>
    <row r="1348" spans="1:10">
      <c r="A1348" s="1" t="s">
        <v>5788</v>
      </c>
      <c r="B1348" s="1" t="s">
        <v>2083</v>
      </c>
      <c r="C1348" s="1" t="s">
        <v>8089</v>
      </c>
      <c r="D1348" s="1" t="s">
        <v>222</v>
      </c>
      <c r="E1348" s="1" t="s">
        <v>1105</v>
      </c>
      <c r="F1348" s="13">
        <v>141</v>
      </c>
      <c r="G1348" s="1" t="str">
        <f t="shared" si="42"/>
        <v>6226890040110685141</v>
      </c>
      <c r="H1348" s="1" t="s">
        <v>223</v>
      </c>
      <c r="I1348" t="str">
        <f>VLOOKUP(G1348,网银退汇!H:J,3,FALSE)</f>
        <v>2017-09-06</v>
      </c>
      <c r="J1348" t="str">
        <f t="shared" si="43"/>
        <v>20170905</v>
      </c>
    </row>
    <row r="1349" spans="1:10" hidden="1">
      <c r="A1349" s="1" t="s">
        <v>13544</v>
      </c>
      <c r="B1349" s="1" t="s">
        <v>8782</v>
      </c>
      <c r="C1349" s="1" t="s">
        <v>16870</v>
      </c>
      <c r="D1349" s="1" t="s">
        <v>222</v>
      </c>
      <c r="E1349" s="1" t="s">
        <v>13545</v>
      </c>
      <c r="F1349" s="2">
        <v>150</v>
      </c>
      <c r="G1349" s="1" t="str">
        <f t="shared" si="42"/>
        <v>6226890106806697150</v>
      </c>
      <c r="H1349" s="1" t="s">
        <v>223</v>
      </c>
      <c r="I1349" t="e">
        <f>VLOOKUP(G1349,网银退汇!H:J,3,FALSE)</f>
        <v>#N/A</v>
      </c>
      <c r="J1349" t="str">
        <f t="shared" si="43"/>
        <v>20170919</v>
      </c>
    </row>
    <row r="1350" spans="1:10" hidden="1">
      <c r="A1350" s="1" t="s">
        <v>13547</v>
      </c>
      <c r="B1350" s="1" t="s">
        <v>8786</v>
      </c>
      <c r="C1350" s="1" t="s">
        <v>16870</v>
      </c>
      <c r="D1350" s="1" t="s">
        <v>222</v>
      </c>
      <c r="E1350" s="1" t="s">
        <v>13545</v>
      </c>
      <c r="F1350" s="2">
        <v>82.14</v>
      </c>
      <c r="G1350" s="1" t="str">
        <f t="shared" si="42"/>
        <v>622689010680669782.14</v>
      </c>
      <c r="H1350" s="1" t="s">
        <v>223</v>
      </c>
      <c r="I1350" t="e">
        <f>VLOOKUP(G1350,网银退汇!H:J,3,FALSE)</f>
        <v>#N/A</v>
      </c>
      <c r="J1350" t="str">
        <f t="shared" si="43"/>
        <v>20170919</v>
      </c>
    </row>
    <row r="1351" spans="1:10" hidden="1">
      <c r="A1351" s="1" t="s">
        <v>15001</v>
      </c>
      <c r="B1351" s="1" t="s">
        <v>10584</v>
      </c>
      <c r="C1351" s="1" t="s">
        <v>16876</v>
      </c>
      <c r="D1351" s="1" t="s">
        <v>222</v>
      </c>
      <c r="E1351" s="1" t="s">
        <v>15002</v>
      </c>
      <c r="F1351" s="2">
        <v>200</v>
      </c>
      <c r="G1351" s="1" t="str">
        <f t="shared" si="42"/>
        <v>6226890124773226200</v>
      </c>
      <c r="H1351" s="1" t="s">
        <v>223</v>
      </c>
      <c r="I1351" t="e">
        <f>VLOOKUP(G1351,网银退汇!H:J,3,FALSE)</f>
        <v>#N/A</v>
      </c>
      <c r="J1351" t="str">
        <f t="shared" si="43"/>
        <v>20170925</v>
      </c>
    </row>
    <row r="1352" spans="1:10" hidden="1">
      <c r="A1352" s="1" t="s">
        <v>16282</v>
      </c>
      <c r="B1352" s="1" t="s">
        <v>12254</v>
      </c>
      <c r="C1352" s="1" t="s">
        <v>16880</v>
      </c>
      <c r="D1352" s="1" t="s">
        <v>222</v>
      </c>
      <c r="E1352" s="1" t="s">
        <v>16283</v>
      </c>
      <c r="F1352" s="2">
        <v>2305.5100000000002</v>
      </c>
      <c r="G1352" s="1" t="str">
        <f t="shared" si="42"/>
        <v>62268980100944742305.51</v>
      </c>
      <c r="H1352" s="1" t="s">
        <v>223</v>
      </c>
      <c r="I1352" t="e">
        <f>VLOOKUP(G1352,网银退汇!H:J,3,FALSE)</f>
        <v>#N/A</v>
      </c>
      <c r="J1352" t="str">
        <f t="shared" si="43"/>
        <v>20170929</v>
      </c>
    </row>
    <row r="1353" spans="1:10" hidden="1">
      <c r="A1353" s="1" t="s">
        <v>6910</v>
      </c>
      <c r="B1353" s="1" t="s">
        <v>3586</v>
      </c>
      <c r="C1353" s="1" t="s">
        <v>8095</v>
      </c>
      <c r="D1353" s="1" t="s">
        <v>222</v>
      </c>
      <c r="E1353" s="1" t="s">
        <v>6911</v>
      </c>
      <c r="F1353" s="2">
        <v>766.42</v>
      </c>
      <c r="G1353" s="1" t="str">
        <f t="shared" si="42"/>
        <v>6226898014768263766.42</v>
      </c>
      <c r="H1353" s="1" t="s">
        <v>223</v>
      </c>
      <c r="I1353" t="e">
        <f>VLOOKUP(G1353,网银退汇!H:J,3,FALSE)</f>
        <v>#N/A</v>
      </c>
      <c r="J1353" t="str">
        <f t="shared" si="43"/>
        <v>20170911</v>
      </c>
    </row>
    <row r="1354" spans="1:10" hidden="1">
      <c r="A1354" s="1" t="s">
        <v>13588</v>
      </c>
      <c r="B1354" s="1" t="s">
        <v>8835</v>
      </c>
      <c r="C1354" s="1" t="s">
        <v>16870</v>
      </c>
      <c r="D1354" s="1" t="s">
        <v>222</v>
      </c>
      <c r="E1354" s="1" t="s">
        <v>13589</v>
      </c>
      <c r="F1354" s="2">
        <v>285.8</v>
      </c>
      <c r="G1354" s="1" t="str">
        <f t="shared" si="42"/>
        <v>6226901903105199285.8</v>
      </c>
      <c r="H1354" s="1" t="s">
        <v>223</v>
      </c>
      <c r="I1354" t="e">
        <f>VLOOKUP(G1354,网银退汇!H:J,3,FALSE)</f>
        <v>#N/A</v>
      </c>
      <c r="J1354" t="str">
        <f t="shared" si="43"/>
        <v>20170919</v>
      </c>
    </row>
    <row r="1355" spans="1:10" hidden="1">
      <c r="A1355" s="1" t="s">
        <v>16122</v>
      </c>
      <c r="B1355" s="1" t="s">
        <v>12036</v>
      </c>
      <c r="C1355" s="1" t="s">
        <v>16879</v>
      </c>
      <c r="D1355" s="1" t="s">
        <v>222</v>
      </c>
      <c r="E1355" s="1" t="s">
        <v>16123</v>
      </c>
      <c r="F1355" s="2">
        <v>600</v>
      </c>
      <c r="G1355" s="1" t="str">
        <f t="shared" si="42"/>
        <v>6226961900766617600</v>
      </c>
      <c r="H1355" s="1" t="s">
        <v>223</v>
      </c>
      <c r="I1355" t="e">
        <f>VLOOKUP(G1355,网银退汇!H:J,3,FALSE)</f>
        <v>#N/A</v>
      </c>
      <c r="J1355" t="str">
        <f t="shared" si="43"/>
        <v>20170928</v>
      </c>
    </row>
    <row r="1356" spans="1:10" hidden="1">
      <c r="A1356" s="1" t="s">
        <v>16050</v>
      </c>
      <c r="B1356" s="1" t="s">
        <v>11940</v>
      </c>
      <c r="C1356" s="1" t="s">
        <v>16879</v>
      </c>
      <c r="D1356" s="1" t="s">
        <v>222</v>
      </c>
      <c r="E1356" s="1" t="s">
        <v>16051</v>
      </c>
      <c r="F1356" s="2">
        <v>5000</v>
      </c>
      <c r="G1356" s="1" t="str">
        <f t="shared" si="42"/>
        <v>62269619013464845000</v>
      </c>
      <c r="H1356" s="1" t="s">
        <v>223</v>
      </c>
      <c r="I1356" t="e">
        <f>VLOOKUP(G1356,网银退汇!H:J,3,FALSE)</f>
        <v>#N/A</v>
      </c>
      <c r="J1356" t="str">
        <f t="shared" si="43"/>
        <v>20170928</v>
      </c>
    </row>
    <row r="1357" spans="1:10">
      <c r="A1357" s="1" t="s">
        <v>13148</v>
      </c>
      <c r="B1357" s="1" t="s">
        <v>13147</v>
      </c>
      <c r="C1357" s="1" t="s">
        <v>16869</v>
      </c>
      <c r="D1357" s="1" t="s">
        <v>222</v>
      </c>
      <c r="E1357" s="1" t="s">
        <v>13149</v>
      </c>
      <c r="F1357" s="13">
        <v>165</v>
      </c>
      <c r="G1357" s="1" t="str">
        <f t="shared" si="42"/>
        <v>6226961901568046165</v>
      </c>
      <c r="H1357" s="1" t="s">
        <v>223</v>
      </c>
      <c r="I1357" t="str">
        <f>VLOOKUP(G1357,网银退汇!H:J,3,FALSE)</f>
        <v>2017-09-18</v>
      </c>
      <c r="J1357" t="str">
        <f t="shared" si="43"/>
        <v>20170918</v>
      </c>
    </row>
    <row r="1358" spans="1:10" hidden="1">
      <c r="A1358" s="1" t="s">
        <v>13229</v>
      </c>
      <c r="B1358" s="1" t="s">
        <v>8380</v>
      </c>
      <c r="C1358" s="1" t="s">
        <v>16869</v>
      </c>
      <c r="D1358" s="1" t="s">
        <v>222</v>
      </c>
      <c r="E1358" s="1" t="s">
        <v>13230</v>
      </c>
      <c r="F1358" s="2">
        <v>345.2</v>
      </c>
      <c r="G1358" s="1" t="str">
        <f t="shared" si="42"/>
        <v>6227002743010571368345.2</v>
      </c>
      <c r="H1358" s="1" t="s">
        <v>223</v>
      </c>
      <c r="I1358" t="e">
        <f>VLOOKUP(G1358,网银退汇!H:J,3,FALSE)</f>
        <v>#N/A</v>
      </c>
      <c r="J1358" t="str">
        <f t="shared" si="43"/>
        <v>20170918</v>
      </c>
    </row>
    <row r="1359" spans="1:10" hidden="1">
      <c r="A1359" s="1" t="s">
        <v>6255</v>
      </c>
      <c r="B1359" s="1" t="s">
        <v>2711</v>
      </c>
      <c r="C1359" s="1" t="s">
        <v>8091</v>
      </c>
      <c r="D1359" s="1" t="s">
        <v>222</v>
      </c>
      <c r="E1359" s="1" t="s">
        <v>6256</v>
      </c>
      <c r="F1359" s="2">
        <v>105.9</v>
      </c>
      <c r="G1359" s="1" t="str">
        <f t="shared" si="42"/>
        <v>6227003860060158786105.9</v>
      </c>
      <c r="H1359" s="1" t="s">
        <v>223</v>
      </c>
      <c r="I1359" t="e">
        <f>VLOOKUP(G1359,网银退汇!H:J,3,FALSE)</f>
        <v>#N/A</v>
      </c>
      <c r="J1359" t="str">
        <f t="shared" si="43"/>
        <v>20170907</v>
      </c>
    </row>
    <row r="1360" spans="1:10" hidden="1">
      <c r="A1360" s="1" t="s">
        <v>6258</v>
      </c>
      <c r="B1360" s="1" t="s">
        <v>2715</v>
      </c>
      <c r="C1360" s="1" t="s">
        <v>8091</v>
      </c>
      <c r="D1360" s="1" t="s">
        <v>222</v>
      </c>
      <c r="E1360" s="1" t="s">
        <v>6256</v>
      </c>
      <c r="F1360" s="2">
        <v>1999.59</v>
      </c>
      <c r="G1360" s="1" t="str">
        <f t="shared" si="42"/>
        <v>62270038600601587861999.59</v>
      </c>
      <c r="H1360" s="1" t="s">
        <v>223</v>
      </c>
      <c r="I1360" t="e">
        <f>VLOOKUP(G1360,网银退汇!H:J,3,FALSE)</f>
        <v>#N/A</v>
      </c>
      <c r="J1360" t="str">
        <f t="shared" si="43"/>
        <v>20170907</v>
      </c>
    </row>
    <row r="1361" spans="1:10" hidden="1">
      <c r="A1361" s="1" t="s">
        <v>7480</v>
      </c>
      <c r="B1361" s="1" t="s">
        <v>4340</v>
      </c>
      <c r="C1361" s="1" t="s">
        <v>8097</v>
      </c>
      <c r="D1361" s="1" t="s">
        <v>222</v>
      </c>
      <c r="E1361" s="1" t="s">
        <v>7481</v>
      </c>
      <c r="F1361" s="2">
        <v>1029.5</v>
      </c>
      <c r="G1361" s="1" t="str">
        <f t="shared" si="42"/>
        <v>62270038600700998061029.5</v>
      </c>
      <c r="H1361" s="1" t="s">
        <v>223</v>
      </c>
      <c r="I1361" t="e">
        <f>VLOOKUP(G1361,网银退汇!H:J,3,FALSE)</f>
        <v>#N/A</v>
      </c>
      <c r="J1361" t="str">
        <f t="shared" si="43"/>
        <v>20170913</v>
      </c>
    </row>
    <row r="1362" spans="1:10">
      <c r="A1362" s="1" t="s">
        <v>15848</v>
      </c>
      <c r="B1362" s="1" t="s">
        <v>11689</v>
      </c>
      <c r="C1362" s="1" t="s">
        <v>16879</v>
      </c>
      <c r="D1362" s="1" t="s">
        <v>222</v>
      </c>
      <c r="E1362" s="1" t="s">
        <v>15849</v>
      </c>
      <c r="F1362" s="13">
        <v>3095</v>
      </c>
      <c r="G1362" s="1" t="str">
        <f t="shared" si="42"/>
        <v>62270038601106585613095</v>
      </c>
      <c r="H1362" s="1" t="s">
        <v>223</v>
      </c>
      <c r="I1362" t="str">
        <f>VLOOKUP(G1362,网银退汇!H:J,3,FALSE)</f>
        <v>2017-09-28</v>
      </c>
      <c r="J1362" t="str">
        <f t="shared" si="43"/>
        <v>20170928</v>
      </c>
    </row>
    <row r="1363" spans="1:10" hidden="1">
      <c r="A1363" s="1" t="s">
        <v>13576</v>
      </c>
      <c r="B1363" s="1" t="s">
        <v>8821</v>
      </c>
      <c r="C1363" s="1" t="s">
        <v>16870</v>
      </c>
      <c r="D1363" s="1" t="s">
        <v>222</v>
      </c>
      <c r="E1363" s="1" t="s">
        <v>13577</v>
      </c>
      <c r="F1363" s="2">
        <v>910.81</v>
      </c>
      <c r="G1363" s="1" t="str">
        <f t="shared" si="42"/>
        <v>6227003860120243347910.81</v>
      </c>
      <c r="H1363" s="1" t="s">
        <v>223</v>
      </c>
      <c r="I1363" t="e">
        <f>VLOOKUP(G1363,网银退汇!H:J,3,FALSE)</f>
        <v>#N/A</v>
      </c>
      <c r="J1363" t="str">
        <f t="shared" si="43"/>
        <v>20170919</v>
      </c>
    </row>
    <row r="1364" spans="1:10" hidden="1">
      <c r="A1364" s="1" t="s">
        <v>5982</v>
      </c>
      <c r="B1364" s="1" t="s">
        <v>2349</v>
      </c>
      <c r="C1364" s="1" t="s">
        <v>8090</v>
      </c>
      <c r="D1364" s="1" t="s">
        <v>222</v>
      </c>
      <c r="E1364" s="1" t="s">
        <v>5983</v>
      </c>
      <c r="F1364" s="2">
        <v>394.5</v>
      </c>
      <c r="G1364" s="1" t="str">
        <f t="shared" si="42"/>
        <v>6227003860190225356394.5</v>
      </c>
      <c r="H1364" s="1" t="s">
        <v>223</v>
      </c>
      <c r="I1364" t="e">
        <f>VLOOKUP(G1364,网银退汇!H:J,3,FALSE)</f>
        <v>#N/A</v>
      </c>
      <c r="J1364" t="str">
        <f t="shared" si="43"/>
        <v>20170906</v>
      </c>
    </row>
    <row r="1365" spans="1:10" hidden="1">
      <c r="A1365" s="1" t="s">
        <v>657</v>
      </c>
      <c r="B1365" s="1" t="s">
        <v>356</v>
      </c>
      <c r="C1365" s="1" t="s">
        <v>831</v>
      </c>
      <c r="D1365" s="1" t="s">
        <v>222</v>
      </c>
      <c r="E1365" s="1" t="s">
        <v>658</v>
      </c>
      <c r="F1365" s="2">
        <v>28.66</v>
      </c>
      <c r="G1365" s="1" t="str">
        <f t="shared" si="42"/>
        <v>622700386026008693628.66</v>
      </c>
      <c r="H1365" s="1" t="s">
        <v>223</v>
      </c>
      <c r="I1365" t="e">
        <f>VLOOKUP(G1365,网银退汇!H:J,3,FALSE)</f>
        <v>#N/A</v>
      </c>
      <c r="J1365" t="str">
        <f t="shared" si="43"/>
        <v>20170901</v>
      </c>
    </row>
    <row r="1366" spans="1:10" hidden="1">
      <c r="A1366" s="1" t="s">
        <v>5389</v>
      </c>
      <c r="B1366" s="1" t="s">
        <v>1562</v>
      </c>
      <c r="C1366" s="1" t="s">
        <v>8088</v>
      </c>
      <c r="D1366" s="1" t="s">
        <v>222</v>
      </c>
      <c r="E1366" s="1" t="s">
        <v>588</v>
      </c>
      <c r="F1366" s="2">
        <v>700</v>
      </c>
      <c r="G1366" s="1" t="str">
        <f t="shared" si="42"/>
        <v>6227003860340356275700</v>
      </c>
      <c r="H1366" s="1" t="s">
        <v>223</v>
      </c>
      <c r="I1366" t="e">
        <f>VLOOKUP(G1366,网银退汇!H:J,3,FALSE)</f>
        <v>#N/A</v>
      </c>
      <c r="J1366" t="str">
        <f t="shared" si="43"/>
        <v>20170904</v>
      </c>
    </row>
    <row r="1367" spans="1:10" hidden="1">
      <c r="A1367" s="1" t="s">
        <v>14179</v>
      </c>
      <c r="B1367" s="1" t="s">
        <v>9571</v>
      </c>
      <c r="C1367" s="1" t="s">
        <v>16872</v>
      </c>
      <c r="D1367" s="1" t="s">
        <v>222</v>
      </c>
      <c r="E1367" s="1" t="s">
        <v>14180</v>
      </c>
      <c r="F1367" s="2">
        <v>300</v>
      </c>
      <c r="G1367" s="1" t="str">
        <f t="shared" si="42"/>
        <v>6227003860750222694300</v>
      </c>
      <c r="H1367" s="1" t="s">
        <v>223</v>
      </c>
      <c r="I1367" t="e">
        <f>VLOOKUP(G1367,网银退汇!H:J,3,FALSE)</f>
        <v>#N/A</v>
      </c>
      <c r="J1367" t="str">
        <f t="shared" si="43"/>
        <v>20170921</v>
      </c>
    </row>
    <row r="1368" spans="1:10" hidden="1">
      <c r="A1368" s="1" t="s">
        <v>696</v>
      </c>
      <c r="B1368" s="1" t="s">
        <v>409</v>
      </c>
      <c r="C1368" s="1" t="s">
        <v>831</v>
      </c>
      <c r="D1368" s="1" t="s">
        <v>222</v>
      </c>
      <c r="E1368" s="1" t="s">
        <v>697</v>
      </c>
      <c r="F1368" s="2">
        <v>89.5</v>
      </c>
      <c r="G1368" s="1" t="str">
        <f t="shared" si="42"/>
        <v>622700386078035894889.5</v>
      </c>
      <c r="H1368" s="1" t="s">
        <v>223</v>
      </c>
      <c r="I1368" t="e">
        <f>VLOOKUP(G1368,网银退汇!H:J,3,FALSE)</f>
        <v>#N/A</v>
      </c>
      <c r="J1368" t="str">
        <f t="shared" si="43"/>
        <v>20170901</v>
      </c>
    </row>
    <row r="1369" spans="1:10" hidden="1">
      <c r="A1369" s="1" t="s">
        <v>14538</v>
      </c>
      <c r="B1369" s="1" t="s">
        <v>10007</v>
      </c>
      <c r="C1369" s="1" t="s">
        <v>16873</v>
      </c>
      <c r="D1369" s="1" t="s">
        <v>222</v>
      </c>
      <c r="E1369" s="1" t="s">
        <v>14502</v>
      </c>
      <c r="F1369" s="2">
        <v>1551</v>
      </c>
      <c r="G1369" s="1" t="str">
        <f t="shared" si="42"/>
        <v>62270038608101420561551</v>
      </c>
      <c r="H1369" s="1" t="s">
        <v>223</v>
      </c>
      <c r="I1369" t="e">
        <f>VLOOKUP(G1369,网银退汇!H:J,3,FALSE)</f>
        <v>#N/A</v>
      </c>
      <c r="J1369" t="str">
        <f t="shared" si="43"/>
        <v>20170922</v>
      </c>
    </row>
    <row r="1370" spans="1:10">
      <c r="A1370" s="1" t="s">
        <v>14501</v>
      </c>
      <c r="B1370" s="1" t="s">
        <v>14500</v>
      </c>
      <c r="C1370" s="1" t="s">
        <v>16873</v>
      </c>
      <c r="D1370" s="1" t="s">
        <v>222</v>
      </c>
      <c r="E1370" s="1" t="s">
        <v>14502</v>
      </c>
      <c r="F1370" s="13">
        <v>2001</v>
      </c>
      <c r="G1370" s="1" t="str">
        <f t="shared" si="42"/>
        <v>62270038608101420562001</v>
      </c>
      <c r="H1370" s="1" t="s">
        <v>223</v>
      </c>
      <c r="I1370" t="str">
        <f>VLOOKUP(G1370,网银退汇!H:J,3,FALSE)</f>
        <v>2017-09-25</v>
      </c>
      <c r="J1370" t="str">
        <f t="shared" si="43"/>
        <v>20170922</v>
      </c>
    </row>
    <row r="1371" spans="1:10" hidden="1">
      <c r="A1371" s="1" t="s">
        <v>14388</v>
      </c>
      <c r="B1371" s="1" t="s">
        <v>9826</v>
      </c>
      <c r="C1371" s="1" t="s">
        <v>16873</v>
      </c>
      <c r="D1371" s="1" t="s">
        <v>222</v>
      </c>
      <c r="E1371" s="1" t="s">
        <v>14389</v>
      </c>
      <c r="F1371" s="2">
        <v>8890.82</v>
      </c>
      <c r="G1371" s="1" t="str">
        <f t="shared" si="42"/>
        <v>62270038610702770538890.82</v>
      </c>
      <c r="H1371" s="1" t="s">
        <v>223</v>
      </c>
      <c r="I1371" t="e">
        <f>VLOOKUP(G1371,网银退汇!H:J,3,FALSE)</f>
        <v>#N/A</v>
      </c>
      <c r="J1371" t="str">
        <f t="shared" si="43"/>
        <v>20170922</v>
      </c>
    </row>
    <row r="1372" spans="1:10" hidden="1">
      <c r="A1372" s="1" t="s">
        <v>15675</v>
      </c>
      <c r="B1372" s="1" t="s">
        <v>11466</v>
      </c>
      <c r="C1372" s="1" t="s">
        <v>16878</v>
      </c>
      <c r="D1372" s="1" t="s">
        <v>222</v>
      </c>
      <c r="E1372" s="1" t="s">
        <v>15676</v>
      </c>
      <c r="F1372" s="2">
        <v>4.5</v>
      </c>
      <c r="G1372" s="1" t="str">
        <f t="shared" si="42"/>
        <v>62270038610702883574.5</v>
      </c>
      <c r="H1372" s="1" t="s">
        <v>223</v>
      </c>
      <c r="I1372" t="e">
        <f>VLOOKUP(G1372,网银退汇!H:J,3,FALSE)</f>
        <v>#N/A</v>
      </c>
      <c r="J1372" t="str">
        <f t="shared" si="43"/>
        <v>20170927</v>
      </c>
    </row>
    <row r="1373" spans="1:10" hidden="1">
      <c r="A1373" s="1" t="s">
        <v>6374</v>
      </c>
      <c r="B1373" s="1" t="s">
        <v>2865</v>
      </c>
      <c r="C1373" s="1" t="s">
        <v>8092</v>
      </c>
      <c r="D1373" s="1" t="s">
        <v>222</v>
      </c>
      <c r="E1373" s="1" t="s">
        <v>6375</v>
      </c>
      <c r="F1373" s="2">
        <v>12.5</v>
      </c>
      <c r="G1373" s="1" t="str">
        <f t="shared" si="42"/>
        <v>622700386110033532712.5</v>
      </c>
      <c r="H1373" s="1" t="s">
        <v>223</v>
      </c>
      <c r="I1373" t="e">
        <f>VLOOKUP(G1373,网银退汇!H:J,3,FALSE)</f>
        <v>#N/A</v>
      </c>
      <c r="J1373" t="str">
        <f t="shared" si="43"/>
        <v>20170908</v>
      </c>
    </row>
    <row r="1374" spans="1:10" hidden="1">
      <c r="A1374" s="1" t="s">
        <v>651</v>
      </c>
      <c r="B1374" s="1" t="s">
        <v>348</v>
      </c>
      <c r="C1374" s="1" t="s">
        <v>831</v>
      </c>
      <c r="D1374" s="1" t="s">
        <v>222</v>
      </c>
      <c r="E1374" s="1" t="s">
        <v>652</v>
      </c>
      <c r="F1374" s="2">
        <v>146.12</v>
      </c>
      <c r="G1374" s="1" t="str">
        <f t="shared" si="42"/>
        <v>6227003861190090675146.12</v>
      </c>
      <c r="H1374" s="1" t="s">
        <v>223</v>
      </c>
      <c r="I1374" t="e">
        <f>VLOOKUP(G1374,网银退汇!H:J,3,FALSE)</f>
        <v>#N/A</v>
      </c>
      <c r="J1374" t="str">
        <f t="shared" si="43"/>
        <v>20170901</v>
      </c>
    </row>
    <row r="1375" spans="1:10" hidden="1">
      <c r="A1375" s="1" t="s">
        <v>14158</v>
      </c>
      <c r="B1375" s="1" t="s">
        <v>9544</v>
      </c>
      <c r="C1375" s="1" t="s">
        <v>16872</v>
      </c>
      <c r="D1375" s="1" t="s">
        <v>222</v>
      </c>
      <c r="E1375" s="1" t="s">
        <v>14159</v>
      </c>
      <c r="F1375" s="2">
        <v>7000</v>
      </c>
      <c r="G1375" s="1" t="str">
        <f t="shared" si="42"/>
        <v>62270038613002899447000</v>
      </c>
      <c r="H1375" s="1" t="s">
        <v>223</v>
      </c>
      <c r="I1375" t="e">
        <f>VLOOKUP(G1375,网银退汇!H:J,3,FALSE)</f>
        <v>#N/A</v>
      </c>
      <c r="J1375" t="str">
        <f t="shared" si="43"/>
        <v>20170921</v>
      </c>
    </row>
    <row r="1376" spans="1:10" hidden="1">
      <c r="A1376" s="1" t="s">
        <v>6417</v>
      </c>
      <c r="B1376" s="1" t="s">
        <v>2922</v>
      </c>
      <c r="C1376" s="1" t="s">
        <v>8092</v>
      </c>
      <c r="D1376" s="1" t="s">
        <v>222</v>
      </c>
      <c r="E1376" s="1" t="s">
        <v>6418</v>
      </c>
      <c r="F1376" s="2">
        <v>2138</v>
      </c>
      <c r="G1376" s="1" t="str">
        <f t="shared" si="42"/>
        <v>62270038619700630902138</v>
      </c>
      <c r="H1376" s="1" t="s">
        <v>223</v>
      </c>
      <c r="I1376" t="e">
        <f>VLOOKUP(G1376,网银退汇!H:J,3,FALSE)</f>
        <v>#N/A</v>
      </c>
      <c r="J1376" t="str">
        <f t="shared" si="43"/>
        <v>20170908</v>
      </c>
    </row>
    <row r="1377" spans="1:10" hidden="1">
      <c r="A1377" s="1" t="s">
        <v>13151</v>
      </c>
      <c r="B1377" s="1" t="s">
        <v>8285</v>
      </c>
      <c r="C1377" s="1" t="s">
        <v>16869</v>
      </c>
      <c r="D1377" s="1" t="s">
        <v>222</v>
      </c>
      <c r="E1377" s="1" t="s">
        <v>13152</v>
      </c>
      <c r="F1377" s="2">
        <v>805.2</v>
      </c>
      <c r="G1377" s="1" t="str">
        <f t="shared" si="42"/>
        <v>6227003862010058157805.2</v>
      </c>
      <c r="H1377" s="1" t="s">
        <v>223</v>
      </c>
      <c r="I1377" t="e">
        <f>VLOOKUP(G1377,网银退汇!H:J,3,FALSE)</f>
        <v>#N/A</v>
      </c>
      <c r="J1377" t="str">
        <f t="shared" si="43"/>
        <v>20170918</v>
      </c>
    </row>
    <row r="1378" spans="1:10">
      <c r="A1378" s="1" t="s">
        <v>5533</v>
      </c>
      <c r="B1378" s="1" t="s">
        <v>1743</v>
      </c>
      <c r="C1378" s="1" t="s">
        <v>8089</v>
      </c>
      <c r="D1378" s="1" t="s">
        <v>222</v>
      </c>
      <c r="E1378" s="1" t="s">
        <v>1154</v>
      </c>
      <c r="F1378" s="13">
        <v>268.20999999999998</v>
      </c>
      <c r="G1378" s="1" t="str">
        <f t="shared" si="42"/>
        <v>6227003880250245136268.21</v>
      </c>
      <c r="H1378" s="1" t="s">
        <v>223</v>
      </c>
      <c r="I1378" t="str">
        <f>VLOOKUP(G1378,网银退汇!H:J,3,FALSE)</f>
        <v>2017-09-05</v>
      </c>
      <c r="J1378" t="str">
        <f t="shared" si="43"/>
        <v>20170905</v>
      </c>
    </row>
    <row r="1379" spans="1:10" hidden="1">
      <c r="A1379" s="1" t="s">
        <v>5167</v>
      </c>
      <c r="B1379" s="1" t="s">
        <v>1262</v>
      </c>
      <c r="C1379" s="1" t="s">
        <v>8086</v>
      </c>
      <c r="D1379" s="1" t="s">
        <v>222</v>
      </c>
      <c r="E1379" s="1" t="s">
        <v>5168</v>
      </c>
      <c r="F1379" s="2">
        <v>477.22</v>
      </c>
      <c r="G1379" s="1" t="str">
        <f t="shared" si="42"/>
        <v>6227003890090394408477.22</v>
      </c>
      <c r="H1379" s="1" t="s">
        <v>223</v>
      </c>
      <c r="I1379" t="e">
        <f>VLOOKUP(G1379,网银退汇!H:J,3,FALSE)</f>
        <v>#N/A</v>
      </c>
      <c r="J1379" t="str">
        <f t="shared" si="43"/>
        <v>20170902</v>
      </c>
    </row>
    <row r="1380" spans="1:10" hidden="1">
      <c r="A1380" s="1" t="s">
        <v>7718</v>
      </c>
      <c r="B1380" s="1" t="s">
        <v>4660</v>
      </c>
      <c r="C1380" s="1" t="s">
        <v>8098</v>
      </c>
      <c r="D1380" s="1" t="s">
        <v>222</v>
      </c>
      <c r="E1380" s="1" t="s">
        <v>7719</v>
      </c>
      <c r="F1380" s="2">
        <v>1451.2</v>
      </c>
      <c r="G1380" s="1" t="str">
        <f t="shared" si="42"/>
        <v>62270038902701682591451.2</v>
      </c>
      <c r="H1380" s="1" t="s">
        <v>223</v>
      </c>
      <c r="I1380" t="e">
        <f>VLOOKUP(G1380,网银退汇!H:J,3,FALSE)</f>
        <v>#N/A</v>
      </c>
      <c r="J1380" t="str">
        <f t="shared" si="43"/>
        <v>20170914</v>
      </c>
    </row>
    <row r="1381" spans="1:10">
      <c r="A1381" s="1" t="s">
        <v>787</v>
      </c>
      <c r="B1381" s="1" t="s">
        <v>525</v>
      </c>
      <c r="C1381" s="1" t="s">
        <v>831</v>
      </c>
      <c r="D1381" s="1" t="s">
        <v>222</v>
      </c>
      <c r="E1381" s="1" t="s">
        <v>788</v>
      </c>
      <c r="F1381" s="13">
        <v>27896</v>
      </c>
      <c r="G1381" s="1" t="str">
        <f t="shared" si="42"/>
        <v>622700389053004818427896</v>
      </c>
      <c r="H1381" s="1" t="s">
        <v>223</v>
      </c>
      <c r="I1381" t="str">
        <f>VLOOKUP(G1381,网银退汇!H:J,3,FALSE)</f>
        <v>2017-09-04</v>
      </c>
      <c r="J1381" t="str">
        <f t="shared" si="43"/>
        <v>20170901</v>
      </c>
    </row>
    <row r="1382" spans="1:10" hidden="1">
      <c r="A1382" s="1" t="s">
        <v>14903</v>
      </c>
      <c r="B1382" s="1" t="s">
        <v>10457</v>
      </c>
      <c r="C1382" s="1" t="s">
        <v>16876</v>
      </c>
      <c r="D1382" s="1" t="s">
        <v>222</v>
      </c>
      <c r="E1382" s="1" t="s">
        <v>14904</v>
      </c>
      <c r="F1382" s="2">
        <v>1250</v>
      </c>
      <c r="G1382" s="1" t="str">
        <f t="shared" si="42"/>
        <v>62270038905301620271250</v>
      </c>
      <c r="H1382" s="1" t="s">
        <v>223</v>
      </c>
      <c r="I1382" t="e">
        <f>VLOOKUP(G1382,网银退汇!H:J,3,FALSE)</f>
        <v>#N/A</v>
      </c>
      <c r="J1382" t="str">
        <f t="shared" si="43"/>
        <v>20170925</v>
      </c>
    </row>
    <row r="1383" spans="1:10" hidden="1">
      <c r="A1383" s="1" t="s">
        <v>5893</v>
      </c>
      <c r="B1383" s="1" t="s">
        <v>2228</v>
      </c>
      <c r="C1383" s="1" t="s">
        <v>8090</v>
      </c>
      <c r="D1383" s="1" t="s">
        <v>222</v>
      </c>
      <c r="E1383" s="1" t="s">
        <v>5894</v>
      </c>
      <c r="F1383" s="2">
        <v>200</v>
      </c>
      <c r="G1383" s="1" t="str">
        <f t="shared" si="42"/>
        <v>6227003900320275416200</v>
      </c>
      <c r="H1383" s="1" t="s">
        <v>223</v>
      </c>
      <c r="I1383" t="e">
        <f>VLOOKUP(G1383,网银退汇!H:J,3,FALSE)</f>
        <v>#N/A</v>
      </c>
      <c r="J1383" t="str">
        <f t="shared" si="43"/>
        <v>20170906</v>
      </c>
    </row>
    <row r="1384" spans="1:10" hidden="1">
      <c r="A1384" s="1" t="s">
        <v>14543</v>
      </c>
      <c r="B1384" s="1" t="s">
        <v>10015</v>
      </c>
      <c r="C1384" s="1" t="s">
        <v>16873</v>
      </c>
      <c r="D1384" s="1" t="s">
        <v>222</v>
      </c>
      <c r="E1384" s="1" t="s">
        <v>14544</v>
      </c>
      <c r="F1384" s="2">
        <v>2514.91</v>
      </c>
      <c r="G1384" s="1" t="str">
        <f t="shared" si="42"/>
        <v>62270039103400945492514.91</v>
      </c>
      <c r="H1384" s="1" t="s">
        <v>223</v>
      </c>
      <c r="I1384" t="e">
        <f>VLOOKUP(G1384,网银退汇!H:J,3,FALSE)</f>
        <v>#N/A</v>
      </c>
      <c r="J1384" t="str">
        <f t="shared" si="43"/>
        <v>20170922</v>
      </c>
    </row>
    <row r="1385" spans="1:10" hidden="1">
      <c r="A1385" s="1" t="s">
        <v>5450</v>
      </c>
      <c r="B1385" s="1" t="s">
        <v>1637</v>
      </c>
      <c r="C1385" s="1" t="s">
        <v>8088</v>
      </c>
      <c r="D1385" s="1" t="s">
        <v>222</v>
      </c>
      <c r="E1385" s="1" t="s">
        <v>5451</v>
      </c>
      <c r="F1385" s="2">
        <v>882</v>
      </c>
      <c r="G1385" s="1" t="str">
        <f t="shared" si="42"/>
        <v>6227003910340214915882</v>
      </c>
      <c r="H1385" s="1" t="s">
        <v>223</v>
      </c>
      <c r="I1385" t="e">
        <f>VLOOKUP(G1385,网银退汇!H:J,3,FALSE)</f>
        <v>#N/A</v>
      </c>
      <c r="J1385" t="str">
        <f t="shared" si="43"/>
        <v>20170904</v>
      </c>
    </row>
    <row r="1386" spans="1:10" hidden="1">
      <c r="A1386" s="1" t="s">
        <v>7672</v>
      </c>
      <c r="B1386" s="1" t="s">
        <v>4597</v>
      </c>
      <c r="C1386" s="1" t="s">
        <v>8098</v>
      </c>
      <c r="D1386" s="1" t="s">
        <v>222</v>
      </c>
      <c r="E1386" s="1" t="s">
        <v>7673</v>
      </c>
      <c r="F1386" s="2">
        <v>832</v>
      </c>
      <c r="G1386" s="1" t="str">
        <f t="shared" si="42"/>
        <v>6227003910390235315832</v>
      </c>
      <c r="H1386" s="1" t="s">
        <v>223</v>
      </c>
      <c r="I1386" t="e">
        <f>VLOOKUP(G1386,网银退汇!H:J,3,FALSE)</f>
        <v>#N/A</v>
      </c>
      <c r="J1386" t="str">
        <f t="shared" si="43"/>
        <v>20170914</v>
      </c>
    </row>
    <row r="1387" spans="1:10" hidden="1">
      <c r="A1387" s="1" t="s">
        <v>7514</v>
      </c>
      <c r="B1387" s="1" t="s">
        <v>4385</v>
      </c>
      <c r="C1387" s="1" t="s">
        <v>8097</v>
      </c>
      <c r="D1387" s="1" t="s">
        <v>222</v>
      </c>
      <c r="E1387" s="1" t="s">
        <v>7515</v>
      </c>
      <c r="F1387" s="2">
        <v>237.05</v>
      </c>
      <c r="G1387" s="1" t="str">
        <f t="shared" si="42"/>
        <v>6227003910440030153237.05</v>
      </c>
      <c r="H1387" s="1" t="s">
        <v>223</v>
      </c>
      <c r="I1387" t="e">
        <f>VLOOKUP(G1387,网银退汇!H:J,3,FALSE)</f>
        <v>#N/A</v>
      </c>
      <c r="J1387" t="str">
        <f t="shared" si="43"/>
        <v>20170913</v>
      </c>
    </row>
    <row r="1388" spans="1:10" hidden="1">
      <c r="A1388" s="1" t="s">
        <v>13529</v>
      </c>
      <c r="B1388" s="1" t="s">
        <v>8765</v>
      </c>
      <c r="C1388" s="1" t="s">
        <v>16870</v>
      </c>
      <c r="D1388" s="1" t="s">
        <v>222</v>
      </c>
      <c r="E1388" s="1" t="s">
        <v>13530</v>
      </c>
      <c r="F1388" s="2">
        <v>108.4</v>
      </c>
      <c r="G1388" s="1" t="str">
        <f t="shared" si="42"/>
        <v>6227003910440067700108.4</v>
      </c>
      <c r="H1388" s="1" t="s">
        <v>223</v>
      </c>
      <c r="I1388" t="e">
        <f>VLOOKUP(G1388,网银退汇!H:J,3,FALSE)</f>
        <v>#N/A</v>
      </c>
      <c r="J1388" t="str">
        <f t="shared" si="43"/>
        <v>20170919</v>
      </c>
    </row>
    <row r="1389" spans="1:10" hidden="1">
      <c r="A1389" s="1" t="s">
        <v>5914</v>
      </c>
      <c r="B1389" s="1" t="s">
        <v>2256</v>
      </c>
      <c r="C1389" s="1" t="s">
        <v>8090</v>
      </c>
      <c r="D1389" s="1" t="s">
        <v>222</v>
      </c>
      <c r="E1389" s="1" t="s">
        <v>5915</v>
      </c>
      <c r="F1389" s="2">
        <v>5200</v>
      </c>
      <c r="G1389" s="1" t="str">
        <f t="shared" si="42"/>
        <v>62270039400900410775200</v>
      </c>
      <c r="H1389" s="1" t="s">
        <v>223</v>
      </c>
      <c r="I1389" t="e">
        <f>VLOOKUP(G1389,网银退汇!H:J,3,FALSE)</f>
        <v>#N/A</v>
      </c>
      <c r="J1389" t="str">
        <f t="shared" si="43"/>
        <v>20170906</v>
      </c>
    </row>
    <row r="1390" spans="1:10" hidden="1">
      <c r="A1390" s="1" t="s">
        <v>14138</v>
      </c>
      <c r="B1390" s="1" t="s">
        <v>9521</v>
      </c>
      <c r="C1390" s="1" t="s">
        <v>16872</v>
      </c>
      <c r="D1390" s="1" t="s">
        <v>222</v>
      </c>
      <c r="E1390" s="1" t="s">
        <v>14139</v>
      </c>
      <c r="F1390" s="2">
        <v>6031.73</v>
      </c>
      <c r="G1390" s="1" t="str">
        <f t="shared" si="42"/>
        <v>62270039502303118506031.73</v>
      </c>
      <c r="H1390" s="1" t="s">
        <v>223</v>
      </c>
      <c r="I1390" t="e">
        <f>VLOOKUP(G1390,网银退汇!H:J,3,FALSE)</f>
        <v>#N/A</v>
      </c>
      <c r="J1390" t="str">
        <f t="shared" si="43"/>
        <v>20170921</v>
      </c>
    </row>
    <row r="1391" spans="1:10" hidden="1">
      <c r="A1391" s="1" t="s">
        <v>13532</v>
      </c>
      <c r="B1391" s="1" t="s">
        <v>8769</v>
      </c>
      <c r="C1391" s="1" t="s">
        <v>16870</v>
      </c>
      <c r="D1391" s="1" t="s">
        <v>222</v>
      </c>
      <c r="E1391" s="1" t="s">
        <v>13533</v>
      </c>
      <c r="F1391" s="2">
        <v>200</v>
      </c>
      <c r="G1391" s="1" t="str">
        <f t="shared" si="42"/>
        <v>6227003960240223797200</v>
      </c>
      <c r="H1391" s="1" t="s">
        <v>223</v>
      </c>
      <c r="I1391" t="e">
        <f>VLOOKUP(G1391,网银退汇!H:J,3,FALSE)</f>
        <v>#N/A</v>
      </c>
      <c r="J1391" t="str">
        <f t="shared" si="43"/>
        <v>20170919</v>
      </c>
    </row>
    <row r="1392" spans="1:10" hidden="1">
      <c r="A1392" s="1" t="s">
        <v>6854</v>
      </c>
      <c r="B1392" s="1" t="s">
        <v>3509</v>
      </c>
      <c r="C1392" s="1" t="s">
        <v>8095</v>
      </c>
      <c r="D1392" s="1" t="s">
        <v>222</v>
      </c>
      <c r="E1392" s="1" t="s">
        <v>6855</v>
      </c>
      <c r="F1392" s="2">
        <v>3500</v>
      </c>
      <c r="G1392" s="1" t="str">
        <f t="shared" si="42"/>
        <v>62270039825501248373500</v>
      </c>
      <c r="H1392" s="1" t="s">
        <v>223</v>
      </c>
      <c r="I1392" t="e">
        <f>VLOOKUP(G1392,网银退汇!H:J,3,FALSE)</f>
        <v>#N/A</v>
      </c>
      <c r="J1392" t="str">
        <f t="shared" si="43"/>
        <v>20170911</v>
      </c>
    </row>
    <row r="1393" spans="1:10" hidden="1">
      <c r="A1393" s="1" t="s">
        <v>13459</v>
      </c>
      <c r="B1393" s="1" t="s">
        <v>8681</v>
      </c>
      <c r="C1393" s="1" t="s">
        <v>16869</v>
      </c>
      <c r="D1393" s="1" t="s">
        <v>222</v>
      </c>
      <c r="E1393" s="1" t="s">
        <v>13460</v>
      </c>
      <c r="F1393" s="2">
        <v>123</v>
      </c>
      <c r="G1393" s="1" t="str">
        <f t="shared" si="42"/>
        <v>6227003982550127012123</v>
      </c>
      <c r="H1393" s="1" t="s">
        <v>223</v>
      </c>
      <c r="I1393" t="e">
        <f>VLOOKUP(G1393,网银退汇!H:J,3,FALSE)</f>
        <v>#N/A</v>
      </c>
      <c r="J1393" t="str">
        <f t="shared" si="43"/>
        <v>20170918</v>
      </c>
    </row>
    <row r="1394" spans="1:10" hidden="1">
      <c r="A1394" s="1" t="s">
        <v>5246</v>
      </c>
      <c r="B1394" s="1" t="s">
        <v>1368</v>
      </c>
      <c r="C1394" s="1" t="s">
        <v>8088</v>
      </c>
      <c r="D1394" s="1" t="s">
        <v>222</v>
      </c>
      <c r="E1394" s="1" t="s">
        <v>5247</v>
      </c>
      <c r="F1394" s="2">
        <v>1000</v>
      </c>
      <c r="G1394" s="1" t="str">
        <f t="shared" si="42"/>
        <v>62270039825502459701000</v>
      </c>
      <c r="H1394" s="1" t="s">
        <v>223</v>
      </c>
      <c r="I1394" t="e">
        <f>VLOOKUP(G1394,网银退汇!H:J,3,FALSE)</f>
        <v>#N/A</v>
      </c>
      <c r="J1394" t="str">
        <f t="shared" si="43"/>
        <v>20170904</v>
      </c>
    </row>
    <row r="1395" spans="1:10" hidden="1">
      <c r="A1395" s="1" t="s">
        <v>13172</v>
      </c>
      <c r="B1395" s="1" t="s">
        <v>8313</v>
      </c>
      <c r="C1395" s="1" t="s">
        <v>16869</v>
      </c>
      <c r="D1395" s="1" t="s">
        <v>222</v>
      </c>
      <c r="E1395" s="1" t="s">
        <v>13173</v>
      </c>
      <c r="F1395" s="2">
        <v>3476.11</v>
      </c>
      <c r="G1395" s="1" t="str">
        <f t="shared" si="42"/>
        <v>62270039825600792783476.11</v>
      </c>
      <c r="H1395" s="1" t="s">
        <v>223</v>
      </c>
      <c r="I1395" t="e">
        <f>VLOOKUP(G1395,网银退汇!H:J,3,FALSE)</f>
        <v>#N/A</v>
      </c>
      <c r="J1395" t="str">
        <f t="shared" si="43"/>
        <v>20170918</v>
      </c>
    </row>
    <row r="1396" spans="1:10" hidden="1">
      <c r="A1396" s="1" t="s">
        <v>7629</v>
      </c>
      <c r="B1396" s="1" t="s">
        <v>4538</v>
      </c>
      <c r="C1396" s="1" t="s">
        <v>8098</v>
      </c>
      <c r="D1396" s="1" t="s">
        <v>222</v>
      </c>
      <c r="E1396" s="1" t="s">
        <v>7630</v>
      </c>
      <c r="F1396" s="2">
        <v>39.58</v>
      </c>
      <c r="G1396" s="1" t="str">
        <f t="shared" si="42"/>
        <v>622700714152050945439.58</v>
      </c>
      <c r="H1396" s="1" t="s">
        <v>223</v>
      </c>
      <c r="I1396" t="e">
        <f>VLOOKUP(G1396,网银退汇!H:J,3,FALSE)</f>
        <v>#N/A</v>
      </c>
      <c r="J1396" t="str">
        <f t="shared" si="43"/>
        <v>20170914</v>
      </c>
    </row>
    <row r="1397" spans="1:10" hidden="1">
      <c r="A1397" s="1" t="s">
        <v>7928</v>
      </c>
      <c r="B1397" s="1" t="s">
        <v>4928</v>
      </c>
      <c r="C1397" s="1" t="s">
        <v>8099</v>
      </c>
      <c r="D1397" s="1" t="s">
        <v>222</v>
      </c>
      <c r="E1397" s="1" t="s">
        <v>7929</v>
      </c>
      <c r="F1397" s="2">
        <v>2000</v>
      </c>
      <c r="G1397" s="1" t="str">
        <f t="shared" si="42"/>
        <v>62270071600301575622000</v>
      </c>
      <c r="H1397" s="1" t="s">
        <v>223</v>
      </c>
      <c r="I1397" t="e">
        <f>VLOOKUP(G1397,网银退汇!H:J,3,FALSE)</f>
        <v>#N/A</v>
      </c>
      <c r="J1397" t="str">
        <f t="shared" si="43"/>
        <v>20170915</v>
      </c>
    </row>
    <row r="1398" spans="1:10" hidden="1">
      <c r="A1398" s="1" t="s">
        <v>16392</v>
      </c>
      <c r="B1398" s="1" t="s">
        <v>12392</v>
      </c>
      <c r="C1398" s="1" t="s">
        <v>16880</v>
      </c>
      <c r="D1398" s="1" t="s">
        <v>222</v>
      </c>
      <c r="E1398" s="1" t="s">
        <v>16393</v>
      </c>
      <c r="F1398" s="2">
        <v>2000</v>
      </c>
      <c r="G1398" s="1" t="str">
        <f t="shared" si="42"/>
        <v>62270805329083462000</v>
      </c>
      <c r="H1398" s="1" t="s">
        <v>223</v>
      </c>
      <c r="I1398" t="e">
        <f>VLOOKUP(G1398,网银退汇!H:J,3,FALSE)</f>
        <v>#N/A</v>
      </c>
      <c r="J1398" t="str">
        <f t="shared" si="43"/>
        <v>20170929</v>
      </c>
    </row>
    <row r="1399" spans="1:10">
      <c r="A1399" s="1" t="s">
        <v>7198</v>
      </c>
      <c r="B1399" s="1" t="s">
        <v>3962</v>
      </c>
      <c r="C1399" s="1" t="s">
        <v>8096</v>
      </c>
      <c r="D1399" s="1" t="s">
        <v>222</v>
      </c>
      <c r="E1399" s="1" t="s">
        <v>932</v>
      </c>
      <c r="F1399" s="13">
        <v>300</v>
      </c>
      <c r="G1399" s="1" t="str">
        <f t="shared" si="42"/>
        <v>6227525300009438300</v>
      </c>
      <c r="H1399" s="1" t="s">
        <v>223</v>
      </c>
      <c r="I1399" t="str">
        <f>VLOOKUP(G1399,网银退汇!H:J,3,FALSE)</f>
        <v>2017-09-13</v>
      </c>
      <c r="J1399" t="str">
        <f t="shared" si="43"/>
        <v>20170912</v>
      </c>
    </row>
    <row r="1400" spans="1:10" hidden="1">
      <c r="A1400" s="1" t="s">
        <v>13561</v>
      </c>
      <c r="B1400" s="1" t="s">
        <v>8804</v>
      </c>
      <c r="C1400" s="1" t="s">
        <v>16870</v>
      </c>
      <c r="D1400" s="1" t="s">
        <v>222</v>
      </c>
      <c r="E1400" s="1" t="s">
        <v>13562</v>
      </c>
      <c r="F1400" s="2">
        <v>2980.58</v>
      </c>
      <c r="G1400" s="1" t="str">
        <f t="shared" si="42"/>
        <v>62275253000483602980.58</v>
      </c>
      <c r="H1400" s="1" t="s">
        <v>223</v>
      </c>
      <c r="I1400" t="e">
        <f>VLOOKUP(G1400,网银退汇!H:J,3,FALSE)</f>
        <v>#N/A</v>
      </c>
      <c r="J1400" t="str">
        <f t="shared" si="43"/>
        <v>20170919</v>
      </c>
    </row>
    <row r="1401" spans="1:10" hidden="1">
      <c r="A1401" s="1" t="s">
        <v>14491</v>
      </c>
      <c r="B1401" s="1" t="s">
        <v>9951</v>
      </c>
      <c r="C1401" s="1" t="s">
        <v>16873</v>
      </c>
      <c r="D1401" s="1" t="s">
        <v>222</v>
      </c>
      <c r="E1401" s="1" t="s">
        <v>14492</v>
      </c>
      <c r="F1401" s="2">
        <v>4000</v>
      </c>
      <c r="G1401" s="1" t="str">
        <f t="shared" si="42"/>
        <v>62275253001162904000</v>
      </c>
      <c r="H1401" s="1" t="s">
        <v>223</v>
      </c>
      <c r="I1401" t="e">
        <f>VLOOKUP(G1401,网银退汇!H:J,3,FALSE)</f>
        <v>#N/A</v>
      </c>
      <c r="J1401" t="str">
        <f t="shared" si="43"/>
        <v>20170922</v>
      </c>
    </row>
    <row r="1402" spans="1:10" hidden="1">
      <c r="A1402" s="1" t="s">
        <v>15670</v>
      </c>
      <c r="B1402" s="1" t="s">
        <v>11460</v>
      </c>
      <c r="C1402" s="1" t="s">
        <v>16878</v>
      </c>
      <c r="D1402" s="1" t="s">
        <v>222</v>
      </c>
      <c r="E1402" s="1" t="s">
        <v>15671</v>
      </c>
      <c r="F1402" s="2">
        <v>5000</v>
      </c>
      <c r="G1402" s="1" t="str">
        <f t="shared" si="42"/>
        <v>62275253002506365000</v>
      </c>
      <c r="H1402" s="1" t="s">
        <v>223</v>
      </c>
      <c r="I1402" t="e">
        <f>VLOOKUP(G1402,网银退汇!H:J,3,FALSE)</f>
        <v>#N/A</v>
      </c>
      <c r="J1402" t="str">
        <f t="shared" si="43"/>
        <v>20170927</v>
      </c>
    </row>
    <row r="1403" spans="1:10" hidden="1">
      <c r="A1403" s="1" t="s">
        <v>7680</v>
      </c>
      <c r="B1403" s="1" t="s">
        <v>4608</v>
      </c>
      <c r="C1403" s="1" t="s">
        <v>8098</v>
      </c>
      <c r="D1403" s="1" t="s">
        <v>222</v>
      </c>
      <c r="E1403" s="1" t="s">
        <v>7681</v>
      </c>
      <c r="F1403" s="2">
        <v>3000</v>
      </c>
      <c r="G1403" s="1" t="str">
        <f t="shared" si="42"/>
        <v>62275253003951673000</v>
      </c>
      <c r="H1403" s="1" t="s">
        <v>223</v>
      </c>
      <c r="I1403" t="e">
        <f>VLOOKUP(G1403,网银退汇!H:J,3,FALSE)</f>
        <v>#N/A</v>
      </c>
      <c r="J1403" t="str">
        <f t="shared" si="43"/>
        <v>20170914</v>
      </c>
    </row>
    <row r="1404" spans="1:10" hidden="1">
      <c r="A1404" s="1" t="s">
        <v>15013</v>
      </c>
      <c r="B1404" s="1" t="s">
        <v>10600</v>
      </c>
      <c r="C1404" s="1" t="s">
        <v>16876</v>
      </c>
      <c r="D1404" s="1" t="s">
        <v>222</v>
      </c>
      <c r="E1404" s="1" t="s">
        <v>15014</v>
      </c>
      <c r="F1404" s="2">
        <v>1</v>
      </c>
      <c r="G1404" s="1" t="str">
        <f t="shared" si="42"/>
        <v>62276027262368691</v>
      </c>
      <c r="H1404" s="1" t="s">
        <v>223</v>
      </c>
      <c r="I1404" t="e">
        <f>VLOOKUP(G1404,网银退汇!H:J,3,FALSE)</f>
        <v>#N/A</v>
      </c>
      <c r="J1404" t="str">
        <f t="shared" si="43"/>
        <v>20170925</v>
      </c>
    </row>
    <row r="1405" spans="1:10" hidden="1">
      <c r="A1405" s="1" t="s">
        <v>6513</v>
      </c>
      <c r="B1405" s="1" t="s">
        <v>3051</v>
      </c>
      <c r="C1405" s="1" t="s">
        <v>8092</v>
      </c>
      <c r="D1405" s="1" t="s">
        <v>222</v>
      </c>
      <c r="E1405" s="1" t="s">
        <v>6514</v>
      </c>
      <c r="F1405" s="2">
        <v>9800</v>
      </c>
      <c r="G1405" s="1" t="str">
        <f t="shared" si="42"/>
        <v>62276059830458329800</v>
      </c>
      <c r="H1405" s="1" t="s">
        <v>223</v>
      </c>
      <c r="I1405" t="e">
        <f>VLOOKUP(G1405,网银退汇!H:J,3,FALSE)</f>
        <v>#N/A</v>
      </c>
      <c r="J1405" t="str">
        <f t="shared" si="43"/>
        <v>20170908</v>
      </c>
    </row>
    <row r="1406" spans="1:10" hidden="1">
      <c r="A1406" s="1" t="s">
        <v>13435</v>
      </c>
      <c r="B1406" s="1" t="s">
        <v>8651</v>
      </c>
      <c r="C1406" s="1" t="s">
        <v>16869</v>
      </c>
      <c r="D1406" s="1" t="s">
        <v>222</v>
      </c>
      <c r="E1406" s="1" t="s">
        <v>13436</v>
      </c>
      <c r="F1406" s="2">
        <v>2000</v>
      </c>
      <c r="G1406" s="1" t="str">
        <f t="shared" si="42"/>
        <v>62281002000037632000</v>
      </c>
      <c r="H1406" s="1" t="s">
        <v>223</v>
      </c>
      <c r="I1406" t="e">
        <f>VLOOKUP(G1406,网银退汇!H:J,3,FALSE)</f>
        <v>#N/A</v>
      </c>
      <c r="J1406" t="str">
        <f t="shared" si="43"/>
        <v>20170918</v>
      </c>
    </row>
    <row r="1407" spans="1:10" hidden="1">
      <c r="A1407" s="1" t="s">
        <v>15452</v>
      </c>
      <c r="B1407" s="1" t="s">
        <v>11173</v>
      </c>
      <c r="C1407" s="1" t="s">
        <v>16877</v>
      </c>
      <c r="D1407" s="1" t="s">
        <v>222</v>
      </c>
      <c r="E1407" s="1" t="s">
        <v>15453</v>
      </c>
      <c r="F1407" s="2">
        <v>1900</v>
      </c>
      <c r="G1407" s="1" t="str">
        <f t="shared" si="42"/>
        <v>62281100149301681900</v>
      </c>
      <c r="H1407" s="1" t="s">
        <v>223</v>
      </c>
      <c r="I1407" t="e">
        <f>VLOOKUP(G1407,网银退汇!H:J,3,FALSE)</f>
        <v>#N/A</v>
      </c>
      <c r="J1407" t="str">
        <f t="shared" si="43"/>
        <v>20170926</v>
      </c>
    </row>
    <row r="1408" spans="1:10" hidden="1">
      <c r="A1408" s="1" t="s">
        <v>15455</v>
      </c>
      <c r="B1408" s="1" t="s">
        <v>11177</v>
      </c>
      <c r="C1408" s="1" t="s">
        <v>16877</v>
      </c>
      <c r="D1408" s="1" t="s">
        <v>222</v>
      </c>
      <c r="E1408" s="1" t="s">
        <v>15456</v>
      </c>
      <c r="F1408" s="2">
        <v>168.68</v>
      </c>
      <c r="G1408" s="1" t="str">
        <f t="shared" si="42"/>
        <v>6228360016426364168.68</v>
      </c>
      <c r="H1408" s="1" t="s">
        <v>223</v>
      </c>
      <c r="I1408" t="e">
        <f>VLOOKUP(G1408,网银退汇!H:J,3,FALSE)</f>
        <v>#N/A</v>
      </c>
      <c r="J1408" t="str">
        <f t="shared" si="43"/>
        <v>20170926</v>
      </c>
    </row>
    <row r="1409" spans="1:10" hidden="1">
      <c r="A1409" s="1" t="s">
        <v>15427</v>
      </c>
      <c r="B1409" s="1" t="s">
        <v>11141</v>
      </c>
      <c r="C1409" s="1" t="s">
        <v>16877</v>
      </c>
      <c r="D1409" s="1" t="s">
        <v>222</v>
      </c>
      <c r="E1409" s="1" t="s">
        <v>15428</v>
      </c>
      <c r="F1409" s="2">
        <v>800</v>
      </c>
      <c r="G1409" s="1" t="str">
        <f t="shared" si="42"/>
        <v>6228360037816163800</v>
      </c>
      <c r="H1409" s="1" t="s">
        <v>223</v>
      </c>
      <c r="I1409" t="e">
        <f>VLOOKUP(G1409,网银退汇!H:J,3,FALSE)</f>
        <v>#N/A</v>
      </c>
      <c r="J1409" t="str">
        <f t="shared" si="43"/>
        <v>20170926</v>
      </c>
    </row>
    <row r="1410" spans="1:10" hidden="1">
      <c r="A1410" s="1" t="s">
        <v>5249</v>
      </c>
      <c r="B1410" s="1" t="s">
        <v>1372</v>
      </c>
      <c r="C1410" s="1" t="s">
        <v>8088</v>
      </c>
      <c r="D1410" s="1" t="s">
        <v>222</v>
      </c>
      <c r="E1410" s="1" t="s">
        <v>5250</v>
      </c>
      <c r="F1410" s="2">
        <v>1900</v>
      </c>
      <c r="G1410" s="1" t="str">
        <f t="shared" ref="G1410:G1473" si="44">E1410&amp;F1410</f>
        <v>62283600635255301900</v>
      </c>
      <c r="H1410" s="1" t="s">
        <v>223</v>
      </c>
      <c r="I1410" t="e">
        <f>VLOOKUP(G1410,网银退汇!H:J,3,FALSE)</f>
        <v>#N/A</v>
      </c>
      <c r="J1410" t="str">
        <f t="shared" ref="J1410:J1473" si="45">C1410</f>
        <v>20170904</v>
      </c>
    </row>
    <row r="1411" spans="1:10" hidden="1">
      <c r="A1411" s="1" t="s">
        <v>16599</v>
      </c>
      <c r="B1411" s="1" t="s">
        <v>12663</v>
      </c>
      <c r="C1411" s="1" t="s">
        <v>16881</v>
      </c>
      <c r="D1411" s="1" t="s">
        <v>222</v>
      </c>
      <c r="E1411" s="1" t="s">
        <v>16600</v>
      </c>
      <c r="F1411" s="2">
        <v>8000</v>
      </c>
      <c r="G1411" s="1" t="str">
        <f t="shared" si="44"/>
        <v>62283600678577158000</v>
      </c>
      <c r="H1411" s="1" t="s">
        <v>223</v>
      </c>
      <c r="I1411" t="e">
        <f>VLOOKUP(G1411,网银退汇!H:J,3,FALSE)</f>
        <v>#N/A</v>
      </c>
      <c r="J1411" t="str">
        <f t="shared" si="45"/>
        <v>20170930</v>
      </c>
    </row>
    <row r="1412" spans="1:10" hidden="1">
      <c r="A1412" s="1" t="s">
        <v>7486</v>
      </c>
      <c r="B1412" s="1" t="s">
        <v>4348</v>
      </c>
      <c r="C1412" s="1" t="s">
        <v>8097</v>
      </c>
      <c r="D1412" s="1" t="s">
        <v>222</v>
      </c>
      <c r="E1412" s="1" t="s">
        <v>7487</v>
      </c>
      <c r="F1412" s="2">
        <v>6000</v>
      </c>
      <c r="G1412" s="1" t="str">
        <f t="shared" si="44"/>
        <v>62283600870605226000</v>
      </c>
      <c r="H1412" s="1" t="s">
        <v>223</v>
      </c>
      <c r="I1412" t="e">
        <f>VLOOKUP(G1412,网银退汇!H:J,3,FALSE)</f>
        <v>#N/A</v>
      </c>
      <c r="J1412" t="str">
        <f t="shared" si="45"/>
        <v>20170913</v>
      </c>
    </row>
    <row r="1413" spans="1:10" hidden="1">
      <c r="A1413" s="1" t="s">
        <v>6464</v>
      </c>
      <c r="B1413" s="1" t="s">
        <v>2986</v>
      </c>
      <c r="C1413" s="1" t="s">
        <v>8092</v>
      </c>
      <c r="D1413" s="1" t="s">
        <v>222</v>
      </c>
      <c r="E1413" s="1" t="s">
        <v>6465</v>
      </c>
      <c r="F1413" s="2">
        <v>5000</v>
      </c>
      <c r="G1413" s="1" t="str">
        <f t="shared" si="44"/>
        <v>62283600871982645000</v>
      </c>
      <c r="H1413" s="1" t="s">
        <v>223</v>
      </c>
      <c r="I1413" t="e">
        <f>VLOOKUP(G1413,网银退汇!H:J,3,FALSE)</f>
        <v>#N/A</v>
      </c>
      <c r="J1413" t="str">
        <f t="shared" si="45"/>
        <v>20170908</v>
      </c>
    </row>
    <row r="1414" spans="1:10" hidden="1">
      <c r="A1414" s="1" t="s">
        <v>14590</v>
      </c>
      <c r="B1414" s="1" t="s">
        <v>10074</v>
      </c>
      <c r="C1414" s="1" t="s">
        <v>16873</v>
      </c>
      <c r="D1414" s="1" t="s">
        <v>222</v>
      </c>
      <c r="E1414" s="1" t="s">
        <v>14591</v>
      </c>
      <c r="F1414" s="2">
        <v>1000</v>
      </c>
      <c r="G1414" s="1" t="str">
        <f t="shared" si="44"/>
        <v>62283600963825941000</v>
      </c>
      <c r="H1414" s="1" t="s">
        <v>223</v>
      </c>
      <c r="I1414" t="e">
        <f>VLOOKUP(G1414,网银退汇!H:J,3,FALSE)</f>
        <v>#N/A</v>
      </c>
      <c r="J1414" t="str">
        <f t="shared" si="45"/>
        <v>20170922</v>
      </c>
    </row>
    <row r="1415" spans="1:10" hidden="1">
      <c r="A1415" s="1" t="s">
        <v>14235</v>
      </c>
      <c r="B1415" s="1" t="s">
        <v>9636</v>
      </c>
      <c r="C1415" s="1" t="s">
        <v>16872</v>
      </c>
      <c r="D1415" s="1" t="s">
        <v>222</v>
      </c>
      <c r="E1415" s="1" t="s">
        <v>14236</v>
      </c>
      <c r="F1415" s="2">
        <v>869</v>
      </c>
      <c r="G1415" s="1" t="str">
        <f t="shared" si="44"/>
        <v>6228360131392178869</v>
      </c>
      <c r="H1415" s="1" t="s">
        <v>223</v>
      </c>
      <c r="I1415" t="e">
        <f>VLOOKUP(G1415,网银退汇!H:J,3,FALSE)</f>
        <v>#N/A</v>
      </c>
      <c r="J1415" t="str">
        <f t="shared" si="45"/>
        <v>20170921</v>
      </c>
    </row>
    <row r="1416" spans="1:10" hidden="1">
      <c r="A1416" s="1" t="s">
        <v>14167</v>
      </c>
      <c r="B1416" s="1" t="s">
        <v>9556</v>
      </c>
      <c r="C1416" s="1" t="s">
        <v>16872</v>
      </c>
      <c r="D1416" s="1" t="s">
        <v>222</v>
      </c>
      <c r="E1416" s="1" t="s">
        <v>14168</v>
      </c>
      <c r="F1416" s="2">
        <v>350</v>
      </c>
      <c r="G1416" s="1" t="str">
        <f t="shared" si="44"/>
        <v>6228360151743789350</v>
      </c>
      <c r="H1416" s="1" t="s">
        <v>223</v>
      </c>
      <c r="I1416" t="e">
        <f>VLOOKUP(G1416,网银退汇!H:J,3,FALSE)</f>
        <v>#N/A</v>
      </c>
      <c r="J1416" t="str">
        <f t="shared" si="45"/>
        <v>20170921</v>
      </c>
    </row>
    <row r="1417" spans="1:10" hidden="1">
      <c r="A1417" s="1" t="s">
        <v>14947</v>
      </c>
      <c r="B1417" s="1" t="s">
        <v>10515</v>
      </c>
      <c r="C1417" s="1" t="s">
        <v>16876</v>
      </c>
      <c r="D1417" s="1" t="s">
        <v>222</v>
      </c>
      <c r="E1417" s="1" t="s">
        <v>14948</v>
      </c>
      <c r="F1417" s="2">
        <v>700</v>
      </c>
      <c r="G1417" s="1" t="str">
        <f t="shared" si="44"/>
        <v>6228370139499164700</v>
      </c>
      <c r="H1417" s="1" t="s">
        <v>223</v>
      </c>
      <c r="I1417" t="e">
        <f>VLOOKUP(G1417,网银退汇!H:J,3,FALSE)</f>
        <v>#N/A</v>
      </c>
      <c r="J1417" t="str">
        <f t="shared" si="45"/>
        <v>20170925</v>
      </c>
    </row>
    <row r="1418" spans="1:10" hidden="1">
      <c r="A1418" s="1" t="s">
        <v>5487</v>
      </c>
      <c r="B1418" s="1" t="s">
        <v>1685</v>
      </c>
      <c r="C1418" s="1" t="s">
        <v>8088</v>
      </c>
      <c r="D1418" s="1" t="s">
        <v>222</v>
      </c>
      <c r="E1418" s="1" t="s">
        <v>5488</v>
      </c>
      <c r="F1418" s="2">
        <v>1000</v>
      </c>
      <c r="G1418" s="1" t="str">
        <f t="shared" si="44"/>
        <v>62284103345544191741000</v>
      </c>
      <c r="H1418" s="1" t="s">
        <v>223</v>
      </c>
      <c r="I1418" t="e">
        <f>VLOOKUP(G1418,网银退汇!H:J,3,FALSE)</f>
        <v>#N/A</v>
      </c>
      <c r="J1418" t="str">
        <f t="shared" si="45"/>
        <v>20170904</v>
      </c>
    </row>
    <row r="1419" spans="1:10" hidden="1">
      <c r="A1419" s="1" t="s">
        <v>771</v>
      </c>
      <c r="B1419" s="1" t="s">
        <v>505</v>
      </c>
      <c r="C1419" s="1" t="s">
        <v>831</v>
      </c>
      <c r="D1419" s="1" t="s">
        <v>222</v>
      </c>
      <c r="E1419" s="1" t="s">
        <v>772</v>
      </c>
      <c r="F1419" s="2">
        <v>806</v>
      </c>
      <c r="G1419" s="1" t="str">
        <f t="shared" si="44"/>
        <v>6228410863009332962806</v>
      </c>
      <c r="H1419" s="1" t="s">
        <v>223</v>
      </c>
      <c r="I1419" t="e">
        <f>VLOOKUP(G1419,网银退汇!H:J,3,FALSE)</f>
        <v>#N/A</v>
      </c>
      <c r="J1419" t="str">
        <f t="shared" si="45"/>
        <v>20170901</v>
      </c>
    </row>
    <row r="1420" spans="1:10" hidden="1">
      <c r="A1420" s="1" t="s">
        <v>5396</v>
      </c>
      <c r="B1420" s="1" t="s">
        <v>1570</v>
      </c>
      <c r="C1420" s="1" t="s">
        <v>8088</v>
      </c>
      <c r="D1420" s="1" t="s">
        <v>222</v>
      </c>
      <c r="E1420" s="1" t="s">
        <v>40</v>
      </c>
      <c r="F1420" s="2">
        <v>1418.92</v>
      </c>
      <c r="G1420" s="1" t="str">
        <f t="shared" si="44"/>
        <v>62284119200096934101418.92</v>
      </c>
      <c r="H1420" s="1" t="s">
        <v>223</v>
      </c>
      <c r="I1420" t="e">
        <f>VLOOKUP(G1420,网银退汇!H:J,3,FALSE)</f>
        <v>#N/A</v>
      </c>
      <c r="J1420" t="str">
        <f t="shared" si="45"/>
        <v>20170904</v>
      </c>
    </row>
    <row r="1421" spans="1:10" hidden="1">
      <c r="A1421" s="1" t="s">
        <v>5394</v>
      </c>
      <c r="B1421" s="1" t="s">
        <v>1568</v>
      </c>
      <c r="C1421" s="1" t="s">
        <v>8088</v>
      </c>
      <c r="D1421" s="1" t="s">
        <v>222</v>
      </c>
      <c r="E1421" s="1" t="s">
        <v>40</v>
      </c>
      <c r="F1421" s="2">
        <v>843.92</v>
      </c>
      <c r="G1421" s="1" t="str">
        <f t="shared" si="44"/>
        <v>6228411920009693410843.92</v>
      </c>
      <c r="H1421" s="1" t="s">
        <v>223</v>
      </c>
      <c r="I1421" t="e">
        <f>VLOOKUP(G1421,网银退汇!H:J,3,FALSE)</f>
        <v>#N/A</v>
      </c>
      <c r="J1421" t="str">
        <f t="shared" si="45"/>
        <v>20170904</v>
      </c>
    </row>
    <row r="1422" spans="1:10">
      <c r="A1422" s="1" t="s">
        <v>14370</v>
      </c>
      <c r="B1422" s="1" t="s">
        <v>14369</v>
      </c>
      <c r="C1422" s="1" t="s">
        <v>16873</v>
      </c>
      <c r="D1422" s="1" t="s">
        <v>222</v>
      </c>
      <c r="E1422" s="1" t="s">
        <v>14371</v>
      </c>
      <c r="F1422" s="13">
        <v>4.51</v>
      </c>
      <c r="G1422" s="1" t="str">
        <f t="shared" si="44"/>
        <v>62284119200893287134.51</v>
      </c>
      <c r="H1422" s="1" t="s">
        <v>223</v>
      </c>
      <c r="I1422" t="str">
        <f>VLOOKUP(G1422,网银退汇!H:J,3,FALSE)</f>
        <v>2017-09-22</v>
      </c>
      <c r="J1422" t="str">
        <f t="shared" si="45"/>
        <v>20170922</v>
      </c>
    </row>
    <row r="1423" spans="1:10" hidden="1">
      <c r="A1423" s="1" t="s">
        <v>15579</v>
      </c>
      <c r="B1423" s="1" t="s">
        <v>11338</v>
      </c>
      <c r="C1423" s="1" t="s">
        <v>16878</v>
      </c>
      <c r="D1423" s="1" t="s">
        <v>222</v>
      </c>
      <c r="E1423" s="1" t="s">
        <v>15580</v>
      </c>
      <c r="F1423" s="2">
        <v>1800</v>
      </c>
      <c r="G1423" s="1" t="str">
        <f t="shared" si="44"/>
        <v>62284119301869473151800</v>
      </c>
      <c r="H1423" s="1" t="s">
        <v>223</v>
      </c>
      <c r="I1423" t="e">
        <f>VLOOKUP(G1423,网银退汇!H:J,3,FALSE)</f>
        <v>#N/A</v>
      </c>
      <c r="J1423" t="str">
        <f t="shared" si="45"/>
        <v>20170927</v>
      </c>
    </row>
    <row r="1424" spans="1:10" hidden="1">
      <c r="A1424" s="1" t="s">
        <v>7016</v>
      </c>
      <c r="B1424" s="1" t="s">
        <v>3723</v>
      </c>
      <c r="C1424" s="1" t="s">
        <v>8095</v>
      </c>
      <c r="D1424" s="1" t="s">
        <v>222</v>
      </c>
      <c r="E1424" s="1" t="s">
        <v>48</v>
      </c>
      <c r="F1424" s="2">
        <v>46.9</v>
      </c>
      <c r="G1424" s="1" t="str">
        <f t="shared" si="44"/>
        <v>622841193026437681746.9</v>
      </c>
      <c r="H1424" s="1" t="s">
        <v>223</v>
      </c>
      <c r="I1424" t="e">
        <f>VLOOKUP(G1424,网银退汇!H:J,3,FALSE)</f>
        <v>#N/A</v>
      </c>
      <c r="J1424" t="str">
        <f t="shared" si="45"/>
        <v>20170911</v>
      </c>
    </row>
    <row r="1425" spans="1:10" hidden="1">
      <c r="A1425" s="1" t="s">
        <v>7014</v>
      </c>
      <c r="B1425" s="1" t="s">
        <v>3721</v>
      </c>
      <c r="C1425" s="1" t="s">
        <v>8095</v>
      </c>
      <c r="D1425" s="1" t="s">
        <v>222</v>
      </c>
      <c r="E1425" s="1" t="s">
        <v>48</v>
      </c>
      <c r="F1425" s="2">
        <v>8000</v>
      </c>
      <c r="G1425" s="1" t="str">
        <f t="shared" si="44"/>
        <v>62284119302643768178000</v>
      </c>
      <c r="H1425" s="1" t="s">
        <v>223</v>
      </c>
      <c r="I1425" t="e">
        <f>VLOOKUP(G1425,网银退汇!H:J,3,FALSE)</f>
        <v>#N/A</v>
      </c>
      <c r="J1425" t="str">
        <f t="shared" si="45"/>
        <v>20170911</v>
      </c>
    </row>
    <row r="1426" spans="1:10" hidden="1">
      <c r="A1426" s="1" t="s">
        <v>14307</v>
      </c>
      <c r="B1426" s="1" t="s">
        <v>9727</v>
      </c>
      <c r="C1426" s="1" t="s">
        <v>16872</v>
      </c>
      <c r="D1426" s="1" t="s">
        <v>222</v>
      </c>
      <c r="E1426" s="1" t="s">
        <v>14308</v>
      </c>
      <c r="F1426" s="2">
        <v>107</v>
      </c>
      <c r="G1426" s="1" t="str">
        <f t="shared" si="44"/>
        <v>6228411933033032265107</v>
      </c>
      <c r="H1426" s="1" t="s">
        <v>223</v>
      </c>
      <c r="I1426" t="e">
        <f>VLOOKUP(G1426,网银退汇!H:J,3,FALSE)</f>
        <v>#N/A</v>
      </c>
      <c r="J1426" t="str">
        <f t="shared" si="45"/>
        <v>20170921</v>
      </c>
    </row>
    <row r="1427" spans="1:10" hidden="1">
      <c r="A1427" s="1" t="s">
        <v>7098</v>
      </c>
      <c r="B1427" s="1" t="s">
        <v>3832</v>
      </c>
      <c r="C1427" s="1" t="s">
        <v>8095</v>
      </c>
      <c r="D1427" s="1" t="s">
        <v>222</v>
      </c>
      <c r="E1427" s="1" t="s">
        <v>7099</v>
      </c>
      <c r="F1427" s="2">
        <v>1600</v>
      </c>
      <c r="G1427" s="1" t="str">
        <f t="shared" si="44"/>
        <v>62284119330381130601600</v>
      </c>
      <c r="H1427" s="1" t="s">
        <v>223</v>
      </c>
      <c r="I1427" t="e">
        <f>VLOOKUP(G1427,网银退汇!H:J,3,FALSE)</f>
        <v>#N/A</v>
      </c>
      <c r="J1427" t="str">
        <f t="shared" si="45"/>
        <v>20170911</v>
      </c>
    </row>
    <row r="1428" spans="1:10" hidden="1">
      <c r="A1428" s="1" t="s">
        <v>13499</v>
      </c>
      <c r="B1428" s="1" t="s">
        <v>8730</v>
      </c>
      <c r="C1428" s="1" t="s">
        <v>16869</v>
      </c>
      <c r="D1428" s="1" t="s">
        <v>222</v>
      </c>
      <c r="E1428" s="1" t="s">
        <v>13500</v>
      </c>
      <c r="F1428" s="2">
        <v>1335.5</v>
      </c>
      <c r="G1428" s="1" t="str">
        <f t="shared" si="44"/>
        <v>62284128901217159131335.5</v>
      </c>
      <c r="H1428" s="1" t="s">
        <v>223</v>
      </c>
      <c r="I1428" t="e">
        <f>VLOOKUP(G1428,网银退汇!H:J,3,FALSE)</f>
        <v>#N/A</v>
      </c>
      <c r="J1428" t="str">
        <f t="shared" si="45"/>
        <v>20170918</v>
      </c>
    </row>
    <row r="1429" spans="1:10" hidden="1">
      <c r="A1429" s="1" t="s">
        <v>6924</v>
      </c>
      <c r="B1429" s="1" t="s">
        <v>3604</v>
      </c>
      <c r="C1429" s="1" t="s">
        <v>8095</v>
      </c>
      <c r="D1429" s="1" t="s">
        <v>222</v>
      </c>
      <c r="E1429" s="1" t="s">
        <v>6925</v>
      </c>
      <c r="F1429" s="2">
        <v>700</v>
      </c>
      <c r="G1429" s="1" t="str">
        <f t="shared" si="44"/>
        <v>6228412893015001465700</v>
      </c>
      <c r="H1429" s="1" t="s">
        <v>223</v>
      </c>
      <c r="I1429" t="e">
        <f>VLOOKUP(G1429,网银退汇!H:J,3,FALSE)</f>
        <v>#N/A</v>
      </c>
      <c r="J1429" t="str">
        <f t="shared" si="45"/>
        <v>20170911</v>
      </c>
    </row>
    <row r="1430" spans="1:10" hidden="1">
      <c r="A1430" s="1" t="s">
        <v>7919</v>
      </c>
      <c r="B1430" s="1" t="s">
        <v>4916</v>
      </c>
      <c r="C1430" s="1" t="s">
        <v>8099</v>
      </c>
      <c r="D1430" s="1" t="s">
        <v>222</v>
      </c>
      <c r="E1430" s="1" t="s">
        <v>7920</v>
      </c>
      <c r="F1430" s="2">
        <v>1170</v>
      </c>
      <c r="G1430" s="1" t="str">
        <f t="shared" si="44"/>
        <v>62284300696010669761170</v>
      </c>
      <c r="H1430" s="1" t="s">
        <v>223</v>
      </c>
      <c r="I1430" t="e">
        <f>VLOOKUP(G1430,网银退汇!H:J,3,FALSE)</f>
        <v>#N/A</v>
      </c>
      <c r="J1430" t="str">
        <f t="shared" si="45"/>
        <v>20170915</v>
      </c>
    </row>
    <row r="1431" spans="1:10" hidden="1">
      <c r="A1431" s="1" t="s">
        <v>16418</v>
      </c>
      <c r="B1431" s="1" t="s">
        <v>12426</v>
      </c>
      <c r="C1431" s="1" t="s">
        <v>16880</v>
      </c>
      <c r="D1431" s="1" t="s">
        <v>222</v>
      </c>
      <c r="E1431" s="1" t="s">
        <v>16419</v>
      </c>
      <c r="F1431" s="2">
        <v>21</v>
      </c>
      <c r="G1431" s="1" t="str">
        <f t="shared" si="44"/>
        <v>622843060950626177421</v>
      </c>
      <c r="H1431" s="1" t="s">
        <v>223</v>
      </c>
      <c r="I1431" t="e">
        <f>VLOOKUP(G1431,网银退汇!H:J,3,FALSE)</f>
        <v>#N/A</v>
      </c>
      <c r="J1431" t="str">
        <f t="shared" si="45"/>
        <v>20170929</v>
      </c>
    </row>
    <row r="1432" spans="1:10" hidden="1">
      <c r="A1432" s="1" t="s">
        <v>15707</v>
      </c>
      <c r="B1432" s="1" t="s">
        <v>11508</v>
      </c>
      <c r="C1432" s="1" t="s">
        <v>16878</v>
      </c>
      <c r="D1432" s="1" t="s">
        <v>222</v>
      </c>
      <c r="E1432" s="1" t="s">
        <v>15708</v>
      </c>
      <c r="F1432" s="2">
        <v>685.49</v>
      </c>
      <c r="G1432" s="1" t="str">
        <f t="shared" si="44"/>
        <v>6228450860015054011685.49</v>
      </c>
      <c r="H1432" s="1" t="s">
        <v>223</v>
      </c>
      <c r="I1432" t="e">
        <f>VLOOKUP(G1432,网银退汇!H:J,3,FALSE)</f>
        <v>#N/A</v>
      </c>
      <c r="J1432" t="str">
        <f t="shared" si="45"/>
        <v>20170927</v>
      </c>
    </row>
    <row r="1433" spans="1:10" hidden="1">
      <c r="A1433" s="1" t="s">
        <v>6291</v>
      </c>
      <c r="B1433" s="1" t="s">
        <v>2756</v>
      </c>
      <c r="C1433" s="1" t="s">
        <v>8091</v>
      </c>
      <c r="D1433" s="1" t="s">
        <v>222</v>
      </c>
      <c r="E1433" s="1" t="s">
        <v>6292</v>
      </c>
      <c r="F1433" s="2">
        <v>2044.67</v>
      </c>
      <c r="G1433" s="1" t="str">
        <f t="shared" si="44"/>
        <v>62284508600153844182044.67</v>
      </c>
      <c r="H1433" s="1" t="s">
        <v>223</v>
      </c>
      <c r="I1433" t="e">
        <f>VLOOKUP(G1433,网银退汇!H:J,3,FALSE)</f>
        <v>#N/A</v>
      </c>
      <c r="J1433" t="str">
        <f t="shared" si="45"/>
        <v>20170907</v>
      </c>
    </row>
    <row r="1434" spans="1:10" hidden="1">
      <c r="A1434" s="1" t="s">
        <v>5306</v>
      </c>
      <c r="B1434" s="1" t="s">
        <v>1454</v>
      </c>
      <c r="C1434" s="1" t="s">
        <v>8088</v>
      </c>
      <c r="D1434" s="1" t="s">
        <v>222</v>
      </c>
      <c r="E1434" s="1" t="s">
        <v>5307</v>
      </c>
      <c r="F1434" s="2">
        <v>100</v>
      </c>
      <c r="G1434" s="1" t="str">
        <f t="shared" si="44"/>
        <v>6228450866015347768100</v>
      </c>
      <c r="H1434" s="1" t="s">
        <v>223</v>
      </c>
      <c r="I1434" t="e">
        <f>VLOOKUP(G1434,网银退汇!H:J,3,FALSE)</f>
        <v>#N/A</v>
      </c>
      <c r="J1434" t="str">
        <f t="shared" si="45"/>
        <v>20170904</v>
      </c>
    </row>
    <row r="1435" spans="1:10" hidden="1">
      <c r="A1435" s="1" t="s">
        <v>5198</v>
      </c>
      <c r="B1435" s="1" t="s">
        <v>1302</v>
      </c>
      <c r="C1435" s="1" t="s">
        <v>8086</v>
      </c>
      <c r="D1435" s="1" t="s">
        <v>222</v>
      </c>
      <c r="E1435" s="1" t="s">
        <v>5199</v>
      </c>
      <c r="F1435" s="2">
        <v>200</v>
      </c>
      <c r="G1435" s="1" t="str">
        <f t="shared" si="44"/>
        <v>6228450866017881665200</v>
      </c>
      <c r="H1435" s="1" t="s">
        <v>223</v>
      </c>
      <c r="I1435" t="e">
        <f>VLOOKUP(G1435,网银退汇!H:J,3,FALSE)</f>
        <v>#N/A</v>
      </c>
      <c r="J1435" t="str">
        <f t="shared" si="45"/>
        <v>20170902</v>
      </c>
    </row>
    <row r="1436" spans="1:10" hidden="1">
      <c r="A1436" s="1" t="s">
        <v>16009</v>
      </c>
      <c r="B1436" s="1" t="s">
        <v>11888</v>
      </c>
      <c r="C1436" s="1" t="s">
        <v>16879</v>
      </c>
      <c r="D1436" s="1" t="s">
        <v>222</v>
      </c>
      <c r="E1436" s="1" t="s">
        <v>16010</v>
      </c>
      <c r="F1436" s="2">
        <v>500</v>
      </c>
      <c r="G1436" s="1" t="str">
        <f t="shared" si="44"/>
        <v>6228450868003869274500</v>
      </c>
      <c r="H1436" s="1" t="s">
        <v>223</v>
      </c>
      <c r="I1436" t="e">
        <f>VLOOKUP(G1436,网银退汇!H:J,3,FALSE)</f>
        <v>#N/A</v>
      </c>
      <c r="J1436" t="str">
        <f t="shared" si="45"/>
        <v>20170928</v>
      </c>
    </row>
    <row r="1437" spans="1:10" hidden="1">
      <c r="A1437" s="1" t="s">
        <v>15169</v>
      </c>
      <c r="B1437" s="1" t="s">
        <v>10806</v>
      </c>
      <c r="C1437" s="1" t="s">
        <v>16876</v>
      </c>
      <c r="D1437" s="1" t="s">
        <v>222</v>
      </c>
      <c r="E1437" s="1" t="s">
        <v>15170</v>
      </c>
      <c r="F1437" s="2">
        <v>700</v>
      </c>
      <c r="G1437" s="1" t="str">
        <f t="shared" si="44"/>
        <v>6228450868005089574700</v>
      </c>
      <c r="H1437" s="1" t="s">
        <v>223</v>
      </c>
      <c r="I1437" t="e">
        <f>VLOOKUP(G1437,网银退汇!H:J,3,FALSE)</f>
        <v>#N/A</v>
      </c>
      <c r="J1437" t="str">
        <f t="shared" si="45"/>
        <v>20170925</v>
      </c>
    </row>
    <row r="1438" spans="1:10" hidden="1">
      <c r="A1438" s="1" t="s">
        <v>6664</v>
      </c>
      <c r="B1438" s="1" t="s">
        <v>3255</v>
      </c>
      <c r="C1438" s="1" t="s">
        <v>8092</v>
      </c>
      <c r="D1438" s="1" t="s">
        <v>222</v>
      </c>
      <c r="E1438" s="1" t="s">
        <v>6191</v>
      </c>
      <c r="F1438" s="2">
        <v>20</v>
      </c>
      <c r="G1438" s="1" t="str">
        <f t="shared" si="44"/>
        <v>622845193601970486520</v>
      </c>
      <c r="H1438" s="1" t="s">
        <v>223</v>
      </c>
      <c r="I1438" t="e">
        <f>VLOOKUP(G1438,网银退汇!H:J,3,FALSE)</f>
        <v>#N/A</v>
      </c>
      <c r="J1438" t="str">
        <f t="shared" si="45"/>
        <v>20170908</v>
      </c>
    </row>
    <row r="1439" spans="1:10" hidden="1">
      <c r="A1439" s="1" t="s">
        <v>6190</v>
      </c>
      <c r="B1439" s="1" t="s">
        <v>2625</v>
      </c>
      <c r="C1439" s="1" t="s">
        <v>8091</v>
      </c>
      <c r="D1439" s="1" t="s">
        <v>222</v>
      </c>
      <c r="E1439" s="1" t="s">
        <v>6191</v>
      </c>
      <c r="F1439" s="2">
        <v>42</v>
      </c>
      <c r="G1439" s="1" t="str">
        <f t="shared" si="44"/>
        <v>622845193601970486542</v>
      </c>
      <c r="H1439" s="1" t="s">
        <v>223</v>
      </c>
      <c r="I1439" t="e">
        <f>VLOOKUP(G1439,网银退汇!H:J,3,FALSE)</f>
        <v>#N/A</v>
      </c>
      <c r="J1439" t="str">
        <f t="shared" si="45"/>
        <v>20170907</v>
      </c>
    </row>
    <row r="1440" spans="1:10" hidden="1">
      <c r="A1440" s="1" t="s">
        <v>14382</v>
      </c>
      <c r="B1440" s="1" t="s">
        <v>9819</v>
      </c>
      <c r="C1440" s="1" t="s">
        <v>16873</v>
      </c>
      <c r="D1440" s="1" t="s">
        <v>222</v>
      </c>
      <c r="E1440" s="1" t="s">
        <v>14383</v>
      </c>
      <c r="F1440" s="2">
        <v>4736</v>
      </c>
      <c r="G1440" s="1" t="str">
        <f t="shared" si="44"/>
        <v>62284519380009341704736</v>
      </c>
      <c r="H1440" s="1" t="s">
        <v>223</v>
      </c>
      <c r="I1440" t="e">
        <f>VLOOKUP(G1440,网银退汇!H:J,3,FALSE)</f>
        <v>#N/A</v>
      </c>
      <c r="J1440" t="str">
        <f t="shared" si="45"/>
        <v>20170922</v>
      </c>
    </row>
    <row r="1441" spans="1:10">
      <c r="A1441" s="1" t="s">
        <v>5997</v>
      </c>
      <c r="B1441" s="1" t="s">
        <v>2369</v>
      </c>
      <c r="C1441" s="1" t="s">
        <v>8090</v>
      </c>
      <c r="D1441" s="1" t="s">
        <v>222</v>
      </c>
      <c r="E1441" s="1" t="s">
        <v>1121</v>
      </c>
      <c r="F1441" s="13">
        <v>4116.9399999999996</v>
      </c>
      <c r="G1441" s="1" t="str">
        <f t="shared" si="44"/>
        <v>62284519380129201754116.94</v>
      </c>
      <c r="H1441" s="1" t="s">
        <v>223</v>
      </c>
      <c r="I1441" t="str">
        <f>VLOOKUP(G1441,网银退汇!H:J,3,FALSE)</f>
        <v>2017-09-06</v>
      </c>
      <c r="J1441" t="str">
        <f t="shared" si="45"/>
        <v>20170906</v>
      </c>
    </row>
    <row r="1442" spans="1:10" hidden="1">
      <c r="A1442" s="1" t="s">
        <v>16304</v>
      </c>
      <c r="B1442" s="1" t="s">
        <v>12279</v>
      </c>
      <c r="C1442" s="1" t="s">
        <v>16880</v>
      </c>
      <c r="D1442" s="1" t="s">
        <v>222</v>
      </c>
      <c r="E1442" s="1" t="s">
        <v>16305</v>
      </c>
      <c r="F1442" s="2">
        <v>103</v>
      </c>
      <c r="G1442" s="1" t="str">
        <f t="shared" si="44"/>
        <v>6228451938013389875103</v>
      </c>
      <c r="H1442" s="1" t="s">
        <v>223</v>
      </c>
      <c r="I1442" t="e">
        <f>VLOOKUP(G1442,网银退汇!H:J,3,FALSE)</f>
        <v>#N/A</v>
      </c>
      <c r="J1442" t="str">
        <f t="shared" si="45"/>
        <v>20170929</v>
      </c>
    </row>
    <row r="1443" spans="1:10" hidden="1">
      <c r="A1443" s="1" t="s">
        <v>13733</v>
      </c>
      <c r="B1443" s="1" t="s">
        <v>9014</v>
      </c>
      <c r="C1443" s="1" t="s">
        <v>16870</v>
      </c>
      <c r="D1443" s="1" t="s">
        <v>222</v>
      </c>
      <c r="E1443" s="1" t="s">
        <v>13734</v>
      </c>
      <c r="F1443" s="2">
        <v>82.5</v>
      </c>
      <c r="G1443" s="1" t="str">
        <f t="shared" si="44"/>
        <v>622845331000943571682.5</v>
      </c>
      <c r="H1443" s="1" t="s">
        <v>223</v>
      </c>
      <c r="I1443" t="e">
        <f>VLOOKUP(G1443,网银退汇!H:J,3,FALSE)</f>
        <v>#N/A</v>
      </c>
      <c r="J1443" t="str">
        <f t="shared" si="45"/>
        <v>20170919</v>
      </c>
    </row>
    <row r="1444" spans="1:10">
      <c r="A1444" s="1" t="s">
        <v>15110</v>
      </c>
      <c r="B1444" s="1" t="s">
        <v>10725</v>
      </c>
      <c r="C1444" s="1" t="s">
        <v>16876</v>
      </c>
      <c r="D1444" s="1" t="s">
        <v>222</v>
      </c>
      <c r="E1444" s="1" t="s">
        <v>15111</v>
      </c>
      <c r="F1444" s="13">
        <v>948.14</v>
      </c>
      <c r="G1444" s="1" t="str">
        <f t="shared" si="44"/>
        <v>6228453610000743210948.14</v>
      </c>
      <c r="H1444" s="1" t="s">
        <v>223</v>
      </c>
      <c r="I1444" t="str">
        <f>VLOOKUP(G1444,网银退汇!H:J,3,FALSE)</f>
        <v>2017-09-26</v>
      </c>
      <c r="J1444" t="str">
        <f t="shared" si="45"/>
        <v>20170925</v>
      </c>
    </row>
    <row r="1445" spans="1:10" hidden="1">
      <c r="A1445" s="1" t="s">
        <v>6470</v>
      </c>
      <c r="B1445" s="1" t="s">
        <v>2994</v>
      </c>
      <c r="C1445" s="1" t="s">
        <v>8092</v>
      </c>
      <c r="D1445" s="1" t="s">
        <v>222</v>
      </c>
      <c r="E1445" s="1" t="s">
        <v>6471</v>
      </c>
      <c r="F1445" s="2">
        <v>726.55</v>
      </c>
      <c r="G1445" s="1" t="str">
        <f t="shared" si="44"/>
        <v>6228453616007839166726.55</v>
      </c>
      <c r="H1445" s="1" t="s">
        <v>223</v>
      </c>
      <c r="I1445" t="e">
        <f>VLOOKUP(G1445,网银退汇!H:J,3,FALSE)</f>
        <v>#N/A</v>
      </c>
      <c r="J1445" t="str">
        <f t="shared" si="45"/>
        <v>20170908</v>
      </c>
    </row>
    <row r="1446" spans="1:10" hidden="1">
      <c r="A1446" s="1" t="s">
        <v>16434</v>
      </c>
      <c r="B1446" s="1" t="s">
        <v>12448</v>
      </c>
      <c r="C1446" s="1" t="s">
        <v>16880</v>
      </c>
      <c r="D1446" s="1" t="s">
        <v>222</v>
      </c>
      <c r="E1446" s="1" t="s">
        <v>16435</v>
      </c>
      <c r="F1446" s="2">
        <v>743</v>
      </c>
      <c r="G1446" s="1" t="str">
        <f t="shared" si="44"/>
        <v>6228453616007888262743</v>
      </c>
      <c r="H1446" s="1" t="s">
        <v>223</v>
      </c>
      <c r="I1446" t="e">
        <f>VLOOKUP(G1446,网银退汇!H:J,3,FALSE)</f>
        <v>#N/A</v>
      </c>
      <c r="J1446" t="str">
        <f t="shared" si="45"/>
        <v>20170929</v>
      </c>
    </row>
    <row r="1447" spans="1:10" hidden="1">
      <c r="A1447" s="1" t="s">
        <v>16723</v>
      </c>
      <c r="B1447" s="1" t="s">
        <v>12824</v>
      </c>
      <c r="C1447" s="1" t="s">
        <v>16881</v>
      </c>
      <c r="D1447" s="1" t="s">
        <v>222</v>
      </c>
      <c r="E1447" s="1" t="s">
        <v>16724</v>
      </c>
      <c r="F1447" s="2">
        <v>1500</v>
      </c>
      <c r="G1447" s="1" t="str">
        <f t="shared" si="44"/>
        <v>62284536160133276691500</v>
      </c>
      <c r="H1447" s="1" t="s">
        <v>223</v>
      </c>
      <c r="I1447" t="e">
        <f>VLOOKUP(G1447,网银退汇!H:J,3,FALSE)</f>
        <v>#N/A</v>
      </c>
      <c r="J1447" t="str">
        <f t="shared" si="45"/>
        <v>20170930</v>
      </c>
    </row>
    <row r="1448" spans="1:10" hidden="1">
      <c r="A1448" s="1" t="s">
        <v>15978</v>
      </c>
      <c r="B1448" s="1" t="s">
        <v>11848</v>
      </c>
      <c r="C1448" s="1" t="s">
        <v>16879</v>
      </c>
      <c r="D1448" s="1" t="s">
        <v>222</v>
      </c>
      <c r="E1448" s="1" t="s">
        <v>15979</v>
      </c>
      <c r="F1448" s="2">
        <v>909.29</v>
      </c>
      <c r="G1448" s="1" t="str">
        <f t="shared" si="44"/>
        <v>6228453618002537571909.29</v>
      </c>
      <c r="H1448" s="1" t="s">
        <v>223</v>
      </c>
      <c r="I1448" t="e">
        <f>VLOOKUP(G1448,网银退汇!H:J,3,FALSE)</f>
        <v>#N/A</v>
      </c>
      <c r="J1448" t="str">
        <f t="shared" si="45"/>
        <v>20170928</v>
      </c>
    </row>
    <row r="1449" spans="1:10" hidden="1">
      <c r="A1449" s="1" t="s">
        <v>6193</v>
      </c>
      <c r="B1449" s="1" t="s">
        <v>2629</v>
      </c>
      <c r="C1449" s="1" t="s">
        <v>8091</v>
      </c>
      <c r="D1449" s="1" t="s">
        <v>222</v>
      </c>
      <c r="E1449" s="1" t="s">
        <v>6194</v>
      </c>
      <c r="F1449" s="2">
        <v>900</v>
      </c>
      <c r="G1449" s="1" t="str">
        <f t="shared" si="44"/>
        <v>6228453866010460266900</v>
      </c>
      <c r="H1449" s="1" t="s">
        <v>223</v>
      </c>
      <c r="I1449" t="e">
        <f>VLOOKUP(G1449,网银退汇!H:J,3,FALSE)</f>
        <v>#N/A</v>
      </c>
      <c r="J1449" t="str">
        <f t="shared" si="45"/>
        <v>20170907</v>
      </c>
    </row>
    <row r="1450" spans="1:10" hidden="1">
      <c r="A1450" s="1" t="s">
        <v>7522</v>
      </c>
      <c r="B1450" s="1" t="s">
        <v>4396</v>
      </c>
      <c r="C1450" s="1" t="s">
        <v>8097</v>
      </c>
      <c r="D1450" s="1" t="s">
        <v>222</v>
      </c>
      <c r="E1450" s="1" t="s">
        <v>7523</v>
      </c>
      <c r="F1450" s="2">
        <v>3000</v>
      </c>
      <c r="G1450" s="1" t="str">
        <f t="shared" si="44"/>
        <v>62284541580014135723000</v>
      </c>
      <c r="H1450" s="1" t="s">
        <v>223</v>
      </c>
      <c r="I1450" t="e">
        <f>VLOOKUP(G1450,网银退汇!H:J,3,FALSE)</f>
        <v>#N/A</v>
      </c>
      <c r="J1450" t="str">
        <f t="shared" si="45"/>
        <v>20170913</v>
      </c>
    </row>
    <row r="1451" spans="1:10">
      <c r="A1451" s="1" t="s">
        <v>15693</v>
      </c>
      <c r="B1451" s="1" t="s">
        <v>11490</v>
      </c>
      <c r="C1451" s="1" t="s">
        <v>16878</v>
      </c>
      <c r="D1451" s="1" t="s">
        <v>222</v>
      </c>
      <c r="E1451" s="1" t="s">
        <v>15694</v>
      </c>
      <c r="F1451" s="13">
        <v>4545.72</v>
      </c>
      <c r="G1451" s="1" t="str">
        <f t="shared" si="44"/>
        <v>62284541580119679714545.72</v>
      </c>
      <c r="H1451" s="1" t="s">
        <v>223</v>
      </c>
      <c r="I1451" t="str">
        <f>VLOOKUP(G1451,网银退汇!H:J,3,FALSE)</f>
        <v>2017-09-28</v>
      </c>
      <c r="J1451" t="str">
        <f t="shared" si="45"/>
        <v>20170927</v>
      </c>
    </row>
    <row r="1452" spans="1:10" hidden="1">
      <c r="A1452" s="1" t="s">
        <v>15304</v>
      </c>
      <c r="B1452" s="1" t="s">
        <v>10977</v>
      </c>
      <c r="C1452" s="1" t="s">
        <v>16877</v>
      </c>
      <c r="D1452" s="1" t="s">
        <v>222</v>
      </c>
      <c r="E1452" s="1" t="s">
        <v>15305</v>
      </c>
      <c r="F1452" s="2">
        <v>469</v>
      </c>
      <c r="G1452" s="1" t="str">
        <f t="shared" si="44"/>
        <v>6228460860010304914469</v>
      </c>
      <c r="H1452" s="1" t="s">
        <v>223</v>
      </c>
      <c r="I1452" t="e">
        <f>VLOOKUP(G1452,网银退汇!H:J,3,FALSE)</f>
        <v>#N/A</v>
      </c>
      <c r="J1452" t="str">
        <f t="shared" si="45"/>
        <v>20170926</v>
      </c>
    </row>
    <row r="1453" spans="1:10" hidden="1">
      <c r="A1453" s="1" t="s">
        <v>5502</v>
      </c>
      <c r="B1453" s="1" t="s">
        <v>1705</v>
      </c>
      <c r="C1453" s="1" t="s">
        <v>8088</v>
      </c>
      <c r="D1453" s="1" t="s">
        <v>222</v>
      </c>
      <c r="E1453" s="1" t="s">
        <v>5503</v>
      </c>
      <c r="F1453" s="2">
        <v>37000</v>
      </c>
      <c r="G1453" s="1" t="str">
        <f t="shared" si="44"/>
        <v>622846086001040951537000</v>
      </c>
      <c r="H1453" s="1" t="s">
        <v>223</v>
      </c>
      <c r="I1453" t="e">
        <f>VLOOKUP(G1453,网银退汇!H:J,3,FALSE)</f>
        <v>#N/A</v>
      </c>
      <c r="J1453" t="str">
        <f t="shared" si="45"/>
        <v>20170904</v>
      </c>
    </row>
    <row r="1454" spans="1:10" hidden="1">
      <c r="A1454" s="1" t="s">
        <v>15728</v>
      </c>
      <c r="B1454" s="1" t="s">
        <v>11536</v>
      </c>
      <c r="C1454" s="1" t="s">
        <v>16878</v>
      </c>
      <c r="D1454" s="1" t="s">
        <v>222</v>
      </c>
      <c r="E1454" s="1" t="s">
        <v>15729</v>
      </c>
      <c r="F1454" s="2">
        <v>3479.9</v>
      </c>
      <c r="G1454" s="1" t="str">
        <f t="shared" si="44"/>
        <v>62284633100031217163479.9</v>
      </c>
      <c r="H1454" s="1" t="s">
        <v>223</v>
      </c>
      <c r="I1454" t="e">
        <f>VLOOKUP(G1454,网银退汇!H:J,3,FALSE)</f>
        <v>#N/A</v>
      </c>
      <c r="J1454" t="str">
        <f t="shared" si="45"/>
        <v>20170927</v>
      </c>
    </row>
    <row r="1455" spans="1:10" hidden="1">
      <c r="A1455" s="1" t="s">
        <v>13239</v>
      </c>
      <c r="B1455" s="1" t="s">
        <v>8391</v>
      </c>
      <c r="C1455" s="1" t="s">
        <v>16869</v>
      </c>
      <c r="D1455" s="1" t="s">
        <v>222</v>
      </c>
      <c r="E1455" s="1" t="s">
        <v>13240</v>
      </c>
      <c r="F1455" s="2">
        <v>2726.39</v>
      </c>
      <c r="G1455" s="1" t="str">
        <f t="shared" si="44"/>
        <v>62284633480018971762726.39</v>
      </c>
      <c r="H1455" s="1" t="s">
        <v>223</v>
      </c>
      <c r="I1455" t="e">
        <f>VLOOKUP(G1455,网银退汇!H:J,3,FALSE)</f>
        <v>#N/A</v>
      </c>
      <c r="J1455" t="str">
        <f t="shared" si="45"/>
        <v>20170918</v>
      </c>
    </row>
    <row r="1456" spans="1:10" hidden="1">
      <c r="A1456" s="1" t="s">
        <v>13077</v>
      </c>
      <c r="B1456" s="1" t="s">
        <v>8191</v>
      </c>
      <c r="C1456" s="1" t="s">
        <v>16867</v>
      </c>
      <c r="D1456" s="1" t="s">
        <v>222</v>
      </c>
      <c r="E1456" s="1" t="s">
        <v>13078</v>
      </c>
      <c r="F1456" s="2">
        <v>1688.38</v>
      </c>
      <c r="G1456" s="1" t="str">
        <f t="shared" si="44"/>
        <v>62284800285044224791688.38</v>
      </c>
      <c r="H1456" s="1" t="s">
        <v>223</v>
      </c>
      <c r="I1456" t="e">
        <f>VLOOKUP(G1456,网银退汇!H:J,3,FALSE)</f>
        <v>#N/A</v>
      </c>
      <c r="J1456" t="str">
        <f t="shared" si="45"/>
        <v>20170916</v>
      </c>
    </row>
    <row r="1457" spans="1:10" hidden="1">
      <c r="A1457" s="1" t="s">
        <v>13309</v>
      </c>
      <c r="B1457" s="1" t="s">
        <v>8484</v>
      </c>
      <c r="C1457" s="1" t="s">
        <v>16869</v>
      </c>
      <c r="D1457" s="1" t="s">
        <v>222</v>
      </c>
      <c r="E1457" s="1" t="s">
        <v>13310</v>
      </c>
      <c r="F1457" s="2">
        <v>362.72</v>
      </c>
      <c r="G1457" s="1" t="str">
        <f t="shared" si="44"/>
        <v>6228480038384472874362.72</v>
      </c>
      <c r="H1457" s="1" t="s">
        <v>223</v>
      </c>
      <c r="I1457" t="e">
        <f>VLOOKUP(G1457,网银退汇!H:J,3,FALSE)</f>
        <v>#N/A</v>
      </c>
      <c r="J1457" t="str">
        <f t="shared" si="45"/>
        <v>20170918</v>
      </c>
    </row>
    <row r="1458" spans="1:10">
      <c r="A1458" s="1" t="s">
        <v>15479</v>
      </c>
      <c r="B1458" s="1" t="s">
        <v>11209</v>
      </c>
      <c r="C1458" s="1" t="s">
        <v>16877</v>
      </c>
      <c r="D1458" s="1" t="s">
        <v>222</v>
      </c>
      <c r="E1458" s="1" t="s">
        <v>15480</v>
      </c>
      <c r="F1458" s="13">
        <v>200</v>
      </c>
      <c r="G1458" s="1" t="str">
        <f t="shared" si="44"/>
        <v>6228480059180368777200</v>
      </c>
      <c r="H1458" s="1" t="s">
        <v>223</v>
      </c>
      <c r="I1458" t="str">
        <f>VLOOKUP(G1458,网银退汇!H:J,3,FALSE)</f>
        <v>2017-09-27</v>
      </c>
      <c r="J1458" t="str">
        <f t="shared" si="45"/>
        <v>20170926</v>
      </c>
    </row>
    <row r="1459" spans="1:10" hidden="1">
      <c r="A1459" s="1" t="s">
        <v>13121</v>
      </c>
      <c r="B1459" s="1" t="s">
        <v>8249</v>
      </c>
      <c r="C1459" s="1" t="s">
        <v>16868</v>
      </c>
      <c r="D1459" s="1" t="s">
        <v>222</v>
      </c>
      <c r="E1459" s="1" t="s">
        <v>13122</v>
      </c>
      <c r="F1459" s="2">
        <v>1990.96</v>
      </c>
      <c r="G1459" s="1" t="str">
        <f t="shared" si="44"/>
        <v>62284801163992647731990.96</v>
      </c>
      <c r="H1459" s="1" t="s">
        <v>223</v>
      </c>
      <c r="I1459" t="e">
        <f>VLOOKUP(G1459,网银退汇!H:J,3,FALSE)</f>
        <v>#N/A</v>
      </c>
      <c r="J1459" t="str">
        <f t="shared" si="45"/>
        <v>20170917</v>
      </c>
    </row>
    <row r="1460" spans="1:10" hidden="1">
      <c r="A1460" s="1" t="s">
        <v>13571</v>
      </c>
      <c r="B1460" s="1" t="s">
        <v>8815</v>
      </c>
      <c r="C1460" s="1" t="s">
        <v>16870</v>
      </c>
      <c r="D1460" s="1" t="s">
        <v>222</v>
      </c>
      <c r="E1460" s="1" t="s">
        <v>13572</v>
      </c>
      <c r="F1460" s="2">
        <v>181.2</v>
      </c>
      <c r="G1460" s="1" t="str">
        <f t="shared" si="44"/>
        <v>6228480226119718063181.2</v>
      </c>
      <c r="H1460" s="1" t="s">
        <v>223</v>
      </c>
      <c r="I1460" t="e">
        <f>VLOOKUP(G1460,网银退汇!H:J,3,FALSE)</f>
        <v>#N/A</v>
      </c>
      <c r="J1460" t="str">
        <f t="shared" si="45"/>
        <v>20170919</v>
      </c>
    </row>
    <row r="1461" spans="1:10" hidden="1">
      <c r="A1461" s="1" t="s">
        <v>13888</v>
      </c>
      <c r="B1461" s="1" t="s">
        <v>9211</v>
      </c>
      <c r="C1461" s="1" t="s">
        <v>16871</v>
      </c>
      <c r="D1461" s="1" t="s">
        <v>222</v>
      </c>
      <c r="E1461" s="1" t="s">
        <v>13889</v>
      </c>
      <c r="F1461" s="2">
        <v>500</v>
      </c>
      <c r="G1461" s="1" t="str">
        <f t="shared" si="44"/>
        <v>6228480329498676678500</v>
      </c>
      <c r="H1461" s="1" t="s">
        <v>223</v>
      </c>
      <c r="I1461" t="e">
        <f>VLOOKUP(G1461,网银退汇!H:J,3,FALSE)</f>
        <v>#N/A</v>
      </c>
      <c r="J1461" t="str">
        <f t="shared" si="45"/>
        <v>20170920</v>
      </c>
    </row>
    <row r="1462" spans="1:10" hidden="1">
      <c r="A1462" s="1" t="s">
        <v>7922</v>
      </c>
      <c r="B1462" s="1" t="s">
        <v>4920</v>
      </c>
      <c r="C1462" s="1" t="s">
        <v>8099</v>
      </c>
      <c r="D1462" s="1" t="s">
        <v>222</v>
      </c>
      <c r="E1462" s="1" t="s">
        <v>7923</v>
      </c>
      <c r="F1462" s="2">
        <v>3921.55</v>
      </c>
      <c r="G1462" s="1" t="str">
        <f t="shared" si="44"/>
        <v>62284803828486892143921.55</v>
      </c>
      <c r="H1462" s="1" t="s">
        <v>223</v>
      </c>
      <c r="I1462" t="e">
        <f>VLOOKUP(G1462,网银退汇!H:J,3,FALSE)</f>
        <v>#N/A</v>
      </c>
      <c r="J1462" t="str">
        <f t="shared" si="45"/>
        <v>20170915</v>
      </c>
    </row>
    <row r="1463" spans="1:10" hidden="1">
      <c r="A1463" s="1" t="s">
        <v>5873</v>
      </c>
      <c r="B1463" s="1" t="s">
        <v>2200</v>
      </c>
      <c r="C1463" s="1" t="s">
        <v>8090</v>
      </c>
      <c r="D1463" s="1" t="s">
        <v>222</v>
      </c>
      <c r="E1463" s="1" t="s">
        <v>5874</v>
      </c>
      <c r="F1463" s="2">
        <v>300</v>
      </c>
      <c r="G1463" s="1" t="str">
        <f t="shared" si="44"/>
        <v>6228480455658377870300</v>
      </c>
      <c r="H1463" s="1" t="s">
        <v>223</v>
      </c>
      <c r="I1463" t="e">
        <f>VLOOKUP(G1463,网银退汇!H:J,3,FALSE)</f>
        <v>#N/A</v>
      </c>
      <c r="J1463" t="str">
        <f t="shared" si="45"/>
        <v>20170906</v>
      </c>
    </row>
    <row r="1464" spans="1:10" hidden="1">
      <c r="A1464" s="1" t="s">
        <v>5599</v>
      </c>
      <c r="B1464" s="1" t="s">
        <v>1833</v>
      </c>
      <c r="C1464" s="1" t="s">
        <v>8089</v>
      </c>
      <c r="D1464" s="1" t="s">
        <v>222</v>
      </c>
      <c r="E1464" s="1" t="s">
        <v>5600</v>
      </c>
      <c r="F1464" s="2">
        <v>236.94</v>
      </c>
      <c r="G1464" s="1" t="str">
        <f t="shared" si="44"/>
        <v>6228480468017234070236.94</v>
      </c>
      <c r="H1464" s="1" t="s">
        <v>223</v>
      </c>
      <c r="I1464" t="e">
        <f>VLOOKUP(G1464,网银退汇!H:J,3,FALSE)</f>
        <v>#N/A</v>
      </c>
      <c r="J1464" t="str">
        <f t="shared" si="45"/>
        <v>20170905</v>
      </c>
    </row>
    <row r="1465" spans="1:10" hidden="1">
      <c r="A1465" s="1" t="s">
        <v>16332</v>
      </c>
      <c r="B1465" s="1" t="s">
        <v>12316</v>
      </c>
      <c r="C1465" s="1" t="s">
        <v>16880</v>
      </c>
      <c r="D1465" s="1" t="s">
        <v>222</v>
      </c>
      <c r="E1465" s="1" t="s">
        <v>16333</v>
      </c>
      <c r="F1465" s="2">
        <v>9197.82</v>
      </c>
      <c r="G1465" s="1" t="str">
        <f t="shared" si="44"/>
        <v>62284804785561807749197.82</v>
      </c>
      <c r="H1465" s="1" t="s">
        <v>223</v>
      </c>
      <c r="I1465" t="e">
        <f>VLOOKUP(G1465,网银退汇!H:J,3,FALSE)</f>
        <v>#N/A</v>
      </c>
      <c r="J1465" t="str">
        <f t="shared" si="45"/>
        <v>20170929</v>
      </c>
    </row>
    <row r="1466" spans="1:10" hidden="1">
      <c r="A1466" s="1" t="s">
        <v>13505</v>
      </c>
      <c r="B1466" s="1" t="s">
        <v>8738</v>
      </c>
      <c r="C1466" s="1" t="s">
        <v>16870</v>
      </c>
      <c r="D1466" s="1" t="s">
        <v>222</v>
      </c>
      <c r="E1466" s="1" t="s">
        <v>13506</v>
      </c>
      <c r="F1466" s="2">
        <v>92.5</v>
      </c>
      <c r="G1466" s="1" t="str">
        <f t="shared" si="44"/>
        <v>622848058895218427792.5</v>
      </c>
      <c r="H1466" s="1" t="s">
        <v>223</v>
      </c>
      <c r="I1466" t="e">
        <f>VLOOKUP(G1466,网银退汇!H:J,3,FALSE)</f>
        <v>#N/A</v>
      </c>
      <c r="J1466" t="str">
        <f t="shared" si="45"/>
        <v>20170919</v>
      </c>
    </row>
    <row r="1467" spans="1:10" hidden="1">
      <c r="A1467" s="1" t="s">
        <v>7163</v>
      </c>
      <c r="B1467" s="1" t="s">
        <v>3913</v>
      </c>
      <c r="C1467" s="1" t="s">
        <v>8096</v>
      </c>
      <c r="D1467" s="1" t="s">
        <v>222</v>
      </c>
      <c r="E1467" s="1" t="s">
        <v>7164</v>
      </c>
      <c r="F1467" s="2">
        <v>170.38</v>
      </c>
      <c r="G1467" s="1" t="str">
        <f t="shared" si="44"/>
        <v>6228480616201387571170.38</v>
      </c>
      <c r="H1467" s="1" t="s">
        <v>223</v>
      </c>
      <c r="I1467" t="e">
        <f>VLOOKUP(G1467,网银退汇!H:J,3,FALSE)</f>
        <v>#N/A</v>
      </c>
      <c r="J1467" t="str">
        <f t="shared" si="45"/>
        <v>20170912</v>
      </c>
    </row>
    <row r="1468" spans="1:10" hidden="1">
      <c r="A1468" s="1" t="s">
        <v>5351</v>
      </c>
      <c r="B1468" s="1" t="s">
        <v>1512</v>
      </c>
      <c r="C1468" s="1" t="s">
        <v>8088</v>
      </c>
      <c r="D1468" s="1" t="s">
        <v>222</v>
      </c>
      <c r="E1468" s="1" t="s">
        <v>5352</v>
      </c>
      <c r="F1468" s="2">
        <v>1057.5</v>
      </c>
      <c r="G1468" s="1" t="str">
        <f t="shared" si="44"/>
        <v>62284808600217494181057.5</v>
      </c>
      <c r="H1468" s="1" t="s">
        <v>223</v>
      </c>
      <c r="I1468" t="e">
        <f>VLOOKUP(G1468,网银退汇!H:J,3,FALSE)</f>
        <v>#N/A</v>
      </c>
      <c r="J1468" t="str">
        <f t="shared" si="45"/>
        <v>20170904</v>
      </c>
    </row>
    <row r="1469" spans="1:10" hidden="1">
      <c r="A1469" s="1" t="s">
        <v>6238</v>
      </c>
      <c r="B1469" s="1" t="s">
        <v>2688</v>
      </c>
      <c r="C1469" s="1" t="s">
        <v>8091</v>
      </c>
      <c r="D1469" s="1" t="s">
        <v>222</v>
      </c>
      <c r="E1469" s="1" t="s">
        <v>6239</v>
      </c>
      <c r="F1469" s="2">
        <v>3243.08</v>
      </c>
      <c r="G1469" s="1" t="str">
        <f t="shared" si="44"/>
        <v>62284808600218877133243.08</v>
      </c>
      <c r="H1469" s="1" t="s">
        <v>223</v>
      </c>
      <c r="I1469" t="e">
        <f>VLOOKUP(G1469,网银退汇!H:J,3,FALSE)</f>
        <v>#N/A</v>
      </c>
      <c r="J1469" t="str">
        <f t="shared" si="45"/>
        <v>20170907</v>
      </c>
    </row>
    <row r="1470" spans="1:10" hidden="1">
      <c r="A1470" s="1" t="s">
        <v>610</v>
      </c>
      <c r="B1470" s="1" t="s">
        <v>296</v>
      </c>
      <c r="C1470" s="1" t="s">
        <v>831</v>
      </c>
      <c r="D1470" s="1" t="s">
        <v>222</v>
      </c>
      <c r="E1470" s="1" t="s">
        <v>611</v>
      </c>
      <c r="F1470" s="2">
        <v>1765</v>
      </c>
      <c r="G1470" s="1" t="str">
        <f t="shared" si="44"/>
        <v>62284808601840119111765</v>
      </c>
      <c r="H1470" s="1" t="s">
        <v>223</v>
      </c>
      <c r="I1470" t="e">
        <f>VLOOKUP(G1470,网银退汇!H:J,3,FALSE)</f>
        <v>#N/A</v>
      </c>
      <c r="J1470" t="str">
        <f t="shared" si="45"/>
        <v>20170901</v>
      </c>
    </row>
    <row r="1471" spans="1:10" hidden="1">
      <c r="A1471" s="1" t="s">
        <v>16072</v>
      </c>
      <c r="B1471" s="1" t="s">
        <v>11968</v>
      </c>
      <c r="C1471" s="1" t="s">
        <v>16879</v>
      </c>
      <c r="D1471" s="1" t="s">
        <v>222</v>
      </c>
      <c r="E1471" s="1" t="s">
        <v>16073</v>
      </c>
      <c r="F1471" s="2">
        <v>232.3</v>
      </c>
      <c r="G1471" s="1" t="str">
        <f t="shared" si="44"/>
        <v>6228480860475819519232.3</v>
      </c>
      <c r="H1471" s="1" t="s">
        <v>223</v>
      </c>
      <c r="I1471" t="e">
        <f>VLOOKUP(G1471,网银退汇!H:J,3,FALSE)</f>
        <v>#N/A</v>
      </c>
      <c r="J1471" t="str">
        <f t="shared" si="45"/>
        <v>20170928</v>
      </c>
    </row>
    <row r="1472" spans="1:10" hidden="1">
      <c r="A1472" s="1" t="s">
        <v>8018</v>
      </c>
      <c r="B1472" s="1" t="s">
        <v>5043</v>
      </c>
      <c r="C1472" s="1" t="s">
        <v>8099</v>
      </c>
      <c r="D1472" s="1" t="s">
        <v>222</v>
      </c>
      <c r="E1472" s="1" t="s">
        <v>8019</v>
      </c>
      <c r="F1472" s="2">
        <v>500</v>
      </c>
      <c r="G1472" s="1" t="str">
        <f t="shared" si="44"/>
        <v>6228480860560898717500</v>
      </c>
      <c r="H1472" s="1" t="s">
        <v>223</v>
      </c>
      <c r="I1472" t="e">
        <f>VLOOKUP(G1472,网银退汇!H:J,3,FALSE)</f>
        <v>#N/A</v>
      </c>
      <c r="J1472" t="str">
        <f t="shared" si="45"/>
        <v>20170915</v>
      </c>
    </row>
    <row r="1473" spans="1:10" hidden="1">
      <c r="A1473" s="1" t="s">
        <v>14092</v>
      </c>
      <c r="B1473" s="1" t="s">
        <v>9459</v>
      </c>
      <c r="C1473" s="1" t="s">
        <v>16872</v>
      </c>
      <c r="D1473" s="1" t="s">
        <v>222</v>
      </c>
      <c r="E1473" s="1" t="s">
        <v>14093</v>
      </c>
      <c r="F1473" s="2">
        <v>142.25</v>
      </c>
      <c r="G1473" s="1" t="str">
        <f t="shared" si="44"/>
        <v>6228480860560950211142.25</v>
      </c>
      <c r="H1473" s="1" t="s">
        <v>223</v>
      </c>
      <c r="I1473" t="e">
        <f>VLOOKUP(G1473,网银退汇!H:J,3,FALSE)</f>
        <v>#N/A</v>
      </c>
      <c r="J1473" t="str">
        <f t="shared" si="45"/>
        <v>20170921</v>
      </c>
    </row>
    <row r="1474" spans="1:10">
      <c r="A1474" s="1" t="s">
        <v>6540</v>
      </c>
      <c r="B1474" s="1" t="s">
        <v>3087</v>
      </c>
      <c r="C1474" s="1" t="s">
        <v>8092</v>
      </c>
      <c r="D1474" s="1" t="s">
        <v>222</v>
      </c>
      <c r="E1474" s="1" t="s">
        <v>1046</v>
      </c>
      <c r="F1474" s="13">
        <v>157.34</v>
      </c>
      <c r="G1474" s="1" t="str">
        <f t="shared" ref="G1474:G1537" si="46">E1474&amp;F1474</f>
        <v>6228480860700947515157.34</v>
      </c>
      <c r="H1474" s="1" t="s">
        <v>223</v>
      </c>
      <c r="I1474" t="str">
        <f>VLOOKUP(G1474,网银退汇!H:J,3,FALSE)</f>
        <v>2017-09-08</v>
      </c>
      <c r="J1474" t="str">
        <f t="shared" ref="J1474:J1537" si="47">C1474</f>
        <v>20170908</v>
      </c>
    </row>
    <row r="1475" spans="1:10">
      <c r="A1475" s="1" t="s">
        <v>6545</v>
      </c>
      <c r="B1475" s="1" t="s">
        <v>3094</v>
      </c>
      <c r="C1475" s="1" t="s">
        <v>8092</v>
      </c>
      <c r="D1475" s="1" t="s">
        <v>222</v>
      </c>
      <c r="E1475" s="1" t="s">
        <v>1046</v>
      </c>
      <c r="F1475" s="13">
        <v>32.92</v>
      </c>
      <c r="G1475" s="1" t="str">
        <f t="shared" si="46"/>
        <v>622848086070094751532.92</v>
      </c>
      <c r="H1475" s="1" t="s">
        <v>223</v>
      </c>
      <c r="I1475" t="str">
        <f>VLOOKUP(G1475,网银退汇!H:J,3,FALSE)</f>
        <v>2017-09-08</v>
      </c>
      <c r="J1475" t="str">
        <f t="shared" si="47"/>
        <v>20170908</v>
      </c>
    </row>
    <row r="1476" spans="1:10" hidden="1">
      <c r="A1476" s="1" t="s">
        <v>6844</v>
      </c>
      <c r="B1476" s="1" t="s">
        <v>3496</v>
      </c>
      <c r="C1476" s="1" t="s">
        <v>8095</v>
      </c>
      <c r="D1476" s="1" t="s">
        <v>222</v>
      </c>
      <c r="E1476" s="1" t="s">
        <v>6845</v>
      </c>
      <c r="F1476" s="2">
        <v>249.28</v>
      </c>
      <c r="G1476" s="1" t="str">
        <f t="shared" si="46"/>
        <v>6228480860711328010249.28</v>
      </c>
      <c r="H1476" s="1" t="s">
        <v>223</v>
      </c>
      <c r="I1476" t="e">
        <f>VLOOKUP(G1476,网银退汇!H:J,3,FALSE)</f>
        <v>#N/A</v>
      </c>
      <c r="J1476" t="str">
        <f t="shared" si="47"/>
        <v>20170911</v>
      </c>
    </row>
    <row r="1477" spans="1:10">
      <c r="A1477" s="1" t="s">
        <v>16202</v>
      </c>
      <c r="B1477" s="1" t="s">
        <v>12144</v>
      </c>
      <c r="C1477" s="1" t="s">
        <v>16880</v>
      </c>
      <c r="D1477" s="1" t="s">
        <v>222</v>
      </c>
      <c r="E1477" s="1" t="s">
        <v>16203</v>
      </c>
      <c r="F1477" s="13">
        <v>136</v>
      </c>
      <c r="G1477" s="1" t="str">
        <f t="shared" si="46"/>
        <v>6228480860776879915136</v>
      </c>
      <c r="H1477" s="1" t="s">
        <v>223</v>
      </c>
      <c r="I1477" t="str">
        <f>VLOOKUP(G1477,网银退汇!H:J,3,FALSE)</f>
        <v>2017-09-29</v>
      </c>
      <c r="J1477" t="str">
        <f t="shared" si="47"/>
        <v>20170929</v>
      </c>
    </row>
    <row r="1478" spans="1:10" hidden="1">
      <c r="A1478" s="1" t="s">
        <v>15099</v>
      </c>
      <c r="B1478" s="1" t="s">
        <v>10711</v>
      </c>
      <c r="C1478" s="1" t="s">
        <v>16876</v>
      </c>
      <c r="D1478" s="1" t="s">
        <v>222</v>
      </c>
      <c r="E1478" s="1" t="s">
        <v>15100</v>
      </c>
      <c r="F1478" s="2">
        <v>11970</v>
      </c>
      <c r="G1478" s="1" t="str">
        <f t="shared" si="46"/>
        <v>622848086079166231211970</v>
      </c>
      <c r="H1478" s="1" t="s">
        <v>223</v>
      </c>
      <c r="I1478" t="e">
        <f>VLOOKUP(G1478,网银退汇!H:J,3,FALSE)</f>
        <v>#N/A</v>
      </c>
      <c r="J1478" t="str">
        <f t="shared" si="47"/>
        <v>20170925</v>
      </c>
    </row>
    <row r="1479" spans="1:10" hidden="1">
      <c r="A1479" s="1" t="s">
        <v>14322</v>
      </c>
      <c r="B1479" s="1" t="s">
        <v>9749</v>
      </c>
      <c r="C1479" s="1" t="s">
        <v>16872</v>
      </c>
      <c r="D1479" s="1" t="s">
        <v>222</v>
      </c>
      <c r="E1479" s="1" t="s">
        <v>14323</v>
      </c>
      <c r="F1479" s="2">
        <v>8000</v>
      </c>
      <c r="G1479" s="1" t="str">
        <f t="shared" si="46"/>
        <v>62284808608215430118000</v>
      </c>
      <c r="H1479" s="1" t="s">
        <v>223</v>
      </c>
      <c r="I1479" t="e">
        <f>VLOOKUP(G1479,网银退汇!H:J,3,FALSE)</f>
        <v>#N/A</v>
      </c>
      <c r="J1479" t="str">
        <f t="shared" si="47"/>
        <v>20170921</v>
      </c>
    </row>
    <row r="1480" spans="1:10" hidden="1">
      <c r="A1480" s="1" t="s">
        <v>5544</v>
      </c>
      <c r="B1480" s="1" t="s">
        <v>1758</v>
      </c>
      <c r="C1480" s="1" t="s">
        <v>8089</v>
      </c>
      <c r="D1480" s="1" t="s">
        <v>222</v>
      </c>
      <c r="E1480" s="1" t="s">
        <v>5545</v>
      </c>
      <c r="F1480" s="2">
        <v>1200</v>
      </c>
      <c r="G1480" s="1" t="str">
        <f t="shared" si="46"/>
        <v>62284808608400261131200</v>
      </c>
      <c r="H1480" s="1" t="s">
        <v>223</v>
      </c>
      <c r="I1480" t="e">
        <f>VLOOKUP(G1480,网银退汇!H:J,3,FALSE)</f>
        <v>#N/A</v>
      </c>
      <c r="J1480" t="str">
        <f t="shared" si="47"/>
        <v>20170905</v>
      </c>
    </row>
    <row r="1481" spans="1:10" hidden="1">
      <c r="A1481" s="1" t="s">
        <v>16427</v>
      </c>
      <c r="B1481" s="1" t="s">
        <v>12438</v>
      </c>
      <c r="C1481" s="1" t="s">
        <v>16880</v>
      </c>
      <c r="D1481" s="1" t="s">
        <v>222</v>
      </c>
      <c r="E1481" s="1" t="s">
        <v>16428</v>
      </c>
      <c r="F1481" s="2">
        <v>1000</v>
      </c>
      <c r="G1481" s="1" t="str">
        <f t="shared" si="46"/>
        <v>62284808608780112191000</v>
      </c>
      <c r="H1481" s="1" t="s">
        <v>223</v>
      </c>
      <c r="I1481" t="e">
        <f>VLOOKUP(G1481,网银退汇!H:J,3,FALSE)</f>
        <v>#N/A</v>
      </c>
      <c r="J1481" t="str">
        <f t="shared" si="47"/>
        <v>20170929</v>
      </c>
    </row>
    <row r="1482" spans="1:10">
      <c r="A1482" s="1" t="s">
        <v>15989</v>
      </c>
      <c r="B1482" s="1" t="s">
        <v>11862</v>
      </c>
      <c r="C1482" s="1" t="s">
        <v>16879</v>
      </c>
      <c r="D1482" s="1" t="s">
        <v>222</v>
      </c>
      <c r="E1482" s="1" t="s">
        <v>15990</v>
      </c>
      <c r="F1482" s="13">
        <v>7196</v>
      </c>
      <c r="G1482" s="1" t="str">
        <f t="shared" si="46"/>
        <v>62284808609041783137196</v>
      </c>
      <c r="H1482" s="1" t="s">
        <v>223</v>
      </c>
      <c r="I1482" t="str">
        <f>VLOOKUP(G1482,网银退汇!H:J,3,FALSE)</f>
        <v>2017-09-28</v>
      </c>
      <c r="J1482" t="str">
        <f t="shared" si="47"/>
        <v>20170928</v>
      </c>
    </row>
    <row r="1483" spans="1:10" hidden="1">
      <c r="A1483" s="1" t="s">
        <v>5190</v>
      </c>
      <c r="B1483" s="1" t="s">
        <v>1292</v>
      </c>
      <c r="C1483" s="1" t="s">
        <v>8086</v>
      </c>
      <c r="D1483" s="1" t="s">
        <v>222</v>
      </c>
      <c r="E1483" s="1" t="s">
        <v>5191</v>
      </c>
      <c r="F1483" s="2">
        <v>192.5</v>
      </c>
      <c r="G1483" s="1" t="str">
        <f t="shared" si="46"/>
        <v>6228480860944762019192.5</v>
      </c>
      <c r="H1483" s="1" t="s">
        <v>223</v>
      </c>
      <c r="I1483" t="e">
        <f>VLOOKUP(G1483,网银退汇!H:J,3,FALSE)</f>
        <v>#N/A</v>
      </c>
      <c r="J1483" t="str">
        <f t="shared" si="47"/>
        <v>20170902</v>
      </c>
    </row>
    <row r="1484" spans="1:10" hidden="1">
      <c r="A1484" s="1" t="s">
        <v>15093</v>
      </c>
      <c r="B1484" s="1" t="s">
        <v>10704</v>
      </c>
      <c r="C1484" s="1" t="s">
        <v>16876</v>
      </c>
      <c r="D1484" s="1" t="s">
        <v>222</v>
      </c>
      <c r="E1484" s="1" t="s">
        <v>15094</v>
      </c>
      <c r="F1484" s="2">
        <v>12000</v>
      </c>
      <c r="G1484" s="1" t="str">
        <f t="shared" si="46"/>
        <v>622848086094482851312000</v>
      </c>
      <c r="H1484" s="1" t="s">
        <v>223</v>
      </c>
      <c r="I1484" t="e">
        <f>VLOOKUP(G1484,网银退汇!H:J,3,FALSE)</f>
        <v>#N/A</v>
      </c>
      <c r="J1484" t="str">
        <f t="shared" si="47"/>
        <v>20170925</v>
      </c>
    </row>
    <row r="1485" spans="1:10" hidden="1">
      <c r="A1485" s="1" t="s">
        <v>13973</v>
      </c>
      <c r="B1485" s="1" t="s">
        <v>9308</v>
      </c>
      <c r="C1485" s="1" t="s">
        <v>16871</v>
      </c>
      <c r="D1485" s="1" t="s">
        <v>222</v>
      </c>
      <c r="E1485" s="1" t="s">
        <v>13974</v>
      </c>
      <c r="F1485" s="2">
        <v>3113</v>
      </c>
      <c r="G1485" s="1" t="str">
        <f t="shared" si="46"/>
        <v>62284808610754827163113</v>
      </c>
      <c r="H1485" s="1" t="s">
        <v>223</v>
      </c>
      <c r="I1485" t="e">
        <f>VLOOKUP(G1485,网银退汇!H:J,3,FALSE)</f>
        <v>#N/A</v>
      </c>
      <c r="J1485" t="str">
        <f t="shared" si="47"/>
        <v>20170920</v>
      </c>
    </row>
    <row r="1486" spans="1:10" hidden="1">
      <c r="A1486" s="1" t="s">
        <v>13391</v>
      </c>
      <c r="B1486" s="1" t="s">
        <v>8594</v>
      </c>
      <c r="C1486" s="1" t="s">
        <v>16869</v>
      </c>
      <c r="D1486" s="1" t="s">
        <v>222</v>
      </c>
      <c r="E1486" s="1" t="s">
        <v>13392</v>
      </c>
      <c r="F1486" s="2">
        <v>994.5</v>
      </c>
      <c r="G1486" s="1" t="str">
        <f t="shared" si="46"/>
        <v>6228480861084750111994.5</v>
      </c>
      <c r="H1486" s="1" t="s">
        <v>223</v>
      </c>
      <c r="I1486" t="e">
        <f>VLOOKUP(G1486,网银退汇!H:J,3,FALSE)</f>
        <v>#N/A</v>
      </c>
      <c r="J1486" t="str">
        <f t="shared" si="47"/>
        <v>20170918</v>
      </c>
    </row>
    <row r="1487" spans="1:10" hidden="1">
      <c r="A1487" s="1" t="s">
        <v>5267</v>
      </c>
      <c r="B1487" s="1" t="s">
        <v>1400</v>
      </c>
      <c r="C1487" s="1" t="s">
        <v>8088</v>
      </c>
      <c r="D1487" s="1" t="s">
        <v>222</v>
      </c>
      <c r="E1487" s="1" t="s">
        <v>5268</v>
      </c>
      <c r="F1487" s="2">
        <v>800</v>
      </c>
      <c r="G1487" s="1" t="str">
        <f t="shared" si="46"/>
        <v>6228480861086767014800</v>
      </c>
      <c r="H1487" s="1" t="s">
        <v>223</v>
      </c>
      <c r="I1487" t="e">
        <f>VLOOKUP(G1487,网银退汇!H:J,3,FALSE)</f>
        <v>#N/A</v>
      </c>
      <c r="J1487" t="str">
        <f t="shared" si="47"/>
        <v>20170904</v>
      </c>
    </row>
    <row r="1488" spans="1:10" hidden="1">
      <c r="A1488" s="1" t="s">
        <v>15128</v>
      </c>
      <c r="B1488" s="1" t="s">
        <v>10748</v>
      </c>
      <c r="C1488" s="1" t="s">
        <v>16876</v>
      </c>
      <c r="D1488" s="1" t="s">
        <v>222</v>
      </c>
      <c r="E1488" s="1" t="s">
        <v>15129</v>
      </c>
      <c r="F1488" s="2">
        <v>929.16</v>
      </c>
      <c r="G1488" s="1" t="str">
        <f t="shared" si="46"/>
        <v>6228480866078804964929.16</v>
      </c>
      <c r="H1488" s="1" t="s">
        <v>223</v>
      </c>
      <c r="I1488" t="e">
        <f>VLOOKUP(G1488,网银退汇!H:J,3,FALSE)</f>
        <v>#N/A</v>
      </c>
      <c r="J1488" t="str">
        <f t="shared" si="47"/>
        <v>20170925</v>
      </c>
    </row>
    <row r="1489" spans="1:10" hidden="1">
      <c r="A1489" s="1" t="s">
        <v>15224</v>
      </c>
      <c r="B1489" s="1" t="s">
        <v>10874</v>
      </c>
      <c r="C1489" s="1" t="s">
        <v>16877</v>
      </c>
      <c r="D1489" s="1" t="s">
        <v>222</v>
      </c>
      <c r="E1489" s="1" t="s">
        <v>15225</v>
      </c>
      <c r="F1489" s="2">
        <v>380</v>
      </c>
      <c r="G1489" s="1" t="str">
        <f t="shared" si="46"/>
        <v>6228480866145595264380</v>
      </c>
      <c r="H1489" s="1" t="s">
        <v>223</v>
      </c>
      <c r="I1489" t="e">
        <f>VLOOKUP(G1489,网银退汇!H:J,3,FALSE)</f>
        <v>#N/A</v>
      </c>
      <c r="J1489" t="str">
        <f t="shared" si="47"/>
        <v>20170926</v>
      </c>
    </row>
    <row r="1490" spans="1:10" hidden="1">
      <c r="A1490" s="1" t="s">
        <v>13898</v>
      </c>
      <c r="B1490" s="1" t="s">
        <v>9222</v>
      </c>
      <c r="C1490" s="1" t="s">
        <v>16871</v>
      </c>
      <c r="D1490" s="1" t="s">
        <v>222</v>
      </c>
      <c r="E1490" s="1" t="s">
        <v>39</v>
      </c>
      <c r="F1490" s="2">
        <v>365.5</v>
      </c>
      <c r="G1490" s="1" t="str">
        <f t="shared" si="46"/>
        <v>6228480866145769364365.5</v>
      </c>
      <c r="H1490" s="1" t="s">
        <v>223</v>
      </c>
      <c r="I1490" t="e">
        <f>VLOOKUP(G1490,网银退汇!H:J,3,FALSE)</f>
        <v>#N/A</v>
      </c>
      <c r="J1490" t="str">
        <f t="shared" si="47"/>
        <v>20170920</v>
      </c>
    </row>
    <row r="1491" spans="1:10" hidden="1">
      <c r="A1491" s="1" t="s">
        <v>6800</v>
      </c>
      <c r="B1491" s="1" t="s">
        <v>3434</v>
      </c>
      <c r="C1491" s="1" t="s">
        <v>8093</v>
      </c>
      <c r="D1491" s="1" t="s">
        <v>222</v>
      </c>
      <c r="E1491" s="1" t="s">
        <v>6801</v>
      </c>
      <c r="F1491" s="2">
        <v>6000</v>
      </c>
      <c r="G1491" s="1" t="str">
        <f t="shared" si="46"/>
        <v>62284808661496464696000</v>
      </c>
      <c r="H1491" s="1" t="s">
        <v>223</v>
      </c>
      <c r="I1491" t="e">
        <f>VLOOKUP(G1491,网银退汇!H:J,3,FALSE)</f>
        <v>#N/A</v>
      </c>
      <c r="J1491" t="str">
        <f t="shared" si="47"/>
        <v>20170909</v>
      </c>
    </row>
    <row r="1492" spans="1:10" hidden="1">
      <c r="A1492" s="1" t="s">
        <v>13699</v>
      </c>
      <c r="B1492" s="1" t="s">
        <v>8972</v>
      </c>
      <c r="C1492" s="1" t="s">
        <v>16870</v>
      </c>
      <c r="D1492" s="1" t="s">
        <v>222</v>
      </c>
      <c r="E1492" s="1" t="s">
        <v>13700</v>
      </c>
      <c r="F1492" s="2">
        <v>716</v>
      </c>
      <c r="G1492" s="1" t="str">
        <f t="shared" si="46"/>
        <v>6228480866155407764716</v>
      </c>
      <c r="H1492" s="1" t="s">
        <v>223</v>
      </c>
      <c r="I1492" t="e">
        <f>VLOOKUP(G1492,网银退汇!H:J,3,FALSE)</f>
        <v>#N/A</v>
      </c>
      <c r="J1492" t="str">
        <f t="shared" si="47"/>
        <v>20170919</v>
      </c>
    </row>
    <row r="1493" spans="1:10" hidden="1">
      <c r="A1493" s="1" t="s">
        <v>15755</v>
      </c>
      <c r="B1493" s="1" t="s">
        <v>11570</v>
      </c>
      <c r="C1493" s="1" t="s">
        <v>16878</v>
      </c>
      <c r="D1493" s="1" t="s">
        <v>222</v>
      </c>
      <c r="E1493" s="1" t="s">
        <v>15643</v>
      </c>
      <c r="F1493" s="2">
        <v>50</v>
      </c>
      <c r="G1493" s="1" t="str">
        <f t="shared" si="46"/>
        <v>622848086616869296450</v>
      </c>
      <c r="H1493" s="1" t="s">
        <v>223</v>
      </c>
      <c r="I1493" t="e">
        <f>VLOOKUP(G1493,网银退汇!H:J,3,FALSE)</f>
        <v>#N/A</v>
      </c>
      <c r="J1493" t="str">
        <f t="shared" si="47"/>
        <v>20170927</v>
      </c>
    </row>
    <row r="1494" spans="1:10" hidden="1">
      <c r="A1494" s="1" t="s">
        <v>15642</v>
      </c>
      <c r="B1494" s="1" t="s">
        <v>11424</v>
      </c>
      <c r="C1494" s="1" t="s">
        <v>16878</v>
      </c>
      <c r="D1494" s="1" t="s">
        <v>222</v>
      </c>
      <c r="E1494" s="1" t="s">
        <v>15643</v>
      </c>
      <c r="F1494" s="2">
        <v>52</v>
      </c>
      <c r="G1494" s="1" t="str">
        <f t="shared" si="46"/>
        <v>622848086616869296452</v>
      </c>
      <c r="H1494" s="1" t="s">
        <v>223</v>
      </c>
      <c r="I1494" t="e">
        <f>VLOOKUP(G1494,网银退汇!H:J,3,FALSE)</f>
        <v>#N/A</v>
      </c>
      <c r="J1494" t="str">
        <f t="shared" si="47"/>
        <v>20170927</v>
      </c>
    </row>
    <row r="1495" spans="1:10">
      <c r="A1495" s="1" t="s">
        <v>13275</v>
      </c>
      <c r="B1495" s="1" t="s">
        <v>13274</v>
      </c>
      <c r="C1495" s="1" t="s">
        <v>16869</v>
      </c>
      <c r="D1495" s="1" t="s">
        <v>222</v>
      </c>
      <c r="E1495" s="1" t="s">
        <v>13276</v>
      </c>
      <c r="F1495" s="13">
        <v>188.92</v>
      </c>
      <c r="G1495" s="1" t="str">
        <f t="shared" si="46"/>
        <v>6228480866184333569188.92</v>
      </c>
      <c r="H1495" s="1" t="s">
        <v>223</v>
      </c>
      <c r="I1495" t="str">
        <f>VLOOKUP(G1495,网银退汇!H:J,3,FALSE)</f>
        <v>2017-09-18</v>
      </c>
      <c r="J1495" t="str">
        <f t="shared" si="47"/>
        <v>20170918</v>
      </c>
    </row>
    <row r="1496" spans="1:10" hidden="1">
      <c r="A1496" s="1" t="s">
        <v>16820</v>
      </c>
      <c r="B1496" s="1" t="s">
        <v>12948</v>
      </c>
      <c r="C1496" s="1" t="s">
        <v>16881</v>
      </c>
      <c r="D1496" s="1" t="s">
        <v>222</v>
      </c>
      <c r="E1496" s="1" t="s">
        <v>16821</v>
      </c>
      <c r="F1496" s="2">
        <v>504.95</v>
      </c>
      <c r="G1496" s="1" t="str">
        <f t="shared" si="46"/>
        <v>6228480866186038364504.95</v>
      </c>
      <c r="H1496" s="1" t="s">
        <v>223</v>
      </c>
      <c r="I1496" t="e">
        <f>VLOOKUP(G1496,网银退汇!H:J,3,FALSE)</f>
        <v>#N/A</v>
      </c>
      <c r="J1496" t="str">
        <f t="shared" si="47"/>
        <v>20170930</v>
      </c>
    </row>
    <row r="1497" spans="1:10" hidden="1">
      <c r="A1497" s="1" t="s">
        <v>6815</v>
      </c>
      <c r="B1497" s="1" t="s">
        <v>3457</v>
      </c>
      <c r="C1497" s="1" t="s">
        <v>8093</v>
      </c>
      <c r="D1497" s="1" t="s">
        <v>222</v>
      </c>
      <c r="E1497" s="1" t="s">
        <v>6816</v>
      </c>
      <c r="F1497" s="2">
        <v>357</v>
      </c>
      <c r="G1497" s="1" t="str">
        <f t="shared" si="46"/>
        <v>6228480866187859461357</v>
      </c>
      <c r="H1497" s="1" t="s">
        <v>223</v>
      </c>
      <c r="I1497" t="e">
        <f>VLOOKUP(G1497,网银退汇!H:J,3,FALSE)</f>
        <v>#N/A</v>
      </c>
      <c r="J1497" t="str">
        <f t="shared" si="47"/>
        <v>20170909</v>
      </c>
    </row>
    <row r="1498" spans="1:10" hidden="1">
      <c r="A1498" s="1" t="s">
        <v>6346</v>
      </c>
      <c r="B1498" s="1" t="s">
        <v>2830</v>
      </c>
      <c r="C1498" s="1" t="s">
        <v>8091</v>
      </c>
      <c r="D1498" s="1" t="s">
        <v>222</v>
      </c>
      <c r="E1498" s="1" t="s">
        <v>6347</v>
      </c>
      <c r="F1498" s="2">
        <v>152.66999999999999</v>
      </c>
      <c r="G1498" s="1" t="str">
        <f t="shared" si="46"/>
        <v>6228480866188340768152.67</v>
      </c>
      <c r="H1498" s="1" t="s">
        <v>223</v>
      </c>
      <c r="I1498" t="e">
        <f>VLOOKUP(G1498,网银退汇!H:J,3,FALSE)</f>
        <v>#N/A</v>
      </c>
      <c r="J1498" t="str">
        <f t="shared" si="47"/>
        <v>20170907</v>
      </c>
    </row>
    <row r="1499" spans="1:10" hidden="1">
      <c r="A1499" s="1" t="s">
        <v>16625</v>
      </c>
      <c r="B1499" s="1" t="s">
        <v>12697</v>
      </c>
      <c r="C1499" s="1" t="s">
        <v>16881</v>
      </c>
      <c r="D1499" s="1" t="s">
        <v>222</v>
      </c>
      <c r="E1499" s="1" t="s">
        <v>16626</v>
      </c>
      <c r="F1499" s="2">
        <v>4624.54</v>
      </c>
      <c r="G1499" s="1" t="str">
        <f t="shared" si="46"/>
        <v>62284808662016011624624.54</v>
      </c>
      <c r="H1499" s="1" t="s">
        <v>223</v>
      </c>
      <c r="I1499" t="e">
        <f>VLOOKUP(G1499,网银退汇!H:J,3,FALSE)</f>
        <v>#N/A</v>
      </c>
      <c r="J1499" t="str">
        <f t="shared" si="47"/>
        <v>20170930</v>
      </c>
    </row>
    <row r="1500" spans="1:10" hidden="1">
      <c r="A1500" s="1" t="s">
        <v>13297</v>
      </c>
      <c r="B1500" s="1" t="s">
        <v>8468</v>
      </c>
      <c r="C1500" s="1" t="s">
        <v>16869</v>
      </c>
      <c r="D1500" s="1" t="s">
        <v>222</v>
      </c>
      <c r="E1500" s="1" t="s">
        <v>13298</v>
      </c>
      <c r="F1500" s="2">
        <v>83</v>
      </c>
      <c r="G1500" s="1" t="str">
        <f t="shared" si="46"/>
        <v>622848086620441926583</v>
      </c>
      <c r="H1500" s="1" t="s">
        <v>223</v>
      </c>
      <c r="I1500" t="e">
        <f>VLOOKUP(G1500,网银退汇!H:J,3,FALSE)</f>
        <v>#N/A</v>
      </c>
      <c r="J1500" t="str">
        <f t="shared" si="47"/>
        <v>20170918</v>
      </c>
    </row>
    <row r="1501" spans="1:10" hidden="1">
      <c r="A1501" s="1" t="s">
        <v>15419</v>
      </c>
      <c r="B1501" s="1" t="s">
        <v>11129</v>
      </c>
      <c r="C1501" s="1" t="s">
        <v>16877</v>
      </c>
      <c r="D1501" s="1" t="s">
        <v>222</v>
      </c>
      <c r="E1501" s="1" t="s">
        <v>15420</v>
      </c>
      <c r="F1501" s="2">
        <v>1500</v>
      </c>
      <c r="G1501" s="1" t="str">
        <f t="shared" si="46"/>
        <v>62284808662049830621500</v>
      </c>
      <c r="H1501" s="1" t="s">
        <v>223</v>
      </c>
      <c r="I1501" t="e">
        <f>VLOOKUP(G1501,网银退汇!H:J,3,FALSE)</f>
        <v>#N/A</v>
      </c>
      <c r="J1501" t="str">
        <f t="shared" si="47"/>
        <v>20170926</v>
      </c>
    </row>
    <row r="1502" spans="1:10" hidden="1">
      <c r="A1502" s="1" t="s">
        <v>15422</v>
      </c>
      <c r="B1502" s="1" t="s">
        <v>11133</v>
      </c>
      <c r="C1502" s="1" t="s">
        <v>16877</v>
      </c>
      <c r="D1502" s="1" t="s">
        <v>222</v>
      </c>
      <c r="E1502" s="1" t="s">
        <v>15420</v>
      </c>
      <c r="F1502" s="2">
        <v>4166</v>
      </c>
      <c r="G1502" s="1" t="str">
        <f t="shared" si="46"/>
        <v>62284808662049830624166</v>
      </c>
      <c r="H1502" s="1" t="s">
        <v>223</v>
      </c>
      <c r="I1502" t="e">
        <f>VLOOKUP(G1502,网银退汇!H:J,3,FALSE)</f>
        <v>#N/A</v>
      </c>
      <c r="J1502" t="str">
        <f t="shared" si="47"/>
        <v>20170926</v>
      </c>
    </row>
    <row r="1503" spans="1:10" hidden="1">
      <c r="A1503" s="1" t="s">
        <v>6607</v>
      </c>
      <c r="B1503" s="1" t="s">
        <v>3179</v>
      </c>
      <c r="C1503" s="1" t="s">
        <v>8092</v>
      </c>
      <c r="D1503" s="1" t="s">
        <v>222</v>
      </c>
      <c r="E1503" s="1" t="s">
        <v>6608</v>
      </c>
      <c r="F1503" s="2">
        <v>500</v>
      </c>
      <c r="G1503" s="1" t="str">
        <f t="shared" si="46"/>
        <v>6228480866222730966500</v>
      </c>
      <c r="H1503" s="1" t="s">
        <v>223</v>
      </c>
      <c r="I1503" t="e">
        <f>VLOOKUP(G1503,网银退汇!H:J,3,FALSE)</f>
        <v>#N/A</v>
      </c>
      <c r="J1503" t="str">
        <f t="shared" si="47"/>
        <v>20170908</v>
      </c>
    </row>
    <row r="1504" spans="1:10" hidden="1">
      <c r="A1504" s="1" t="s">
        <v>7626</v>
      </c>
      <c r="B1504" s="1" t="s">
        <v>4534</v>
      </c>
      <c r="C1504" s="1" t="s">
        <v>8098</v>
      </c>
      <c r="D1504" s="1" t="s">
        <v>222</v>
      </c>
      <c r="E1504" s="1" t="s">
        <v>7627</v>
      </c>
      <c r="F1504" s="2">
        <v>747</v>
      </c>
      <c r="G1504" s="1" t="str">
        <f t="shared" si="46"/>
        <v>6228480866223436365747</v>
      </c>
      <c r="H1504" s="1" t="s">
        <v>223</v>
      </c>
      <c r="I1504" t="e">
        <f>VLOOKUP(G1504,网银退汇!H:J,3,FALSE)</f>
        <v>#N/A</v>
      </c>
      <c r="J1504" t="str">
        <f t="shared" si="47"/>
        <v>20170914</v>
      </c>
    </row>
    <row r="1505" spans="1:10" hidden="1">
      <c r="A1505" s="1" t="s">
        <v>5270</v>
      </c>
      <c r="B1505" s="1" t="s">
        <v>1404</v>
      </c>
      <c r="C1505" s="1" t="s">
        <v>8088</v>
      </c>
      <c r="D1505" s="1" t="s">
        <v>222</v>
      </c>
      <c r="E1505" s="1" t="s">
        <v>5271</v>
      </c>
      <c r="F1505" s="2">
        <v>450</v>
      </c>
      <c r="G1505" s="1" t="str">
        <f t="shared" si="46"/>
        <v>6228480866233616568450</v>
      </c>
      <c r="H1505" s="1" t="s">
        <v>223</v>
      </c>
      <c r="I1505" t="e">
        <f>VLOOKUP(G1505,网银退汇!H:J,3,FALSE)</f>
        <v>#N/A</v>
      </c>
      <c r="J1505" t="str">
        <f t="shared" si="47"/>
        <v>20170904</v>
      </c>
    </row>
    <row r="1506" spans="1:10" hidden="1">
      <c r="A1506" s="1" t="s">
        <v>15937</v>
      </c>
      <c r="B1506" s="1" t="s">
        <v>11793</v>
      </c>
      <c r="C1506" s="1" t="s">
        <v>16879</v>
      </c>
      <c r="D1506" s="1" t="s">
        <v>222</v>
      </c>
      <c r="E1506" s="1" t="s">
        <v>15938</v>
      </c>
      <c r="F1506" s="2">
        <v>8429.43</v>
      </c>
      <c r="G1506" s="1" t="str">
        <f t="shared" si="46"/>
        <v>62284808680389075728429.43</v>
      </c>
      <c r="H1506" s="1" t="s">
        <v>223</v>
      </c>
      <c r="I1506" t="e">
        <f>VLOOKUP(G1506,网银退汇!H:J,3,FALSE)</f>
        <v>#N/A</v>
      </c>
      <c r="J1506" t="str">
        <f t="shared" si="47"/>
        <v>20170928</v>
      </c>
    </row>
    <row r="1507" spans="1:10">
      <c r="A1507" s="1" t="s">
        <v>676</v>
      </c>
      <c r="B1507" s="1" t="s">
        <v>383</v>
      </c>
      <c r="C1507" s="1" t="s">
        <v>831</v>
      </c>
      <c r="D1507" s="1" t="s">
        <v>222</v>
      </c>
      <c r="E1507" s="1" t="s">
        <v>677</v>
      </c>
      <c r="F1507" s="13">
        <v>994.5</v>
      </c>
      <c r="G1507" s="1" t="str">
        <f t="shared" si="46"/>
        <v>6228480868040764375994.5</v>
      </c>
      <c r="H1507" s="1" t="s">
        <v>223</v>
      </c>
      <c r="I1507" t="str">
        <f>VLOOKUP(G1507,网银退汇!H:J,3,FALSE)</f>
        <v>2017-09-01</v>
      </c>
      <c r="J1507" t="str">
        <f t="shared" si="47"/>
        <v>20170901</v>
      </c>
    </row>
    <row r="1508" spans="1:10" hidden="1">
      <c r="A1508" s="1" t="s">
        <v>5147</v>
      </c>
      <c r="B1508" s="1" t="s">
        <v>1234</v>
      </c>
      <c r="C1508" s="1" t="s">
        <v>8086</v>
      </c>
      <c r="D1508" s="1" t="s">
        <v>222</v>
      </c>
      <c r="E1508" s="1" t="s">
        <v>5148</v>
      </c>
      <c r="F1508" s="2">
        <v>298.49</v>
      </c>
      <c r="G1508" s="1" t="str">
        <f t="shared" si="46"/>
        <v>6228480868042959171298.49</v>
      </c>
      <c r="H1508" s="1" t="s">
        <v>223</v>
      </c>
      <c r="I1508" t="e">
        <f>VLOOKUP(G1508,网银退汇!H:J,3,FALSE)</f>
        <v>#N/A</v>
      </c>
      <c r="J1508" t="str">
        <f t="shared" si="47"/>
        <v>20170902</v>
      </c>
    </row>
    <row r="1509" spans="1:10" hidden="1">
      <c r="A1509" s="1" t="s">
        <v>14513</v>
      </c>
      <c r="B1509" s="1" t="s">
        <v>9977</v>
      </c>
      <c r="C1509" s="1" t="s">
        <v>16873</v>
      </c>
      <c r="D1509" s="1" t="s">
        <v>222</v>
      </c>
      <c r="E1509" s="1" t="s">
        <v>14514</v>
      </c>
      <c r="F1509" s="2">
        <v>2000</v>
      </c>
      <c r="G1509" s="1" t="str">
        <f t="shared" si="46"/>
        <v>62284808680449750762000</v>
      </c>
      <c r="H1509" s="1" t="s">
        <v>223</v>
      </c>
      <c r="I1509" t="e">
        <f>VLOOKUP(G1509,网银退汇!H:J,3,FALSE)</f>
        <v>#N/A</v>
      </c>
      <c r="J1509" t="str">
        <f t="shared" si="47"/>
        <v>20170922</v>
      </c>
    </row>
    <row r="1510" spans="1:10" hidden="1">
      <c r="A1510" s="1" t="s">
        <v>14516</v>
      </c>
      <c r="B1510" s="1" t="s">
        <v>9981</v>
      </c>
      <c r="C1510" s="1" t="s">
        <v>16873</v>
      </c>
      <c r="D1510" s="1" t="s">
        <v>222</v>
      </c>
      <c r="E1510" s="1" t="s">
        <v>14514</v>
      </c>
      <c r="F1510" s="2">
        <v>95.8</v>
      </c>
      <c r="G1510" s="1" t="str">
        <f t="shared" si="46"/>
        <v>622848086804497507695.8</v>
      </c>
      <c r="H1510" s="1" t="s">
        <v>223</v>
      </c>
      <c r="I1510" t="e">
        <f>VLOOKUP(G1510,网银退汇!H:J,3,FALSE)</f>
        <v>#N/A</v>
      </c>
      <c r="J1510" t="str">
        <f t="shared" si="47"/>
        <v>20170922</v>
      </c>
    </row>
    <row r="1511" spans="1:10" hidden="1">
      <c r="A1511" s="1" t="s">
        <v>16660</v>
      </c>
      <c r="B1511" s="1" t="s">
        <v>12744</v>
      </c>
      <c r="C1511" s="1" t="s">
        <v>16881</v>
      </c>
      <c r="D1511" s="1" t="s">
        <v>222</v>
      </c>
      <c r="E1511" s="1" t="s">
        <v>16661</v>
      </c>
      <c r="F1511" s="2">
        <v>441.62</v>
      </c>
      <c r="G1511" s="1" t="str">
        <f t="shared" si="46"/>
        <v>6228480868045412079441.62</v>
      </c>
      <c r="H1511" s="1" t="s">
        <v>223</v>
      </c>
      <c r="I1511" t="e">
        <f>VLOOKUP(G1511,网银退汇!H:J,3,FALSE)</f>
        <v>#N/A</v>
      </c>
      <c r="J1511" t="str">
        <f t="shared" si="47"/>
        <v>20170930</v>
      </c>
    </row>
    <row r="1512" spans="1:10" hidden="1">
      <c r="A1512" s="1" t="s">
        <v>15358</v>
      </c>
      <c r="B1512" s="1" t="s">
        <v>11047</v>
      </c>
      <c r="C1512" s="1" t="s">
        <v>16877</v>
      </c>
      <c r="D1512" s="1" t="s">
        <v>222</v>
      </c>
      <c r="E1512" s="1" t="s">
        <v>15359</v>
      </c>
      <c r="F1512" s="2">
        <v>8835</v>
      </c>
      <c r="G1512" s="1" t="str">
        <f t="shared" si="46"/>
        <v>62284808680477791788835</v>
      </c>
      <c r="H1512" s="1" t="s">
        <v>223</v>
      </c>
      <c r="I1512" t="e">
        <f>VLOOKUP(G1512,网银退汇!H:J,3,FALSE)</f>
        <v>#N/A</v>
      </c>
      <c r="J1512" t="str">
        <f t="shared" si="47"/>
        <v>20170926</v>
      </c>
    </row>
    <row r="1513" spans="1:10" hidden="1">
      <c r="A1513" s="1" t="s">
        <v>7273</v>
      </c>
      <c r="B1513" s="1" t="s">
        <v>4062</v>
      </c>
      <c r="C1513" s="1" t="s">
        <v>8096</v>
      </c>
      <c r="D1513" s="1" t="s">
        <v>222</v>
      </c>
      <c r="E1513" s="1" t="s">
        <v>209</v>
      </c>
      <c r="F1513" s="2">
        <v>5000</v>
      </c>
      <c r="G1513" s="1" t="str">
        <f t="shared" si="46"/>
        <v>62284808680488488735000</v>
      </c>
      <c r="H1513" s="1" t="s">
        <v>223</v>
      </c>
      <c r="I1513" t="e">
        <f>VLOOKUP(G1513,网银退汇!H:J,3,FALSE)</f>
        <v>#N/A</v>
      </c>
      <c r="J1513" t="str">
        <f t="shared" si="47"/>
        <v>20170912</v>
      </c>
    </row>
    <row r="1514" spans="1:10" hidden="1">
      <c r="A1514" s="1" t="s">
        <v>6389</v>
      </c>
      <c r="B1514" s="1" t="s">
        <v>2883</v>
      </c>
      <c r="C1514" s="1" t="s">
        <v>8092</v>
      </c>
      <c r="D1514" s="1" t="s">
        <v>222</v>
      </c>
      <c r="E1514" s="1" t="s">
        <v>6390</v>
      </c>
      <c r="F1514" s="2">
        <v>2597</v>
      </c>
      <c r="G1514" s="1" t="str">
        <f t="shared" si="46"/>
        <v>62284808680499438712597</v>
      </c>
      <c r="H1514" s="1" t="s">
        <v>223</v>
      </c>
      <c r="I1514" t="e">
        <f>VLOOKUP(G1514,网银退汇!H:J,3,FALSE)</f>
        <v>#N/A</v>
      </c>
      <c r="J1514" t="str">
        <f t="shared" si="47"/>
        <v>20170908</v>
      </c>
    </row>
    <row r="1515" spans="1:10" hidden="1">
      <c r="A1515" s="1" t="s">
        <v>7018</v>
      </c>
      <c r="B1515" s="1" t="s">
        <v>3725</v>
      </c>
      <c r="C1515" s="1" t="s">
        <v>8095</v>
      </c>
      <c r="D1515" s="1" t="s">
        <v>222</v>
      </c>
      <c r="E1515" s="1" t="s">
        <v>7019</v>
      </c>
      <c r="F1515" s="2">
        <v>3870.18</v>
      </c>
      <c r="G1515" s="1" t="str">
        <f t="shared" si="46"/>
        <v>62284808680878670733870.18</v>
      </c>
      <c r="H1515" s="1" t="s">
        <v>223</v>
      </c>
      <c r="I1515" t="e">
        <f>VLOOKUP(G1515,网银退汇!H:J,3,FALSE)</f>
        <v>#N/A</v>
      </c>
      <c r="J1515" t="str">
        <f t="shared" si="47"/>
        <v>20170911</v>
      </c>
    </row>
    <row r="1516" spans="1:10" hidden="1">
      <c r="A1516" s="1" t="s">
        <v>13034</v>
      </c>
      <c r="B1516" s="1" t="s">
        <v>8132</v>
      </c>
      <c r="C1516" s="1" t="s">
        <v>16867</v>
      </c>
      <c r="D1516" s="1" t="s">
        <v>222</v>
      </c>
      <c r="E1516" s="1" t="s">
        <v>13035</v>
      </c>
      <c r="F1516" s="2">
        <v>399.69</v>
      </c>
      <c r="G1516" s="1" t="str">
        <f t="shared" si="46"/>
        <v>6228480868099934879399.69</v>
      </c>
      <c r="H1516" s="1" t="s">
        <v>223</v>
      </c>
      <c r="I1516" t="e">
        <f>VLOOKUP(G1516,网银退汇!H:J,3,FALSE)</f>
        <v>#N/A</v>
      </c>
      <c r="J1516" t="str">
        <f t="shared" si="47"/>
        <v>20170916</v>
      </c>
    </row>
    <row r="1517" spans="1:10" hidden="1">
      <c r="A1517" s="1" t="s">
        <v>16047</v>
      </c>
      <c r="B1517" s="1" t="s">
        <v>11936</v>
      </c>
      <c r="C1517" s="1" t="s">
        <v>16879</v>
      </c>
      <c r="D1517" s="1" t="s">
        <v>222</v>
      </c>
      <c r="E1517" s="1" t="s">
        <v>16048</v>
      </c>
      <c r="F1517" s="2">
        <v>840</v>
      </c>
      <c r="G1517" s="1" t="str">
        <f t="shared" si="46"/>
        <v>6228480868100185370840</v>
      </c>
      <c r="H1517" s="1" t="s">
        <v>223</v>
      </c>
      <c r="I1517" t="e">
        <f>VLOOKUP(G1517,网银退汇!H:J,3,FALSE)</f>
        <v>#N/A</v>
      </c>
      <c r="J1517" t="str">
        <f t="shared" si="47"/>
        <v>20170928</v>
      </c>
    </row>
    <row r="1518" spans="1:10" hidden="1">
      <c r="A1518" s="1" t="s">
        <v>15981</v>
      </c>
      <c r="B1518" s="1" t="s">
        <v>11852</v>
      </c>
      <c r="C1518" s="1" t="s">
        <v>16879</v>
      </c>
      <c r="D1518" s="1" t="s">
        <v>222</v>
      </c>
      <c r="E1518" s="1" t="s">
        <v>15820</v>
      </c>
      <c r="F1518" s="2">
        <v>4.5</v>
      </c>
      <c r="G1518" s="1" t="str">
        <f t="shared" si="46"/>
        <v>62284808681128412754.5</v>
      </c>
      <c r="H1518" s="1" t="s">
        <v>223</v>
      </c>
      <c r="I1518" t="e">
        <f>VLOOKUP(G1518,网银退汇!H:J,3,FALSE)</f>
        <v>#N/A</v>
      </c>
      <c r="J1518" t="str">
        <f t="shared" si="47"/>
        <v>20170928</v>
      </c>
    </row>
    <row r="1519" spans="1:10" hidden="1">
      <c r="A1519" s="1" t="s">
        <v>15819</v>
      </c>
      <c r="B1519" s="1" t="s">
        <v>11649</v>
      </c>
      <c r="C1519" s="1" t="s">
        <v>16879</v>
      </c>
      <c r="D1519" s="1" t="s">
        <v>222</v>
      </c>
      <c r="E1519" s="1" t="s">
        <v>15820</v>
      </c>
      <c r="F1519" s="2">
        <v>44.5</v>
      </c>
      <c r="G1519" s="1" t="str">
        <f t="shared" si="46"/>
        <v>622848086811284127544.5</v>
      </c>
      <c r="H1519" s="1" t="s">
        <v>223</v>
      </c>
      <c r="I1519" t="e">
        <f>VLOOKUP(G1519,网银退汇!H:J,3,FALSE)</f>
        <v>#N/A</v>
      </c>
      <c r="J1519" t="str">
        <f t="shared" si="47"/>
        <v>20170928</v>
      </c>
    </row>
    <row r="1520" spans="1:10" hidden="1">
      <c r="A1520" s="1" t="s">
        <v>16053</v>
      </c>
      <c r="B1520" s="1" t="s">
        <v>11944</v>
      </c>
      <c r="C1520" s="1" t="s">
        <v>16879</v>
      </c>
      <c r="D1520" s="1" t="s">
        <v>222</v>
      </c>
      <c r="E1520" s="1" t="s">
        <v>15820</v>
      </c>
      <c r="F1520" s="2">
        <v>44.5</v>
      </c>
      <c r="G1520" s="1" t="str">
        <f t="shared" si="46"/>
        <v>622848086811284127544.5</v>
      </c>
      <c r="H1520" s="1" t="s">
        <v>223</v>
      </c>
      <c r="I1520" t="e">
        <f>VLOOKUP(G1520,网银退汇!H:J,3,FALSE)</f>
        <v>#N/A</v>
      </c>
      <c r="J1520" t="str">
        <f t="shared" si="47"/>
        <v>20170928</v>
      </c>
    </row>
    <row r="1521" spans="1:10" hidden="1">
      <c r="A1521" s="1" t="s">
        <v>14109</v>
      </c>
      <c r="B1521" s="1" t="s">
        <v>9478</v>
      </c>
      <c r="C1521" s="1" t="s">
        <v>16872</v>
      </c>
      <c r="D1521" s="1" t="s">
        <v>222</v>
      </c>
      <c r="E1521" s="1" t="s">
        <v>14110</v>
      </c>
      <c r="F1521" s="2">
        <v>32.5</v>
      </c>
      <c r="G1521" s="1" t="str">
        <f t="shared" si="46"/>
        <v>622848086817359147032.5</v>
      </c>
      <c r="H1521" s="1" t="s">
        <v>223</v>
      </c>
      <c r="I1521" t="e">
        <f>VLOOKUP(G1521,网银退汇!H:J,3,FALSE)</f>
        <v>#N/A</v>
      </c>
      <c r="J1521" t="str">
        <f t="shared" si="47"/>
        <v>20170921</v>
      </c>
    </row>
    <row r="1522" spans="1:10">
      <c r="A1522" s="1" t="s">
        <v>6309</v>
      </c>
      <c r="B1522" s="1" t="s">
        <v>2780</v>
      </c>
      <c r="C1522" s="1" t="s">
        <v>8091</v>
      </c>
      <c r="D1522" s="1" t="s">
        <v>222</v>
      </c>
      <c r="E1522" s="1" t="s">
        <v>1076</v>
      </c>
      <c r="F1522" s="13">
        <v>500</v>
      </c>
      <c r="G1522" s="1" t="str">
        <f t="shared" si="46"/>
        <v>6228480868192819779500</v>
      </c>
      <c r="H1522" s="1" t="s">
        <v>223</v>
      </c>
      <c r="I1522" t="str">
        <f>VLOOKUP(G1522,网银退汇!H:J,3,FALSE)</f>
        <v>2017-09-08</v>
      </c>
      <c r="J1522" t="str">
        <f t="shared" si="47"/>
        <v>20170907</v>
      </c>
    </row>
    <row r="1523" spans="1:10" hidden="1">
      <c r="A1523" s="1" t="s">
        <v>14891</v>
      </c>
      <c r="B1523" s="1" t="s">
        <v>10442</v>
      </c>
      <c r="C1523" s="1" t="s">
        <v>16876</v>
      </c>
      <c r="D1523" s="1" t="s">
        <v>222</v>
      </c>
      <c r="E1523" s="1" t="s">
        <v>14892</v>
      </c>
      <c r="F1523" s="2">
        <v>228</v>
      </c>
      <c r="G1523" s="1" t="str">
        <f t="shared" si="46"/>
        <v>6228480868193242575228</v>
      </c>
      <c r="H1523" s="1" t="s">
        <v>223</v>
      </c>
      <c r="I1523" t="e">
        <f>VLOOKUP(G1523,网银退汇!H:J,3,FALSE)</f>
        <v>#N/A</v>
      </c>
      <c r="J1523" t="str">
        <f t="shared" si="47"/>
        <v>20170925</v>
      </c>
    </row>
    <row r="1524" spans="1:10" hidden="1">
      <c r="A1524" s="1" t="s">
        <v>14161</v>
      </c>
      <c r="B1524" s="1" t="s">
        <v>9548</v>
      </c>
      <c r="C1524" s="1" t="s">
        <v>16872</v>
      </c>
      <c r="D1524" s="1" t="s">
        <v>222</v>
      </c>
      <c r="E1524" s="1" t="s">
        <v>14162</v>
      </c>
      <c r="F1524" s="2">
        <v>350.5</v>
      </c>
      <c r="G1524" s="1" t="str">
        <f t="shared" si="46"/>
        <v>6228480868193342276350.5</v>
      </c>
      <c r="H1524" s="1" t="s">
        <v>223</v>
      </c>
      <c r="I1524" t="e">
        <f>VLOOKUP(G1524,网银退汇!H:J,3,FALSE)</f>
        <v>#N/A</v>
      </c>
      <c r="J1524" t="str">
        <f t="shared" si="47"/>
        <v>20170921</v>
      </c>
    </row>
    <row r="1525" spans="1:10" hidden="1">
      <c r="A1525" s="1" t="s">
        <v>6721</v>
      </c>
      <c r="B1525" s="1" t="s">
        <v>3330</v>
      </c>
      <c r="C1525" s="1" t="s">
        <v>8093</v>
      </c>
      <c r="D1525" s="1" t="s">
        <v>222</v>
      </c>
      <c r="E1525" s="1" t="s">
        <v>6722</v>
      </c>
      <c r="F1525" s="2">
        <v>164.98</v>
      </c>
      <c r="G1525" s="1" t="str">
        <f t="shared" si="46"/>
        <v>6228480868206431173164.98</v>
      </c>
      <c r="H1525" s="1" t="s">
        <v>223</v>
      </c>
      <c r="I1525" t="e">
        <f>VLOOKUP(G1525,网银退汇!H:J,3,FALSE)</f>
        <v>#N/A</v>
      </c>
      <c r="J1525" t="str">
        <f t="shared" si="47"/>
        <v>20170909</v>
      </c>
    </row>
    <row r="1526" spans="1:10" hidden="1">
      <c r="A1526" s="1" t="s">
        <v>14410</v>
      </c>
      <c r="B1526" s="1" t="s">
        <v>9852</v>
      </c>
      <c r="C1526" s="1" t="s">
        <v>16873</v>
      </c>
      <c r="D1526" s="1" t="s">
        <v>222</v>
      </c>
      <c r="E1526" s="1" t="s">
        <v>14411</v>
      </c>
      <c r="F1526" s="2">
        <v>8623.1299999999992</v>
      </c>
      <c r="G1526" s="1" t="str">
        <f t="shared" si="46"/>
        <v>62284808682070428708623.13</v>
      </c>
      <c r="H1526" s="1" t="s">
        <v>223</v>
      </c>
      <c r="I1526" t="e">
        <f>VLOOKUP(G1526,网银退汇!H:J,3,FALSE)</f>
        <v>#N/A</v>
      </c>
      <c r="J1526" t="str">
        <f t="shared" si="47"/>
        <v>20170922</v>
      </c>
    </row>
    <row r="1527" spans="1:10" hidden="1">
      <c r="A1527" s="1" t="s">
        <v>7089</v>
      </c>
      <c r="B1527" s="1" t="s">
        <v>3820</v>
      </c>
      <c r="C1527" s="1" t="s">
        <v>8095</v>
      </c>
      <c r="D1527" s="1" t="s">
        <v>222</v>
      </c>
      <c r="E1527" s="1" t="s">
        <v>7090</v>
      </c>
      <c r="F1527" s="2">
        <v>350</v>
      </c>
      <c r="G1527" s="1" t="str">
        <f t="shared" si="46"/>
        <v>6228480868207296179350</v>
      </c>
      <c r="H1527" s="1" t="s">
        <v>223</v>
      </c>
      <c r="I1527" t="e">
        <f>VLOOKUP(G1527,网银退汇!H:J,3,FALSE)</f>
        <v>#N/A</v>
      </c>
      <c r="J1527" t="str">
        <f t="shared" si="47"/>
        <v>20170911</v>
      </c>
    </row>
    <row r="1528" spans="1:10" hidden="1">
      <c r="A1528" s="1" t="s">
        <v>5795</v>
      </c>
      <c r="B1528" s="1" t="s">
        <v>2094</v>
      </c>
      <c r="C1528" s="1" t="s">
        <v>8089</v>
      </c>
      <c r="D1528" s="1" t="s">
        <v>222</v>
      </c>
      <c r="E1528" s="1" t="s">
        <v>5796</v>
      </c>
      <c r="F1528" s="2">
        <v>350.69</v>
      </c>
      <c r="G1528" s="1" t="str">
        <f t="shared" si="46"/>
        <v>6228480868297761272350.69</v>
      </c>
      <c r="H1528" s="1" t="s">
        <v>223</v>
      </c>
      <c r="I1528" t="e">
        <f>VLOOKUP(G1528,网银退汇!H:J,3,FALSE)</f>
        <v>#N/A</v>
      </c>
      <c r="J1528" t="str">
        <f t="shared" si="47"/>
        <v>20170905</v>
      </c>
    </row>
    <row r="1529" spans="1:10" hidden="1">
      <c r="A1529" s="1" t="s">
        <v>5798</v>
      </c>
      <c r="B1529" s="1" t="s">
        <v>2098</v>
      </c>
      <c r="C1529" s="1" t="s">
        <v>8089</v>
      </c>
      <c r="D1529" s="1" t="s">
        <v>222</v>
      </c>
      <c r="E1529" s="1" t="s">
        <v>5796</v>
      </c>
      <c r="F1529" s="2">
        <v>404.94</v>
      </c>
      <c r="G1529" s="1" t="str">
        <f t="shared" si="46"/>
        <v>6228480868297761272404.94</v>
      </c>
      <c r="H1529" s="1" t="s">
        <v>223</v>
      </c>
      <c r="I1529" t="e">
        <f>VLOOKUP(G1529,网银退汇!H:J,3,FALSE)</f>
        <v>#N/A</v>
      </c>
      <c r="J1529" t="str">
        <f t="shared" si="47"/>
        <v>20170905</v>
      </c>
    </row>
    <row r="1530" spans="1:10" hidden="1">
      <c r="A1530" s="1" t="s">
        <v>7925</v>
      </c>
      <c r="B1530" s="1" t="s">
        <v>4924</v>
      </c>
      <c r="C1530" s="1" t="s">
        <v>8099</v>
      </c>
      <c r="D1530" s="1" t="s">
        <v>222</v>
      </c>
      <c r="E1530" s="1" t="s">
        <v>7926</v>
      </c>
      <c r="F1530" s="2">
        <v>4715</v>
      </c>
      <c r="G1530" s="1" t="str">
        <f t="shared" si="46"/>
        <v>62284808682991389744715</v>
      </c>
      <c r="H1530" s="1" t="s">
        <v>223</v>
      </c>
      <c r="I1530" t="e">
        <f>VLOOKUP(G1530,网银退汇!H:J,3,FALSE)</f>
        <v>#N/A</v>
      </c>
      <c r="J1530" t="str">
        <f t="shared" si="47"/>
        <v>20170915</v>
      </c>
    </row>
    <row r="1531" spans="1:10" hidden="1">
      <c r="A1531" s="1" t="s">
        <v>15521</v>
      </c>
      <c r="B1531" s="1" t="s">
        <v>11265</v>
      </c>
      <c r="C1531" s="1" t="s">
        <v>16878</v>
      </c>
      <c r="D1531" s="1" t="s">
        <v>222</v>
      </c>
      <c r="E1531" s="1" t="s">
        <v>15522</v>
      </c>
      <c r="F1531" s="2">
        <v>500</v>
      </c>
      <c r="G1531" s="1" t="str">
        <f t="shared" si="46"/>
        <v>6228480868302342175500</v>
      </c>
      <c r="H1531" s="1" t="s">
        <v>223</v>
      </c>
      <c r="I1531" t="e">
        <f>VLOOKUP(G1531,网银退汇!H:J,3,FALSE)</f>
        <v>#N/A</v>
      </c>
      <c r="J1531" t="str">
        <f t="shared" si="47"/>
        <v>20170927</v>
      </c>
    </row>
    <row r="1532" spans="1:10" hidden="1">
      <c r="A1532" s="1" t="s">
        <v>15530</v>
      </c>
      <c r="B1532" s="1" t="s">
        <v>11276</v>
      </c>
      <c r="C1532" s="1" t="s">
        <v>16878</v>
      </c>
      <c r="D1532" s="1" t="s">
        <v>222</v>
      </c>
      <c r="E1532" s="1" t="s">
        <v>15522</v>
      </c>
      <c r="F1532" s="2">
        <v>500</v>
      </c>
      <c r="G1532" s="1" t="str">
        <f t="shared" si="46"/>
        <v>6228480868302342175500</v>
      </c>
      <c r="H1532" s="1" t="s">
        <v>223</v>
      </c>
      <c r="I1532" t="e">
        <f>VLOOKUP(G1532,网银退汇!H:J,3,FALSE)</f>
        <v>#N/A</v>
      </c>
      <c r="J1532" t="str">
        <f t="shared" si="47"/>
        <v>20170927</v>
      </c>
    </row>
    <row r="1533" spans="1:10" hidden="1">
      <c r="A1533" s="1" t="s">
        <v>16634</v>
      </c>
      <c r="B1533" s="1" t="s">
        <v>12709</v>
      </c>
      <c r="C1533" s="1" t="s">
        <v>16881</v>
      </c>
      <c r="D1533" s="1" t="s">
        <v>222</v>
      </c>
      <c r="E1533" s="1" t="s">
        <v>16635</v>
      </c>
      <c r="F1533" s="2">
        <v>127.4</v>
      </c>
      <c r="G1533" s="1" t="str">
        <f t="shared" si="46"/>
        <v>6228480868324303270127.4</v>
      </c>
      <c r="H1533" s="1" t="s">
        <v>223</v>
      </c>
      <c r="I1533" t="e">
        <f>VLOOKUP(G1533,网银退汇!H:J,3,FALSE)</f>
        <v>#N/A</v>
      </c>
      <c r="J1533" t="str">
        <f t="shared" si="47"/>
        <v>20170930</v>
      </c>
    </row>
    <row r="1534" spans="1:10" hidden="1">
      <c r="A1534" s="1" t="s">
        <v>5776</v>
      </c>
      <c r="B1534" s="1" t="s">
        <v>2067</v>
      </c>
      <c r="C1534" s="1" t="s">
        <v>8089</v>
      </c>
      <c r="D1534" s="1" t="s">
        <v>222</v>
      </c>
      <c r="E1534" s="1" t="s">
        <v>5777</v>
      </c>
      <c r="F1534" s="2">
        <v>250</v>
      </c>
      <c r="G1534" s="1" t="str">
        <f t="shared" si="46"/>
        <v>6228480868328383179250</v>
      </c>
      <c r="H1534" s="1" t="s">
        <v>223</v>
      </c>
      <c r="I1534" t="e">
        <f>VLOOKUP(G1534,网银退汇!H:J,3,FALSE)</f>
        <v>#N/A</v>
      </c>
      <c r="J1534" t="str">
        <f t="shared" si="47"/>
        <v>20170905</v>
      </c>
    </row>
    <row r="1535" spans="1:10">
      <c r="A1535" s="1" t="s">
        <v>14825</v>
      </c>
      <c r="B1535" s="1" t="s">
        <v>14824</v>
      </c>
      <c r="C1535" s="1" t="s">
        <v>16876</v>
      </c>
      <c r="D1535" s="1" t="s">
        <v>222</v>
      </c>
      <c r="E1535" s="1" t="s">
        <v>14826</v>
      </c>
      <c r="F1535" s="13">
        <v>10000</v>
      </c>
      <c r="G1535" s="1" t="str">
        <f t="shared" si="46"/>
        <v>622848086833455827710000</v>
      </c>
      <c r="H1535" s="1" t="s">
        <v>223</v>
      </c>
      <c r="I1535" t="str">
        <f>VLOOKUP(G1535,网银退汇!H:J,3,FALSE)</f>
        <v>2017-09-25</v>
      </c>
      <c r="J1535" t="str">
        <f t="shared" si="47"/>
        <v>20170925</v>
      </c>
    </row>
    <row r="1536" spans="1:10" hidden="1">
      <c r="A1536" s="1" t="s">
        <v>13885</v>
      </c>
      <c r="B1536" s="1" t="s">
        <v>9207</v>
      </c>
      <c r="C1536" s="1" t="s">
        <v>16871</v>
      </c>
      <c r="D1536" s="1" t="s">
        <v>222</v>
      </c>
      <c r="E1536" s="1" t="s">
        <v>13886</v>
      </c>
      <c r="F1536" s="2">
        <v>1797.26</v>
      </c>
      <c r="G1536" s="1" t="str">
        <f t="shared" si="46"/>
        <v>62284808683474413701797.26</v>
      </c>
      <c r="H1536" s="1" t="s">
        <v>223</v>
      </c>
      <c r="I1536" t="e">
        <f>VLOOKUP(G1536,网银退汇!H:J,3,FALSE)</f>
        <v>#N/A</v>
      </c>
      <c r="J1536" t="str">
        <f t="shared" si="47"/>
        <v>20170920</v>
      </c>
    </row>
    <row r="1537" spans="1:10" hidden="1">
      <c r="A1537" s="1" t="s">
        <v>6008</v>
      </c>
      <c r="B1537" s="1" t="s">
        <v>2384</v>
      </c>
      <c r="C1537" s="1" t="s">
        <v>8090</v>
      </c>
      <c r="D1537" s="1" t="s">
        <v>222</v>
      </c>
      <c r="E1537" s="1" t="s">
        <v>6009</v>
      </c>
      <c r="F1537" s="2">
        <v>490.76</v>
      </c>
      <c r="G1537" s="1" t="str">
        <f t="shared" si="46"/>
        <v>6228480868348395575490.76</v>
      </c>
      <c r="H1537" s="1" t="s">
        <v>223</v>
      </c>
      <c r="I1537" t="e">
        <f>VLOOKUP(G1537,网银退汇!H:J,3,FALSE)</f>
        <v>#N/A</v>
      </c>
      <c r="J1537" t="str">
        <f t="shared" si="47"/>
        <v>20170906</v>
      </c>
    </row>
    <row r="1538" spans="1:10" hidden="1">
      <c r="A1538" s="1" t="s">
        <v>14081</v>
      </c>
      <c r="B1538" s="1" t="s">
        <v>9445</v>
      </c>
      <c r="C1538" s="1" t="s">
        <v>16872</v>
      </c>
      <c r="D1538" s="1" t="s">
        <v>222</v>
      </c>
      <c r="E1538" s="1" t="s">
        <v>14082</v>
      </c>
      <c r="F1538" s="2">
        <v>2500</v>
      </c>
      <c r="G1538" s="1" t="str">
        <f t="shared" ref="G1538:G1601" si="48">E1538&amp;F1538</f>
        <v>62284808683484527722500</v>
      </c>
      <c r="H1538" s="1" t="s">
        <v>223</v>
      </c>
      <c r="I1538" t="e">
        <f>VLOOKUP(G1538,网银退汇!H:J,3,FALSE)</f>
        <v>#N/A</v>
      </c>
      <c r="J1538" t="str">
        <f t="shared" ref="J1538:J1601" si="49">C1538</f>
        <v>20170921</v>
      </c>
    </row>
    <row r="1539" spans="1:10" hidden="1">
      <c r="A1539" s="1" t="s">
        <v>14164</v>
      </c>
      <c r="B1539" s="1" t="s">
        <v>9552</v>
      </c>
      <c r="C1539" s="1" t="s">
        <v>16872</v>
      </c>
      <c r="D1539" s="1" t="s">
        <v>222</v>
      </c>
      <c r="E1539" s="1" t="s">
        <v>14165</v>
      </c>
      <c r="F1539" s="2">
        <v>10</v>
      </c>
      <c r="G1539" s="1" t="str">
        <f t="shared" si="48"/>
        <v>622848086834871937810</v>
      </c>
      <c r="H1539" s="1" t="s">
        <v>223</v>
      </c>
      <c r="I1539" t="e">
        <f>VLOOKUP(G1539,网银退汇!H:J,3,FALSE)</f>
        <v>#N/A</v>
      </c>
      <c r="J1539" t="str">
        <f t="shared" si="49"/>
        <v>20170921</v>
      </c>
    </row>
    <row r="1540" spans="1:10" hidden="1">
      <c r="A1540" s="1" t="s">
        <v>14278</v>
      </c>
      <c r="B1540" s="1" t="s">
        <v>9691</v>
      </c>
      <c r="C1540" s="1" t="s">
        <v>16872</v>
      </c>
      <c r="D1540" s="1" t="s">
        <v>222</v>
      </c>
      <c r="E1540" s="1" t="s">
        <v>14279</v>
      </c>
      <c r="F1540" s="2">
        <v>5000</v>
      </c>
      <c r="G1540" s="1" t="str">
        <f t="shared" si="48"/>
        <v>62284808683499364765000</v>
      </c>
      <c r="H1540" s="1" t="s">
        <v>223</v>
      </c>
      <c r="I1540" t="e">
        <f>VLOOKUP(G1540,网银退汇!H:J,3,FALSE)</f>
        <v>#N/A</v>
      </c>
      <c r="J1540" t="str">
        <f t="shared" si="49"/>
        <v>20170921</v>
      </c>
    </row>
    <row r="1541" spans="1:10" hidden="1">
      <c r="A1541" s="1" t="s">
        <v>6483</v>
      </c>
      <c r="B1541" s="1" t="s">
        <v>3010</v>
      </c>
      <c r="C1541" s="1" t="s">
        <v>8092</v>
      </c>
      <c r="D1541" s="1" t="s">
        <v>222</v>
      </c>
      <c r="E1541" s="1" t="s">
        <v>6484</v>
      </c>
      <c r="F1541" s="2">
        <v>51</v>
      </c>
      <c r="G1541" s="1" t="str">
        <f t="shared" si="48"/>
        <v>622848086839186307351</v>
      </c>
      <c r="H1541" s="1" t="s">
        <v>223</v>
      </c>
      <c r="I1541" t="e">
        <f>VLOOKUP(G1541,网银退汇!H:J,3,FALSE)</f>
        <v>#N/A</v>
      </c>
      <c r="J1541" t="str">
        <f t="shared" si="49"/>
        <v>20170908</v>
      </c>
    </row>
    <row r="1542" spans="1:10" hidden="1">
      <c r="A1542" s="1" t="s">
        <v>6285</v>
      </c>
      <c r="B1542" s="1" t="s">
        <v>2748</v>
      </c>
      <c r="C1542" s="1" t="s">
        <v>8091</v>
      </c>
      <c r="D1542" s="1" t="s">
        <v>222</v>
      </c>
      <c r="E1542" s="1" t="s">
        <v>6286</v>
      </c>
      <c r="F1542" s="2">
        <v>5698</v>
      </c>
      <c r="G1542" s="1" t="str">
        <f t="shared" si="48"/>
        <v>62284808684190642745698</v>
      </c>
      <c r="H1542" s="1" t="s">
        <v>223</v>
      </c>
      <c r="I1542" t="e">
        <f>VLOOKUP(G1542,网银退汇!H:J,3,FALSE)</f>
        <v>#N/A</v>
      </c>
      <c r="J1542" t="str">
        <f t="shared" si="49"/>
        <v>20170907</v>
      </c>
    </row>
    <row r="1543" spans="1:10" hidden="1">
      <c r="A1543" s="1" t="s">
        <v>15591</v>
      </c>
      <c r="B1543" s="1" t="s">
        <v>11354</v>
      </c>
      <c r="C1543" s="1" t="s">
        <v>16878</v>
      </c>
      <c r="D1543" s="1" t="s">
        <v>222</v>
      </c>
      <c r="E1543" s="1" t="s">
        <v>15592</v>
      </c>
      <c r="F1543" s="2">
        <v>352</v>
      </c>
      <c r="G1543" s="1" t="str">
        <f t="shared" si="48"/>
        <v>6228480868428561070352</v>
      </c>
      <c r="H1543" s="1" t="s">
        <v>223</v>
      </c>
      <c r="I1543" t="e">
        <f>VLOOKUP(G1543,网银退汇!H:J,3,FALSE)</f>
        <v>#N/A</v>
      </c>
      <c r="J1543" t="str">
        <f t="shared" si="49"/>
        <v>20170927</v>
      </c>
    </row>
    <row r="1544" spans="1:10" hidden="1">
      <c r="A1544" s="1" t="s">
        <v>13708</v>
      </c>
      <c r="B1544" s="1" t="s">
        <v>8984</v>
      </c>
      <c r="C1544" s="1" t="s">
        <v>16870</v>
      </c>
      <c r="D1544" s="1" t="s">
        <v>222</v>
      </c>
      <c r="E1544" s="1" t="s">
        <v>13709</v>
      </c>
      <c r="F1544" s="2">
        <v>50</v>
      </c>
      <c r="G1544" s="1" t="str">
        <f t="shared" si="48"/>
        <v>622848086843376607850</v>
      </c>
      <c r="H1544" s="1" t="s">
        <v>223</v>
      </c>
      <c r="I1544" t="e">
        <f>VLOOKUP(G1544,网银退汇!H:J,3,FALSE)</f>
        <v>#N/A</v>
      </c>
      <c r="J1544" t="str">
        <f t="shared" si="49"/>
        <v>20170919</v>
      </c>
    </row>
    <row r="1545" spans="1:10" hidden="1">
      <c r="A1545" s="1" t="s">
        <v>14363</v>
      </c>
      <c r="B1545" s="1" t="s">
        <v>9799</v>
      </c>
      <c r="C1545" s="1" t="s">
        <v>16873</v>
      </c>
      <c r="D1545" s="1" t="s">
        <v>222</v>
      </c>
      <c r="E1545" s="1" t="s">
        <v>14364</v>
      </c>
      <c r="F1545" s="2">
        <v>37.46</v>
      </c>
      <c r="G1545" s="1" t="str">
        <f t="shared" si="48"/>
        <v>622848086847855177337.46</v>
      </c>
      <c r="H1545" s="1" t="s">
        <v>223</v>
      </c>
      <c r="I1545" t="e">
        <f>VLOOKUP(G1545,网银退汇!H:J,3,FALSE)</f>
        <v>#N/A</v>
      </c>
      <c r="J1545" t="str">
        <f t="shared" si="49"/>
        <v>20170922</v>
      </c>
    </row>
    <row r="1546" spans="1:10" hidden="1">
      <c r="A1546" s="1" t="s">
        <v>13426</v>
      </c>
      <c r="B1546" s="1" t="s">
        <v>8639</v>
      </c>
      <c r="C1546" s="1" t="s">
        <v>16869</v>
      </c>
      <c r="D1546" s="1" t="s">
        <v>222</v>
      </c>
      <c r="E1546" s="1" t="s">
        <v>13427</v>
      </c>
      <c r="F1546" s="2">
        <v>8200</v>
      </c>
      <c r="G1546" s="1" t="str">
        <f t="shared" si="48"/>
        <v>62284808685068633728200</v>
      </c>
      <c r="H1546" s="1" t="s">
        <v>223</v>
      </c>
      <c r="I1546" t="e">
        <f>VLOOKUP(G1546,网银退汇!H:J,3,FALSE)</f>
        <v>#N/A</v>
      </c>
      <c r="J1546" t="str">
        <f t="shared" si="49"/>
        <v>20170918</v>
      </c>
    </row>
    <row r="1547" spans="1:10" hidden="1">
      <c r="A1547" s="1" t="s">
        <v>15650</v>
      </c>
      <c r="B1547" s="1" t="s">
        <v>11434</v>
      </c>
      <c r="C1547" s="1" t="s">
        <v>16878</v>
      </c>
      <c r="D1547" s="1" t="s">
        <v>222</v>
      </c>
      <c r="E1547" s="1" t="s">
        <v>15651</v>
      </c>
      <c r="F1547" s="2">
        <v>1002.62</v>
      </c>
      <c r="G1547" s="1" t="str">
        <f t="shared" si="48"/>
        <v>62284808685428397741002.62</v>
      </c>
      <c r="H1547" s="1" t="s">
        <v>223</v>
      </c>
      <c r="I1547" t="e">
        <f>VLOOKUP(G1547,网银退汇!H:J,3,FALSE)</f>
        <v>#N/A</v>
      </c>
      <c r="J1547" t="str">
        <f t="shared" si="49"/>
        <v>20170927</v>
      </c>
    </row>
    <row r="1548" spans="1:10" hidden="1">
      <c r="A1548" s="1" t="s">
        <v>7104</v>
      </c>
      <c r="B1548" s="1" t="s">
        <v>3840</v>
      </c>
      <c r="C1548" s="1" t="s">
        <v>8095</v>
      </c>
      <c r="D1548" s="1" t="s">
        <v>222</v>
      </c>
      <c r="E1548" s="1" t="s">
        <v>587</v>
      </c>
      <c r="F1548" s="2">
        <v>6415</v>
      </c>
      <c r="G1548" s="1" t="str">
        <f t="shared" si="48"/>
        <v>62284808685429430716415</v>
      </c>
      <c r="H1548" s="1" t="s">
        <v>223</v>
      </c>
      <c r="I1548" t="e">
        <f>VLOOKUP(G1548,网银退汇!H:J,3,FALSE)</f>
        <v>#N/A</v>
      </c>
      <c r="J1548" t="str">
        <f t="shared" si="49"/>
        <v>20170911</v>
      </c>
    </row>
    <row r="1549" spans="1:10" hidden="1">
      <c r="A1549" s="1" t="s">
        <v>15781</v>
      </c>
      <c r="B1549" s="1" t="s">
        <v>11601</v>
      </c>
      <c r="C1549" s="1" t="s">
        <v>16878</v>
      </c>
      <c r="D1549" s="1" t="s">
        <v>222</v>
      </c>
      <c r="E1549" s="1" t="s">
        <v>15782</v>
      </c>
      <c r="F1549" s="2">
        <v>53.86</v>
      </c>
      <c r="G1549" s="1" t="str">
        <f t="shared" si="48"/>
        <v>622848086854523217553.86</v>
      </c>
      <c r="H1549" s="1" t="s">
        <v>223</v>
      </c>
      <c r="I1549" t="e">
        <f>VLOOKUP(G1549,网银退汇!H:J,3,FALSE)</f>
        <v>#N/A</v>
      </c>
      <c r="J1549" t="str">
        <f t="shared" si="49"/>
        <v>20170927</v>
      </c>
    </row>
    <row r="1550" spans="1:10" hidden="1">
      <c r="A1550" s="1" t="s">
        <v>6083</v>
      </c>
      <c r="B1550" s="1" t="s">
        <v>2482</v>
      </c>
      <c r="C1550" s="1" t="s">
        <v>8090</v>
      </c>
      <c r="D1550" s="1" t="s">
        <v>222</v>
      </c>
      <c r="E1550" s="1" t="s">
        <v>6084</v>
      </c>
      <c r="F1550" s="2">
        <v>84.99</v>
      </c>
      <c r="G1550" s="1" t="str">
        <f t="shared" si="48"/>
        <v>622848086856918757884.99</v>
      </c>
      <c r="H1550" s="1" t="s">
        <v>223</v>
      </c>
      <c r="I1550" t="e">
        <f>VLOOKUP(G1550,网银退汇!H:J,3,FALSE)</f>
        <v>#N/A</v>
      </c>
      <c r="J1550" t="str">
        <f t="shared" si="49"/>
        <v>20170906</v>
      </c>
    </row>
    <row r="1551" spans="1:10" hidden="1">
      <c r="A1551" s="1" t="s">
        <v>7302</v>
      </c>
      <c r="B1551" s="1" t="s">
        <v>4100</v>
      </c>
      <c r="C1551" s="1" t="s">
        <v>8096</v>
      </c>
      <c r="D1551" s="1" t="s">
        <v>222</v>
      </c>
      <c r="E1551" s="1" t="s">
        <v>7303</v>
      </c>
      <c r="F1551" s="2">
        <v>919</v>
      </c>
      <c r="G1551" s="1" t="str">
        <f t="shared" si="48"/>
        <v>6228480868584182372919</v>
      </c>
      <c r="H1551" s="1" t="s">
        <v>223</v>
      </c>
      <c r="I1551" t="e">
        <f>VLOOKUP(G1551,网银退汇!H:J,3,FALSE)</f>
        <v>#N/A</v>
      </c>
      <c r="J1551" t="str">
        <f t="shared" si="49"/>
        <v>20170912</v>
      </c>
    </row>
    <row r="1552" spans="1:10">
      <c r="A1552" s="1" t="s">
        <v>16829</v>
      </c>
      <c r="B1552" s="1" t="s">
        <v>12960</v>
      </c>
      <c r="C1552" s="1" t="s">
        <v>16881</v>
      </c>
      <c r="D1552" s="1" t="s">
        <v>222</v>
      </c>
      <c r="E1552" s="1" t="s">
        <v>16830</v>
      </c>
      <c r="F1552" s="13">
        <v>1350</v>
      </c>
      <c r="G1552" s="1" t="str">
        <f t="shared" si="48"/>
        <v>62284808685843408711350</v>
      </c>
      <c r="H1552" s="1" t="s">
        <v>223</v>
      </c>
      <c r="I1552" t="str">
        <f>VLOOKUP(G1552,网银退汇!H:J,3,FALSE)</f>
        <v>2017-09-30</v>
      </c>
      <c r="J1552" t="str">
        <f t="shared" si="49"/>
        <v>20170930</v>
      </c>
    </row>
    <row r="1553" spans="1:10" hidden="1">
      <c r="A1553" s="1" t="s">
        <v>778</v>
      </c>
      <c r="B1553" s="1" t="s">
        <v>513</v>
      </c>
      <c r="C1553" s="1" t="s">
        <v>831</v>
      </c>
      <c r="D1553" s="1" t="s">
        <v>222</v>
      </c>
      <c r="E1553" s="1" t="s">
        <v>779</v>
      </c>
      <c r="F1553" s="2">
        <v>52.5</v>
      </c>
      <c r="G1553" s="1" t="str">
        <f t="shared" si="48"/>
        <v>622848086858509017852.5</v>
      </c>
      <c r="H1553" s="1" t="s">
        <v>223</v>
      </c>
      <c r="I1553" t="e">
        <f>VLOOKUP(G1553,网银退汇!H:J,3,FALSE)</f>
        <v>#N/A</v>
      </c>
      <c r="J1553" t="str">
        <f t="shared" si="49"/>
        <v>20170901</v>
      </c>
    </row>
    <row r="1554" spans="1:10" hidden="1">
      <c r="A1554" s="1" t="s">
        <v>6243</v>
      </c>
      <c r="B1554" s="1" t="s">
        <v>2695</v>
      </c>
      <c r="C1554" s="1" t="s">
        <v>8091</v>
      </c>
      <c r="D1554" s="1" t="s">
        <v>222</v>
      </c>
      <c r="E1554" s="1" t="s">
        <v>6244</v>
      </c>
      <c r="F1554" s="2">
        <v>80</v>
      </c>
      <c r="G1554" s="1" t="str">
        <f t="shared" si="48"/>
        <v>622848086858526107680</v>
      </c>
      <c r="H1554" s="1" t="s">
        <v>223</v>
      </c>
      <c r="I1554" t="e">
        <f>VLOOKUP(G1554,网银退汇!H:J,3,FALSE)</f>
        <v>#N/A</v>
      </c>
      <c r="J1554" t="str">
        <f t="shared" si="49"/>
        <v>20170907</v>
      </c>
    </row>
    <row r="1555" spans="1:10" hidden="1">
      <c r="A1555" s="1" t="s">
        <v>7632</v>
      </c>
      <c r="B1555" s="1" t="s">
        <v>4542</v>
      </c>
      <c r="C1555" s="1" t="s">
        <v>8098</v>
      </c>
      <c r="D1555" s="1" t="s">
        <v>222</v>
      </c>
      <c r="E1555" s="1" t="s">
        <v>7633</v>
      </c>
      <c r="F1555" s="2">
        <v>31.44</v>
      </c>
      <c r="G1555" s="1" t="str">
        <f t="shared" si="48"/>
        <v>622848086858596757331.44</v>
      </c>
      <c r="H1555" s="1" t="s">
        <v>223</v>
      </c>
      <c r="I1555" t="e">
        <f>VLOOKUP(G1555,网银退汇!H:J,3,FALSE)</f>
        <v>#N/A</v>
      </c>
      <c r="J1555" t="str">
        <f t="shared" si="49"/>
        <v>20170914</v>
      </c>
    </row>
    <row r="1556" spans="1:10" hidden="1">
      <c r="A1556" s="1" t="s">
        <v>6492</v>
      </c>
      <c r="B1556" s="1" t="s">
        <v>3022</v>
      </c>
      <c r="C1556" s="1" t="s">
        <v>8092</v>
      </c>
      <c r="D1556" s="1" t="s">
        <v>222</v>
      </c>
      <c r="E1556" s="1" t="s">
        <v>6493</v>
      </c>
      <c r="F1556" s="2">
        <v>220</v>
      </c>
      <c r="G1556" s="1" t="str">
        <f t="shared" si="48"/>
        <v>6228480868588463877220</v>
      </c>
      <c r="H1556" s="1" t="s">
        <v>223</v>
      </c>
      <c r="I1556" t="e">
        <f>VLOOKUP(G1556,网银退汇!H:J,3,FALSE)</f>
        <v>#N/A</v>
      </c>
      <c r="J1556" t="str">
        <f t="shared" si="49"/>
        <v>20170908</v>
      </c>
    </row>
    <row r="1557" spans="1:10" hidden="1">
      <c r="A1557" s="1" t="s">
        <v>15341</v>
      </c>
      <c r="B1557" s="1" t="s">
        <v>11026</v>
      </c>
      <c r="C1557" s="1" t="s">
        <v>16877</v>
      </c>
      <c r="D1557" s="1" t="s">
        <v>222</v>
      </c>
      <c r="E1557" s="1" t="s">
        <v>15342</v>
      </c>
      <c r="F1557" s="2">
        <v>160</v>
      </c>
      <c r="G1557" s="1" t="str">
        <f t="shared" si="48"/>
        <v>6228480868588756379160</v>
      </c>
      <c r="H1557" s="1" t="s">
        <v>223</v>
      </c>
      <c r="I1557" t="e">
        <f>VLOOKUP(G1557,网银退汇!H:J,3,FALSE)</f>
        <v>#N/A</v>
      </c>
      <c r="J1557" t="str">
        <f t="shared" si="49"/>
        <v>20170926</v>
      </c>
    </row>
    <row r="1558" spans="1:10" hidden="1">
      <c r="A1558" s="1" t="s">
        <v>7686</v>
      </c>
      <c r="B1558" s="1" t="s">
        <v>4616</v>
      </c>
      <c r="C1558" s="1" t="s">
        <v>8098</v>
      </c>
      <c r="D1558" s="1" t="s">
        <v>222</v>
      </c>
      <c r="E1558" s="1" t="s">
        <v>7687</v>
      </c>
      <c r="F1558" s="2">
        <v>481.69</v>
      </c>
      <c r="G1558" s="1" t="str">
        <f t="shared" si="48"/>
        <v>6228480868592281273481.69</v>
      </c>
      <c r="H1558" s="1" t="s">
        <v>223</v>
      </c>
      <c r="I1558" t="e">
        <f>VLOOKUP(G1558,网银退汇!H:J,3,FALSE)</f>
        <v>#N/A</v>
      </c>
      <c r="J1558" t="str">
        <f t="shared" si="49"/>
        <v>20170914</v>
      </c>
    </row>
    <row r="1559" spans="1:10" hidden="1">
      <c r="A1559" s="1" t="s">
        <v>16596</v>
      </c>
      <c r="B1559" s="1" t="s">
        <v>12659</v>
      </c>
      <c r="C1559" s="1" t="s">
        <v>16881</v>
      </c>
      <c r="D1559" s="1" t="s">
        <v>222</v>
      </c>
      <c r="E1559" s="1" t="s">
        <v>16597</v>
      </c>
      <c r="F1559" s="2">
        <v>1815.64</v>
      </c>
      <c r="G1559" s="1" t="str">
        <f t="shared" si="48"/>
        <v>62284808685930329721815.64</v>
      </c>
      <c r="H1559" s="1" t="s">
        <v>223</v>
      </c>
      <c r="I1559" t="e">
        <f>VLOOKUP(G1559,网银退汇!H:J,3,FALSE)</f>
        <v>#N/A</v>
      </c>
      <c r="J1559" t="str">
        <f t="shared" si="49"/>
        <v>20170930</v>
      </c>
    </row>
    <row r="1560" spans="1:10" hidden="1">
      <c r="A1560" s="1" t="s">
        <v>7406</v>
      </c>
      <c r="B1560" s="1" t="s">
        <v>4238</v>
      </c>
      <c r="C1560" s="1" t="s">
        <v>8097</v>
      </c>
      <c r="D1560" s="1" t="s">
        <v>222</v>
      </c>
      <c r="E1560" s="1" t="s">
        <v>7407</v>
      </c>
      <c r="F1560" s="2">
        <v>4830</v>
      </c>
      <c r="G1560" s="1" t="str">
        <f t="shared" si="48"/>
        <v>62284808685971209714830</v>
      </c>
      <c r="H1560" s="1" t="s">
        <v>223</v>
      </c>
      <c r="I1560" t="e">
        <f>VLOOKUP(G1560,网银退汇!H:J,3,FALSE)</f>
        <v>#N/A</v>
      </c>
      <c r="J1560" t="str">
        <f t="shared" si="49"/>
        <v>20170913</v>
      </c>
    </row>
    <row r="1561" spans="1:10" hidden="1">
      <c r="A1561" s="1" t="s">
        <v>5768</v>
      </c>
      <c r="B1561" s="1" t="s">
        <v>2057</v>
      </c>
      <c r="C1561" s="1" t="s">
        <v>8089</v>
      </c>
      <c r="D1561" s="1" t="s">
        <v>222</v>
      </c>
      <c r="E1561" s="1" t="s">
        <v>5769</v>
      </c>
      <c r="F1561" s="2">
        <v>392.6</v>
      </c>
      <c r="G1561" s="1" t="str">
        <f t="shared" si="48"/>
        <v>6228480868597962877392.6</v>
      </c>
      <c r="H1561" s="1" t="s">
        <v>223</v>
      </c>
      <c r="I1561" t="e">
        <f>VLOOKUP(G1561,网银退汇!H:J,3,FALSE)</f>
        <v>#N/A</v>
      </c>
      <c r="J1561" t="str">
        <f t="shared" si="49"/>
        <v>20170905</v>
      </c>
    </row>
    <row r="1562" spans="1:10" hidden="1">
      <c r="A1562" s="1" t="s">
        <v>6570</v>
      </c>
      <c r="B1562" s="1" t="s">
        <v>3128</v>
      </c>
      <c r="C1562" s="1" t="s">
        <v>8092</v>
      </c>
      <c r="D1562" s="1" t="s">
        <v>222</v>
      </c>
      <c r="E1562" s="1" t="s">
        <v>6571</v>
      </c>
      <c r="F1562" s="2">
        <v>600</v>
      </c>
      <c r="G1562" s="1" t="str">
        <f t="shared" si="48"/>
        <v>6228480868599902178600</v>
      </c>
      <c r="H1562" s="1" t="s">
        <v>223</v>
      </c>
      <c r="I1562" t="e">
        <f>VLOOKUP(G1562,网银退汇!H:J,3,FALSE)</f>
        <v>#N/A</v>
      </c>
      <c r="J1562" t="str">
        <f t="shared" si="49"/>
        <v>20170908</v>
      </c>
    </row>
    <row r="1563" spans="1:10" hidden="1">
      <c r="A1563" s="1" t="s">
        <v>13681</v>
      </c>
      <c r="B1563" s="1" t="s">
        <v>8948</v>
      </c>
      <c r="C1563" s="1" t="s">
        <v>16870</v>
      </c>
      <c r="D1563" s="1" t="s">
        <v>222</v>
      </c>
      <c r="E1563" s="1" t="s">
        <v>13682</v>
      </c>
      <c r="F1563" s="2">
        <v>2.42</v>
      </c>
      <c r="G1563" s="1" t="str">
        <f t="shared" si="48"/>
        <v>62284808686005899722.42</v>
      </c>
      <c r="H1563" s="1" t="s">
        <v>223</v>
      </c>
      <c r="I1563" t="e">
        <f>VLOOKUP(G1563,网银退汇!H:J,3,FALSE)</f>
        <v>#N/A</v>
      </c>
      <c r="J1563" t="str">
        <f t="shared" si="49"/>
        <v>20170919</v>
      </c>
    </row>
    <row r="1564" spans="1:10" hidden="1">
      <c r="A1564" s="1" t="s">
        <v>13684</v>
      </c>
      <c r="B1564" s="1" t="s">
        <v>8952</v>
      </c>
      <c r="C1564" s="1" t="s">
        <v>16870</v>
      </c>
      <c r="D1564" s="1" t="s">
        <v>222</v>
      </c>
      <c r="E1564" s="1" t="s">
        <v>13682</v>
      </c>
      <c r="F1564" s="2">
        <v>2.44</v>
      </c>
      <c r="G1564" s="1" t="str">
        <f t="shared" si="48"/>
        <v>62284808686005899722.44</v>
      </c>
      <c r="H1564" s="1" t="s">
        <v>223</v>
      </c>
      <c r="I1564" t="e">
        <f>VLOOKUP(G1564,网银退汇!H:J,3,FALSE)</f>
        <v>#N/A</v>
      </c>
      <c r="J1564" t="str">
        <f t="shared" si="49"/>
        <v>20170919</v>
      </c>
    </row>
    <row r="1565" spans="1:10" hidden="1">
      <c r="A1565" s="1" t="s">
        <v>13686</v>
      </c>
      <c r="B1565" s="1" t="s">
        <v>8954</v>
      </c>
      <c r="C1565" s="1" t="s">
        <v>16870</v>
      </c>
      <c r="D1565" s="1" t="s">
        <v>222</v>
      </c>
      <c r="E1565" s="1" t="s">
        <v>13682</v>
      </c>
      <c r="F1565" s="2">
        <v>2415.98</v>
      </c>
      <c r="G1565" s="1" t="str">
        <f t="shared" si="48"/>
        <v>62284808686005899722415.98</v>
      </c>
      <c r="H1565" s="1" t="s">
        <v>223</v>
      </c>
      <c r="I1565" t="e">
        <f>VLOOKUP(G1565,网银退汇!H:J,3,FALSE)</f>
        <v>#N/A</v>
      </c>
      <c r="J1565" t="str">
        <f t="shared" si="49"/>
        <v>20170919</v>
      </c>
    </row>
    <row r="1566" spans="1:10" hidden="1">
      <c r="A1566" s="1" t="s">
        <v>13328</v>
      </c>
      <c r="B1566" s="1" t="s">
        <v>8516</v>
      </c>
      <c r="C1566" s="1" t="s">
        <v>16869</v>
      </c>
      <c r="D1566" s="1" t="s">
        <v>222</v>
      </c>
      <c r="E1566" s="1" t="s">
        <v>13329</v>
      </c>
      <c r="F1566" s="2">
        <v>2858</v>
      </c>
      <c r="G1566" s="1" t="str">
        <f t="shared" si="48"/>
        <v>62284808686021251712858</v>
      </c>
      <c r="H1566" s="1" t="s">
        <v>223</v>
      </c>
      <c r="I1566" t="e">
        <f>VLOOKUP(G1566,网银退汇!H:J,3,FALSE)</f>
        <v>#N/A</v>
      </c>
      <c r="J1566" t="str">
        <f t="shared" si="49"/>
        <v>20170918</v>
      </c>
    </row>
    <row r="1567" spans="1:10">
      <c r="A1567" s="1" t="s">
        <v>5705</v>
      </c>
      <c r="B1567" s="1" t="s">
        <v>1975</v>
      </c>
      <c r="C1567" s="1" t="s">
        <v>8089</v>
      </c>
      <c r="D1567" s="1" t="s">
        <v>222</v>
      </c>
      <c r="E1567" s="1" t="s">
        <v>1142</v>
      </c>
      <c r="F1567" s="13">
        <v>1586.76</v>
      </c>
      <c r="G1567" s="1" t="str">
        <f t="shared" si="48"/>
        <v>62284808686046582781586.76</v>
      </c>
      <c r="H1567" s="1" t="s">
        <v>223</v>
      </c>
      <c r="I1567" t="str">
        <f>VLOOKUP(G1567,网银退汇!H:J,3,FALSE)</f>
        <v>2017-09-05</v>
      </c>
      <c r="J1567" t="str">
        <f t="shared" si="49"/>
        <v>20170905</v>
      </c>
    </row>
    <row r="1568" spans="1:10">
      <c r="A1568" s="1" t="s">
        <v>6731</v>
      </c>
      <c r="B1568" s="1" t="s">
        <v>3344</v>
      </c>
      <c r="C1568" s="1" t="s">
        <v>8093</v>
      </c>
      <c r="D1568" s="1" t="s">
        <v>222</v>
      </c>
      <c r="E1568" s="1" t="s">
        <v>1026</v>
      </c>
      <c r="F1568" s="13">
        <v>154.5</v>
      </c>
      <c r="G1568" s="1" t="str">
        <f t="shared" si="48"/>
        <v>6228480868605674670154.5</v>
      </c>
      <c r="H1568" s="1" t="s">
        <v>223</v>
      </c>
      <c r="I1568" t="str">
        <f>VLOOKUP(G1568,网银退汇!H:J,3,FALSE)</f>
        <v>2017-09-11</v>
      </c>
      <c r="J1568" t="str">
        <f t="shared" si="49"/>
        <v>20170909</v>
      </c>
    </row>
    <row r="1569" spans="1:10" hidden="1">
      <c r="A1569" s="1" t="s">
        <v>5632</v>
      </c>
      <c r="B1569" s="1" t="s">
        <v>1876</v>
      </c>
      <c r="C1569" s="1" t="s">
        <v>8089</v>
      </c>
      <c r="D1569" s="1" t="s">
        <v>222</v>
      </c>
      <c r="E1569" s="1" t="s">
        <v>5633</v>
      </c>
      <c r="F1569" s="2">
        <v>200</v>
      </c>
      <c r="G1569" s="1" t="str">
        <f t="shared" si="48"/>
        <v>6228480868605775071200</v>
      </c>
      <c r="H1569" s="1" t="s">
        <v>223</v>
      </c>
      <c r="I1569" t="e">
        <f>VLOOKUP(G1569,网银退汇!H:J,3,FALSE)</f>
        <v>#N/A</v>
      </c>
      <c r="J1569" t="str">
        <f t="shared" si="49"/>
        <v>20170905</v>
      </c>
    </row>
    <row r="1570" spans="1:10" hidden="1">
      <c r="A1570" s="1" t="s">
        <v>7859</v>
      </c>
      <c r="B1570" s="1" t="s">
        <v>4838</v>
      </c>
      <c r="C1570" s="1" t="s">
        <v>8099</v>
      </c>
      <c r="D1570" s="1" t="s">
        <v>222</v>
      </c>
      <c r="E1570" s="1" t="s">
        <v>7860</v>
      </c>
      <c r="F1570" s="2">
        <v>200</v>
      </c>
      <c r="G1570" s="1" t="str">
        <f t="shared" si="48"/>
        <v>6228480868607993078200</v>
      </c>
      <c r="H1570" s="1" t="s">
        <v>223</v>
      </c>
      <c r="I1570" t="e">
        <f>VLOOKUP(G1570,网银退汇!H:J,3,FALSE)</f>
        <v>#N/A</v>
      </c>
      <c r="J1570" t="str">
        <f t="shared" si="49"/>
        <v>20170915</v>
      </c>
    </row>
    <row r="1571" spans="1:10" hidden="1">
      <c r="A1571" s="1" t="s">
        <v>6181</v>
      </c>
      <c r="B1571" s="1" t="s">
        <v>2613</v>
      </c>
      <c r="C1571" s="1" t="s">
        <v>8091</v>
      </c>
      <c r="D1571" s="1" t="s">
        <v>222</v>
      </c>
      <c r="E1571" s="1" t="s">
        <v>6182</v>
      </c>
      <c r="F1571" s="2">
        <v>200</v>
      </c>
      <c r="G1571" s="1" t="str">
        <f t="shared" si="48"/>
        <v>6228480868612967778200</v>
      </c>
      <c r="H1571" s="1" t="s">
        <v>223</v>
      </c>
      <c r="I1571" t="e">
        <f>VLOOKUP(G1571,网银退汇!H:J,3,FALSE)</f>
        <v>#N/A</v>
      </c>
      <c r="J1571" t="str">
        <f t="shared" si="49"/>
        <v>20170907</v>
      </c>
    </row>
    <row r="1572" spans="1:10" hidden="1">
      <c r="A1572" s="1" t="s">
        <v>6842</v>
      </c>
      <c r="B1572" s="1" t="s">
        <v>3494</v>
      </c>
      <c r="C1572" s="1" t="s">
        <v>8094</v>
      </c>
      <c r="D1572" s="1" t="s">
        <v>222</v>
      </c>
      <c r="E1572" s="1" t="s">
        <v>211</v>
      </c>
      <c r="F1572" s="2">
        <v>760.2</v>
      </c>
      <c r="G1572" s="1" t="str">
        <f t="shared" si="48"/>
        <v>6228480868616101671760.2</v>
      </c>
      <c r="H1572" s="1" t="s">
        <v>223</v>
      </c>
      <c r="I1572" t="e">
        <f>VLOOKUP(G1572,网银退汇!H:J,3,FALSE)</f>
        <v>#N/A</v>
      </c>
      <c r="J1572" t="str">
        <f t="shared" si="49"/>
        <v>20170910</v>
      </c>
    </row>
    <row r="1573" spans="1:10" hidden="1">
      <c r="A1573" s="1" t="s">
        <v>7387</v>
      </c>
      <c r="B1573" s="1" t="s">
        <v>4213</v>
      </c>
      <c r="C1573" s="1" t="s">
        <v>8097</v>
      </c>
      <c r="D1573" s="1" t="s">
        <v>222</v>
      </c>
      <c r="E1573" s="1" t="s">
        <v>7388</v>
      </c>
      <c r="F1573" s="2">
        <v>315</v>
      </c>
      <c r="G1573" s="1" t="str">
        <f t="shared" si="48"/>
        <v>6228480868616750675315</v>
      </c>
      <c r="H1573" s="1" t="s">
        <v>223</v>
      </c>
      <c r="I1573" t="e">
        <f>VLOOKUP(G1573,网银退汇!H:J,3,FALSE)</f>
        <v>#N/A</v>
      </c>
      <c r="J1573" t="str">
        <f t="shared" si="49"/>
        <v>20170913</v>
      </c>
    </row>
    <row r="1574" spans="1:10" hidden="1">
      <c r="A1574" s="1" t="s">
        <v>7029</v>
      </c>
      <c r="B1574" s="1" t="s">
        <v>3740</v>
      </c>
      <c r="C1574" s="1" t="s">
        <v>8095</v>
      </c>
      <c r="D1574" s="1" t="s">
        <v>222</v>
      </c>
      <c r="E1574" s="1" t="s">
        <v>7030</v>
      </c>
      <c r="F1574" s="2">
        <v>124</v>
      </c>
      <c r="G1574" s="1" t="str">
        <f t="shared" si="48"/>
        <v>6228480868618639074124</v>
      </c>
      <c r="H1574" s="1" t="s">
        <v>223</v>
      </c>
      <c r="I1574" t="e">
        <f>VLOOKUP(G1574,网银退汇!H:J,3,FALSE)</f>
        <v>#N/A</v>
      </c>
      <c r="J1574" t="str">
        <f t="shared" si="49"/>
        <v>20170911</v>
      </c>
    </row>
    <row r="1575" spans="1:10" hidden="1">
      <c r="A1575" s="1" t="s">
        <v>13615</v>
      </c>
      <c r="B1575" s="1" t="s">
        <v>8871</v>
      </c>
      <c r="C1575" s="1" t="s">
        <v>16870</v>
      </c>
      <c r="D1575" s="1" t="s">
        <v>222</v>
      </c>
      <c r="E1575" s="1" t="s">
        <v>13616</v>
      </c>
      <c r="F1575" s="2">
        <v>8258.66</v>
      </c>
      <c r="G1575" s="1" t="str">
        <f t="shared" si="48"/>
        <v>62284808686266908798258.66</v>
      </c>
      <c r="H1575" s="1" t="s">
        <v>223</v>
      </c>
      <c r="I1575" t="e">
        <f>VLOOKUP(G1575,网银退汇!H:J,3,FALSE)</f>
        <v>#N/A</v>
      </c>
      <c r="J1575" t="str">
        <f t="shared" si="49"/>
        <v>20170919</v>
      </c>
    </row>
    <row r="1576" spans="1:10" hidden="1">
      <c r="A1576" s="1" t="s">
        <v>15891</v>
      </c>
      <c r="B1576" s="1" t="s">
        <v>11737</v>
      </c>
      <c r="C1576" s="1" t="s">
        <v>16879</v>
      </c>
      <c r="D1576" s="1" t="s">
        <v>222</v>
      </c>
      <c r="E1576" s="1" t="s">
        <v>15892</v>
      </c>
      <c r="F1576" s="2">
        <v>8364</v>
      </c>
      <c r="G1576" s="1" t="str">
        <f t="shared" si="48"/>
        <v>62284808686329514718364</v>
      </c>
      <c r="H1576" s="1" t="s">
        <v>223</v>
      </c>
      <c r="I1576" t="e">
        <f>VLOOKUP(G1576,网银退汇!H:J,3,FALSE)</f>
        <v>#N/A</v>
      </c>
      <c r="J1576" t="str">
        <f t="shared" si="49"/>
        <v>20170928</v>
      </c>
    </row>
    <row r="1577" spans="1:10" hidden="1">
      <c r="A1577" s="1" t="s">
        <v>8084</v>
      </c>
      <c r="B1577" s="1" t="s">
        <v>5129</v>
      </c>
      <c r="C1577" s="1" t="s">
        <v>8099</v>
      </c>
      <c r="D1577" s="1" t="s">
        <v>222</v>
      </c>
      <c r="E1577" s="1" t="s">
        <v>8085</v>
      </c>
      <c r="F1577" s="2">
        <v>800</v>
      </c>
      <c r="G1577" s="1" t="str">
        <f t="shared" si="48"/>
        <v>6228480868633153176800</v>
      </c>
      <c r="H1577" s="1" t="s">
        <v>223</v>
      </c>
      <c r="I1577" t="e">
        <f>VLOOKUP(G1577,网银退汇!H:J,3,FALSE)</f>
        <v>#N/A</v>
      </c>
      <c r="J1577" t="str">
        <f t="shared" si="49"/>
        <v>20170915</v>
      </c>
    </row>
    <row r="1578" spans="1:10">
      <c r="A1578" s="1" t="s">
        <v>5333</v>
      </c>
      <c r="B1578" s="1" t="s">
        <v>1489</v>
      </c>
      <c r="C1578" s="1" t="s">
        <v>8088</v>
      </c>
      <c r="D1578" s="1" t="s">
        <v>222</v>
      </c>
      <c r="E1578" s="1" t="s">
        <v>1183</v>
      </c>
      <c r="F1578" s="13">
        <v>500</v>
      </c>
      <c r="G1578" s="1" t="str">
        <f t="shared" si="48"/>
        <v>6228480868633224373500</v>
      </c>
      <c r="H1578" s="1" t="s">
        <v>223</v>
      </c>
      <c r="I1578" t="str">
        <f>VLOOKUP(G1578,网银退汇!H:J,3,FALSE)</f>
        <v>2017-09-04</v>
      </c>
      <c r="J1578" t="str">
        <f t="shared" si="49"/>
        <v>20170904</v>
      </c>
    </row>
    <row r="1579" spans="1:10">
      <c r="A1579" s="1" t="s">
        <v>14834</v>
      </c>
      <c r="B1579" s="1" t="s">
        <v>14833</v>
      </c>
      <c r="C1579" s="1" t="s">
        <v>16876</v>
      </c>
      <c r="D1579" s="1" t="s">
        <v>222</v>
      </c>
      <c r="E1579" s="1" t="s">
        <v>14835</v>
      </c>
      <c r="F1579" s="13">
        <v>3046.55</v>
      </c>
      <c r="G1579" s="1" t="str">
        <f t="shared" si="48"/>
        <v>62284808686344677733046.55</v>
      </c>
      <c r="H1579" s="1" t="s">
        <v>223</v>
      </c>
      <c r="I1579" t="str">
        <f>VLOOKUP(G1579,网银退汇!H:J,3,FALSE)</f>
        <v>2017-09-25</v>
      </c>
      <c r="J1579" t="str">
        <f t="shared" si="49"/>
        <v>20170925</v>
      </c>
    </row>
    <row r="1580" spans="1:10">
      <c r="A1580" s="1" t="s">
        <v>646</v>
      </c>
      <c r="B1580" s="1" t="s">
        <v>342</v>
      </c>
      <c r="C1580" s="1" t="s">
        <v>831</v>
      </c>
      <c r="D1580" s="1" t="s">
        <v>222</v>
      </c>
      <c r="E1580" s="1" t="s">
        <v>55</v>
      </c>
      <c r="F1580" s="13">
        <v>2232.98</v>
      </c>
      <c r="G1580" s="1" t="str">
        <f t="shared" si="48"/>
        <v>62284808686388145742232.98</v>
      </c>
      <c r="H1580" s="1" t="s">
        <v>223</v>
      </c>
      <c r="I1580" t="str">
        <f>VLOOKUP(G1580,网银退汇!H:J,3,FALSE)</f>
        <v>2017-09-01</v>
      </c>
      <c r="J1580" t="str">
        <f t="shared" si="49"/>
        <v>20170901</v>
      </c>
    </row>
    <row r="1581" spans="1:10">
      <c r="A1581" s="1" t="s">
        <v>8061</v>
      </c>
      <c r="B1581" s="1" t="s">
        <v>5100</v>
      </c>
      <c r="C1581" s="1" t="s">
        <v>8099</v>
      </c>
      <c r="D1581" s="1" t="s">
        <v>222</v>
      </c>
      <c r="E1581" s="1" t="s">
        <v>857</v>
      </c>
      <c r="F1581" s="13">
        <v>600</v>
      </c>
      <c r="G1581" s="1" t="str">
        <f t="shared" si="48"/>
        <v>6228480868640793071600</v>
      </c>
      <c r="H1581" s="1" t="s">
        <v>223</v>
      </c>
      <c r="I1581" t="str">
        <f>VLOOKUP(G1581,网银退汇!H:J,3,FALSE)</f>
        <v>2017-09-15</v>
      </c>
      <c r="J1581" t="str">
        <f t="shared" si="49"/>
        <v>20170915</v>
      </c>
    </row>
    <row r="1582" spans="1:10" hidden="1">
      <c r="A1582" s="1" t="s">
        <v>6175</v>
      </c>
      <c r="B1582" s="1" t="s">
        <v>2606</v>
      </c>
      <c r="C1582" s="1" t="s">
        <v>8091</v>
      </c>
      <c r="D1582" s="1" t="s">
        <v>222</v>
      </c>
      <c r="E1582" s="1" t="s">
        <v>6176</v>
      </c>
      <c r="F1582" s="2">
        <v>131</v>
      </c>
      <c r="G1582" s="1" t="str">
        <f t="shared" si="48"/>
        <v>6228480868640835278131</v>
      </c>
      <c r="H1582" s="1" t="s">
        <v>223</v>
      </c>
      <c r="I1582" t="e">
        <f>VLOOKUP(G1582,网银退汇!H:J,3,FALSE)</f>
        <v>#N/A</v>
      </c>
      <c r="J1582" t="str">
        <f t="shared" si="49"/>
        <v>20170907</v>
      </c>
    </row>
    <row r="1583" spans="1:10" hidden="1">
      <c r="A1583" s="1" t="s">
        <v>15808</v>
      </c>
      <c r="B1583" s="1" t="s">
        <v>11635</v>
      </c>
      <c r="C1583" s="1" t="s">
        <v>16879</v>
      </c>
      <c r="D1583" s="1" t="s">
        <v>222</v>
      </c>
      <c r="E1583" s="1" t="s">
        <v>15809</v>
      </c>
      <c r="F1583" s="2">
        <v>4565.46</v>
      </c>
      <c r="G1583" s="1" t="str">
        <f t="shared" si="48"/>
        <v>62284808686426308754565.46</v>
      </c>
      <c r="H1583" s="1" t="s">
        <v>223</v>
      </c>
      <c r="I1583" t="e">
        <f>VLOOKUP(G1583,网银退汇!H:J,3,FALSE)</f>
        <v>#N/A</v>
      </c>
      <c r="J1583" t="str">
        <f t="shared" si="49"/>
        <v>20170928</v>
      </c>
    </row>
    <row r="1584" spans="1:10" hidden="1">
      <c r="A1584" s="1" t="s">
        <v>13756</v>
      </c>
      <c r="B1584" s="1" t="s">
        <v>9045</v>
      </c>
      <c r="C1584" s="1" t="s">
        <v>16870</v>
      </c>
      <c r="D1584" s="1" t="s">
        <v>222</v>
      </c>
      <c r="E1584" s="1" t="s">
        <v>13757</v>
      </c>
      <c r="F1584" s="2">
        <v>83.5</v>
      </c>
      <c r="G1584" s="1" t="str">
        <f t="shared" si="48"/>
        <v>622848086864525257883.5</v>
      </c>
      <c r="H1584" s="1" t="s">
        <v>223</v>
      </c>
      <c r="I1584" t="e">
        <f>VLOOKUP(G1584,网银退汇!H:J,3,FALSE)</f>
        <v>#N/A</v>
      </c>
      <c r="J1584" t="str">
        <f t="shared" si="49"/>
        <v>20170919</v>
      </c>
    </row>
    <row r="1585" spans="1:10" hidden="1">
      <c r="A1585" s="1" t="s">
        <v>8032</v>
      </c>
      <c r="B1585" s="1" t="s">
        <v>5061</v>
      </c>
      <c r="C1585" s="1" t="s">
        <v>8099</v>
      </c>
      <c r="D1585" s="1" t="s">
        <v>222</v>
      </c>
      <c r="E1585" s="1" t="s">
        <v>8033</v>
      </c>
      <c r="F1585" s="2">
        <v>284.5</v>
      </c>
      <c r="G1585" s="1" t="str">
        <f t="shared" si="48"/>
        <v>6228480868645902578284.5</v>
      </c>
      <c r="H1585" s="1" t="s">
        <v>223</v>
      </c>
      <c r="I1585" t="e">
        <f>VLOOKUP(G1585,网银退汇!H:J,3,FALSE)</f>
        <v>#N/A</v>
      </c>
      <c r="J1585" t="str">
        <f t="shared" si="49"/>
        <v>20170915</v>
      </c>
    </row>
    <row r="1586" spans="1:10" hidden="1">
      <c r="A1586" s="1" t="s">
        <v>14686</v>
      </c>
      <c r="B1586" s="1" t="s">
        <v>10190</v>
      </c>
      <c r="C1586" s="1" t="s">
        <v>16874</v>
      </c>
      <c r="D1586" s="1" t="s">
        <v>222</v>
      </c>
      <c r="E1586" s="1" t="s">
        <v>14687</v>
      </c>
      <c r="F1586" s="2">
        <v>8045.9</v>
      </c>
      <c r="G1586" s="1" t="str">
        <f t="shared" si="48"/>
        <v>62284808686465626788045.9</v>
      </c>
      <c r="H1586" s="1" t="s">
        <v>223</v>
      </c>
      <c r="I1586" t="e">
        <f>VLOOKUP(G1586,网银退汇!H:J,3,FALSE)</f>
        <v>#N/A</v>
      </c>
      <c r="J1586" t="str">
        <f t="shared" si="49"/>
        <v>20170923</v>
      </c>
    </row>
    <row r="1587" spans="1:10" hidden="1">
      <c r="A1587" s="1" t="s">
        <v>13675</v>
      </c>
      <c r="B1587" s="1" t="s">
        <v>8940</v>
      </c>
      <c r="C1587" s="1" t="s">
        <v>16870</v>
      </c>
      <c r="D1587" s="1" t="s">
        <v>222</v>
      </c>
      <c r="E1587" s="1" t="s">
        <v>13676</v>
      </c>
      <c r="F1587" s="2">
        <v>189.6</v>
      </c>
      <c r="G1587" s="1" t="str">
        <f t="shared" si="48"/>
        <v>6228480868647196872189.6</v>
      </c>
      <c r="H1587" s="1" t="s">
        <v>223</v>
      </c>
      <c r="I1587" t="e">
        <f>VLOOKUP(G1587,网银退汇!H:J,3,FALSE)</f>
        <v>#N/A</v>
      </c>
      <c r="J1587" t="str">
        <f t="shared" si="49"/>
        <v>20170919</v>
      </c>
    </row>
    <row r="1588" spans="1:10" hidden="1">
      <c r="A1588" s="1" t="s">
        <v>13783</v>
      </c>
      <c r="B1588" s="1" t="s">
        <v>9082</v>
      </c>
      <c r="C1588" s="1" t="s">
        <v>16871</v>
      </c>
      <c r="D1588" s="1" t="s">
        <v>222</v>
      </c>
      <c r="E1588" s="1" t="s">
        <v>13784</v>
      </c>
      <c r="F1588" s="2">
        <v>100</v>
      </c>
      <c r="G1588" s="1" t="str">
        <f t="shared" si="48"/>
        <v>6228480868648531572100</v>
      </c>
      <c r="H1588" s="1" t="s">
        <v>223</v>
      </c>
      <c r="I1588" t="e">
        <f>VLOOKUP(G1588,网银退汇!H:J,3,FALSE)</f>
        <v>#N/A</v>
      </c>
      <c r="J1588" t="str">
        <f t="shared" si="49"/>
        <v>20170920</v>
      </c>
    </row>
    <row r="1589" spans="1:10">
      <c r="A1589" s="1" t="s">
        <v>5317</v>
      </c>
      <c r="B1589" s="1" t="s">
        <v>1468</v>
      </c>
      <c r="C1589" s="1" t="s">
        <v>8088</v>
      </c>
      <c r="D1589" s="1" t="s">
        <v>222</v>
      </c>
      <c r="E1589" s="1" t="s">
        <v>1187</v>
      </c>
      <c r="F1589" s="13">
        <v>1000</v>
      </c>
      <c r="G1589" s="1" t="str">
        <f t="shared" si="48"/>
        <v>62284808686521825771000</v>
      </c>
      <c r="H1589" s="1" t="s">
        <v>223</v>
      </c>
      <c r="I1589" t="str">
        <f>VLOOKUP(G1589,网银退汇!H:J,3,FALSE)</f>
        <v>2017-09-04</v>
      </c>
      <c r="J1589" t="str">
        <f t="shared" si="49"/>
        <v>20170904</v>
      </c>
    </row>
    <row r="1590" spans="1:10" hidden="1">
      <c r="A1590" s="1" t="s">
        <v>15787</v>
      </c>
      <c r="B1590" s="1" t="s">
        <v>11609</v>
      </c>
      <c r="C1590" s="1" t="s">
        <v>16878</v>
      </c>
      <c r="D1590" s="1" t="s">
        <v>222</v>
      </c>
      <c r="E1590" s="1" t="s">
        <v>1187</v>
      </c>
      <c r="F1590" s="13" t="s">
        <v>17132</v>
      </c>
      <c r="G1590" s="1" t="str">
        <f t="shared" si="48"/>
        <v>62284808686521825771000.0</v>
      </c>
      <c r="H1590" s="1" t="s">
        <v>223</v>
      </c>
      <c r="I1590" t="e">
        <f>VLOOKUP(G1590,网银退汇!H:J,3,FALSE)</f>
        <v>#N/A</v>
      </c>
      <c r="J1590" t="str">
        <f t="shared" si="49"/>
        <v>20170927</v>
      </c>
    </row>
    <row r="1591" spans="1:10" hidden="1">
      <c r="A1591" s="1" t="s">
        <v>16439</v>
      </c>
      <c r="B1591" s="1" t="s">
        <v>12454</v>
      </c>
      <c r="C1591" s="1" t="s">
        <v>16880</v>
      </c>
      <c r="D1591" s="1" t="s">
        <v>222</v>
      </c>
      <c r="E1591" s="1" t="s">
        <v>16440</v>
      </c>
      <c r="F1591" s="2">
        <v>3701.91</v>
      </c>
      <c r="G1591" s="1" t="str">
        <f t="shared" si="48"/>
        <v>62284808686527634753701.91</v>
      </c>
      <c r="H1591" s="1" t="s">
        <v>223</v>
      </c>
      <c r="I1591" t="e">
        <f>VLOOKUP(G1591,网银退汇!H:J,3,FALSE)</f>
        <v>#N/A</v>
      </c>
      <c r="J1591" t="str">
        <f t="shared" si="49"/>
        <v>20170929</v>
      </c>
    </row>
    <row r="1592" spans="1:10" hidden="1">
      <c r="A1592" s="1" t="s">
        <v>16702</v>
      </c>
      <c r="B1592" s="1" t="s">
        <v>12797</v>
      </c>
      <c r="C1592" s="1" t="s">
        <v>16881</v>
      </c>
      <c r="D1592" s="1" t="s">
        <v>222</v>
      </c>
      <c r="E1592" s="1" t="s">
        <v>16703</v>
      </c>
      <c r="F1592" s="2">
        <v>8000</v>
      </c>
      <c r="G1592" s="1" t="str">
        <f t="shared" si="48"/>
        <v>62284808686532459778000</v>
      </c>
      <c r="H1592" s="1" t="s">
        <v>223</v>
      </c>
      <c r="I1592" t="e">
        <f>VLOOKUP(G1592,网银退汇!H:J,3,FALSE)</f>
        <v>#N/A</v>
      </c>
      <c r="J1592" t="str">
        <f t="shared" si="49"/>
        <v>20170930</v>
      </c>
    </row>
    <row r="1593" spans="1:10" hidden="1">
      <c r="A1593" s="1" t="s">
        <v>13912</v>
      </c>
      <c r="B1593" s="1" t="s">
        <v>9238</v>
      </c>
      <c r="C1593" s="1" t="s">
        <v>16871</v>
      </c>
      <c r="D1593" s="1" t="s">
        <v>222</v>
      </c>
      <c r="E1593" s="1" t="s">
        <v>13913</v>
      </c>
      <c r="F1593" s="2">
        <v>20</v>
      </c>
      <c r="G1593" s="1" t="str">
        <f t="shared" si="48"/>
        <v>622848086865412137520</v>
      </c>
      <c r="H1593" s="1" t="s">
        <v>223</v>
      </c>
      <c r="I1593" t="e">
        <f>VLOOKUP(G1593,网银退汇!H:J,3,FALSE)</f>
        <v>#N/A</v>
      </c>
      <c r="J1593" t="str">
        <f t="shared" si="49"/>
        <v>20170920</v>
      </c>
    </row>
    <row r="1594" spans="1:10" hidden="1">
      <c r="A1594" s="1" t="s">
        <v>14098</v>
      </c>
      <c r="B1594" s="1" t="s">
        <v>9467</v>
      </c>
      <c r="C1594" s="1" t="s">
        <v>16872</v>
      </c>
      <c r="D1594" s="1" t="s">
        <v>222</v>
      </c>
      <c r="E1594" s="1" t="s">
        <v>14099</v>
      </c>
      <c r="F1594" s="2">
        <v>2953</v>
      </c>
      <c r="G1594" s="1" t="str">
        <f t="shared" si="48"/>
        <v>62284808686554002732953</v>
      </c>
      <c r="H1594" s="1" t="s">
        <v>223</v>
      </c>
      <c r="I1594" t="e">
        <f>VLOOKUP(G1594,网银退汇!H:J,3,FALSE)</f>
        <v>#N/A</v>
      </c>
      <c r="J1594" t="str">
        <f t="shared" si="49"/>
        <v>20170921</v>
      </c>
    </row>
    <row r="1595" spans="1:10" hidden="1">
      <c r="A1595" s="1" t="s">
        <v>6884</v>
      </c>
      <c r="B1595" s="1" t="s">
        <v>3551</v>
      </c>
      <c r="C1595" s="1" t="s">
        <v>8095</v>
      </c>
      <c r="D1595" s="1" t="s">
        <v>222</v>
      </c>
      <c r="E1595" s="1" t="s">
        <v>598</v>
      </c>
      <c r="F1595" s="2">
        <v>1820</v>
      </c>
      <c r="G1595" s="1" t="str">
        <f t="shared" si="48"/>
        <v>62284808686575886791820</v>
      </c>
      <c r="H1595" s="1" t="s">
        <v>223</v>
      </c>
      <c r="I1595" t="e">
        <f>VLOOKUP(G1595,网银退汇!H:J,3,FALSE)</f>
        <v>#N/A</v>
      </c>
      <c r="J1595" t="str">
        <f t="shared" si="49"/>
        <v>20170911</v>
      </c>
    </row>
    <row r="1596" spans="1:10" hidden="1">
      <c r="A1596" s="1" t="s">
        <v>15701</v>
      </c>
      <c r="B1596" s="1" t="s">
        <v>11500</v>
      </c>
      <c r="C1596" s="1" t="s">
        <v>16878</v>
      </c>
      <c r="D1596" s="1" t="s">
        <v>222</v>
      </c>
      <c r="E1596" s="1" t="s">
        <v>15702</v>
      </c>
      <c r="F1596" s="2">
        <v>9247.84</v>
      </c>
      <c r="G1596" s="1" t="str">
        <f t="shared" si="48"/>
        <v>62284808686617981739247.84</v>
      </c>
      <c r="H1596" s="1" t="s">
        <v>223</v>
      </c>
      <c r="I1596" t="e">
        <f>VLOOKUP(G1596,网银退汇!H:J,3,FALSE)</f>
        <v>#N/A</v>
      </c>
      <c r="J1596" t="str">
        <f t="shared" si="49"/>
        <v>20170927</v>
      </c>
    </row>
    <row r="1597" spans="1:10" hidden="1">
      <c r="A1597" s="1" t="s">
        <v>5484</v>
      </c>
      <c r="B1597" s="1" t="s">
        <v>1681</v>
      </c>
      <c r="C1597" s="1" t="s">
        <v>8088</v>
      </c>
      <c r="D1597" s="1" t="s">
        <v>222</v>
      </c>
      <c r="E1597" s="1" t="s">
        <v>5485</v>
      </c>
      <c r="F1597" s="2">
        <v>1450</v>
      </c>
      <c r="G1597" s="1" t="str">
        <f t="shared" si="48"/>
        <v>62284808686626251771450</v>
      </c>
      <c r="H1597" s="1" t="s">
        <v>223</v>
      </c>
      <c r="I1597" t="e">
        <f>VLOOKUP(G1597,网银退汇!H:J,3,FALSE)</f>
        <v>#N/A</v>
      </c>
      <c r="J1597" t="str">
        <f t="shared" si="49"/>
        <v>20170904</v>
      </c>
    </row>
    <row r="1598" spans="1:10" hidden="1">
      <c r="A1598" s="1" t="s">
        <v>5508</v>
      </c>
      <c r="B1598" s="1" t="s">
        <v>1713</v>
      </c>
      <c r="C1598" s="1" t="s">
        <v>8088</v>
      </c>
      <c r="D1598" s="1" t="s">
        <v>222</v>
      </c>
      <c r="E1598" s="1" t="s">
        <v>5509</v>
      </c>
      <c r="F1598" s="2">
        <v>2001</v>
      </c>
      <c r="G1598" s="1" t="str">
        <f t="shared" si="48"/>
        <v>62284808686650770792001</v>
      </c>
      <c r="H1598" s="1" t="s">
        <v>223</v>
      </c>
      <c r="I1598" t="e">
        <f>VLOOKUP(G1598,网银退汇!H:J,3,FALSE)</f>
        <v>#N/A</v>
      </c>
      <c r="J1598" t="str">
        <f t="shared" si="49"/>
        <v>20170904</v>
      </c>
    </row>
    <row r="1599" spans="1:10" hidden="1">
      <c r="A1599" s="1" t="s">
        <v>5136</v>
      </c>
      <c r="B1599" s="1" t="s">
        <v>1219</v>
      </c>
      <c r="C1599" s="1" t="s">
        <v>8086</v>
      </c>
      <c r="D1599" s="1" t="s">
        <v>222</v>
      </c>
      <c r="E1599" s="1" t="s">
        <v>5137</v>
      </c>
      <c r="F1599" s="2">
        <v>797.29</v>
      </c>
      <c r="G1599" s="1" t="str">
        <f t="shared" si="48"/>
        <v>6228480868666511373797.29</v>
      </c>
      <c r="H1599" s="1" t="s">
        <v>223</v>
      </c>
      <c r="I1599" t="e">
        <f>VLOOKUP(G1599,网银退汇!H:J,3,FALSE)</f>
        <v>#N/A</v>
      </c>
      <c r="J1599" t="str">
        <f t="shared" si="49"/>
        <v>20170902</v>
      </c>
    </row>
    <row r="1600" spans="1:10" hidden="1">
      <c r="A1600" s="1" t="s">
        <v>15619</v>
      </c>
      <c r="B1600" s="1" t="s">
        <v>11392</v>
      </c>
      <c r="C1600" s="1" t="s">
        <v>16878</v>
      </c>
      <c r="D1600" s="1" t="s">
        <v>222</v>
      </c>
      <c r="E1600" s="1" t="s">
        <v>15620</v>
      </c>
      <c r="F1600" s="2">
        <v>1400</v>
      </c>
      <c r="G1600" s="1" t="str">
        <f t="shared" si="48"/>
        <v>62284808686766932781400</v>
      </c>
      <c r="H1600" s="1" t="s">
        <v>223</v>
      </c>
      <c r="I1600" t="e">
        <f>VLOOKUP(G1600,网银退汇!H:J,3,FALSE)</f>
        <v>#N/A</v>
      </c>
      <c r="J1600" t="str">
        <f t="shared" si="49"/>
        <v>20170927</v>
      </c>
    </row>
    <row r="1601" spans="1:10" hidden="1">
      <c r="A1601" s="1" t="s">
        <v>16145</v>
      </c>
      <c r="B1601" s="1" t="s">
        <v>12067</v>
      </c>
      <c r="C1601" s="1" t="s">
        <v>16879</v>
      </c>
      <c r="D1601" s="1" t="s">
        <v>222</v>
      </c>
      <c r="E1601" s="1" t="s">
        <v>16146</v>
      </c>
      <c r="F1601" s="2">
        <v>176</v>
      </c>
      <c r="G1601" s="1" t="str">
        <f t="shared" si="48"/>
        <v>6228480868677780470176</v>
      </c>
      <c r="H1601" s="1" t="s">
        <v>223</v>
      </c>
      <c r="I1601" t="e">
        <f>VLOOKUP(G1601,网银退汇!H:J,3,FALSE)</f>
        <v>#N/A</v>
      </c>
      <c r="J1601" t="str">
        <f t="shared" si="49"/>
        <v>20170928</v>
      </c>
    </row>
    <row r="1602" spans="1:10" hidden="1">
      <c r="A1602" s="1" t="s">
        <v>15461</v>
      </c>
      <c r="B1602" s="1" t="s">
        <v>11185</v>
      </c>
      <c r="C1602" s="1" t="s">
        <v>16877</v>
      </c>
      <c r="D1602" s="1" t="s">
        <v>222</v>
      </c>
      <c r="E1602" s="1" t="s">
        <v>15462</v>
      </c>
      <c r="F1602" s="2">
        <v>8000</v>
      </c>
      <c r="G1602" s="1" t="str">
        <f t="shared" ref="G1602:G1665" si="50">E1602&amp;F1602</f>
        <v>62284808686783299708000</v>
      </c>
      <c r="H1602" s="1" t="s">
        <v>223</v>
      </c>
      <c r="I1602" t="e">
        <f>VLOOKUP(G1602,网银退汇!H:J,3,FALSE)</f>
        <v>#N/A</v>
      </c>
      <c r="J1602" t="str">
        <f t="shared" ref="J1602:J1665" si="51">C1602</f>
        <v>20170926</v>
      </c>
    </row>
    <row r="1603" spans="1:10" hidden="1">
      <c r="A1603" s="1" t="s">
        <v>13160</v>
      </c>
      <c r="B1603" s="1" t="s">
        <v>8297</v>
      </c>
      <c r="C1603" s="1" t="s">
        <v>16869</v>
      </c>
      <c r="D1603" s="1" t="s">
        <v>222</v>
      </c>
      <c r="E1603" s="1" t="s">
        <v>13161</v>
      </c>
      <c r="F1603" s="2">
        <v>1303.5</v>
      </c>
      <c r="G1603" s="1" t="str">
        <f t="shared" si="50"/>
        <v>62284808686787786711303.5</v>
      </c>
      <c r="H1603" s="1" t="s">
        <v>223</v>
      </c>
      <c r="I1603" t="e">
        <f>VLOOKUP(G1603,网银退汇!H:J,3,FALSE)</f>
        <v>#N/A</v>
      </c>
      <c r="J1603" t="str">
        <f t="shared" si="51"/>
        <v>20170918</v>
      </c>
    </row>
    <row r="1604" spans="1:10" hidden="1">
      <c r="A1604" s="1" t="s">
        <v>14272</v>
      </c>
      <c r="B1604" s="1" t="s">
        <v>9683</v>
      </c>
      <c r="C1604" s="1" t="s">
        <v>16872</v>
      </c>
      <c r="D1604" s="1" t="s">
        <v>222</v>
      </c>
      <c r="E1604" s="1" t="s">
        <v>14273</v>
      </c>
      <c r="F1604" s="2">
        <v>40224.61</v>
      </c>
      <c r="G1604" s="1" t="str">
        <f t="shared" si="50"/>
        <v>622848086867978397740224.61</v>
      </c>
      <c r="H1604" s="1" t="s">
        <v>223</v>
      </c>
      <c r="I1604" t="e">
        <f>VLOOKUP(G1604,网银退汇!H:J,3,FALSE)</f>
        <v>#N/A</v>
      </c>
      <c r="J1604" t="str">
        <f t="shared" si="51"/>
        <v>20170921</v>
      </c>
    </row>
    <row r="1605" spans="1:10" hidden="1">
      <c r="A1605" s="1" t="s">
        <v>5462</v>
      </c>
      <c r="B1605" s="1" t="s">
        <v>1653</v>
      </c>
      <c r="C1605" s="1" t="s">
        <v>8088</v>
      </c>
      <c r="D1605" s="1" t="s">
        <v>222</v>
      </c>
      <c r="E1605" s="1" t="s">
        <v>5463</v>
      </c>
      <c r="F1605" s="2">
        <v>34972</v>
      </c>
      <c r="G1605" s="1" t="str">
        <f t="shared" si="50"/>
        <v>622848086868374437934972</v>
      </c>
      <c r="H1605" s="1" t="s">
        <v>223</v>
      </c>
      <c r="I1605" t="e">
        <f>VLOOKUP(G1605,网银退汇!H:J,3,FALSE)</f>
        <v>#N/A</v>
      </c>
      <c r="J1605" t="str">
        <f t="shared" si="51"/>
        <v>20170904</v>
      </c>
    </row>
    <row r="1606" spans="1:10" hidden="1">
      <c r="A1606" s="1" t="s">
        <v>7785</v>
      </c>
      <c r="B1606" s="1" t="s">
        <v>4748</v>
      </c>
      <c r="C1606" s="1" t="s">
        <v>8098</v>
      </c>
      <c r="D1606" s="1" t="s">
        <v>222</v>
      </c>
      <c r="E1606" s="1" t="s">
        <v>7786</v>
      </c>
      <c r="F1606" s="2">
        <v>2000</v>
      </c>
      <c r="G1606" s="1" t="str">
        <f t="shared" si="50"/>
        <v>62284808686856883762000</v>
      </c>
      <c r="H1606" s="1" t="s">
        <v>223</v>
      </c>
      <c r="I1606" t="e">
        <f>VLOOKUP(G1606,网银退汇!H:J,3,FALSE)</f>
        <v>#N/A</v>
      </c>
      <c r="J1606" t="str">
        <f t="shared" si="51"/>
        <v>20170914</v>
      </c>
    </row>
    <row r="1607" spans="1:10" hidden="1">
      <c r="A1607" s="1" t="s">
        <v>5689</v>
      </c>
      <c r="B1607" s="1" t="s">
        <v>1951</v>
      </c>
      <c r="C1607" s="1" t="s">
        <v>8089</v>
      </c>
      <c r="D1607" s="1" t="s">
        <v>222</v>
      </c>
      <c r="E1607" s="1" t="s">
        <v>5687</v>
      </c>
      <c r="F1607" s="2">
        <v>5437.4</v>
      </c>
      <c r="G1607" s="1" t="str">
        <f t="shared" si="50"/>
        <v>62284809695137040785437.4</v>
      </c>
      <c r="H1607" s="1" t="s">
        <v>223</v>
      </c>
      <c r="I1607" t="e">
        <f>VLOOKUP(G1607,网银退汇!H:J,3,FALSE)</f>
        <v>#N/A</v>
      </c>
      <c r="J1607" t="str">
        <f t="shared" si="51"/>
        <v>20170905</v>
      </c>
    </row>
    <row r="1608" spans="1:10" hidden="1">
      <c r="A1608" s="1" t="s">
        <v>5686</v>
      </c>
      <c r="B1608" s="1" t="s">
        <v>1947</v>
      </c>
      <c r="C1608" s="1" t="s">
        <v>8089</v>
      </c>
      <c r="D1608" s="1" t="s">
        <v>222</v>
      </c>
      <c r="E1608" s="1" t="s">
        <v>5687</v>
      </c>
      <c r="F1608" s="2">
        <v>87.34</v>
      </c>
      <c r="G1608" s="1" t="str">
        <f t="shared" si="50"/>
        <v>622848096951370407887.34</v>
      </c>
      <c r="H1608" s="1" t="s">
        <v>223</v>
      </c>
      <c r="I1608" t="e">
        <f>VLOOKUP(G1608,网银退汇!H:J,3,FALSE)</f>
        <v>#N/A</v>
      </c>
      <c r="J1608" t="str">
        <f t="shared" si="51"/>
        <v>20170905</v>
      </c>
    </row>
    <row r="1609" spans="1:10" hidden="1">
      <c r="A1609" s="1" t="s">
        <v>15184</v>
      </c>
      <c r="B1609" s="1" t="s">
        <v>10822</v>
      </c>
      <c r="C1609" s="1" t="s">
        <v>16876</v>
      </c>
      <c r="D1609" s="1" t="s">
        <v>222</v>
      </c>
      <c r="E1609" s="1" t="s">
        <v>15185</v>
      </c>
      <c r="F1609" s="2">
        <v>730</v>
      </c>
      <c r="G1609" s="1" t="str">
        <f t="shared" si="50"/>
        <v>6228481190002287017730</v>
      </c>
      <c r="H1609" s="1" t="s">
        <v>223</v>
      </c>
      <c r="I1609" t="e">
        <f>VLOOKUP(G1609,网银退汇!H:J,3,FALSE)</f>
        <v>#N/A</v>
      </c>
      <c r="J1609" t="str">
        <f t="shared" si="51"/>
        <v>20170925</v>
      </c>
    </row>
    <row r="1610" spans="1:10" hidden="1">
      <c r="A1610" s="1" t="s">
        <v>746</v>
      </c>
      <c r="B1610" s="1" t="s">
        <v>471</v>
      </c>
      <c r="C1610" s="1" t="s">
        <v>831</v>
      </c>
      <c r="D1610" s="1" t="s">
        <v>222</v>
      </c>
      <c r="E1610" s="1" t="s">
        <v>747</v>
      </c>
      <c r="F1610" s="2">
        <v>100</v>
      </c>
      <c r="G1610" s="1" t="str">
        <f t="shared" si="50"/>
        <v>6228481190748980610100</v>
      </c>
      <c r="H1610" s="1" t="s">
        <v>223</v>
      </c>
      <c r="I1610" t="e">
        <f>VLOOKUP(G1610,网银退汇!H:J,3,FALSE)</f>
        <v>#N/A</v>
      </c>
      <c r="J1610" t="str">
        <f t="shared" si="51"/>
        <v>20170901</v>
      </c>
    </row>
    <row r="1611" spans="1:10" hidden="1">
      <c r="A1611" s="1" t="s">
        <v>15944</v>
      </c>
      <c r="B1611" s="1" t="s">
        <v>11802</v>
      </c>
      <c r="C1611" s="1" t="s">
        <v>16879</v>
      </c>
      <c r="D1611" s="1" t="s">
        <v>222</v>
      </c>
      <c r="E1611" s="1" t="s">
        <v>15945</v>
      </c>
      <c r="F1611" s="2">
        <v>2915.85</v>
      </c>
      <c r="G1611" s="1" t="str">
        <f t="shared" si="50"/>
        <v>62284811980107110762915.85</v>
      </c>
      <c r="H1611" s="1" t="s">
        <v>223</v>
      </c>
      <c r="I1611" t="e">
        <f>VLOOKUP(G1611,网银退汇!H:J,3,FALSE)</f>
        <v>#N/A</v>
      </c>
      <c r="J1611" t="str">
        <f t="shared" si="51"/>
        <v>20170928</v>
      </c>
    </row>
    <row r="1612" spans="1:10">
      <c r="A1612" s="1" t="s">
        <v>631</v>
      </c>
      <c r="B1612" s="1" t="s">
        <v>323</v>
      </c>
      <c r="C1612" s="1" t="s">
        <v>831</v>
      </c>
      <c r="D1612" s="1" t="s">
        <v>222</v>
      </c>
      <c r="E1612" s="1" t="s">
        <v>632</v>
      </c>
      <c r="F1612" s="13">
        <v>175.8</v>
      </c>
      <c r="G1612" s="1" t="str">
        <f t="shared" si="50"/>
        <v>6228481198054079273175.8</v>
      </c>
      <c r="H1612" s="1" t="s">
        <v>223</v>
      </c>
      <c r="I1612" t="str">
        <f>VLOOKUP(G1612,网银退汇!H:J,3,FALSE)</f>
        <v>2017-09-01</v>
      </c>
      <c r="J1612" t="str">
        <f t="shared" si="51"/>
        <v>20170901</v>
      </c>
    </row>
    <row r="1613" spans="1:10">
      <c r="A1613" s="1" t="s">
        <v>6107</v>
      </c>
      <c r="B1613" s="1" t="s">
        <v>2514</v>
      </c>
      <c r="C1613" s="1" t="s">
        <v>8090</v>
      </c>
      <c r="D1613" s="1" t="s">
        <v>222</v>
      </c>
      <c r="E1613" s="1" t="s">
        <v>1090</v>
      </c>
      <c r="F1613" s="13">
        <v>531</v>
      </c>
      <c r="G1613" s="1" t="str">
        <f t="shared" si="50"/>
        <v>6228481198085577071531</v>
      </c>
      <c r="H1613" s="1" t="s">
        <v>223</v>
      </c>
      <c r="I1613" t="str">
        <f>VLOOKUP(G1613,网银退汇!H:J,3,FALSE)</f>
        <v>2017-09-08</v>
      </c>
      <c r="J1613" t="str">
        <f t="shared" si="51"/>
        <v>20170906</v>
      </c>
    </row>
    <row r="1614" spans="1:10" hidden="1">
      <c r="A1614" s="1" t="s">
        <v>7964</v>
      </c>
      <c r="B1614" s="1" t="s">
        <v>4974</v>
      </c>
      <c r="C1614" s="1" t="s">
        <v>8099</v>
      </c>
      <c r="D1614" s="1" t="s">
        <v>222</v>
      </c>
      <c r="E1614" s="1" t="s">
        <v>7965</v>
      </c>
      <c r="F1614" s="2">
        <v>1248</v>
      </c>
      <c r="G1614" s="1" t="str">
        <f t="shared" si="50"/>
        <v>62284811980860525791248</v>
      </c>
      <c r="H1614" s="1" t="s">
        <v>223</v>
      </c>
      <c r="I1614" t="e">
        <f>VLOOKUP(G1614,网银退汇!H:J,3,FALSE)</f>
        <v>#N/A</v>
      </c>
      <c r="J1614" t="str">
        <f t="shared" si="51"/>
        <v>20170915</v>
      </c>
    </row>
    <row r="1615" spans="1:10">
      <c r="A1615" s="1" t="s">
        <v>6089</v>
      </c>
      <c r="B1615" s="1" t="s">
        <v>2490</v>
      </c>
      <c r="C1615" s="1" t="s">
        <v>8090</v>
      </c>
      <c r="D1615" s="1" t="s">
        <v>222</v>
      </c>
      <c r="E1615" s="1" t="s">
        <v>1102</v>
      </c>
      <c r="F1615" s="13">
        <v>70</v>
      </c>
      <c r="G1615" s="1" t="str">
        <f t="shared" si="50"/>
        <v>622848119809613707170</v>
      </c>
      <c r="H1615" s="1" t="s">
        <v>223</v>
      </c>
      <c r="I1615" t="str">
        <f>VLOOKUP(G1615,网银退汇!H:J,3,FALSE)</f>
        <v>2017-09-08</v>
      </c>
      <c r="J1615" t="str">
        <f t="shared" si="51"/>
        <v>20170906</v>
      </c>
    </row>
    <row r="1616" spans="1:10" hidden="1">
      <c r="A1616" s="1" t="s">
        <v>5496</v>
      </c>
      <c r="B1616" s="1" t="s">
        <v>1697</v>
      </c>
      <c r="C1616" s="1" t="s">
        <v>8088</v>
      </c>
      <c r="D1616" s="1" t="s">
        <v>222</v>
      </c>
      <c r="E1616" s="1" t="s">
        <v>5497</v>
      </c>
      <c r="F1616" s="2">
        <v>189.5</v>
      </c>
      <c r="G1616" s="1" t="str">
        <f t="shared" si="50"/>
        <v>6228481198146379376189.5</v>
      </c>
      <c r="H1616" s="1" t="s">
        <v>223</v>
      </c>
      <c r="I1616" t="e">
        <f>VLOOKUP(G1616,网银退汇!H:J,3,FALSE)</f>
        <v>#N/A</v>
      </c>
      <c r="J1616" t="str">
        <f t="shared" si="51"/>
        <v>20170904</v>
      </c>
    </row>
    <row r="1617" spans="1:10" hidden="1">
      <c r="A1617" s="1" t="s">
        <v>7831</v>
      </c>
      <c r="B1617" s="1" t="s">
        <v>4803</v>
      </c>
      <c r="C1617" s="1" t="s">
        <v>8099</v>
      </c>
      <c r="D1617" s="1" t="s">
        <v>222</v>
      </c>
      <c r="E1617" s="1" t="s">
        <v>7832</v>
      </c>
      <c r="F1617" s="2">
        <v>3241.8</v>
      </c>
      <c r="G1617" s="1" t="str">
        <f t="shared" si="50"/>
        <v>62284811981484794713241.8</v>
      </c>
      <c r="H1617" s="1" t="s">
        <v>223</v>
      </c>
      <c r="I1617" t="e">
        <f>VLOOKUP(G1617,网银退汇!H:J,3,FALSE)</f>
        <v>#N/A</v>
      </c>
      <c r="J1617" t="str">
        <f t="shared" si="51"/>
        <v>20170915</v>
      </c>
    </row>
    <row r="1618" spans="1:10" hidden="1">
      <c r="A1618" s="1" t="s">
        <v>16781</v>
      </c>
      <c r="B1618" s="1" t="s">
        <v>12896</v>
      </c>
      <c r="C1618" s="1" t="s">
        <v>16881</v>
      </c>
      <c r="D1618" s="1" t="s">
        <v>222</v>
      </c>
      <c r="E1618" s="1" t="s">
        <v>16782</v>
      </c>
      <c r="F1618" s="2">
        <v>788</v>
      </c>
      <c r="G1618" s="1" t="str">
        <f t="shared" si="50"/>
        <v>6228481198148649776788</v>
      </c>
      <c r="H1618" s="1" t="s">
        <v>223</v>
      </c>
      <c r="I1618" t="e">
        <f>VLOOKUP(G1618,网银退汇!H:J,3,FALSE)</f>
        <v>#N/A</v>
      </c>
      <c r="J1618" t="str">
        <f t="shared" si="51"/>
        <v>20170930</v>
      </c>
    </row>
    <row r="1619" spans="1:10" hidden="1">
      <c r="A1619" s="1" t="s">
        <v>7756</v>
      </c>
      <c r="B1619" s="1" t="s">
        <v>4710</v>
      </c>
      <c r="C1619" s="1" t="s">
        <v>8098</v>
      </c>
      <c r="D1619" s="1" t="s">
        <v>222</v>
      </c>
      <c r="E1619" s="1" t="s">
        <v>7757</v>
      </c>
      <c r="F1619" s="2">
        <v>332.83</v>
      </c>
      <c r="G1619" s="1" t="str">
        <f t="shared" si="50"/>
        <v>6228481198217901272332.83</v>
      </c>
      <c r="H1619" s="1" t="s">
        <v>223</v>
      </c>
      <c r="I1619" t="e">
        <f>VLOOKUP(G1619,网银退汇!H:J,3,FALSE)</f>
        <v>#N/A</v>
      </c>
      <c r="J1619" t="str">
        <f t="shared" si="51"/>
        <v>20170914</v>
      </c>
    </row>
    <row r="1620" spans="1:10" hidden="1">
      <c r="A1620" s="1" t="s">
        <v>5650</v>
      </c>
      <c r="B1620" s="1" t="s">
        <v>1900</v>
      </c>
      <c r="C1620" s="1" t="s">
        <v>8089</v>
      </c>
      <c r="D1620" s="1" t="s">
        <v>222</v>
      </c>
      <c r="E1620" s="1" t="s">
        <v>5651</v>
      </c>
      <c r="F1620" s="2">
        <v>166</v>
      </c>
      <c r="G1620" s="1" t="str">
        <f t="shared" si="50"/>
        <v>6228481198283552777166</v>
      </c>
      <c r="H1620" s="1" t="s">
        <v>223</v>
      </c>
      <c r="I1620" t="e">
        <f>VLOOKUP(G1620,网银退汇!H:J,3,FALSE)</f>
        <v>#N/A</v>
      </c>
      <c r="J1620" t="str">
        <f t="shared" si="51"/>
        <v>20170905</v>
      </c>
    </row>
    <row r="1621" spans="1:10" hidden="1">
      <c r="A1621" s="1" t="s">
        <v>7677</v>
      </c>
      <c r="B1621" s="1" t="s">
        <v>4604</v>
      </c>
      <c r="C1621" s="1" t="s">
        <v>8098</v>
      </c>
      <c r="D1621" s="1" t="s">
        <v>222</v>
      </c>
      <c r="E1621" s="1" t="s">
        <v>7678</v>
      </c>
      <c r="F1621" s="2">
        <v>2380</v>
      </c>
      <c r="G1621" s="1" t="str">
        <f t="shared" si="50"/>
        <v>62284811983103160712380</v>
      </c>
      <c r="H1621" s="1" t="s">
        <v>223</v>
      </c>
      <c r="I1621" t="e">
        <f>VLOOKUP(G1621,网银退汇!H:J,3,FALSE)</f>
        <v>#N/A</v>
      </c>
      <c r="J1621" t="str">
        <f t="shared" si="51"/>
        <v>20170914</v>
      </c>
    </row>
    <row r="1622" spans="1:10" hidden="1">
      <c r="A1622" s="1" t="s">
        <v>6311</v>
      </c>
      <c r="B1622" s="1" t="s">
        <v>2783</v>
      </c>
      <c r="C1622" s="1" t="s">
        <v>8091</v>
      </c>
      <c r="D1622" s="1" t="s">
        <v>222</v>
      </c>
      <c r="E1622" s="1" t="s">
        <v>6312</v>
      </c>
      <c r="F1622" s="2">
        <v>3000</v>
      </c>
      <c r="G1622" s="1" t="str">
        <f t="shared" si="50"/>
        <v>62284811984102903743000</v>
      </c>
      <c r="H1622" s="1" t="s">
        <v>223</v>
      </c>
      <c r="I1622" t="e">
        <f>VLOOKUP(G1622,网银退汇!H:J,3,FALSE)</f>
        <v>#N/A</v>
      </c>
      <c r="J1622" t="str">
        <f t="shared" si="51"/>
        <v>20170907</v>
      </c>
    </row>
    <row r="1623" spans="1:10" hidden="1">
      <c r="A1623" s="1" t="s">
        <v>5928</v>
      </c>
      <c r="B1623" s="1" t="s">
        <v>2276</v>
      </c>
      <c r="C1623" s="1" t="s">
        <v>8090</v>
      </c>
      <c r="D1623" s="1" t="s">
        <v>222</v>
      </c>
      <c r="E1623" s="1" t="s">
        <v>5929</v>
      </c>
      <c r="F1623" s="2">
        <v>20</v>
      </c>
      <c r="G1623" s="1" t="str">
        <f t="shared" si="50"/>
        <v>622848119861328667420</v>
      </c>
      <c r="H1623" s="1" t="s">
        <v>223</v>
      </c>
      <c r="I1623" t="e">
        <f>VLOOKUP(G1623,网银退汇!H:J,3,FALSE)</f>
        <v>#N/A</v>
      </c>
      <c r="J1623" t="str">
        <f t="shared" si="51"/>
        <v>20170906</v>
      </c>
    </row>
    <row r="1624" spans="1:10" hidden="1">
      <c r="A1624" s="1" t="s">
        <v>5931</v>
      </c>
      <c r="B1624" s="1" t="s">
        <v>2280</v>
      </c>
      <c r="C1624" s="1" t="s">
        <v>8090</v>
      </c>
      <c r="D1624" s="1" t="s">
        <v>222</v>
      </c>
      <c r="E1624" s="1" t="s">
        <v>5929</v>
      </c>
      <c r="F1624" s="2">
        <v>20</v>
      </c>
      <c r="G1624" s="1" t="str">
        <f t="shared" si="50"/>
        <v>622848119861328667420</v>
      </c>
      <c r="H1624" s="1" t="s">
        <v>223</v>
      </c>
      <c r="I1624" t="e">
        <f>VLOOKUP(G1624,网银退汇!H:J,3,FALSE)</f>
        <v>#N/A</v>
      </c>
      <c r="J1624" t="str">
        <f t="shared" si="51"/>
        <v>20170906</v>
      </c>
    </row>
    <row r="1625" spans="1:10" hidden="1">
      <c r="A1625" s="1" t="s">
        <v>16116</v>
      </c>
      <c r="B1625" s="1" t="s">
        <v>12028</v>
      </c>
      <c r="C1625" s="1" t="s">
        <v>16879</v>
      </c>
      <c r="D1625" s="1" t="s">
        <v>222</v>
      </c>
      <c r="E1625" s="1" t="s">
        <v>16117</v>
      </c>
      <c r="F1625" s="2">
        <v>1400</v>
      </c>
      <c r="G1625" s="1" t="str">
        <f t="shared" si="50"/>
        <v>62284811987637232781400</v>
      </c>
      <c r="H1625" s="1" t="s">
        <v>223</v>
      </c>
      <c r="I1625" t="e">
        <f>VLOOKUP(G1625,网银退汇!H:J,3,FALSE)</f>
        <v>#N/A</v>
      </c>
      <c r="J1625" t="str">
        <f t="shared" si="51"/>
        <v>20170928</v>
      </c>
    </row>
    <row r="1626" spans="1:10" hidden="1">
      <c r="A1626" s="1" t="s">
        <v>688</v>
      </c>
      <c r="B1626" s="1" t="s">
        <v>399</v>
      </c>
      <c r="C1626" s="1" t="s">
        <v>831</v>
      </c>
      <c r="D1626" s="1" t="s">
        <v>222</v>
      </c>
      <c r="E1626" s="1" t="s">
        <v>689</v>
      </c>
      <c r="F1626" s="2">
        <v>30.22</v>
      </c>
      <c r="G1626" s="1" t="str">
        <f t="shared" si="50"/>
        <v>622848192026266981330.22</v>
      </c>
      <c r="H1626" s="1" t="s">
        <v>223</v>
      </c>
      <c r="I1626" t="e">
        <f>VLOOKUP(G1626,网银退汇!H:J,3,FALSE)</f>
        <v>#N/A</v>
      </c>
      <c r="J1626" t="str">
        <f t="shared" si="51"/>
        <v>20170901</v>
      </c>
    </row>
    <row r="1627" spans="1:10" hidden="1">
      <c r="A1627" s="1" t="s">
        <v>14647</v>
      </c>
      <c r="B1627" s="1" t="s">
        <v>10142</v>
      </c>
      <c r="C1627" s="1" t="s">
        <v>16874</v>
      </c>
      <c r="D1627" s="1" t="s">
        <v>222</v>
      </c>
      <c r="E1627" s="1" t="s">
        <v>14648</v>
      </c>
      <c r="F1627" s="2">
        <v>4189.25</v>
      </c>
      <c r="G1627" s="1" t="str">
        <f t="shared" si="50"/>
        <v>62284819211171198144189.25</v>
      </c>
      <c r="H1627" s="1" t="s">
        <v>223</v>
      </c>
      <c r="I1627" t="e">
        <f>VLOOKUP(G1627,网银退汇!H:J,3,FALSE)</f>
        <v>#N/A</v>
      </c>
      <c r="J1627" t="str">
        <f t="shared" si="51"/>
        <v>20170923</v>
      </c>
    </row>
    <row r="1628" spans="1:10" hidden="1">
      <c r="A1628" s="1" t="s">
        <v>16401</v>
      </c>
      <c r="B1628" s="1" t="s">
        <v>12404</v>
      </c>
      <c r="C1628" s="1" t="s">
        <v>16880</v>
      </c>
      <c r="D1628" s="1" t="s">
        <v>222</v>
      </c>
      <c r="E1628" s="1" t="s">
        <v>16402</v>
      </c>
      <c r="F1628" s="2">
        <v>3194.98</v>
      </c>
      <c r="G1628" s="1" t="str">
        <f t="shared" si="50"/>
        <v>62284819211195953183194.98</v>
      </c>
      <c r="H1628" s="1" t="s">
        <v>223</v>
      </c>
      <c r="I1628" t="e">
        <f>VLOOKUP(G1628,网银退汇!H:J,3,FALSE)</f>
        <v>#N/A</v>
      </c>
      <c r="J1628" t="str">
        <f t="shared" si="51"/>
        <v>20170929</v>
      </c>
    </row>
    <row r="1629" spans="1:10" hidden="1">
      <c r="A1629" s="1" t="s">
        <v>14013</v>
      </c>
      <c r="B1629" s="1" t="s">
        <v>9356</v>
      </c>
      <c r="C1629" s="1" t="s">
        <v>16871</v>
      </c>
      <c r="D1629" s="1" t="s">
        <v>222</v>
      </c>
      <c r="E1629" s="1" t="s">
        <v>14014</v>
      </c>
      <c r="F1629" s="2">
        <v>156.44999999999999</v>
      </c>
      <c r="G1629" s="1" t="str">
        <f t="shared" si="50"/>
        <v>6228481926065226362156.45</v>
      </c>
      <c r="H1629" s="1" t="s">
        <v>223</v>
      </c>
      <c r="I1629" t="e">
        <f>VLOOKUP(G1629,网银退汇!H:J,3,FALSE)</f>
        <v>#N/A</v>
      </c>
      <c r="J1629" t="str">
        <f t="shared" si="51"/>
        <v>20170920</v>
      </c>
    </row>
    <row r="1630" spans="1:10">
      <c r="A1630" s="1" t="s">
        <v>13253</v>
      </c>
      <c r="B1630" s="1" t="s">
        <v>13252</v>
      </c>
      <c r="C1630" s="1" t="s">
        <v>16869</v>
      </c>
      <c r="D1630" s="1" t="s">
        <v>222</v>
      </c>
      <c r="E1630" s="1" t="s">
        <v>13254</v>
      </c>
      <c r="F1630" s="13">
        <v>202</v>
      </c>
      <c r="G1630" s="1" t="str">
        <f t="shared" si="50"/>
        <v>6228481928224524778202</v>
      </c>
      <c r="H1630" s="1" t="s">
        <v>223</v>
      </c>
      <c r="I1630" t="str">
        <f>VLOOKUP(G1630,网银退汇!H:J,3,FALSE)</f>
        <v>2017-09-18</v>
      </c>
      <c r="J1630" t="str">
        <f t="shared" si="51"/>
        <v>20170918</v>
      </c>
    </row>
    <row r="1631" spans="1:10">
      <c r="A1631" s="1" t="s">
        <v>7087</v>
      </c>
      <c r="B1631" s="1" t="s">
        <v>3817</v>
      </c>
      <c r="C1631" s="1" t="s">
        <v>8095</v>
      </c>
      <c r="D1631" s="1" t="s">
        <v>222</v>
      </c>
      <c r="E1631" s="1" t="s">
        <v>958</v>
      </c>
      <c r="F1631" s="13">
        <v>3210</v>
      </c>
      <c r="G1631" s="1" t="str">
        <f t="shared" si="50"/>
        <v>62284819282253698763210</v>
      </c>
      <c r="H1631" s="1" t="s">
        <v>223</v>
      </c>
      <c r="I1631" t="str">
        <f>VLOOKUP(G1631,网银退汇!H:J,3,FALSE)</f>
        <v>2017-09-13</v>
      </c>
      <c r="J1631" t="str">
        <f t="shared" si="51"/>
        <v>20170911</v>
      </c>
    </row>
    <row r="1632" spans="1:10" hidden="1">
      <c r="A1632" s="1" t="s">
        <v>6080</v>
      </c>
      <c r="B1632" s="1" t="s">
        <v>2478</v>
      </c>
      <c r="C1632" s="1" t="s">
        <v>8090</v>
      </c>
      <c r="D1632" s="1" t="s">
        <v>222</v>
      </c>
      <c r="E1632" s="1" t="s">
        <v>6081</v>
      </c>
      <c r="F1632" s="2">
        <v>748</v>
      </c>
      <c r="G1632" s="1" t="str">
        <f t="shared" si="50"/>
        <v>6228481928226907377748</v>
      </c>
      <c r="H1632" s="1" t="s">
        <v>223</v>
      </c>
      <c r="I1632" t="e">
        <f>VLOOKUP(G1632,网银退汇!H:J,3,FALSE)</f>
        <v>#N/A</v>
      </c>
      <c r="J1632" t="str">
        <f t="shared" si="51"/>
        <v>20170906</v>
      </c>
    </row>
    <row r="1633" spans="1:10" hidden="1">
      <c r="A1633" s="1" t="s">
        <v>6408</v>
      </c>
      <c r="B1633" s="1" t="s">
        <v>2911</v>
      </c>
      <c r="C1633" s="1" t="s">
        <v>8092</v>
      </c>
      <c r="D1633" s="1" t="s">
        <v>222</v>
      </c>
      <c r="E1633" s="1" t="s">
        <v>6409</v>
      </c>
      <c r="F1633" s="2">
        <v>112</v>
      </c>
      <c r="G1633" s="1" t="str">
        <f t="shared" si="50"/>
        <v>6228481928255501976112</v>
      </c>
      <c r="H1633" s="1" t="s">
        <v>223</v>
      </c>
      <c r="I1633" t="e">
        <f>VLOOKUP(G1633,网银退汇!H:J,3,FALSE)</f>
        <v>#N/A</v>
      </c>
      <c r="J1633" t="str">
        <f t="shared" si="51"/>
        <v>20170908</v>
      </c>
    </row>
    <row r="1634" spans="1:10" hidden="1">
      <c r="A1634" s="1" t="s">
        <v>16832</v>
      </c>
      <c r="B1634" s="1" t="s">
        <v>12964</v>
      </c>
      <c r="C1634" s="1" t="s">
        <v>16881</v>
      </c>
      <c r="D1634" s="1" t="s">
        <v>222</v>
      </c>
      <c r="E1634" s="1" t="s">
        <v>16833</v>
      </c>
      <c r="F1634" s="2">
        <v>482.36</v>
      </c>
      <c r="G1634" s="1" t="str">
        <f t="shared" si="50"/>
        <v>6228481928588748971482.36</v>
      </c>
      <c r="H1634" s="1" t="s">
        <v>223</v>
      </c>
      <c r="I1634" t="e">
        <f>VLOOKUP(G1634,网银退汇!H:J,3,FALSE)</f>
        <v>#N/A</v>
      </c>
      <c r="J1634" t="str">
        <f t="shared" si="51"/>
        <v>20170930</v>
      </c>
    </row>
    <row r="1635" spans="1:10">
      <c r="A1635" s="1" t="s">
        <v>14761</v>
      </c>
      <c r="B1635" s="1" t="s">
        <v>14759</v>
      </c>
      <c r="C1635" s="1" t="s">
        <v>16875</v>
      </c>
      <c r="D1635" s="1" t="s">
        <v>222</v>
      </c>
      <c r="E1635" s="1" t="s">
        <v>14762</v>
      </c>
      <c r="F1635" s="13">
        <v>2700</v>
      </c>
      <c r="G1635" s="1" t="str">
        <f t="shared" si="50"/>
        <v>62284819285948232712700</v>
      </c>
      <c r="H1635" s="1" t="s">
        <v>223</v>
      </c>
      <c r="I1635" t="str">
        <f>VLOOKUP(G1635,网银退汇!H:J,3,FALSE)</f>
        <v>2017-09-25</v>
      </c>
      <c r="J1635" t="str">
        <f t="shared" si="51"/>
        <v>20170924</v>
      </c>
    </row>
    <row r="1636" spans="1:10" hidden="1">
      <c r="A1636" s="1" t="s">
        <v>13249</v>
      </c>
      <c r="B1636" s="1" t="s">
        <v>8407</v>
      </c>
      <c r="C1636" s="1" t="s">
        <v>16869</v>
      </c>
      <c r="D1636" s="1" t="s">
        <v>222</v>
      </c>
      <c r="E1636" s="1" t="s">
        <v>13250</v>
      </c>
      <c r="F1636" s="2">
        <v>4023</v>
      </c>
      <c r="G1636" s="1" t="str">
        <f t="shared" si="50"/>
        <v>62284819285969252724023</v>
      </c>
      <c r="H1636" s="1" t="s">
        <v>223</v>
      </c>
      <c r="I1636" t="e">
        <f>VLOOKUP(G1636,网银退汇!H:J,3,FALSE)</f>
        <v>#N/A</v>
      </c>
      <c r="J1636" t="str">
        <f t="shared" si="51"/>
        <v>20170918</v>
      </c>
    </row>
    <row r="1637" spans="1:10" hidden="1">
      <c r="A1637" s="1" t="s">
        <v>14974</v>
      </c>
      <c r="B1637" s="1" t="s">
        <v>10550</v>
      </c>
      <c r="C1637" s="1" t="s">
        <v>16876</v>
      </c>
      <c r="D1637" s="1" t="s">
        <v>222</v>
      </c>
      <c r="E1637" s="1" t="s">
        <v>14975</v>
      </c>
      <c r="F1637" s="2">
        <v>160</v>
      </c>
      <c r="G1637" s="1" t="str">
        <f t="shared" si="50"/>
        <v>6228481928599771772160</v>
      </c>
      <c r="H1637" s="1" t="s">
        <v>223</v>
      </c>
      <c r="I1637" t="e">
        <f>VLOOKUP(G1637,网银退汇!H:J,3,FALSE)</f>
        <v>#N/A</v>
      </c>
      <c r="J1637" t="str">
        <f t="shared" si="51"/>
        <v>20170925</v>
      </c>
    </row>
    <row r="1638" spans="1:10" hidden="1">
      <c r="A1638" s="1" t="s">
        <v>6229</v>
      </c>
      <c r="B1638" s="1" t="s">
        <v>2676</v>
      </c>
      <c r="C1638" s="1" t="s">
        <v>8091</v>
      </c>
      <c r="D1638" s="1" t="s">
        <v>222</v>
      </c>
      <c r="E1638" s="1" t="s">
        <v>6230</v>
      </c>
      <c r="F1638" s="2">
        <v>3500</v>
      </c>
      <c r="G1638" s="1" t="str">
        <f t="shared" si="50"/>
        <v>62284819302078997143500</v>
      </c>
      <c r="H1638" s="1" t="s">
        <v>223</v>
      </c>
      <c r="I1638" t="e">
        <f>VLOOKUP(G1638,网银退汇!H:J,3,FALSE)</f>
        <v>#N/A</v>
      </c>
      <c r="J1638" t="str">
        <f t="shared" si="51"/>
        <v>20170907</v>
      </c>
    </row>
    <row r="1639" spans="1:10" hidden="1">
      <c r="A1639" s="1" t="s">
        <v>6058</v>
      </c>
      <c r="B1639" s="1" t="s">
        <v>2449</v>
      </c>
      <c r="C1639" s="1" t="s">
        <v>8090</v>
      </c>
      <c r="D1639" s="1" t="s">
        <v>222</v>
      </c>
      <c r="E1639" s="1" t="s">
        <v>6054</v>
      </c>
      <c r="F1639" s="2">
        <v>0.5</v>
      </c>
      <c r="G1639" s="1" t="str">
        <f t="shared" si="50"/>
        <v>62284819306892909110.5</v>
      </c>
      <c r="H1639" s="1" t="s">
        <v>223</v>
      </c>
      <c r="I1639" t="e">
        <f>VLOOKUP(G1639,网银退汇!H:J,3,FALSE)</f>
        <v>#N/A</v>
      </c>
      <c r="J1639" t="str">
        <f t="shared" si="51"/>
        <v>20170906</v>
      </c>
    </row>
    <row r="1640" spans="1:10" hidden="1">
      <c r="A1640" s="1" t="s">
        <v>6053</v>
      </c>
      <c r="B1640" s="1" t="s">
        <v>2443</v>
      </c>
      <c r="C1640" s="1" t="s">
        <v>8090</v>
      </c>
      <c r="D1640" s="1" t="s">
        <v>222</v>
      </c>
      <c r="E1640" s="1" t="s">
        <v>6054</v>
      </c>
      <c r="F1640" s="2">
        <v>1175</v>
      </c>
      <c r="G1640" s="1" t="str">
        <f t="shared" si="50"/>
        <v>62284819306892909111175</v>
      </c>
      <c r="H1640" s="1" t="s">
        <v>223</v>
      </c>
      <c r="I1640" t="e">
        <f>VLOOKUP(G1640,网银退汇!H:J,3,FALSE)</f>
        <v>#N/A</v>
      </c>
      <c r="J1640" t="str">
        <f t="shared" si="51"/>
        <v>20170906</v>
      </c>
    </row>
    <row r="1641" spans="1:10" hidden="1">
      <c r="A1641" s="1" t="s">
        <v>15209</v>
      </c>
      <c r="B1641" s="1" t="s">
        <v>10854</v>
      </c>
      <c r="C1641" s="1" t="s">
        <v>16877</v>
      </c>
      <c r="D1641" s="1" t="s">
        <v>222</v>
      </c>
      <c r="E1641" s="1" t="s">
        <v>15210</v>
      </c>
      <c r="F1641" s="2">
        <v>622</v>
      </c>
      <c r="G1641" s="1" t="str">
        <f t="shared" si="50"/>
        <v>6228481930771149819622</v>
      </c>
      <c r="H1641" s="1" t="s">
        <v>223</v>
      </c>
      <c r="I1641" t="e">
        <f>VLOOKUP(G1641,网银退汇!H:J,3,FALSE)</f>
        <v>#N/A</v>
      </c>
      <c r="J1641" t="str">
        <f t="shared" si="51"/>
        <v>20170926</v>
      </c>
    </row>
    <row r="1642" spans="1:10" hidden="1">
      <c r="A1642" s="1" t="s">
        <v>5675</v>
      </c>
      <c r="B1642" s="1" t="s">
        <v>1932</v>
      </c>
      <c r="C1642" s="1" t="s">
        <v>8089</v>
      </c>
      <c r="D1642" s="1" t="s">
        <v>222</v>
      </c>
      <c r="E1642" s="1" t="s">
        <v>5676</v>
      </c>
      <c r="F1642" s="2">
        <v>7636.76</v>
      </c>
      <c r="G1642" s="1" t="str">
        <f t="shared" si="50"/>
        <v>62284819311250795127636.76</v>
      </c>
      <c r="H1642" s="1" t="s">
        <v>223</v>
      </c>
      <c r="I1642" t="e">
        <f>VLOOKUP(G1642,网银退汇!H:J,3,FALSE)</f>
        <v>#N/A</v>
      </c>
      <c r="J1642" t="str">
        <f t="shared" si="51"/>
        <v>20170905</v>
      </c>
    </row>
    <row r="1643" spans="1:10" hidden="1">
      <c r="A1643" s="1" t="s">
        <v>6457</v>
      </c>
      <c r="B1643" s="1" t="s">
        <v>2977</v>
      </c>
      <c r="C1643" s="1" t="s">
        <v>8092</v>
      </c>
      <c r="D1643" s="1" t="s">
        <v>222</v>
      </c>
      <c r="E1643" s="1" t="s">
        <v>62</v>
      </c>
      <c r="F1643" s="2">
        <v>1194</v>
      </c>
      <c r="G1643" s="1" t="str">
        <f t="shared" si="50"/>
        <v>62284819311421499181194</v>
      </c>
      <c r="H1643" s="1" t="s">
        <v>223</v>
      </c>
      <c r="I1643" t="e">
        <f>VLOOKUP(G1643,网银退汇!H:J,3,FALSE)</f>
        <v>#N/A</v>
      </c>
      <c r="J1643" t="str">
        <f t="shared" si="51"/>
        <v>20170908</v>
      </c>
    </row>
    <row r="1644" spans="1:10" hidden="1">
      <c r="A1644" s="1" t="s">
        <v>14510</v>
      </c>
      <c r="B1644" s="1" t="s">
        <v>9969</v>
      </c>
      <c r="C1644" s="1" t="s">
        <v>16873</v>
      </c>
      <c r="D1644" s="1" t="s">
        <v>222</v>
      </c>
      <c r="E1644" s="1" t="s">
        <v>14511</v>
      </c>
      <c r="F1644" s="2">
        <v>6033.62</v>
      </c>
      <c r="G1644" s="1" t="str">
        <f t="shared" si="50"/>
        <v>62284819312383071156033.62</v>
      </c>
      <c r="H1644" s="1" t="s">
        <v>223</v>
      </c>
      <c r="I1644" t="e">
        <f>VLOOKUP(G1644,网银退汇!H:J,3,FALSE)</f>
        <v>#N/A</v>
      </c>
      <c r="J1644" t="str">
        <f t="shared" si="51"/>
        <v>20170922</v>
      </c>
    </row>
    <row r="1645" spans="1:10" hidden="1">
      <c r="A1645" s="1" t="s">
        <v>7879</v>
      </c>
      <c r="B1645" s="1" t="s">
        <v>4864</v>
      </c>
      <c r="C1645" s="1" t="s">
        <v>8099</v>
      </c>
      <c r="D1645" s="1" t="s">
        <v>222</v>
      </c>
      <c r="E1645" s="1" t="s">
        <v>7880</v>
      </c>
      <c r="F1645" s="2">
        <v>212.69</v>
      </c>
      <c r="G1645" s="1" t="str">
        <f t="shared" si="50"/>
        <v>6228481936073251567212.69</v>
      </c>
      <c r="H1645" s="1" t="s">
        <v>223</v>
      </c>
      <c r="I1645" t="e">
        <f>VLOOKUP(G1645,网银退汇!H:J,3,FALSE)</f>
        <v>#N/A</v>
      </c>
      <c r="J1645" t="str">
        <f t="shared" si="51"/>
        <v>20170915</v>
      </c>
    </row>
    <row r="1646" spans="1:10" hidden="1">
      <c r="A1646" s="1" t="s">
        <v>725</v>
      </c>
      <c r="B1646" s="1" t="s">
        <v>443</v>
      </c>
      <c r="C1646" s="1" t="s">
        <v>831</v>
      </c>
      <c r="D1646" s="1" t="s">
        <v>222</v>
      </c>
      <c r="E1646" s="1" t="s">
        <v>726</v>
      </c>
      <c r="F1646" s="2">
        <v>34.380000000000003</v>
      </c>
      <c r="G1646" s="1" t="str">
        <f t="shared" si="50"/>
        <v>622848193608443916934.38</v>
      </c>
      <c r="H1646" s="1" t="s">
        <v>223</v>
      </c>
      <c r="I1646" t="e">
        <f>VLOOKUP(G1646,网银退汇!H:J,3,FALSE)</f>
        <v>#N/A</v>
      </c>
      <c r="J1646" t="str">
        <f t="shared" si="51"/>
        <v>20170901</v>
      </c>
    </row>
    <row r="1647" spans="1:10">
      <c r="A1647" s="1" t="s">
        <v>16539</v>
      </c>
      <c r="B1647" s="1" t="s">
        <v>12585</v>
      </c>
      <c r="C1647" s="1" t="s">
        <v>16881</v>
      </c>
      <c r="D1647" s="1" t="s">
        <v>222</v>
      </c>
      <c r="E1647" s="1" t="s">
        <v>16540</v>
      </c>
      <c r="F1647" s="13">
        <v>2826.19</v>
      </c>
      <c r="G1647" s="1" t="str">
        <f t="shared" si="50"/>
        <v>62284819362521608602826.19</v>
      </c>
      <c r="H1647" s="1" t="s">
        <v>223</v>
      </c>
      <c r="I1647" t="str">
        <f>VLOOKUP(G1647,网银退汇!H:J,3,FALSE)</f>
        <v>2017-09-30</v>
      </c>
      <c r="J1647" t="str">
        <f t="shared" si="51"/>
        <v>20170930</v>
      </c>
    </row>
    <row r="1648" spans="1:10" hidden="1">
      <c r="A1648" s="1" t="s">
        <v>7987</v>
      </c>
      <c r="B1648" s="1" t="s">
        <v>5003</v>
      </c>
      <c r="C1648" s="1" t="s">
        <v>8099</v>
      </c>
      <c r="D1648" s="1" t="s">
        <v>222</v>
      </c>
      <c r="E1648" s="1" t="s">
        <v>7988</v>
      </c>
      <c r="F1648" s="2">
        <v>5250</v>
      </c>
      <c r="G1648" s="1" t="str">
        <f t="shared" si="50"/>
        <v>62284819362522353655250</v>
      </c>
      <c r="H1648" s="1" t="s">
        <v>223</v>
      </c>
      <c r="I1648" t="e">
        <f>VLOOKUP(G1648,网银退汇!H:J,3,FALSE)</f>
        <v>#N/A</v>
      </c>
      <c r="J1648" t="str">
        <f t="shared" si="51"/>
        <v>20170915</v>
      </c>
    </row>
    <row r="1649" spans="1:10" hidden="1">
      <c r="A1649" s="1" t="s">
        <v>13060</v>
      </c>
      <c r="B1649" s="1" t="s">
        <v>8169</v>
      </c>
      <c r="C1649" s="1" t="s">
        <v>16867</v>
      </c>
      <c r="D1649" s="1" t="s">
        <v>222</v>
      </c>
      <c r="E1649" s="1" t="s">
        <v>13061</v>
      </c>
      <c r="F1649" s="2">
        <v>356.94</v>
      </c>
      <c r="G1649" s="1" t="str">
        <f t="shared" si="50"/>
        <v>6228481938061640876356.94</v>
      </c>
      <c r="H1649" s="1" t="s">
        <v>223</v>
      </c>
      <c r="I1649" t="e">
        <f>VLOOKUP(G1649,网银退汇!H:J,3,FALSE)</f>
        <v>#N/A</v>
      </c>
      <c r="J1649" t="str">
        <f t="shared" si="51"/>
        <v>20170916</v>
      </c>
    </row>
    <row r="1650" spans="1:10" hidden="1">
      <c r="A1650" s="1" t="s">
        <v>7641</v>
      </c>
      <c r="B1650" s="1" t="s">
        <v>4554</v>
      </c>
      <c r="C1650" s="1" t="s">
        <v>8098</v>
      </c>
      <c r="D1650" s="1" t="s">
        <v>222</v>
      </c>
      <c r="E1650" s="1" t="s">
        <v>7642</v>
      </c>
      <c r="F1650" s="2">
        <v>1278.5899999999999</v>
      </c>
      <c r="G1650" s="1" t="str">
        <f t="shared" si="50"/>
        <v>62284819382317832751278.59</v>
      </c>
      <c r="H1650" s="1" t="s">
        <v>223</v>
      </c>
      <c r="I1650" t="e">
        <f>VLOOKUP(G1650,网银退汇!H:J,3,FALSE)</f>
        <v>#N/A</v>
      </c>
      <c r="J1650" t="str">
        <f t="shared" si="51"/>
        <v>20170914</v>
      </c>
    </row>
    <row r="1651" spans="1:10" hidden="1">
      <c r="A1651" s="1" t="s">
        <v>14784</v>
      </c>
      <c r="B1651" s="1" t="s">
        <v>10312</v>
      </c>
      <c r="C1651" s="1" t="s">
        <v>16876</v>
      </c>
      <c r="D1651" s="1" t="s">
        <v>222</v>
      </c>
      <c r="E1651" s="1" t="s">
        <v>14785</v>
      </c>
      <c r="F1651" s="2">
        <v>3414.01</v>
      </c>
      <c r="G1651" s="1" t="str">
        <f t="shared" si="50"/>
        <v>62284819382325429773414.01</v>
      </c>
      <c r="H1651" s="1" t="s">
        <v>223</v>
      </c>
      <c r="I1651" t="e">
        <f>VLOOKUP(G1651,网银退汇!H:J,3,FALSE)</f>
        <v>#N/A</v>
      </c>
      <c r="J1651" t="str">
        <f t="shared" si="51"/>
        <v>20170925</v>
      </c>
    </row>
    <row r="1652" spans="1:10" hidden="1">
      <c r="A1652" s="1" t="s">
        <v>6762</v>
      </c>
      <c r="B1652" s="1" t="s">
        <v>3387</v>
      </c>
      <c r="C1652" s="1" t="s">
        <v>8093</v>
      </c>
      <c r="D1652" s="1" t="s">
        <v>222</v>
      </c>
      <c r="E1652" s="1" t="s">
        <v>6763</v>
      </c>
      <c r="F1652" s="2">
        <v>6348.42</v>
      </c>
      <c r="G1652" s="1" t="str">
        <f t="shared" si="50"/>
        <v>62284819382984144756348.42</v>
      </c>
      <c r="H1652" s="1" t="s">
        <v>223</v>
      </c>
      <c r="I1652" t="e">
        <f>VLOOKUP(G1652,网银退汇!H:J,3,FALSE)</f>
        <v>#N/A</v>
      </c>
      <c r="J1652" t="str">
        <f t="shared" si="51"/>
        <v>20170909</v>
      </c>
    </row>
    <row r="1653" spans="1:10" hidden="1">
      <c r="A1653" s="1" t="s">
        <v>7228</v>
      </c>
      <c r="B1653" s="1" t="s">
        <v>4002</v>
      </c>
      <c r="C1653" s="1" t="s">
        <v>8096</v>
      </c>
      <c r="D1653" s="1" t="s">
        <v>222</v>
      </c>
      <c r="E1653" s="1" t="s">
        <v>7229</v>
      </c>
      <c r="F1653" s="2">
        <v>550</v>
      </c>
      <c r="G1653" s="1" t="str">
        <f t="shared" si="50"/>
        <v>6228481938305805079550</v>
      </c>
      <c r="H1653" s="1" t="s">
        <v>223</v>
      </c>
      <c r="I1653" t="e">
        <f>VLOOKUP(G1653,网银退汇!H:J,3,FALSE)</f>
        <v>#N/A</v>
      </c>
      <c r="J1653" t="str">
        <f t="shared" si="51"/>
        <v>20170912</v>
      </c>
    </row>
    <row r="1654" spans="1:10" hidden="1">
      <c r="A1654" s="1" t="s">
        <v>15684</v>
      </c>
      <c r="B1654" s="1" t="s">
        <v>11478</v>
      </c>
      <c r="C1654" s="1" t="s">
        <v>16878</v>
      </c>
      <c r="D1654" s="1" t="s">
        <v>222</v>
      </c>
      <c r="E1654" s="1" t="s">
        <v>15685</v>
      </c>
      <c r="F1654" s="2">
        <v>1500</v>
      </c>
      <c r="G1654" s="1" t="str">
        <f t="shared" si="50"/>
        <v>62284819383651455721500</v>
      </c>
      <c r="H1654" s="1" t="s">
        <v>223</v>
      </c>
      <c r="I1654" t="e">
        <f>VLOOKUP(G1654,网银退汇!H:J,3,FALSE)</f>
        <v>#N/A</v>
      </c>
      <c r="J1654" t="str">
        <f t="shared" si="51"/>
        <v>20170927</v>
      </c>
    </row>
    <row r="1655" spans="1:10" hidden="1">
      <c r="A1655" s="1" t="s">
        <v>13336</v>
      </c>
      <c r="B1655" s="1" t="s">
        <v>8520</v>
      </c>
      <c r="C1655" s="1" t="s">
        <v>16869</v>
      </c>
      <c r="D1655" s="1" t="s">
        <v>222</v>
      </c>
      <c r="E1655" s="1" t="s">
        <v>13337</v>
      </c>
      <c r="F1655" s="2">
        <v>350.21</v>
      </c>
      <c r="G1655" s="1" t="str">
        <f t="shared" si="50"/>
        <v>6228481938594153876350.21</v>
      </c>
      <c r="H1655" s="1" t="s">
        <v>223</v>
      </c>
      <c r="I1655" t="e">
        <f>VLOOKUP(G1655,网银退汇!H:J,3,FALSE)</f>
        <v>#N/A</v>
      </c>
      <c r="J1655" t="str">
        <f t="shared" si="51"/>
        <v>20170918</v>
      </c>
    </row>
    <row r="1656" spans="1:10" hidden="1">
      <c r="A1656" s="1" t="s">
        <v>14214</v>
      </c>
      <c r="B1656" s="1" t="s">
        <v>9611</v>
      </c>
      <c r="C1656" s="1" t="s">
        <v>16872</v>
      </c>
      <c r="D1656" s="1" t="s">
        <v>222</v>
      </c>
      <c r="E1656" s="1" t="s">
        <v>14215</v>
      </c>
      <c r="F1656" s="2">
        <v>1254.5</v>
      </c>
      <c r="G1656" s="1" t="str">
        <f t="shared" si="50"/>
        <v>62284819386101999781254.5</v>
      </c>
      <c r="H1656" s="1" t="s">
        <v>223</v>
      </c>
      <c r="I1656" t="e">
        <f>VLOOKUP(G1656,网银退汇!H:J,3,FALSE)</f>
        <v>#N/A</v>
      </c>
      <c r="J1656" t="str">
        <f t="shared" si="51"/>
        <v>20170921</v>
      </c>
    </row>
    <row r="1657" spans="1:10" hidden="1">
      <c r="A1657" s="1" t="s">
        <v>6047</v>
      </c>
      <c r="B1657" s="1" t="s">
        <v>2435</v>
      </c>
      <c r="C1657" s="1" t="s">
        <v>8090</v>
      </c>
      <c r="D1657" s="1" t="s">
        <v>222</v>
      </c>
      <c r="E1657" s="1" t="s">
        <v>6048</v>
      </c>
      <c r="F1657" s="2">
        <v>1376.37</v>
      </c>
      <c r="G1657" s="1" t="str">
        <f t="shared" si="50"/>
        <v>62284819386126817751376.37</v>
      </c>
      <c r="H1657" s="1" t="s">
        <v>223</v>
      </c>
      <c r="I1657" t="e">
        <f>VLOOKUP(G1657,网银退汇!H:J,3,FALSE)</f>
        <v>#N/A</v>
      </c>
      <c r="J1657" t="str">
        <f t="shared" si="51"/>
        <v>20170906</v>
      </c>
    </row>
    <row r="1658" spans="1:10" hidden="1">
      <c r="A1658" s="1" t="s">
        <v>7264</v>
      </c>
      <c r="B1658" s="1" t="s">
        <v>4050</v>
      </c>
      <c r="C1658" s="1" t="s">
        <v>8096</v>
      </c>
      <c r="D1658" s="1" t="s">
        <v>222</v>
      </c>
      <c r="E1658" s="1" t="s">
        <v>7265</v>
      </c>
      <c r="F1658" s="2">
        <v>1158</v>
      </c>
      <c r="G1658" s="1" t="str">
        <f t="shared" si="50"/>
        <v>62284819386143488781158</v>
      </c>
      <c r="H1658" s="1" t="s">
        <v>223</v>
      </c>
      <c r="I1658" t="e">
        <f>VLOOKUP(G1658,网银退汇!H:J,3,FALSE)</f>
        <v>#N/A</v>
      </c>
      <c r="J1658" t="str">
        <f t="shared" si="51"/>
        <v>20170912</v>
      </c>
    </row>
    <row r="1659" spans="1:10" hidden="1">
      <c r="A1659" s="1" t="s">
        <v>16642</v>
      </c>
      <c r="B1659" s="1" t="s">
        <v>12721</v>
      </c>
      <c r="C1659" s="1" t="s">
        <v>16881</v>
      </c>
      <c r="D1659" s="1" t="s">
        <v>222</v>
      </c>
      <c r="E1659" s="1" t="s">
        <v>14708</v>
      </c>
      <c r="F1659" s="2">
        <v>41</v>
      </c>
      <c r="G1659" s="1" t="str">
        <f t="shared" si="50"/>
        <v>622848193861897367141</v>
      </c>
      <c r="H1659" s="1" t="s">
        <v>223</v>
      </c>
      <c r="I1659" t="e">
        <f>VLOOKUP(G1659,网银退汇!H:J,3,FALSE)</f>
        <v>#N/A</v>
      </c>
      <c r="J1659" t="str">
        <f t="shared" si="51"/>
        <v>20170930</v>
      </c>
    </row>
    <row r="1660" spans="1:10" hidden="1">
      <c r="A1660" s="1" t="s">
        <v>14707</v>
      </c>
      <c r="B1660" s="1" t="s">
        <v>10215</v>
      </c>
      <c r="C1660" s="1" t="s">
        <v>16874</v>
      </c>
      <c r="D1660" s="1" t="s">
        <v>222</v>
      </c>
      <c r="E1660" s="1" t="s">
        <v>14708</v>
      </c>
      <c r="F1660" s="2">
        <v>89</v>
      </c>
      <c r="G1660" s="1" t="str">
        <f t="shared" si="50"/>
        <v>622848193861897367189</v>
      </c>
      <c r="H1660" s="1" t="s">
        <v>223</v>
      </c>
      <c r="I1660" t="e">
        <f>VLOOKUP(G1660,网银退汇!H:J,3,FALSE)</f>
        <v>#N/A</v>
      </c>
      <c r="J1660" t="str">
        <f t="shared" si="51"/>
        <v>20170923</v>
      </c>
    </row>
    <row r="1661" spans="1:10" hidden="1">
      <c r="A1661" s="1" t="s">
        <v>15252</v>
      </c>
      <c r="B1661" s="1" t="s">
        <v>10909</v>
      </c>
      <c r="C1661" s="1" t="s">
        <v>16877</v>
      </c>
      <c r="D1661" s="1" t="s">
        <v>222</v>
      </c>
      <c r="E1661" s="1" t="s">
        <v>14630</v>
      </c>
      <c r="F1661" s="2">
        <v>10000</v>
      </c>
      <c r="G1661" s="1" t="str">
        <f t="shared" si="50"/>
        <v>622848193862043737610000</v>
      </c>
      <c r="H1661" s="1" t="s">
        <v>223</v>
      </c>
      <c r="I1661" t="e">
        <f>VLOOKUP(G1661,网银退汇!H:J,3,FALSE)</f>
        <v>#N/A</v>
      </c>
      <c r="J1661" t="str">
        <f t="shared" si="51"/>
        <v>20170926</v>
      </c>
    </row>
    <row r="1662" spans="1:10">
      <c r="A1662" s="1" t="s">
        <v>14629</v>
      </c>
      <c r="B1662" s="1" t="s">
        <v>14628</v>
      </c>
      <c r="C1662" s="1" t="s">
        <v>16874</v>
      </c>
      <c r="D1662" s="1" t="s">
        <v>222</v>
      </c>
      <c r="E1662" s="1" t="s">
        <v>14630</v>
      </c>
      <c r="F1662" s="13">
        <v>10741.86</v>
      </c>
      <c r="G1662" s="1" t="str">
        <f t="shared" si="50"/>
        <v>622848193862043737610741.86</v>
      </c>
      <c r="H1662" s="1" t="s">
        <v>223</v>
      </c>
      <c r="I1662" t="str">
        <f>VLOOKUP(G1662,网银退汇!H:J,3,FALSE)</f>
        <v>2017-09-25</v>
      </c>
      <c r="J1662" t="str">
        <f t="shared" si="51"/>
        <v>20170923</v>
      </c>
    </row>
    <row r="1663" spans="1:10" hidden="1">
      <c r="A1663" s="1" t="s">
        <v>6303</v>
      </c>
      <c r="B1663" s="1" t="s">
        <v>2772</v>
      </c>
      <c r="C1663" s="1" t="s">
        <v>8091</v>
      </c>
      <c r="D1663" s="1" t="s">
        <v>222</v>
      </c>
      <c r="E1663" s="1" t="s">
        <v>6304</v>
      </c>
      <c r="F1663" s="2">
        <v>300</v>
      </c>
      <c r="G1663" s="1" t="str">
        <f t="shared" si="50"/>
        <v>6228482872717616312300</v>
      </c>
      <c r="H1663" s="1" t="s">
        <v>223</v>
      </c>
      <c r="I1663" t="e">
        <f>VLOOKUP(G1663,网银退汇!H:J,3,FALSE)</f>
        <v>#N/A</v>
      </c>
      <c r="J1663" t="str">
        <f t="shared" si="51"/>
        <v>20170907</v>
      </c>
    </row>
    <row r="1664" spans="1:10">
      <c r="A1664" s="1" t="s">
        <v>5152</v>
      </c>
      <c r="B1664" s="1" t="s">
        <v>1241</v>
      </c>
      <c r="C1664" s="1" t="s">
        <v>8086</v>
      </c>
      <c r="D1664" s="1" t="s">
        <v>222</v>
      </c>
      <c r="E1664" s="1" t="s">
        <v>1201</v>
      </c>
      <c r="F1664" s="13">
        <v>182.98</v>
      </c>
      <c r="G1664" s="1" t="str">
        <f t="shared" si="50"/>
        <v>6228482890311593414182.98</v>
      </c>
      <c r="H1664" s="1" t="s">
        <v>223</v>
      </c>
      <c r="I1664" t="str">
        <f>VLOOKUP(G1664,网银退汇!H:J,3,FALSE)</f>
        <v>2017-09-04</v>
      </c>
      <c r="J1664" t="str">
        <f t="shared" si="51"/>
        <v>20170902</v>
      </c>
    </row>
    <row r="1665" spans="1:10" hidden="1">
      <c r="A1665" s="1" t="s">
        <v>13736</v>
      </c>
      <c r="B1665" s="1" t="s">
        <v>9018</v>
      </c>
      <c r="C1665" s="1" t="s">
        <v>16870</v>
      </c>
      <c r="D1665" s="1" t="s">
        <v>222</v>
      </c>
      <c r="E1665" s="1" t="s">
        <v>13737</v>
      </c>
      <c r="F1665" s="2">
        <v>6309.3</v>
      </c>
      <c r="G1665" s="1" t="str">
        <f t="shared" si="50"/>
        <v>62284828903846923176309.3</v>
      </c>
      <c r="H1665" s="1" t="s">
        <v>223</v>
      </c>
      <c r="I1665" t="e">
        <f>VLOOKUP(G1665,网银退汇!H:J,3,FALSE)</f>
        <v>#N/A</v>
      </c>
      <c r="J1665" t="str">
        <f t="shared" si="51"/>
        <v>20170919</v>
      </c>
    </row>
    <row r="1666" spans="1:10" hidden="1">
      <c r="A1666" s="1" t="s">
        <v>14801</v>
      </c>
      <c r="B1666" s="1" t="s">
        <v>10336</v>
      </c>
      <c r="C1666" s="1" t="s">
        <v>16876</v>
      </c>
      <c r="D1666" s="1" t="s">
        <v>222</v>
      </c>
      <c r="E1666" s="1" t="s">
        <v>14802</v>
      </c>
      <c r="F1666" s="2">
        <v>21.84</v>
      </c>
      <c r="G1666" s="1" t="str">
        <f t="shared" ref="G1666:G1729" si="52">E1666&amp;F1666</f>
        <v>622848289078785761621.84</v>
      </c>
      <c r="H1666" s="1" t="s">
        <v>223</v>
      </c>
      <c r="I1666" t="e">
        <f>VLOOKUP(G1666,网银退汇!H:J,3,FALSE)</f>
        <v>#N/A</v>
      </c>
      <c r="J1666" t="str">
        <f t="shared" ref="J1666:J1729" si="53">C1666</f>
        <v>20170925</v>
      </c>
    </row>
    <row r="1667" spans="1:10" hidden="1">
      <c r="A1667" s="1" t="s">
        <v>8072</v>
      </c>
      <c r="B1667" s="1" t="s">
        <v>5114</v>
      </c>
      <c r="C1667" s="1" t="s">
        <v>8099</v>
      </c>
      <c r="D1667" s="1" t="s">
        <v>222</v>
      </c>
      <c r="E1667" s="1" t="s">
        <v>8073</v>
      </c>
      <c r="F1667" s="2">
        <v>3795.83</v>
      </c>
      <c r="G1667" s="1" t="str">
        <f t="shared" si="52"/>
        <v>62284828909318368133795.83</v>
      </c>
      <c r="H1667" s="1" t="s">
        <v>223</v>
      </c>
      <c r="I1667" t="e">
        <f>VLOOKUP(G1667,网银退汇!H:J,3,FALSE)</f>
        <v>#N/A</v>
      </c>
      <c r="J1667" t="str">
        <f t="shared" si="53"/>
        <v>20170915</v>
      </c>
    </row>
    <row r="1668" spans="1:10" hidden="1">
      <c r="A1668" s="1" t="s">
        <v>15039</v>
      </c>
      <c r="B1668" s="1" t="s">
        <v>10633</v>
      </c>
      <c r="C1668" s="1" t="s">
        <v>16876</v>
      </c>
      <c r="D1668" s="1" t="s">
        <v>222</v>
      </c>
      <c r="E1668" s="1" t="s">
        <v>15040</v>
      </c>
      <c r="F1668" s="2">
        <v>3592</v>
      </c>
      <c r="G1668" s="1" t="str">
        <f t="shared" si="52"/>
        <v>62284828909331584143592</v>
      </c>
      <c r="H1668" s="1" t="s">
        <v>223</v>
      </c>
      <c r="I1668" t="e">
        <f>VLOOKUP(G1668,网银退汇!H:J,3,FALSE)</f>
        <v>#N/A</v>
      </c>
      <c r="J1668" t="str">
        <f t="shared" si="53"/>
        <v>20170925</v>
      </c>
    </row>
    <row r="1669" spans="1:10" hidden="1">
      <c r="A1669" s="1" t="s">
        <v>7902</v>
      </c>
      <c r="B1669" s="1" t="s">
        <v>4895</v>
      </c>
      <c r="C1669" s="1" t="s">
        <v>8099</v>
      </c>
      <c r="D1669" s="1" t="s">
        <v>222</v>
      </c>
      <c r="E1669" s="1" t="s">
        <v>7903</v>
      </c>
      <c r="F1669" s="2">
        <v>95</v>
      </c>
      <c r="G1669" s="1" t="str">
        <f t="shared" si="52"/>
        <v>622848289105767171195</v>
      </c>
      <c r="H1669" s="1" t="s">
        <v>223</v>
      </c>
      <c r="I1669" t="e">
        <f>VLOOKUP(G1669,网银退汇!H:J,3,FALSE)</f>
        <v>#N/A</v>
      </c>
      <c r="J1669" t="str">
        <f t="shared" si="53"/>
        <v>20170915</v>
      </c>
    </row>
    <row r="1670" spans="1:10" hidden="1">
      <c r="A1670" s="1" t="s">
        <v>15588</v>
      </c>
      <c r="B1670" s="1" t="s">
        <v>11350</v>
      </c>
      <c r="C1670" s="1" t="s">
        <v>16878</v>
      </c>
      <c r="D1670" s="1" t="s">
        <v>222</v>
      </c>
      <c r="E1670" s="1" t="s">
        <v>15589</v>
      </c>
      <c r="F1670" s="2">
        <v>50</v>
      </c>
      <c r="G1670" s="1" t="str">
        <f t="shared" si="52"/>
        <v>622848289110007281850</v>
      </c>
      <c r="H1670" s="1" t="s">
        <v>223</v>
      </c>
      <c r="I1670" t="e">
        <f>VLOOKUP(G1670,网银退汇!H:J,3,FALSE)</f>
        <v>#N/A</v>
      </c>
      <c r="J1670" t="str">
        <f t="shared" si="53"/>
        <v>20170927</v>
      </c>
    </row>
    <row r="1671" spans="1:10" hidden="1">
      <c r="A1671" s="1" t="s">
        <v>7174</v>
      </c>
      <c r="B1671" s="1" t="s">
        <v>3929</v>
      </c>
      <c r="C1671" s="1" t="s">
        <v>8096</v>
      </c>
      <c r="D1671" s="1" t="s">
        <v>222</v>
      </c>
      <c r="E1671" s="1" t="s">
        <v>7175</v>
      </c>
      <c r="F1671" s="2">
        <v>643.23</v>
      </c>
      <c r="G1671" s="1" t="str">
        <f t="shared" si="52"/>
        <v>6228482891129849113643.23</v>
      </c>
      <c r="H1671" s="1" t="s">
        <v>223</v>
      </c>
      <c r="I1671" t="e">
        <f>VLOOKUP(G1671,网银退汇!H:J,3,FALSE)</f>
        <v>#N/A</v>
      </c>
      <c r="J1671" t="str">
        <f t="shared" si="53"/>
        <v>20170912</v>
      </c>
    </row>
    <row r="1672" spans="1:10" hidden="1">
      <c r="A1672" s="1" t="s">
        <v>6275</v>
      </c>
      <c r="B1672" s="1" t="s">
        <v>2735</v>
      </c>
      <c r="C1672" s="1" t="s">
        <v>8091</v>
      </c>
      <c r="D1672" s="1" t="s">
        <v>222</v>
      </c>
      <c r="E1672" s="1" t="s">
        <v>6276</v>
      </c>
      <c r="F1672" s="2">
        <v>750</v>
      </c>
      <c r="G1672" s="1" t="str">
        <f t="shared" si="52"/>
        <v>6228482896047416960750</v>
      </c>
      <c r="H1672" s="1" t="s">
        <v>223</v>
      </c>
      <c r="I1672" t="e">
        <f>VLOOKUP(G1672,网银退汇!H:J,3,FALSE)</f>
        <v>#N/A</v>
      </c>
      <c r="J1672" t="str">
        <f t="shared" si="53"/>
        <v>20170907</v>
      </c>
    </row>
    <row r="1673" spans="1:10" hidden="1">
      <c r="A1673" s="1" t="s">
        <v>7692</v>
      </c>
      <c r="B1673" s="1" t="s">
        <v>4624</v>
      </c>
      <c r="C1673" s="1" t="s">
        <v>8098</v>
      </c>
      <c r="D1673" s="1" t="s">
        <v>222</v>
      </c>
      <c r="E1673" s="1" t="s">
        <v>7693</v>
      </c>
      <c r="F1673" s="2">
        <v>2300</v>
      </c>
      <c r="G1673" s="1" t="str">
        <f t="shared" si="52"/>
        <v>62284828962558284682300</v>
      </c>
      <c r="H1673" s="1" t="s">
        <v>223</v>
      </c>
      <c r="I1673" t="e">
        <f>VLOOKUP(G1673,网银退汇!H:J,3,FALSE)</f>
        <v>#N/A</v>
      </c>
      <c r="J1673" t="str">
        <f t="shared" si="53"/>
        <v>20170914</v>
      </c>
    </row>
    <row r="1674" spans="1:10" hidden="1">
      <c r="A1674" s="1" t="s">
        <v>15062</v>
      </c>
      <c r="B1674" s="1" t="s">
        <v>10664</v>
      </c>
      <c r="C1674" s="1" t="s">
        <v>16876</v>
      </c>
      <c r="D1674" s="1" t="s">
        <v>222</v>
      </c>
      <c r="E1674" s="1" t="s">
        <v>15063</v>
      </c>
      <c r="F1674" s="2">
        <v>99.94</v>
      </c>
      <c r="G1674" s="1" t="str">
        <f t="shared" si="52"/>
        <v>622848289800325047499.94</v>
      </c>
      <c r="H1674" s="1" t="s">
        <v>223</v>
      </c>
      <c r="I1674" t="e">
        <f>VLOOKUP(G1674,网银退汇!H:J,3,FALSE)</f>
        <v>#N/A</v>
      </c>
      <c r="J1674" t="str">
        <f t="shared" si="53"/>
        <v>20170925</v>
      </c>
    </row>
    <row r="1675" spans="1:10" hidden="1">
      <c r="A1675" s="1" t="s">
        <v>15125</v>
      </c>
      <c r="B1675" s="1" t="s">
        <v>10745</v>
      </c>
      <c r="C1675" s="1" t="s">
        <v>16876</v>
      </c>
      <c r="D1675" s="1" t="s">
        <v>222</v>
      </c>
      <c r="E1675" s="1" t="s">
        <v>15126</v>
      </c>
      <c r="F1675" s="2">
        <v>16348.55</v>
      </c>
      <c r="G1675" s="1" t="str">
        <f t="shared" si="52"/>
        <v>622848289806701407116348.55</v>
      </c>
      <c r="H1675" s="1" t="s">
        <v>223</v>
      </c>
      <c r="I1675" t="e">
        <f>VLOOKUP(G1675,网银退汇!H:J,3,FALSE)</f>
        <v>#N/A</v>
      </c>
      <c r="J1675" t="str">
        <f t="shared" si="53"/>
        <v>20170925</v>
      </c>
    </row>
    <row r="1676" spans="1:10" hidden="1">
      <c r="A1676" s="1" t="s">
        <v>7065</v>
      </c>
      <c r="B1676" s="1" t="s">
        <v>3788</v>
      </c>
      <c r="C1676" s="1" t="s">
        <v>8095</v>
      </c>
      <c r="D1676" s="1" t="s">
        <v>222</v>
      </c>
      <c r="E1676" s="1" t="s">
        <v>7066</v>
      </c>
      <c r="F1676" s="2">
        <v>2500</v>
      </c>
      <c r="G1676" s="1" t="str">
        <f t="shared" si="52"/>
        <v>62284828982027203762500</v>
      </c>
      <c r="H1676" s="1" t="s">
        <v>223</v>
      </c>
      <c r="I1676" t="e">
        <f>VLOOKUP(G1676,网银退汇!H:J,3,FALSE)</f>
        <v>#N/A</v>
      </c>
      <c r="J1676" t="str">
        <f t="shared" si="53"/>
        <v>20170911</v>
      </c>
    </row>
    <row r="1677" spans="1:10" hidden="1">
      <c r="A1677" s="1" t="s">
        <v>15397</v>
      </c>
      <c r="B1677" s="1" t="s">
        <v>11101</v>
      </c>
      <c r="C1677" s="1" t="s">
        <v>16877</v>
      </c>
      <c r="D1677" s="1" t="s">
        <v>222</v>
      </c>
      <c r="E1677" s="1" t="s">
        <v>15398</v>
      </c>
      <c r="F1677" s="2">
        <v>1000</v>
      </c>
      <c r="G1677" s="1" t="str">
        <f t="shared" si="52"/>
        <v>62284828984409210751000</v>
      </c>
      <c r="H1677" s="1" t="s">
        <v>223</v>
      </c>
      <c r="I1677" t="e">
        <f>VLOOKUP(G1677,网银退汇!H:J,3,FALSE)</f>
        <v>#N/A</v>
      </c>
      <c r="J1677" t="str">
        <f t="shared" si="53"/>
        <v>20170926</v>
      </c>
    </row>
    <row r="1678" spans="1:10" hidden="1">
      <c r="A1678" s="1" t="s">
        <v>6756</v>
      </c>
      <c r="B1678" s="1" t="s">
        <v>3379</v>
      </c>
      <c r="C1678" s="1" t="s">
        <v>8093</v>
      </c>
      <c r="D1678" s="1" t="s">
        <v>222</v>
      </c>
      <c r="E1678" s="1" t="s">
        <v>6757</v>
      </c>
      <c r="F1678" s="2">
        <v>149</v>
      </c>
      <c r="G1678" s="1" t="str">
        <f t="shared" si="52"/>
        <v>6228482898442192774149</v>
      </c>
      <c r="H1678" s="1" t="s">
        <v>223</v>
      </c>
      <c r="I1678" t="e">
        <f>VLOOKUP(G1678,网银退汇!H:J,3,FALSE)</f>
        <v>#N/A</v>
      </c>
      <c r="J1678" t="str">
        <f t="shared" si="53"/>
        <v>20170909</v>
      </c>
    </row>
    <row r="1679" spans="1:10" hidden="1">
      <c r="A1679" s="1" t="s">
        <v>16380</v>
      </c>
      <c r="B1679" s="1" t="s">
        <v>12378</v>
      </c>
      <c r="C1679" s="1" t="s">
        <v>16880</v>
      </c>
      <c r="D1679" s="1" t="s">
        <v>222</v>
      </c>
      <c r="E1679" s="1" t="s">
        <v>16381</v>
      </c>
      <c r="F1679" s="2">
        <v>8096</v>
      </c>
      <c r="G1679" s="1" t="str">
        <f t="shared" si="52"/>
        <v>62284828985835225738096</v>
      </c>
      <c r="H1679" s="1" t="s">
        <v>223</v>
      </c>
      <c r="I1679" t="e">
        <f>VLOOKUP(G1679,网银退汇!H:J,3,FALSE)</f>
        <v>#N/A</v>
      </c>
      <c r="J1679" t="str">
        <f t="shared" si="53"/>
        <v>20170929</v>
      </c>
    </row>
    <row r="1680" spans="1:10" hidden="1">
      <c r="A1680" s="1" t="s">
        <v>15512</v>
      </c>
      <c r="B1680" s="1" t="s">
        <v>11253</v>
      </c>
      <c r="C1680" s="1" t="s">
        <v>16878</v>
      </c>
      <c r="D1680" s="1" t="s">
        <v>222</v>
      </c>
      <c r="E1680" s="1" t="s">
        <v>15513</v>
      </c>
      <c r="F1680" s="2">
        <v>100</v>
      </c>
      <c r="G1680" s="1" t="str">
        <f t="shared" si="52"/>
        <v>6228482898588528377100</v>
      </c>
      <c r="H1680" s="1" t="s">
        <v>223</v>
      </c>
      <c r="I1680" t="e">
        <f>VLOOKUP(G1680,网银退汇!H:J,3,FALSE)</f>
        <v>#N/A</v>
      </c>
      <c r="J1680" t="str">
        <f t="shared" si="53"/>
        <v>20170927</v>
      </c>
    </row>
    <row r="1681" spans="1:10" hidden="1">
      <c r="A1681" s="1" t="s">
        <v>16167</v>
      </c>
      <c r="B1681" s="1" t="s">
        <v>12098</v>
      </c>
      <c r="C1681" s="1" t="s">
        <v>16879</v>
      </c>
      <c r="D1681" s="1" t="s">
        <v>222</v>
      </c>
      <c r="E1681" s="1" t="s">
        <v>16168</v>
      </c>
      <c r="F1681" s="2">
        <v>6000</v>
      </c>
      <c r="G1681" s="1" t="str">
        <f t="shared" si="52"/>
        <v>62284828985993420736000</v>
      </c>
      <c r="H1681" s="1" t="s">
        <v>223</v>
      </c>
      <c r="I1681" t="e">
        <f>VLOOKUP(G1681,网银退汇!H:J,3,FALSE)</f>
        <v>#N/A</v>
      </c>
      <c r="J1681" t="str">
        <f t="shared" si="53"/>
        <v>20170928</v>
      </c>
    </row>
    <row r="1682" spans="1:10" hidden="1">
      <c r="A1682" s="1" t="s">
        <v>16571</v>
      </c>
      <c r="B1682" s="1" t="s">
        <v>12621</v>
      </c>
      <c r="C1682" s="1" t="s">
        <v>16881</v>
      </c>
      <c r="D1682" s="1" t="s">
        <v>222</v>
      </c>
      <c r="E1682" s="1" t="s">
        <v>16168</v>
      </c>
      <c r="F1682" s="2">
        <v>750</v>
      </c>
      <c r="G1682" s="1" t="str">
        <f t="shared" si="52"/>
        <v>6228482898599342073750</v>
      </c>
      <c r="H1682" s="1" t="s">
        <v>223</v>
      </c>
      <c r="I1682" t="e">
        <f>VLOOKUP(G1682,网银退汇!H:J,3,FALSE)</f>
        <v>#N/A</v>
      </c>
      <c r="J1682" t="str">
        <f t="shared" si="53"/>
        <v>20170930</v>
      </c>
    </row>
    <row r="1683" spans="1:10" hidden="1">
      <c r="A1683" s="1" t="s">
        <v>13469</v>
      </c>
      <c r="B1683" s="1" t="s">
        <v>8690</v>
      </c>
      <c r="C1683" s="1" t="s">
        <v>16869</v>
      </c>
      <c r="D1683" s="1" t="s">
        <v>222</v>
      </c>
      <c r="E1683" s="1" t="s">
        <v>13470</v>
      </c>
      <c r="F1683" s="2">
        <v>62</v>
      </c>
      <c r="G1683" s="1" t="str">
        <f t="shared" si="52"/>
        <v>622848330042265681062</v>
      </c>
      <c r="H1683" s="1" t="s">
        <v>223</v>
      </c>
      <c r="I1683" t="e">
        <f>VLOOKUP(G1683,网银退汇!H:J,3,FALSE)</f>
        <v>#N/A</v>
      </c>
      <c r="J1683" t="str">
        <f t="shared" si="53"/>
        <v>20170918</v>
      </c>
    </row>
    <row r="1684" spans="1:10" hidden="1">
      <c r="A1684" s="1" t="s">
        <v>6849</v>
      </c>
      <c r="B1684" s="1" t="s">
        <v>3502</v>
      </c>
      <c r="C1684" s="1" t="s">
        <v>8095</v>
      </c>
      <c r="D1684" s="1" t="s">
        <v>222</v>
      </c>
      <c r="E1684" s="1" t="s">
        <v>6850</v>
      </c>
      <c r="F1684" s="2">
        <v>800</v>
      </c>
      <c r="G1684" s="1" t="str">
        <f t="shared" si="52"/>
        <v>6228483306004826663800</v>
      </c>
      <c r="H1684" s="1" t="s">
        <v>223</v>
      </c>
      <c r="I1684" t="e">
        <f>VLOOKUP(G1684,网银退汇!H:J,3,FALSE)</f>
        <v>#N/A</v>
      </c>
      <c r="J1684" t="str">
        <f t="shared" si="53"/>
        <v>20170911</v>
      </c>
    </row>
    <row r="1685" spans="1:10">
      <c r="A1685" s="1" t="s">
        <v>6874</v>
      </c>
      <c r="B1685" s="1" t="s">
        <v>3538</v>
      </c>
      <c r="C1685" s="1" t="s">
        <v>8095</v>
      </c>
      <c r="D1685" s="1" t="s">
        <v>222</v>
      </c>
      <c r="E1685" s="1" t="s">
        <v>1011</v>
      </c>
      <c r="F1685" s="13">
        <v>3346.61</v>
      </c>
      <c r="G1685" s="1" t="str">
        <f t="shared" si="52"/>
        <v>62284833060342163643346.61</v>
      </c>
      <c r="H1685" s="1" t="s">
        <v>223</v>
      </c>
      <c r="I1685" t="str">
        <f>VLOOKUP(G1685,网银退汇!H:J,3,FALSE)</f>
        <v>2017-09-11</v>
      </c>
      <c r="J1685" t="str">
        <f t="shared" si="53"/>
        <v>20170911</v>
      </c>
    </row>
    <row r="1686" spans="1:10" hidden="1">
      <c r="A1686" s="1" t="s">
        <v>6869</v>
      </c>
      <c r="B1686" s="1" t="s">
        <v>3530</v>
      </c>
      <c r="C1686" s="1" t="s">
        <v>8095</v>
      </c>
      <c r="D1686" s="1" t="s">
        <v>222</v>
      </c>
      <c r="E1686" s="1" t="s">
        <v>1011</v>
      </c>
      <c r="F1686" s="2">
        <v>572.84</v>
      </c>
      <c r="G1686" s="1" t="str">
        <f t="shared" si="52"/>
        <v>6228483306034216364572.84</v>
      </c>
      <c r="H1686" s="1" t="s">
        <v>223</v>
      </c>
      <c r="I1686" t="e">
        <f>VLOOKUP(G1686,网银退汇!H:J,3,FALSE)</f>
        <v>#N/A</v>
      </c>
      <c r="J1686" t="str">
        <f t="shared" si="53"/>
        <v>20170911</v>
      </c>
    </row>
    <row r="1687" spans="1:10" hidden="1">
      <c r="A1687" s="1" t="s">
        <v>6498</v>
      </c>
      <c r="B1687" s="1" t="s">
        <v>3030</v>
      </c>
      <c r="C1687" s="1" t="s">
        <v>8092</v>
      </c>
      <c r="D1687" s="1" t="s">
        <v>222</v>
      </c>
      <c r="E1687" s="1" t="s">
        <v>6499</v>
      </c>
      <c r="F1687" s="2">
        <v>656.58</v>
      </c>
      <c r="G1687" s="1" t="str">
        <f t="shared" si="52"/>
        <v>6228483306143490066656.58</v>
      </c>
      <c r="H1687" s="1" t="s">
        <v>223</v>
      </c>
      <c r="I1687" t="e">
        <f>VLOOKUP(G1687,网银退汇!H:J,3,FALSE)</f>
        <v>#N/A</v>
      </c>
      <c r="J1687" t="str">
        <f t="shared" si="53"/>
        <v>20170908</v>
      </c>
    </row>
    <row r="1688" spans="1:10" hidden="1">
      <c r="A1688" s="1" t="s">
        <v>13612</v>
      </c>
      <c r="B1688" s="1" t="s">
        <v>8863</v>
      </c>
      <c r="C1688" s="1" t="s">
        <v>16870</v>
      </c>
      <c r="D1688" s="1" t="s">
        <v>222</v>
      </c>
      <c r="E1688" s="1" t="s">
        <v>13613</v>
      </c>
      <c r="F1688" s="2">
        <v>380</v>
      </c>
      <c r="G1688" s="1" t="str">
        <f t="shared" si="52"/>
        <v>6228483308135404279380</v>
      </c>
      <c r="H1688" s="1" t="s">
        <v>223</v>
      </c>
      <c r="I1688" t="e">
        <f>VLOOKUP(G1688,网银退汇!H:J,3,FALSE)</f>
        <v>#N/A</v>
      </c>
      <c r="J1688" t="str">
        <f t="shared" si="53"/>
        <v>20170919</v>
      </c>
    </row>
    <row r="1689" spans="1:10">
      <c r="A1689" s="1" t="s">
        <v>7215</v>
      </c>
      <c r="B1689" s="1" t="s">
        <v>3985</v>
      </c>
      <c r="C1689" s="1" t="s">
        <v>8096</v>
      </c>
      <c r="D1689" s="1" t="s">
        <v>222</v>
      </c>
      <c r="E1689" s="1" t="s">
        <v>936</v>
      </c>
      <c r="F1689" s="13">
        <v>3018.73</v>
      </c>
      <c r="G1689" s="1" t="str">
        <f t="shared" si="52"/>
        <v>62284833085758623743018.73</v>
      </c>
      <c r="H1689" s="1" t="s">
        <v>223</v>
      </c>
      <c r="I1689" t="str">
        <f>VLOOKUP(G1689,网银退汇!H:J,3,FALSE)</f>
        <v>2017-09-13</v>
      </c>
      <c r="J1689" t="str">
        <f t="shared" si="53"/>
        <v>20170912</v>
      </c>
    </row>
    <row r="1690" spans="1:10">
      <c r="A1690" s="1" t="s">
        <v>7217</v>
      </c>
      <c r="B1690" s="1" t="s">
        <v>3988</v>
      </c>
      <c r="C1690" s="1" t="s">
        <v>8096</v>
      </c>
      <c r="D1690" s="1" t="s">
        <v>222</v>
      </c>
      <c r="E1690" s="1" t="s">
        <v>936</v>
      </c>
      <c r="F1690" s="13">
        <v>63</v>
      </c>
      <c r="G1690" s="1" t="str">
        <f t="shared" si="52"/>
        <v>622848330857586237463</v>
      </c>
      <c r="H1690" s="1" t="s">
        <v>223</v>
      </c>
      <c r="I1690" t="str">
        <f>VLOOKUP(G1690,网银退汇!H:J,3,FALSE)</f>
        <v>2017-09-13</v>
      </c>
      <c r="J1690" t="str">
        <f t="shared" si="53"/>
        <v>20170912</v>
      </c>
    </row>
    <row r="1691" spans="1:10" hidden="1">
      <c r="A1691" s="1" t="s">
        <v>8046</v>
      </c>
      <c r="B1691" s="1" t="s">
        <v>5080</v>
      </c>
      <c r="C1691" s="1" t="s">
        <v>8099</v>
      </c>
      <c r="D1691" s="1" t="s">
        <v>222</v>
      </c>
      <c r="E1691" s="1" t="s">
        <v>8047</v>
      </c>
      <c r="F1691" s="2">
        <v>240</v>
      </c>
      <c r="G1691" s="1" t="str">
        <f t="shared" si="52"/>
        <v>6228483310077967917240</v>
      </c>
      <c r="H1691" s="1" t="s">
        <v>223</v>
      </c>
      <c r="I1691" t="e">
        <f>VLOOKUP(G1691,网银退汇!H:J,3,FALSE)</f>
        <v>#N/A</v>
      </c>
      <c r="J1691" t="str">
        <f t="shared" si="53"/>
        <v>20170915</v>
      </c>
    </row>
    <row r="1692" spans="1:10">
      <c r="A1692" s="1" t="s">
        <v>15816</v>
      </c>
      <c r="B1692" s="1" t="s">
        <v>11645</v>
      </c>
      <c r="C1692" s="1" t="s">
        <v>16879</v>
      </c>
      <c r="D1692" s="1" t="s">
        <v>222</v>
      </c>
      <c r="E1692" s="1" t="s">
        <v>15817</v>
      </c>
      <c r="F1692" s="13">
        <v>4240</v>
      </c>
      <c r="G1692" s="1" t="str">
        <f t="shared" si="52"/>
        <v>62284833108303362104240</v>
      </c>
      <c r="H1692" s="1" t="s">
        <v>223</v>
      </c>
      <c r="I1692" t="str">
        <f>VLOOKUP(G1692,网银退汇!H:J,3,FALSE)</f>
        <v>2017-09-28</v>
      </c>
      <c r="J1692" t="str">
        <f t="shared" si="53"/>
        <v>20170928</v>
      </c>
    </row>
    <row r="1693" spans="1:10" hidden="1">
      <c r="A1693" s="1" t="s">
        <v>6459</v>
      </c>
      <c r="B1693" s="1" t="s">
        <v>2979</v>
      </c>
      <c r="C1693" s="1" t="s">
        <v>8092</v>
      </c>
      <c r="D1693" s="1" t="s">
        <v>222</v>
      </c>
      <c r="E1693" s="1" t="s">
        <v>6460</v>
      </c>
      <c r="F1693" s="2">
        <v>66.86</v>
      </c>
      <c r="G1693" s="1" t="str">
        <f t="shared" si="52"/>
        <v>622848331089154121166.86</v>
      </c>
      <c r="H1693" s="1" t="s">
        <v>223</v>
      </c>
      <c r="I1693" t="e">
        <f>VLOOKUP(G1693,网银退汇!H:J,3,FALSE)</f>
        <v>#N/A</v>
      </c>
      <c r="J1693" t="str">
        <f t="shared" si="53"/>
        <v>20170908</v>
      </c>
    </row>
    <row r="1694" spans="1:10" hidden="1">
      <c r="A1694" s="1" t="s">
        <v>16796</v>
      </c>
      <c r="B1694" s="1" t="s">
        <v>12916</v>
      </c>
      <c r="C1694" s="1" t="s">
        <v>16881</v>
      </c>
      <c r="D1694" s="1" t="s">
        <v>222</v>
      </c>
      <c r="E1694" s="1" t="s">
        <v>16797</v>
      </c>
      <c r="F1694" s="2">
        <v>3399.18</v>
      </c>
      <c r="G1694" s="1" t="str">
        <f t="shared" si="52"/>
        <v>62284833110953400123399.18</v>
      </c>
      <c r="H1694" s="1" t="s">
        <v>223</v>
      </c>
      <c r="I1694" t="e">
        <f>VLOOKUP(G1694,网银退汇!H:J,3,FALSE)</f>
        <v>#N/A</v>
      </c>
      <c r="J1694" t="str">
        <f t="shared" si="53"/>
        <v>20170930</v>
      </c>
    </row>
    <row r="1695" spans="1:10" hidden="1">
      <c r="A1695" s="1" t="s">
        <v>5678</v>
      </c>
      <c r="B1695" s="1" t="s">
        <v>1936</v>
      </c>
      <c r="C1695" s="1" t="s">
        <v>8089</v>
      </c>
      <c r="D1695" s="1" t="s">
        <v>222</v>
      </c>
      <c r="E1695" s="1" t="s">
        <v>5679</v>
      </c>
      <c r="F1695" s="2">
        <v>158</v>
      </c>
      <c r="G1695" s="1" t="str">
        <f t="shared" si="52"/>
        <v>6228483318036386475158</v>
      </c>
      <c r="H1695" s="1" t="s">
        <v>223</v>
      </c>
      <c r="I1695" t="e">
        <f>VLOOKUP(G1695,网银退汇!H:J,3,FALSE)</f>
        <v>#N/A</v>
      </c>
      <c r="J1695" t="str">
        <f t="shared" si="53"/>
        <v>20170905</v>
      </c>
    </row>
    <row r="1696" spans="1:10" hidden="1">
      <c r="A1696" s="1" t="s">
        <v>13400</v>
      </c>
      <c r="B1696" s="1" t="s">
        <v>8605</v>
      </c>
      <c r="C1696" s="1" t="s">
        <v>16869</v>
      </c>
      <c r="D1696" s="1" t="s">
        <v>222</v>
      </c>
      <c r="E1696" s="1" t="s">
        <v>13401</v>
      </c>
      <c r="F1696" s="2">
        <v>1647.76</v>
      </c>
      <c r="G1696" s="1" t="str">
        <f t="shared" si="52"/>
        <v>62284833180367552731647.76</v>
      </c>
      <c r="H1696" s="1" t="s">
        <v>223</v>
      </c>
      <c r="I1696" t="e">
        <f>VLOOKUP(G1696,网银退汇!H:J,3,FALSE)</f>
        <v>#N/A</v>
      </c>
      <c r="J1696" t="str">
        <f t="shared" si="53"/>
        <v>20170918</v>
      </c>
    </row>
    <row r="1697" spans="1:10" hidden="1">
      <c r="A1697" s="1" t="s">
        <v>15883</v>
      </c>
      <c r="B1697" s="1" t="s">
        <v>11728</v>
      </c>
      <c r="C1697" s="1" t="s">
        <v>16879</v>
      </c>
      <c r="D1697" s="1" t="s">
        <v>222</v>
      </c>
      <c r="E1697" s="1" t="s">
        <v>15884</v>
      </c>
      <c r="F1697" s="2">
        <v>650</v>
      </c>
      <c r="G1697" s="1" t="str">
        <f t="shared" si="52"/>
        <v>6228483318115430772650</v>
      </c>
      <c r="H1697" s="1" t="s">
        <v>223</v>
      </c>
      <c r="I1697" t="e">
        <f>VLOOKUP(G1697,网银退汇!H:J,3,FALSE)</f>
        <v>#N/A</v>
      </c>
      <c r="J1697" t="str">
        <f t="shared" si="53"/>
        <v>20170928</v>
      </c>
    </row>
    <row r="1698" spans="1:10" hidden="1">
      <c r="A1698" s="1" t="s">
        <v>14029</v>
      </c>
      <c r="B1698" s="1" t="s">
        <v>9379</v>
      </c>
      <c r="C1698" s="1" t="s">
        <v>16871</v>
      </c>
      <c r="D1698" s="1" t="s">
        <v>222</v>
      </c>
      <c r="E1698" s="1" t="s">
        <v>14030</v>
      </c>
      <c r="F1698" s="2">
        <v>40.1</v>
      </c>
      <c r="G1698" s="1" t="str">
        <f t="shared" si="52"/>
        <v>622848331811675647240.1</v>
      </c>
      <c r="H1698" s="1" t="s">
        <v>223</v>
      </c>
      <c r="I1698" t="e">
        <f>VLOOKUP(G1698,网银退汇!H:J,3,FALSE)</f>
        <v>#N/A</v>
      </c>
      <c r="J1698" t="str">
        <f t="shared" si="53"/>
        <v>20170920</v>
      </c>
    </row>
    <row r="1699" spans="1:10" hidden="1">
      <c r="A1699" s="1" t="s">
        <v>5476</v>
      </c>
      <c r="B1699" s="1" t="s">
        <v>1671</v>
      </c>
      <c r="C1699" s="1" t="s">
        <v>8088</v>
      </c>
      <c r="D1699" s="1" t="s">
        <v>222</v>
      </c>
      <c r="E1699" s="1" t="s">
        <v>5477</v>
      </c>
      <c r="F1699" s="2">
        <v>5000</v>
      </c>
      <c r="G1699" s="1" t="str">
        <f t="shared" si="52"/>
        <v>62284833181673999745000</v>
      </c>
      <c r="H1699" s="1" t="s">
        <v>223</v>
      </c>
      <c r="I1699" t="e">
        <f>VLOOKUP(G1699,网银退汇!H:J,3,FALSE)</f>
        <v>#N/A</v>
      </c>
      <c r="J1699" t="str">
        <f t="shared" si="53"/>
        <v>20170904</v>
      </c>
    </row>
    <row r="1700" spans="1:10" hidden="1">
      <c r="A1700" s="1" t="s">
        <v>13646</v>
      </c>
      <c r="B1700" s="1" t="s">
        <v>8907</v>
      </c>
      <c r="C1700" s="1" t="s">
        <v>16870</v>
      </c>
      <c r="D1700" s="1" t="s">
        <v>222</v>
      </c>
      <c r="E1700" s="1" t="s">
        <v>13647</v>
      </c>
      <c r="F1700" s="2">
        <v>300</v>
      </c>
      <c r="G1700" s="1" t="str">
        <f t="shared" si="52"/>
        <v>6228483318262710471300</v>
      </c>
      <c r="H1700" s="1" t="s">
        <v>223</v>
      </c>
      <c r="I1700" t="e">
        <f>VLOOKUP(G1700,网银退汇!H:J,3,FALSE)</f>
        <v>#N/A</v>
      </c>
      <c r="J1700" t="str">
        <f t="shared" si="53"/>
        <v>20170919</v>
      </c>
    </row>
    <row r="1701" spans="1:10" hidden="1">
      <c r="A1701" s="1" t="s">
        <v>14192</v>
      </c>
      <c r="B1701" s="1" t="s">
        <v>9585</v>
      </c>
      <c r="C1701" s="1" t="s">
        <v>16872</v>
      </c>
      <c r="D1701" s="1" t="s">
        <v>222</v>
      </c>
      <c r="E1701" s="1" t="s">
        <v>14193</v>
      </c>
      <c r="F1701" s="2">
        <v>9587.65</v>
      </c>
      <c r="G1701" s="1" t="str">
        <f t="shared" si="52"/>
        <v>62284833182631677709587.65</v>
      </c>
      <c r="H1701" s="1" t="s">
        <v>223</v>
      </c>
      <c r="I1701" t="e">
        <f>VLOOKUP(G1701,网银退汇!H:J,3,FALSE)</f>
        <v>#N/A</v>
      </c>
      <c r="J1701" t="str">
        <f t="shared" si="53"/>
        <v>20170921</v>
      </c>
    </row>
    <row r="1702" spans="1:10" hidden="1">
      <c r="A1702" s="1" t="s">
        <v>6249</v>
      </c>
      <c r="B1702" s="1" t="s">
        <v>2703</v>
      </c>
      <c r="C1702" s="1" t="s">
        <v>8091</v>
      </c>
      <c r="D1702" s="1" t="s">
        <v>222</v>
      </c>
      <c r="E1702" s="1" t="s">
        <v>6250</v>
      </c>
      <c r="F1702" s="2">
        <v>4020</v>
      </c>
      <c r="G1702" s="1" t="str">
        <f t="shared" si="52"/>
        <v>62284833182709031754020</v>
      </c>
      <c r="H1702" s="1" t="s">
        <v>223</v>
      </c>
      <c r="I1702" t="e">
        <f>VLOOKUP(G1702,网银退汇!H:J,3,FALSE)</f>
        <v>#N/A</v>
      </c>
      <c r="J1702" t="str">
        <f t="shared" si="53"/>
        <v>20170907</v>
      </c>
    </row>
    <row r="1703" spans="1:10" hidden="1">
      <c r="A1703" s="1" t="s">
        <v>13418</v>
      </c>
      <c r="B1703" s="1" t="s">
        <v>8625</v>
      </c>
      <c r="C1703" s="1" t="s">
        <v>16869</v>
      </c>
      <c r="D1703" s="1" t="s">
        <v>222</v>
      </c>
      <c r="E1703" s="1" t="s">
        <v>13419</v>
      </c>
      <c r="F1703" s="2">
        <v>372.5</v>
      </c>
      <c r="G1703" s="1" t="str">
        <f t="shared" si="52"/>
        <v>6228483318583893170372.5</v>
      </c>
      <c r="H1703" s="1" t="s">
        <v>223</v>
      </c>
      <c r="I1703" t="e">
        <f>VLOOKUP(G1703,网银退汇!H:J,3,FALSE)</f>
        <v>#N/A</v>
      </c>
      <c r="J1703" t="str">
        <f t="shared" si="53"/>
        <v>20170918</v>
      </c>
    </row>
    <row r="1704" spans="1:10" hidden="1">
      <c r="A1704" s="1" t="s">
        <v>7907</v>
      </c>
      <c r="B1704" s="1" t="s">
        <v>4902</v>
      </c>
      <c r="C1704" s="1" t="s">
        <v>8099</v>
      </c>
      <c r="D1704" s="1" t="s">
        <v>222</v>
      </c>
      <c r="E1704" s="1" t="s">
        <v>7908</v>
      </c>
      <c r="F1704" s="2">
        <v>273.5</v>
      </c>
      <c r="G1704" s="1" t="str">
        <f t="shared" si="52"/>
        <v>6228483318593262077273.5</v>
      </c>
      <c r="H1704" s="1" t="s">
        <v>223</v>
      </c>
      <c r="I1704" t="e">
        <f>VLOOKUP(G1704,网银退汇!H:J,3,FALSE)</f>
        <v>#N/A</v>
      </c>
      <c r="J1704" t="str">
        <f t="shared" si="53"/>
        <v>20170915</v>
      </c>
    </row>
    <row r="1705" spans="1:10" hidden="1">
      <c r="A1705" s="1" t="s">
        <v>14095</v>
      </c>
      <c r="B1705" s="1" t="s">
        <v>9463</v>
      </c>
      <c r="C1705" s="1" t="s">
        <v>16872</v>
      </c>
      <c r="D1705" s="1" t="s">
        <v>222</v>
      </c>
      <c r="E1705" s="1" t="s">
        <v>14096</v>
      </c>
      <c r="F1705" s="2">
        <v>9471.2999999999993</v>
      </c>
      <c r="G1705" s="1" t="str">
        <f t="shared" si="52"/>
        <v>62284833186020693729471.3</v>
      </c>
      <c r="H1705" s="1" t="s">
        <v>223</v>
      </c>
      <c r="I1705" t="e">
        <f>VLOOKUP(G1705,网银退汇!H:J,3,FALSE)</f>
        <v>#N/A</v>
      </c>
      <c r="J1705" t="str">
        <f t="shared" si="53"/>
        <v>20170921</v>
      </c>
    </row>
    <row r="1706" spans="1:10" hidden="1">
      <c r="A1706" s="1" t="s">
        <v>13935</v>
      </c>
      <c r="B1706" s="1" t="s">
        <v>9264</v>
      </c>
      <c r="C1706" s="1" t="s">
        <v>16871</v>
      </c>
      <c r="D1706" s="1" t="s">
        <v>222</v>
      </c>
      <c r="E1706" s="1" t="s">
        <v>13936</v>
      </c>
      <c r="F1706" s="2">
        <v>100</v>
      </c>
      <c r="G1706" s="1" t="str">
        <f t="shared" si="52"/>
        <v>6228483318602078571100</v>
      </c>
      <c r="H1706" s="1" t="s">
        <v>223</v>
      </c>
      <c r="I1706" t="e">
        <f>VLOOKUP(G1706,网银退汇!H:J,3,FALSE)</f>
        <v>#N/A</v>
      </c>
      <c r="J1706" t="str">
        <f t="shared" si="53"/>
        <v>20170920</v>
      </c>
    </row>
    <row r="1707" spans="1:10" hidden="1">
      <c r="A1707" s="1" t="s">
        <v>7193</v>
      </c>
      <c r="B1707" s="1" t="s">
        <v>3955</v>
      </c>
      <c r="C1707" s="1" t="s">
        <v>8096</v>
      </c>
      <c r="D1707" s="1" t="s">
        <v>222</v>
      </c>
      <c r="E1707" s="1" t="s">
        <v>7194</v>
      </c>
      <c r="F1707" s="2">
        <v>1771.56</v>
      </c>
      <c r="G1707" s="1" t="str">
        <f t="shared" si="52"/>
        <v>62284833186028133731771.56</v>
      </c>
      <c r="H1707" s="1" t="s">
        <v>223</v>
      </c>
      <c r="I1707" t="e">
        <f>VLOOKUP(G1707,网银退汇!H:J,3,FALSE)</f>
        <v>#N/A</v>
      </c>
      <c r="J1707" t="str">
        <f t="shared" si="53"/>
        <v>20170912</v>
      </c>
    </row>
    <row r="1708" spans="1:10" hidden="1">
      <c r="A1708" s="1" t="s">
        <v>6019</v>
      </c>
      <c r="B1708" s="1" t="s">
        <v>2399</v>
      </c>
      <c r="C1708" s="1" t="s">
        <v>8090</v>
      </c>
      <c r="D1708" s="1" t="s">
        <v>222</v>
      </c>
      <c r="E1708" s="1" t="s">
        <v>6020</v>
      </c>
      <c r="F1708" s="2">
        <v>1031.55</v>
      </c>
      <c r="G1708" s="1" t="str">
        <f t="shared" si="52"/>
        <v>62284833186034503731031.55</v>
      </c>
      <c r="H1708" s="1" t="s">
        <v>223</v>
      </c>
      <c r="I1708" t="e">
        <f>VLOOKUP(G1708,网银退汇!H:J,3,FALSE)</f>
        <v>#N/A</v>
      </c>
      <c r="J1708" t="str">
        <f t="shared" si="53"/>
        <v>20170906</v>
      </c>
    </row>
    <row r="1709" spans="1:10" hidden="1">
      <c r="A1709" s="1" t="s">
        <v>14433</v>
      </c>
      <c r="B1709" s="1" t="s">
        <v>9879</v>
      </c>
      <c r="C1709" s="1" t="s">
        <v>16873</v>
      </c>
      <c r="D1709" s="1" t="s">
        <v>222</v>
      </c>
      <c r="E1709" s="1" t="s">
        <v>14434</v>
      </c>
      <c r="F1709" s="2">
        <v>3481.55</v>
      </c>
      <c r="G1709" s="1" t="str">
        <f t="shared" si="52"/>
        <v>62284833309095915113481.55</v>
      </c>
      <c r="H1709" s="1" t="s">
        <v>223</v>
      </c>
      <c r="I1709" t="e">
        <f>VLOOKUP(G1709,网银退汇!H:J,3,FALSE)</f>
        <v>#N/A</v>
      </c>
      <c r="J1709" t="str">
        <f t="shared" si="53"/>
        <v>20170922</v>
      </c>
    </row>
    <row r="1710" spans="1:10">
      <c r="A1710" s="1" t="s">
        <v>15321</v>
      </c>
      <c r="B1710" s="1" t="s">
        <v>10999</v>
      </c>
      <c r="C1710" s="1" t="s">
        <v>16877</v>
      </c>
      <c r="D1710" s="1" t="s">
        <v>222</v>
      </c>
      <c r="E1710" s="1" t="s">
        <v>53</v>
      </c>
      <c r="F1710" s="13">
        <v>796.43</v>
      </c>
      <c r="G1710" s="1" t="str">
        <f t="shared" si="52"/>
        <v>6228483336088072264796.43</v>
      </c>
      <c r="H1710" s="1" t="s">
        <v>223</v>
      </c>
      <c r="I1710" t="str">
        <f>VLOOKUP(G1710,网银退汇!H:J,3,FALSE)</f>
        <v>2017-09-26</v>
      </c>
      <c r="J1710" t="str">
        <f t="shared" si="53"/>
        <v>20170926</v>
      </c>
    </row>
    <row r="1711" spans="1:10" hidden="1">
      <c r="A1711" s="1" t="s">
        <v>14728</v>
      </c>
      <c r="B1711" s="1" t="s">
        <v>10243</v>
      </c>
      <c r="C1711" s="1" t="s">
        <v>16874</v>
      </c>
      <c r="D1711" s="1" t="s">
        <v>222</v>
      </c>
      <c r="E1711" s="1" t="s">
        <v>14729</v>
      </c>
      <c r="F1711" s="2">
        <v>537</v>
      </c>
      <c r="G1711" s="1" t="str">
        <f t="shared" si="52"/>
        <v>6228483336287207463537</v>
      </c>
      <c r="H1711" s="1" t="s">
        <v>223</v>
      </c>
      <c r="I1711" t="e">
        <f>VLOOKUP(G1711,网银退汇!H:J,3,FALSE)</f>
        <v>#N/A</v>
      </c>
      <c r="J1711" t="str">
        <f t="shared" si="53"/>
        <v>20170923</v>
      </c>
    </row>
    <row r="1712" spans="1:10" hidden="1">
      <c r="A1712" s="1" t="s">
        <v>15310</v>
      </c>
      <c r="B1712" s="1" t="s">
        <v>10985</v>
      </c>
      <c r="C1712" s="1" t="s">
        <v>16877</v>
      </c>
      <c r="D1712" s="1" t="s">
        <v>222</v>
      </c>
      <c r="E1712" s="1" t="s">
        <v>15308</v>
      </c>
      <c r="F1712" s="2">
        <v>4085</v>
      </c>
      <c r="G1712" s="1" t="str">
        <f t="shared" si="52"/>
        <v>62284833380591020704085</v>
      </c>
      <c r="H1712" s="1" t="s">
        <v>223</v>
      </c>
      <c r="I1712" t="e">
        <f>VLOOKUP(G1712,网银退汇!H:J,3,FALSE)</f>
        <v>#N/A</v>
      </c>
      <c r="J1712" t="str">
        <f t="shared" si="53"/>
        <v>20170926</v>
      </c>
    </row>
    <row r="1713" spans="1:10" hidden="1">
      <c r="A1713" s="1" t="s">
        <v>15307</v>
      </c>
      <c r="B1713" s="1" t="s">
        <v>10981</v>
      </c>
      <c r="C1713" s="1" t="s">
        <v>16877</v>
      </c>
      <c r="D1713" s="1" t="s">
        <v>222</v>
      </c>
      <c r="E1713" s="1" t="s">
        <v>15308</v>
      </c>
      <c r="F1713" s="2">
        <v>9000</v>
      </c>
      <c r="G1713" s="1" t="str">
        <f t="shared" si="52"/>
        <v>62284833380591020709000</v>
      </c>
      <c r="H1713" s="1" t="s">
        <v>223</v>
      </c>
      <c r="I1713" t="e">
        <f>VLOOKUP(G1713,网银退汇!H:J,3,FALSE)</f>
        <v>#N/A</v>
      </c>
      <c r="J1713" t="str">
        <f t="shared" si="53"/>
        <v>20170926</v>
      </c>
    </row>
    <row r="1714" spans="1:10" hidden="1">
      <c r="A1714" s="1" t="s">
        <v>7328</v>
      </c>
      <c r="B1714" s="1" t="s">
        <v>4135</v>
      </c>
      <c r="C1714" s="1" t="s">
        <v>8096</v>
      </c>
      <c r="D1714" s="1" t="s">
        <v>222</v>
      </c>
      <c r="E1714" s="1" t="s">
        <v>7329</v>
      </c>
      <c r="F1714" s="2">
        <v>4620.13</v>
      </c>
      <c r="G1714" s="1" t="str">
        <f t="shared" si="52"/>
        <v>62284833382615658744620.13</v>
      </c>
      <c r="H1714" s="1" t="s">
        <v>223</v>
      </c>
      <c r="I1714" t="e">
        <f>VLOOKUP(G1714,网银退汇!H:J,3,FALSE)</f>
        <v>#N/A</v>
      </c>
      <c r="J1714" t="str">
        <f t="shared" si="53"/>
        <v>20170912</v>
      </c>
    </row>
    <row r="1715" spans="1:10" hidden="1">
      <c r="A1715" s="1" t="s">
        <v>7536</v>
      </c>
      <c r="B1715" s="1" t="s">
        <v>4414</v>
      </c>
      <c r="C1715" s="1" t="s">
        <v>8097</v>
      </c>
      <c r="D1715" s="1" t="s">
        <v>222</v>
      </c>
      <c r="E1715" s="1" t="s">
        <v>7531</v>
      </c>
      <c r="F1715" s="2">
        <v>40</v>
      </c>
      <c r="G1715" s="1" t="str">
        <f t="shared" si="52"/>
        <v>622848334070912671540</v>
      </c>
      <c r="H1715" s="1" t="s">
        <v>223</v>
      </c>
      <c r="I1715" t="e">
        <f>VLOOKUP(G1715,网银退汇!H:J,3,FALSE)</f>
        <v>#N/A</v>
      </c>
      <c r="J1715" t="str">
        <f t="shared" si="53"/>
        <v>20170913</v>
      </c>
    </row>
    <row r="1716" spans="1:10" hidden="1">
      <c r="A1716" s="1" t="s">
        <v>7530</v>
      </c>
      <c r="B1716" s="1" t="s">
        <v>4406</v>
      </c>
      <c r="C1716" s="1" t="s">
        <v>8097</v>
      </c>
      <c r="D1716" s="1" t="s">
        <v>222</v>
      </c>
      <c r="E1716" s="1" t="s">
        <v>7531</v>
      </c>
      <c r="F1716" s="2">
        <v>450</v>
      </c>
      <c r="G1716" s="1" t="str">
        <f t="shared" si="52"/>
        <v>6228483340709126715450</v>
      </c>
      <c r="H1716" s="1" t="s">
        <v>223</v>
      </c>
      <c r="I1716" t="e">
        <f>VLOOKUP(G1716,网银退汇!H:J,3,FALSE)</f>
        <v>#N/A</v>
      </c>
      <c r="J1716" t="str">
        <f t="shared" si="53"/>
        <v>20170913</v>
      </c>
    </row>
    <row r="1717" spans="1:10" hidden="1">
      <c r="A1717" s="1" t="s">
        <v>7995</v>
      </c>
      <c r="B1717" s="1" t="s">
        <v>5013</v>
      </c>
      <c r="C1717" s="1" t="s">
        <v>8099</v>
      </c>
      <c r="D1717" s="1" t="s">
        <v>222</v>
      </c>
      <c r="E1717" s="1" t="s">
        <v>7996</v>
      </c>
      <c r="F1717" s="2">
        <v>50</v>
      </c>
      <c r="G1717" s="1" t="str">
        <f t="shared" si="52"/>
        <v>622848334108381021350</v>
      </c>
      <c r="H1717" s="1" t="s">
        <v>223</v>
      </c>
      <c r="I1717" t="e">
        <f>VLOOKUP(G1717,网银退汇!H:J,3,FALSE)</f>
        <v>#N/A</v>
      </c>
      <c r="J1717" t="str">
        <f t="shared" si="53"/>
        <v>20170915</v>
      </c>
    </row>
    <row r="1718" spans="1:10" hidden="1">
      <c r="A1718" s="1" t="s">
        <v>16573</v>
      </c>
      <c r="B1718" s="1" t="s">
        <v>12629</v>
      </c>
      <c r="C1718" s="1" t="s">
        <v>16881</v>
      </c>
      <c r="D1718" s="1" t="s">
        <v>222</v>
      </c>
      <c r="E1718" s="1" t="s">
        <v>16574</v>
      </c>
      <c r="F1718" s="2">
        <v>330</v>
      </c>
      <c r="G1718" s="1" t="str">
        <f t="shared" si="52"/>
        <v>6228483346140382866330</v>
      </c>
      <c r="H1718" s="1" t="s">
        <v>223</v>
      </c>
      <c r="I1718" t="e">
        <f>VLOOKUP(G1718,网银退汇!H:J,3,FALSE)</f>
        <v>#N/A</v>
      </c>
      <c r="J1718" t="str">
        <f t="shared" si="53"/>
        <v>20170930</v>
      </c>
    </row>
    <row r="1719" spans="1:10" hidden="1">
      <c r="A1719" s="1" t="s">
        <v>15491</v>
      </c>
      <c r="B1719" s="1" t="s">
        <v>11225</v>
      </c>
      <c r="C1719" s="1" t="s">
        <v>16878</v>
      </c>
      <c r="D1719" s="1" t="s">
        <v>222</v>
      </c>
      <c r="E1719" s="1" t="s">
        <v>15492</v>
      </c>
      <c r="F1719" s="2">
        <v>1023.34</v>
      </c>
      <c r="G1719" s="1" t="str">
        <f t="shared" si="52"/>
        <v>62284833483705922711023.34</v>
      </c>
      <c r="H1719" s="1" t="s">
        <v>223</v>
      </c>
      <c r="I1719" t="e">
        <f>VLOOKUP(G1719,网银退汇!H:J,3,FALSE)</f>
        <v>#N/A</v>
      </c>
      <c r="J1719" t="str">
        <f t="shared" si="53"/>
        <v>20170927</v>
      </c>
    </row>
    <row r="1720" spans="1:10" hidden="1">
      <c r="A1720" s="1" t="s">
        <v>6122</v>
      </c>
      <c r="B1720" s="1" t="s">
        <v>2535</v>
      </c>
      <c r="C1720" s="1" t="s">
        <v>8091</v>
      </c>
      <c r="D1720" s="1" t="s">
        <v>222</v>
      </c>
      <c r="E1720" s="1" t="s">
        <v>6123</v>
      </c>
      <c r="F1720" s="2">
        <v>938.6</v>
      </c>
      <c r="G1720" s="1" t="str">
        <f t="shared" si="52"/>
        <v>6228483348589343276938.6</v>
      </c>
      <c r="H1720" s="1" t="s">
        <v>223</v>
      </c>
      <c r="I1720" t="e">
        <f>VLOOKUP(G1720,网银退汇!H:J,3,FALSE)</f>
        <v>#N/A</v>
      </c>
      <c r="J1720" t="str">
        <f t="shared" si="53"/>
        <v>20170907</v>
      </c>
    </row>
    <row r="1721" spans="1:10" hidden="1">
      <c r="A1721" s="1" t="s">
        <v>5499</v>
      </c>
      <c r="B1721" s="1" t="s">
        <v>1701</v>
      </c>
      <c r="C1721" s="1" t="s">
        <v>8088</v>
      </c>
      <c r="D1721" s="1" t="s">
        <v>222</v>
      </c>
      <c r="E1721" s="1" t="s">
        <v>5500</v>
      </c>
      <c r="F1721" s="2">
        <v>32.6</v>
      </c>
      <c r="G1721" s="1" t="str">
        <f t="shared" si="52"/>
        <v>622848334860774487732.6</v>
      </c>
      <c r="H1721" s="1" t="s">
        <v>223</v>
      </c>
      <c r="I1721" t="e">
        <f>VLOOKUP(G1721,网银退汇!H:J,3,FALSE)</f>
        <v>#N/A</v>
      </c>
      <c r="J1721" t="str">
        <f t="shared" si="53"/>
        <v>20170904</v>
      </c>
    </row>
    <row r="1722" spans="1:10" hidden="1">
      <c r="A1722" s="1" t="s">
        <v>13794</v>
      </c>
      <c r="B1722" s="1" t="s">
        <v>9097</v>
      </c>
      <c r="C1722" s="1" t="s">
        <v>16871</v>
      </c>
      <c r="D1722" s="1" t="s">
        <v>222</v>
      </c>
      <c r="E1722" s="1" t="s">
        <v>13795</v>
      </c>
      <c r="F1722" s="2">
        <v>5442.19</v>
      </c>
      <c r="G1722" s="1" t="str">
        <f t="shared" si="52"/>
        <v>62284833486098087795442.19</v>
      </c>
      <c r="H1722" s="1" t="s">
        <v>223</v>
      </c>
      <c r="I1722" t="e">
        <f>VLOOKUP(G1722,网银退汇!H:J,3,FALSE)</f>
        <v>#N/A</v>
      </c>
      <c r="J1722" t="str">
        <f t="shared" si="53"/>
        <v>20170920</v>
      </c>
    </row>
    <row r="1723" spans="1:10" hidden="1">
      <c r="A1723" s="1" t="s">
        <v>619</v>
      </c>
      <c r="B1723" s="1" t="s">
        <v>308</v>
      </c>
      <c r="C1723" s="1" t="s">
        <v>831</v>
      </c>
      <c r="D1723" s="1" t="s">
        <v>222</v>
      </c>
      <c r="E1723" s="1" t="s">
        <v>620</v>
      </c>
      <c r="F1723" s="2">
        <v>65</v>
      </c>
      <c r="G1723" s="1" t="str">
        <f t="shared" si="52"/>
        <v>622848335806443897065</v>
      </c>
      <c r="H1723" s="1" t="s">
        <v>223</v>
      </c>
      <c r="I1723" t="e">
        <f>VLOOKUP(G1723,网银退汇!H:J,3,FALSE)</f>
        <v>#N/A</v>
      </c>
      <c r="J1723" t="str">
        <f t="shared" si="53"/>
        <v>20170901</v>
      </c>
    </row>
    <row r="1724" spans="1:10" hidden="1">
      <c r="A1724" s="1" t="s">
        <v>7635</v>
      </c>
      <c r="B1724" s="1" t="s">
        <v>4546</v>
      </c>
      <c r="C1724" s="1" t="s">
        <v>8098</v>
      </c>
      <c r="D1724" s="1" t="s">
        <v>222</v>
      </c>
      <c r="E1724" s="1" t="s">
        <v>7636</v>
      </c>
      <c r="F1724" s="2">
        <v>3300</v>
      </c>
      <c r="G1724" s="1" t="str">
        <f t="shared" si="52"/>
        <v>62284833580701568713300</v>
      </c>
      <c r="H1724" s="1" t="s">
        <v>223</v>
      </c>
      <c r="I1724" t="e">
        <f>VLOOKUP(G1724,网银退汇!H:J,3,FALSE)</f>
        <v>#N/A</v>
      </c>
      <c r="J1724" t="str">
        <f t="shared" si="53"/>
        <v>20170914</v>
      </c>
    </row>
    <row r="1725" spans="1:10" hidden="1">
      <c r="A1725" s="1" t="s">
        <v>13409</v>
      </c>
      <c r="B1725" s="1" t="s">
        <v>8617</v>
      </c>
      <c r="C1725" s="1" t="s">
        <v>16869</v>
      </c>
      <c r="D1725" s="1" t="s">
        <v>222</v>
      </c>
      <c r="E1725" s="1" t="s">
        <v>13410</v>
      </c>
      <c r="F1725" s="2">
        <v>30</v>
      </c>
      <c r="G1725" s="1" t="str">
        <f t="shared" si="52"/>
        <v>622848335819778267430</v>
      </c>
      <c r="H1725" s="1" t="s">
        <v>223</v>
      </c>
      <c r="I1725" t="e">
        <f>VLOOKUP(G1725,网银退汇!H:J,3,FALSE)</f>
        <v>#N/A</v>
      </c>
      <c r="J1725" t="str">
        <f t="shared" si="53"/>
        <v>20170918</v>
      </c>
    </row>
    <row r="1726" spans="1:10" hidden="1">
      <c r="A1726" s="1" t="s">
        <v>16313</v>
      </c>
      <c r="B1726" s="1" t="s">
        <v>12291</v>
      </c>
      <c r="C1726" s="1" t="s">
        <v>16880</v>
      </c>
      <c r="D1726" s="1" t="s">
        <v>222</v>
      </c>
      <c r="E1726" s="1" t="s">
        <v>13410</v>
      </c>
      <c r="F1726" s="2">
        <v>8.3699999999999992</v>
      </c>
      <c r="G1726" s="1" t="str">
        <f t="shared" si="52"/>
        <v>62284833581977826748.37</v>
      </c>
      <c r="H1726" s="1" t="s">
        <v>223</v>
      </c>
      <c r="I1726" t="e">
        <f>VLOOKUP(G1726,网银退汇!H:J,3,FALSE)</f>
        <v>#N/A</v>
      </c>
      <c r="J1726" t="str">
        <f t="shared" si="53"/>
        <v>20170929</v>
      </c>
    </row>
    <row r="1727" spans="1:10" hidden="1">
      <c r="A1727" s="1" t="s">
        <v>15535</v>
      </c>
      <c r="B1727" s="1" t="s">
        <v>11282</v>
      </c>
      <c r="C1727" s="1" t="s">
        <v>16878</v>
      </c>
      <c r="D1727" s="1" t="s">
        <v>222</v>
      </c>
      <c r="E1727" s="1" t="s">
        <v>15536</v>
      </c>
      <c r="F1727" s="2">
        <v>2500</v>
      </c>
      <c r="G1727" s="1" t="str">
        <f t="shared" si="52"/>
        <v>62284833583784439712500</v>
      </c>
      <c r="H1727" s="1" t="s">
        <v>223</v>
      </c>
      <c r="I1727" t="e">
        <f>VLOOKUP(G1727,网银退汇!H:J,3,FALSE)</f>
        <v>#N/A</v>
      </c>
      <c r="J1727" t="str">
        <f t="shared" si="53"/>
        <v>20170927</v>
      </c>
    </row>
    <row r="1728" spans="1:10" hidden="1">
      <c r="A1728" s="1" t="s">
        <v>13744</v>
      </c>
      <c r="B1728" s="1" t="s">
        <v>9029</v>
      </c>
      <c r="C1728" s="1" t="s">
        <v>16870</v>
      </c>
      <c r="D1728" s="1" t="s">
        <v>222</v>
      </c>
      <c r="E1728" s="1" t="s">
        <v>13745</v>
      </c>
      <c r="F1728" s="2">
        <v>77.400000000000006</v>
      </c>
      <c r="G1728" s="1" t="str">
        <f t="shared" si="52"/>
        <v>622848335846117927677.4</v>
      </c>
      <c r="H1728" s="1" t="s">
        <v>223</v>
      </c>
      <c r="I1728" t="e">
        <f>VLOOKUP(G1728,网银退汇!H:J,3,FALSE)</f>
        <v>#N/A</v>
      </c>
      <c r="J1728" t="str">
        <f t="shared" si="53"/>
        <v>20170919</v>
      </c>
    </row>
    <row r="1729" spans="1:10" hidden="1">
      <c r="A1729" s="1" t="s">
        <v>13487</v>
      </c>
      <c r="B1729" s="1" t="s">
        <v>8714</v>
      </c>
      <c r="C1729" s="1" t="s">
        <v>16869</v>
      </c>
      <c r="D1729" s="1" t="s">
        <v>222</v>
      </c>
      <c r="E1729" s="1" t="s">
        <v>13488</v>
      </c>
      <c r="F1729" s="2">
        <v>7100</v>
      </c>
      <c r="G1729" s="1" t="str">
        <f t="shared" si="52"/>
        <v>62284833584612411757100</v>
      </c>
      <c r="H1729" s="1" t="s">
        <v>223</v>
      </c>
      <c r="I1729" t="e">
        <f>VLOOKUP(G1729,网银退汇!H:J,3,FALSE)</f>
        <v>#N/A</v>
      </c>
      <c r="J1729" t="str">
        <f t="shared" si="53"/>
        <v>20170918</v>
      </c>
    </row>
    <row r="1730" spans="1:10" hidden="1">
      <c r="A1730" s="1" t="s">
        <v>7384</v>
      </c>
      <c r="B1730" s="1" t="s">
        <v>4209</v>
      </c>
      <c r="C1730" s="1" t="s">
        <v>8097</v>
      </c>
      <c r="D1730" s="1" t="s">
        <v>222</v>
      </c>
      <c r="E1730" s="1" t="s">
        <v>7385</v>
      </c>
      <c r="F1730" s="2">
        <v>664</v>
      </c>
      <c r="G1730" s="1" t="str">
        <f t="shared" ref="G1730:G1793" si="54">E1730&amp;F1730</f>
        <v>6228483358462251777664</v>
      </c>
      <c r="H1730" s="1" t="s">
        <v>223</v>
      </c>
      <c r="I1730" t="e">
        <f>VLOOKUP(G1730,网银退汇!H:J,3,FALSE)</f>
        <v>#N/A</v>
      </c>
      <c r="J1730" t="str">
        <f t="shared" ref="J1730:J1793" si="55">C1730</f>
        <v>20170913</v>
      </c>
    </row>
    <row r="1731" spans="1:10">
      <c r="A1731" s="1" t="s">
        <v>5465</v>
      </c>
      <c r="B1731" s="1" t="s">
        <v>1657</v>
      </c>
      <c r="C1731" s="1" t="s">
        <v>8088</v>
      </c>
      <c r="D1731" s="1" t="s">
        <v>222</v>
      </c>
      <c r="E1731" s="1" t="s">
        <v>603</v>
      </c>
      <c r="F1731" s="13">
        <v>5000</v>
      </c>
      <c r="G1731" s="1" t="str">
        <f t="shared" si="54"/>
        <v>62284833585768121755000</v>
      </c>
      <c r="H1731" s="1" t="s">
        <v>223</v>
      </c>
      <c r="I1731" t="str">
        <f>VLOOKUP(G1731,网银退汇!H:J,3,FALSE)</f>
        <v>2017-09-04</v>
      </c>
      <c r="J1731" t="str">
        <f t="shared" si="55"/>
        <v>20170904</v>
      </c>
    </row>
    <row r="1732" spans="1:10" hidden="1">
      <c r="A1732" s="1" t="s">
        <v>5309</v>
      </c>
      <c r="B1732" s="1" t="s">
        <v>1458</v>
      </c>
      <c r="C1732" s="1" t="s">
        <v>8088</v>
      </c>
      <c r="D1732" s="1" t="s">
        <v>222</v>
      </c>
      <c r="E1732" s="1" t="s">
        <v>5310</v>
      </c>
      <c r="F1732" s="2">
        <v>100</v>
      </c>
      <c r="G1732" s="1" t="str">
        <f t="shared" si="54"/>
        <v>6228483610287964319100</v>
      </c>
      <c r="H1732" s="1" t="s">
        <v>223</v>
      </c>
      <c r="I1732" t="e">
        <f>VLOOKUP(G1732,网银退汇!H:J,3,FALSE)</f>
        <v>#N/A</v>
      </c>
      <c r="J1732" t="str">
        <f t="shared" si="55"/>
        <v>20170904</v>
      </c>
    </row>
    <row r="1733" spans="1:10" hidden="1">
      <c r="A1733" s="1" t="s">
        <v>5300</v>
      </c>
      <c r="B1733" s="1" t="s">
        <v>1446</v>
      </c>
      <c r="C1733" s="1" t="s">
        <v>8088</v>
      </c>
      <c r="D1733" s="1" t="s">
        <v>222</v>
      </c>
      <c r="E1733" s="1" t="s">
        <v>5301</v>
      </c>
      <c r="F1733" s="2">
        <v>1325</v>
      </c>
      <c r="G1733" s="1" t="str">
        <f t="shared" si="54"/>
        <v>62284836106117225161325</v>
      </c>
      <c r="H1733" s="1" t="s">
        <v>223</v>
      </c>
      <c r="I1733" t="e">
        <f>VLOOKUP(G1733,网银退汇!H:J,3,FALSE)</f>
        <v>#N/A</v>
      </c>
      <c r="J1733" t="str">
        <f t="shared" si="55"/>
        <v>20170904</v>
      </c>
    </row>
    <row r="1734" spans="1:10" hidden="1">
      <c r="A1734" s="1" t="s">
        <v>5933</v>
      </c>
      <c r="B1734" s="1" t="s">
        <v>2282</v>
      </c>
      <c r="C1734" s="1" t="s">
        <v>8090</v>
      </c>
      <c r="D1734" s="1" t="s">
        <v>222</v>
      </c>
      <c r="E1734" s="1" t="s">
        <v>5301</v>
      </c>
      <c r="F1734" s="2">
        <v>200.2</v>
      </c>
      <c r="G1734" s="1" t="str">
        <f t="shared" si="54"/>
        <v>6228483610611722516200.2</v>
      </c>
      <c r="H1734" s="1" t="s">
        <v>223</v>
      </c>
      <c r="I1734" t="e">
        <f>VLOOKUP(G1734,网银退汇!H:J,3,FALSE)</f>
        <v>#N/A</v>
      </c>
      <c r="J1734" t="str">
        <f t="shared" si="55"/>
        <v>20170906</v>
      </c>
    </row>
    <row r="1735" spans="1:10" hidden="1">
      <c r="A1735" s="1" t="s">
        <v>7333</v>
      </c>
      <c r="B1735" s="1" t="s">
        <v>4142</v>
      </c>
      <c r="C1735" s="1" t="s">
        <v>8096</v>
      </c>
      <c r="D1735" s="1" t="s">
        <v>222</v>
      </c>
      <c r="E1735" s="1" t="s">
        <v>7334</v>
      </c>
      <c r="F1735" s="2">
        <v>696</v>
      </c>
      <c r="G1735" s="1" t="str">
        <f t="shared" si="54"/>
        <v>6228483610894060915696</v>
      </c>
      <c r="H1735" s="1" t="s">
        <v>223</v>
      </c>
      <c r="I1735" t="e">
        <f>VLOOKUP(G1735,网银退汇!H:J,3,FALSE)</f>
        <v>#N/A</v>
      </c>
      <c r="J1735" t="str">
        <f t="shared" si="55"/>
        <v>20170912</v>
      </c>
    </row>
    <row r="1736" spans="1:10" hidden="1">
      <c r="A1736" s="1" t="s">
        <v>679</v>
      </c>
      <c r="B1736" s="1" t="s">
        <v>387</v>
      </c>
      <c r="C1736" s="1" t="s">
        <v>831</v>
      </c>
      <c r="D1736" s="1" t="s">
        <v>222</v>
      </c>
      <c r="E1736" s="1" t="s">
        <v>680</v>
      </c>
      <c r="F1736" s="2">
        <v>150</v>
      </c>
      <c r="G1736" s="1" t="str">
        <f t="shared" si="54"/>
        <v>6228483610895590316150</v>
      </c>
      <c r="H1736" s="1" t="s">
        <v>223</v>
      </c>
      <c r="I1736" t="e">
        <f>VLOOKUP(G1736,网银退汇!H:J,3,FALSE)</f>
        <v>#N/A</v>
      </c>
      <c r="J1736" t="str">
        <f t="shared" si="55"/>
        <v>20170901</v>
      </c>
    </row>
    <row r="1737" spans="1:10" hidden="1">
      <c r="A1737" s="1" t="s">
        <v>5806</v>
      </c>
      <c r="B1737" s="1" t="s">
        <v>2110</v>
      </c>
      <c r="C1737" s="1" t="s">
        <v>8089</v>
      </c>
      <c r="D1737" s="1" t="s">
        <v>222</v>
      </c>
      <c r="E1737" s="1" t="s">
        <v>5804</v>
      </c>
      <c r="F1737" s="2">
        <v>378</v>
      </c>
      <c r="G1737" s="1" t="str">
        <f t="shared" si="54"/>
        <v>6228483611139751813378</v>
      </c>
      <c r="H1737" s="1" t="s">
        <v>223</v>
      </c>
      <c r="I1737" t="e">
        <f>VLOOKUP(G1737,网银退汇!H:J,3,FALSE)</f>
        <v>#N/A</v>
      </c>
      <c r="J1737" t="str">
        <f t="shared" si="55"/>
        <v>20170905</v>
      </c>
    </row>
    <row r="1738" spans="1:10" hidden="1">
      <c r="A1738" s="1" t="s">
        <v>5803</v>
      </c>
      <c r="B1738" s="1" t="s">
        <v>2106</v>
      </c>
      <c r="C1738" s="1" t="s">
        <v>8089</v>
      </c>
      <c r="D1738" s="1" t="s">
        <v>222</v>
      </c>
      <c r="E1738" s="1" t="s">
        <v>5804</v>
      </c>
      <c r="F1738" s="2">
        <v>515</v>
      </c>
      <c r="G1738" s="1" t="str">
        <f t="shared" si="54"/>
        <v>6228483611139751813515</v>
      </c>
      <c r="H1738" s="1" t="s">
        <v>223</v>
      </c>
      <c r="I1738" t="e">
        <f>VLOOKUP(G1738,网银退汇!H:J,3,FALSE)</f>
        <v>#N/A</v>
      </c>
      <c r="J1738" t="str">
        <f t="shared" si="55"/>
        <v>20170905</v>
      </c>
    </row>
    <row r="1739" spans="1:10" hidden="1">
      <c r="A1739" s="1" t="s">
        <v>5490</v>
      </c>
      <c r="B1739" s="1" t="s">
        <v>1689</v>
      </c>
      <c r="C1739" s="1" t="s">
        <v>8088</v>
      </c>
      <c r="D1739" s="1" t="s">
        <v>222</v>
      </c>
      <c r="E1739" s="1" t="s">
        <v>5491</v>
      </c>
      <c r="F1739" s="2">
        <v>2050.8200000000002</v>
      </c>
      <c r="G1739" s="1" t="str">
        <f t="shared" si="54"/>
        <v>62284836182361380752050.82</v>
      </c>
      <c r="H1739" s="1" t="s">
        <v>223</v>
      </c>
      <c r="I1739" t="e">
        <f>VLOOKUP(G1739,网银退汇!H:J,3,FALSE)</f>
        <v>#N/A</v>
      </c>
      <c r="J1739" t="str">
        <f t="shared" si="55"/>
        <v>20170904</v>
      </c>
    </row>
    <row r="1740" spans="1:10" hidden="1">
      <c r="A1740" s="1" t="s">
        <v>14596</v>
      </c>
      <c r="B1740" s="1" t="s">
        <v>10078</v>
      </c>
      <c r="C1740" s="1" t="s">
        <v>16873</v>
      </c>
      <c r="D1740" s="1" t="s">
        <v>222</v>
      </c>
      <c r="E1740" s="1" t="s">
        <v>14597</v>
      </c>
      <c r="F1740" s="2">
        <v>12.13</v>
      </c>
      <c r="G1740" s="1" t="str">
        <f t="shared" si="54"/>
        <v>622848361859731687212.13</v>
      </c>
      <c r="H1740" s="1" t="s">
        <v>223</v>
      </c>
      <c r="I1740" t="e">
        <f>VLOOKUP(G1740,网银退汇!H:J,3,FALSE)</f>
        <v>#N/A</v>
      </c>
      <c r="J1740" t="str">
        <f t="shared" si="55"/>
        <v>20170922</v>
      </c>
    </row>
    <row r="1741" spans="1:10" hidden="1">
      <c r="A1741" s="1" t="s">
        <v>5505</v>
      </c>
      <c r="B1741" s="1" t="s">
        <v>1709</v>
      </c>
      <c r="C1741" s="1" t="s">
        <v>8088</v>
      </c>
      <c r="D1741" s="1" t="s">
        <v>222</v>
      </c>
      <c r="E1741" s="1" t="s">
        <v>5506</v>
      </c>
      <c r="F1741" s="2">
        <v>300</v>
      </c>
      <c r="G1741" s="1" t="str">
        <f t="shared" si="54"/>
        <v>6228483618601999770300</v>
      </c>
      <c r="H1741" s="1" t="s">
        <v>223</v>
      </c>
      <c r="I1741" t="e">
        <f>VLOOKUP(G1741,网银退汇!H:J,3,FALSE)</f>
        <v>#N/A</v>
      </c>
      <c r="J1741" t="str">
        <f t="shared" si="55"/>
        <v>20170904</v>
      </c>
    </row>
    <row r="1742" spans="1:10" hidden="1">
      <c r="A1742" s="1" t="s">
        <v>13618</v>
      </c>
      <c r="B1742" s="1" t="s">
        <v>8875</v>
      </c>
      <c r="C1742" s="1" t="s">
        <v>16870</v>
      </c>
      <c r="D1742" s="1" t="s">
        <v>222</v>
      </c>
      <c r="E1742" s="1" t="s">
        <v>13619</v>
      </c>
      <c r="F1742" s="2">
        <v>180</v>
      </c>
      <c r="G1742" s="1" t="str">
        <f t="shared" si="54"/>
        <v>6228483859598387773180</v>
      </c>
      <c r="H1742" s="1" t="s">
        <v>223</v>
      </c>
      <c r="I1742" t="e">
        <f>VLOOKUP(G1742,网银退汇!H:J,3,FALSE)</f>
        <v>#N/A</v>
      </c>
      <c r="J1742" t="str">
        <f t="shared" si="55"/>
        <v>20170919</v>
      </c>
    </row>
    <row r="1743" spans="1:10" hidden="1">
      <c r="A1743" s="1" t="s">
        <v>7899</v>
      </c>
      <c r="B1743" s="1" t="s">
        <v>4891</v>
      </c>
      <c r="C1743" s="1" t="s">
        <v>8099</v>
      </c>
      <c r="D1743" s="1" t="s">
        <v>222</v>
      </c>
      <c r="E1743" s="1" t="s">
        <v>7900</v>
      </c>
      <c r="F1743" s="2">
        <v>1118</v>
      </c>
      <c r="G1743" s="1" t="str">
        <f t="shared" si="54"/>
        <v>62284838607978444161118</v>
      </c>
      <c r="H1743" s="1" t="s">
        <v>223</v>
      </c>
      <c r="I1743" t="e">
        <f>VLOOKUP(G1743,网银退汇!H:J,3,FALSE)</f>
        <v>#N/A</v>
      </c>
      <c r="J1743" t="str">
        <f t="shared" si="55"/>
        <v>20170915</v>
      </c>
    </row>
    <row r="1744" spans="1:10" hidden="1">
      <c r="A1744" s="1" t="s">
        <v>14038</v>
      </c>
      <c r="B1744" s="1" t="s">
        <v>9391</v>
      </c>
      <c r="C1744" s="1" t="s">
        <v>16871</v>
      </c>
      <c r="D1744" s="1" t="s">
        <v>222</v>
      </c>
      <c r="E1744" s="1" t="s">
        <v>14039</v>
      </c>
      <c r="F1744" s="2">
        <v>4374</v>
      </c>
      <c r="G1744" s="1" t="str">
        <f t="shared" si="54"/>
        <v>62284838609696084174374</v>
      </c>
      <c r="H1744" s="1" t="s">
        <v>223</v>
      </c>
      <c r="I1744" t="e">
        <f>VLOOKUP(G1744,网银退汇!H:J,3,FALSE)</f>
        <v>#N/A</v>
      </c>
      <c r="J1744" t="str">
        <f t="shared" si="55"/>
        <v>20170920</v>
      </c>
    </row>
    <row r="1745" spans="1:10">
      <c r="A1745" s="1" t="s">
        <v>14962</v>
      </c>
      <c r="B1745" s="1" t="s">
        <v>10535</v>
      </c>
      <c r="C1745" s="1" t="s">
        <v>16876</v>
      </c>
      <c r="D1745" s="1" t="s">
        <v>222</v>
      </c>
      <c r="E1745" s="1" t="s">
        <v>14963</v>
      </c>
      <c r="F1745" s="13">
        <v>39.200000000000003</v>
      </c>
      <c r="G1745" s="1" t="str">
        <f t="shared" si="54"/>
        <v>622848386096974151539.2</v>
      </c>
      <c r="H1745" s="1" t="s">
        <v>223</v>
      </c>
      <c r="I1745" t="str">
        <f>VLOOKUP(G1745,网银退汇!H:J,3,FALSE)</f>
        <v>2017-09-26</v>
      </c>
      <c r="J1745" t="str">
        <f t="shared" si="55"/>
        <v>20170925</v>
      </c>
    </row>
    <row r="1746" spans="1:10" hidden="1">
      <c r="A1746" s="1" t="s">
        <v>14106</v>
      </c>
      <c r="B1746" s="1" t="s">
        <v>9482</v>
      </c>
      <c r="C1746" s="1" t="s">
        <v>16872</v>
      </c>
      <c r="D1746" s="1" t="s">
        <v>222</v>
      </c>
      <c r="E1746" s="1" t="s">
        <v>14107</v>
      </c>
      <c r="F1746" s="2">
        <v>355</v>
      </c>
      <c r="G1746" s="1" t="str">
        <f t="shared" si="54"/>
        <v>6228483861017745110355</v>
      </c>
      <c r="H1746" s="1" t="s">
        <v>223</v>
      </c>
      <c r="I1746" t="e">
        <f>VLOOKUP(G1746,网银退汇!H:J,3,FALSE)</f>
        <v>#N/A</v>
      </c>
      <c r="J1746" t="str">
        <f t="shared" si="55"/>
        <v>20170921</v>
      </c>
    </row>
    <row r="1747" spans="1:10" hidden="1">
      <c r="A1747" s="1" t="s">
        <v>15880</v>
      </c>
      <c r="B1747" s="1" t="s">
        <v>11720</v>
      </c>
      <c r="C1747" s="1" t="s">
        <v>16879</v>
      </c>
      <c r="D1747" s="1" t="s">
        <v>222</v>
      </c>
      <c r="E1747" s="1" t="s">
        <v>15881</v>
      </c>
      <c r="F1747" s="2">
        <v>550</v>
      </c>
      <c r="G1747" s="1" t="str">
        <f t="shared" si="54"/>
        <v>6228483861021781812550</v>
      </c>
      <c r="H1747" s="1" t="s">
        <v>223</v>
      </c>
      <c r="I1747" t="e">
        <f>VLOOKUP(G1747,网银退汇!H:J,3,FALSE)</f>
        <v>#N/A</v>
      </c>
      <c r="J1747" t="str">
        <f t="shared" si="55"/>
        <v>20170928</v>
      </c>
    </row>
    <row r="1748" spans="1:10" hidden="1">
      <c r="A1748" s="1" t="s">
        <v>6405</v>
      </c>
      <c r="B1748" s="1" t="s">
        <v>2907</v>
      </c>
      <c r="C1748" s="1" t="s">
        <v>8092</v>
      </c>
      <c r="D1748" s="1" t="s">
        <v>222</v>
      </c>
      <c r="E1748" s="1" t="s">
        <v>6406</v>
      </c>
      <c r="F1748" s="2">
        <v>8000</v>
      </c>
      <c r="G1748" s="1" t="str">
        <f t="shared" si="54"/>
        <v>62284838660546790648000</v>
      </c>
      <c r="H1748" s="1" t="s">
        <v>223</v>
      </c>
      <c r="I1748" t="e">
        <f>VLOOKUP(G1748,网银退汇!H:J,3,FALSE)</f>
        <v>#N/A</v>
      </c>
      <c r="J1748" t="str">
        <f t="shared" si="55"/>
        <v>20170908</v>
      </c>
    </row>
    <row r="1749" spans="1:10" hidden="1">
      <c r="A1749" s="1" t="s">
        <v>14421</v>
      </c>
      <c r="B1749" s="1" t="s">
        <v>9866</v>
      </c>
      <c r="C1749" s="1" t="s">
        <v>16873</v>
      </c>
      <c r="D1749" s="1" t="s">
        <v>222</v>
      </c>
      <c r="E1749" s="1" t="s">
        <v>14422</v>
      </c>
      <c r="F1749" s="2">
        <v>44.25</v>
      </c>
      <c r="G1749" s="1" t="str">
        <f t="shared" si="54"/>
        <v>622848386629646026544.25</v>
      </c>
      <c r="H1749" s="1" t="s">
        <v>223</v>
      </c>
      <c r="I1749" t="e">
        <f>VLOOKUP(G1749,网银退汇!H:J,3,FALSE)</f>
        <v>#N/A</v>
      </c>
      <c r="J1749" t="str">
        <f t="shared" si="55"/>
        <v>20170922</v>
      </c>
    </row>
    <row r="1750" spans="1:10" hidden="1">
      <c r="A1750" s="1" t="s">
        <v>7058</v>
      </c>
      <c r="B1750" s="1" t="s">
        <v>3779</v>
      </c>
      <c r="C1750" s="1" t="s">
        <v>8095</v>
      </c>
      <c r="D1750" s="1" t="s">
        <v>222</v>
      </c>
      <c r="E1750" s="1" t="s">
        <v>602</v>
      </c>
      <c r="F1750" s="2">
        <v>320</v>
      </c>
      <c r="G1750" s="1" t="str">
        <f t="shared" si="54"/>
        <v>6228483868023488072320</v>
      </c>
      <c r="H1750" s="1" t="s">
        <v>223</v>
      </c>
      <c r="I1750" t="e">
        <f>VLOOKUP(G1750,网银退汇!H:J,3,FALSE)</f>
        <v>#N/A</v>
      </c>
      <c r="J1750" t="str">
        <f t="shared" si="55"/>
        <v>20170911</v>
      </c>
    </row>
    <row r="1751" spans="1:10">
      <c r="A1751" s="1" t="s">
        <v>13634</v>
      </c>
      <c r="B1751" s="1" t="s">
        <v>13633</v>
      </c>
      <c r="C1751" s="1" t="s">
        <v>16870</v>
      </c>
      <c r="D1751" s="1" t="s">
        <v>222</v>
      </c>
      <c r="E1751" s="1" t="s">
        <v>13635</v>
      </c>
      <c r="F1751" s="13">
        <v>5001</v>
      </c>
      <c r="G1751" s="1" t="str">
        <f t="shared" si="54"/>
        <v>62284838681626489735001</v>
      </c>
      <c r="H1751" s="1" t="s">
        <v>223</v>
      </c>
      <c r="I1751" t="str">
        <f>VLOOKUP(G1751,网银退汇!H:J,3,FALSE)</f>
        <v>2017-09-19</v>
      </c>
      <c r="J1751" t="str">
        <f t="shared" si="55"/>
        <v>20170919</v>
      </c>
    </row>
    <row r="1752" spans="1:10" hidden="1">
      <c r="A1752" s="1" t="s">
        <v>13905</v>
      </c>
      <c r="B1752" s="1" t="s">
        <v>9231</v>
      </c>
      <c r="C1752" s="1" t="s">
        <v>16871</v>
      </c>
      <c r="D1752" s="1" t="s">
        <v>222</v>
      </c>
      <c r="E1752" s="1" t="s">
        <v>13906</v>
      </c>
      <c r="F1752" s="2">
        <v>1490</v>
      </c>
      <c r="G1752" s="1" t="str">
        <f t="shared" si="54"/>
        <v>62284838681661882731490</v>
      </c>
      <c r="H1752" s="1" t="s">
        <v>223</v>
      </c>
      <c r="I1752" t="e">
        <f>VLOOKUP(G1752,网银退汇!H:J,3,FALSE)</f>
        <v>#N/A</v>
      </c>
      <c r="J1752" t="str">
        <f t="shared" si="55"/>
        <v>20170920</v>
      </c>
    </row>
    <row r="1753" spans="1:10" hidden="1">
      <c r="A1753" s="1" t="s">
        <v>6550</v>
      </c>
      <c r="B1753" s="1" t="s">
        <v>3101</v>
      </c>
      <c r="C1753" s="1" t="s">
        <v>8092</v>
      </c>
      <c r="D1753" s="1" t="s">
        <v>222</v>
      </c>
      <c r="E1753" s="1" t="s">
        <v>6551</v>
      </c>
      <c r="F1753" s="2">
        <v>500</v>
      </c>
      <c r="G1753" s="1" t="str">
        <f t="shared" si="54"/>
        <v>6228483868404544279500</v>
      </c>
      <c r="H1753" s="1" t="s">
        <v>223</v>
      </c>
      <c r="I1753" t="e">
        <f>VLOOKUP(G1753,网银退汇!H:J,3,FALSE)</f>
        <v>#N/A</v>
      </c>
      <c r="J1753" t="str">
        <f t="shared" si="55"/>
        <v>20170908</v>
      </c>
    </row>
    <row r="1754" spans="1:10" hidden="1">
      <c r="A1754" s="1" t="s">
        <v>5681</v>
      </c>
      <c r="B1754" s="1" t="s">
        <v>1940</v>
      </c>
      <c r="C1754" s="1" t="s">
        <v>8089</v>
      </c>
      <c r="D1754" s="1" t="s">
        <v>222</v>
      </c>
      <c r="E1754" s="1" t="s">
        <v>238</v>
      </c>
      <c r="F1754" s="2">
        <v>394.72</v>
      </c>
      <c r="G1754" s="1" t="str">
        <f t="shared" si="54"/>
        <v>6228483868407655171394.72</v>
      </c>
      <c r="H1754" s="1" t="s">
        <v>223</v>
      </c>
      <c r="I1754" t="e">
        <f>VLOOKUP(G1754,网银退汇!H:J,3,FALSE)</f>
        <v>#N/A</v>
      </c>
      <c r="J1754" t="str">
        <f t="shared" si="55"/>
        <v>20170905</v>
      </c>
    </row>
    <row r="1755" spans="1:10" hidden="1">
      <c r="A1755" s="1" t="s">
        <v>6411</v>
      </c>
      <c r="B1755" s="1" t="s">
        <v>2915</v>
      </c>
      <c r="C1755" s="1" t="s">
        <v>8092</v>
      </c>
      <c r="D1755" s="1" t="s">
        <v>222</v>
      </c>
      <c r="E1755" s="1" t="s">
        <v>6412</v>
      </c>
      <c r="F1755" s="2">
        <v>55</v>
      </c>
      <c r="G1755" s="1" t="str">
        <f t="shared" si="54"/>
        <v>622848386850301827455</v>
      </c>
      <c r="H1755" s="1" t="s">
        <v>223</v>
      </c>
      <c r="I1755" t="e">
        <f>VLOOKUP(G1755,网银退汇!H:J,3,FALSE)</f>
        <v>#N/A</v>
      </c>
      <c r="J1755" t="str">
        <f t="shared" si="55"/>
        <v>20170908</v>
      </c>
    </row>
    <row r="1756" spans="1:10">
      <c r="A1756" s="1" t="s">
        <v>6361</v>
      </c>
      <c r="B1756" s="1" t="s">
        <v>2848</v>
      </c>
      <c r="C1756" s="1" t="s">
        <v>8091</v>
      </c>
      <c r="D1756" s="1" t="s">
        <v>222</v>
      </c>
      <c r="E1756" s="1" t="s">
        <v>1068</v>
      </c>
      <c r="F1756" s="13">
        <v>765</v>
      </c>
      <c r="G1756" s="1" t="str">
        <f t="shared" si="54"/>
        <v>6228483868529948579765</v>
      </c>
      <c r="H1756" s="1" t="s">
        <v>223</v>
      </c>
      <c r="I1756" t="str">
        <f>VLOOKUP(G1756,网银退汇!H:J,3,FALSE)</f>
        <v>2017-09-08</v>
      </c>
      <c r="J1756" t="str">
        <f t="shared" si="55"/>
        <v>20170907</v>
      </c>
    </row>
    <row r="1757" spans="1:10" hidden="1">
      <c r="A1757" s="1" t="s">
        <v>16585</v>
      </c>
      <c r="B1757" s="1" t="s">
        <v>12645</v>
      </c>
      <c r="C1757" s="1" t="s">
        <v>16881</v>
      </c>
      <c r="D1757" s="1" t="s">
        <v>222</v>
      </c>
      <c r="E1757" s="1" t="s">
        <v>16586</v>
      </c>
      <c r="F1757" s="2">
        <v>950</v>
      </c>
      <c r="G1757" s="1" t="str">
        <f t="shared" si="54"/>
        <v>6228483868571834172950</v>
      </c>
      <c r="H1757" s="1" t="s">
        <v>223</v>
      </c>
      <c r="I1757" t="e">
        <f>VLOOKUP(G1757,网银退汇!H:J,3,FALSE)</f>
        <v>#N/A</v>
      </c>
      <c r="J1757" t="str">
        <f t="shared" si="55"/>
        <v>20170930</v>
      </c>
    </row>
    <row r="1758" spans="1:10" hidden="1">
      <c r="A1758" s="1" t="s">
        <v>13609</v>
      </c>
      <c r="B1758" s="1" t="s">
        <v>8867</v>
      </c>
      <c r="C1758" s="1" t="s">
        <v>16870</v>
      </c>
      <c r="D1758" s="1" t="s">
        <v>222</v>
      </c>
      <c r="E1758" s="1" t="s">
        <v>13610</v>
      </c>
      <c r="F1758" s="2">
        <v>81</v>
      </c>
      <c r="G1758" s="1" t="str">
        <f t="shared" si="54"/>
        <v>622848386858450037281</v>
      </c>
      <c r="H1758" s="1" t="s">
        <v>223</v>
      </c>
      <c r="I1758" t="e">
        <f>VLOOKUP(G1758,网银退汇!H:J,3,FALSE)</f>
        <v>#N/A</v>
      </c>
      <c r="J1758" t="str">
        <f t="shared" si="55"/>
        <v>20170919</v>
      </c>
    </row>
    <row r="1759" spans="1:10" hidden="1">
      <c r="A1759" s="1" t="s">
        <v>6377</v>
      </c>
      <c r="B1759" s="1" t="s">
        <v>2867</v>
      </c>
      <c r="C1759" s="1" t="s">
        <v>8092</v>
      </c>
      <c r="D1759" s="1" t="s">
        <v>222</v>
      </c>
      <c r="E1759" s="1" t="s">
        <v>6378</v>
      </c>
      <c r="F1759" s="2">
        <v>655.47</v>
      </c>
      <c r="G1759" s="1" t="str">
        <f t="shared" si="54"/>
        <v>6228483868591477879655.47</v>
      </c>
      <c r="H1759" s="1" t="s">
        <v>223</v>
      </c>
      <c r="I1759" t="e">
        <f>VLOOKUP(G1759,网银退汇!H:J,3,FALSE)</f>
        <v>#N/A</v>
      </c>
      <c r="J1759" t="str">
        <f t="shared" si="55"/>
        <v>20170908</v>
      </c>
    </row>
    <row r="1760" spans="1:10" hidden="1">
      <c r="A1760" s="1" t="s">
        <v>13289</v>
      </c>
      <c r="B1760" s="1" t="s">
        <v>8456</v>
      </c>
      <c r="C1760" s="1" t="s">
        <v>16869</v>
      </c>
      <c r="D1760" s="1" t="s">
        <v>222</v>
      </c>
      <c r="E1760" s="1" t="s">
        <v>13290</v>
      </c>
      <c r="F1760" s="2">
        <v>4800</v>
      </c>
      <c r="G1760" s="1" t="str">
        <f t="shared" si="54"/>
        <v>62284838685928902784800</v>
      </c>
      <c r="H1760" s="1" t="s">
        <v>223</v>
      </c>
      <c r="I1760" t="e">
        <f>VLOOKUP(G1760,网银退汇!H:J,3,FALSE)</f>
        <v>#N/A</v>
      </c>
      <c r="J1760" t="str">
        <f t="shared" si="55"/>
        <v>20170918</v>
      </c>
    </row>
    <row r="1761" spans="1:10" hidden="1">
      <c r="A1761" s="1" t="s">
        <v>16299</v>
      </c>
      <c r="B1761" s="1" t="s">
        <v>12274</v>
      </c>
      <c r="C1761" s="1" t="s">
        <v>16880</v>
      </c>
      <c r="D1761" s="1" t="s">
        <v>222</v>
      </c>
      <c r="E1761" s="1" t="s">
        <v>16300</v>
      </c>
      <c r="F1761" s="2">
        <v>2860</v>
      </c>
      <c r="G1761" s="1" t="str">
        <f t="shared" si="54"/>
        <v>62284838685989564792860</v>
      </c>
      <c r="H1761" s="1" t="s">
        <v>223</v>
      </c>
      <c r="I1761" t="e">
        <f>VLOOKUP(G1761,网银退汇!H:J,3,FALSE)</f>
        <v>#N/A</v>
      </c>
      <c r="J1761" t="str">
        <f t="shared" si="55"/>
        <v>20170929</v>
      </c>
    </row>
    <row r="1762" spans="1:10" hidden="1">
      <c r="A1762" s="1" t="s">
        <v>16808</v>
      </c>
      <c r="B1762" s="1" t="s">
        <v>12932</v>
      </c>
      <c r="C1762" s="1" t="s">
        <v>16881</v>
      </c>
      <c r="D1762" s="1" t="s">
        <v>222</v>
      </c>
      <c r="E1762" s="1" t="s">
        <v>16809</v>
      </c>
      <c r="F1762" s="2">
        <v>984.5</v>
      </c>
      <c r="G1762" s="1" t="str">
        <f t="shared" si="54"/>
        <v>6228483868603615276984.5</v>
      </c>
      <c r="H1762" s="1" t="s">
        <v>223</v>
      </c>
      <c r="I1762" t="e">
        <f>VLOOKUP(G1762,网银退汇!H:J,3,FALSE)</f>
        <v>#N/A</v>
      </c>
      <c r="J1762" t="str">
        <f t="shared" si="55"/>
        <v>20170930</v>
      </c>
    </row>
    <row r="1763" spans="1:10" hidden="1">
      <c r="A1763" s="1" t="s">
        <v>13341</v>
      </c>
      <c r="B1763" s="1" t="s">
        <v>8528</v>
      </c>
      <c r="C1763" s="1" t="s">
        <v>16869</v>
      </c>
      <c r="D1763" s="1" t="s">
        <v>222</v>
      </c>
      <c r="E1763" s="1" t="s">
        <v>13342</v>
      </c>
      <c r="F1763" s="2">
        <v>559.34</v>
      </c>
      <c r="G1763" s="1" t="str">
        <f t="shared" si="54"/>
        <v>6228483868615953079559.34</v>
      </c>
      <c r="H1763" s="1" t="s">
        <v>223</v>
      </c>
      <c r="I1763" t="e">
        <f>VLOOKUP(G1763,网银退汇!H:J,3,FALSE)</f>
        <v>#N/A</v>
      </c>
      <c r="J1763" t="str">
        <f t="shared" si="55"/>
        <v>20170918</v>
      </c>
    </row>
    <row r="1764" spans="1:10" hidden="1">
      <c r="A1764" s="1" t="s">
        <v>6622</v>
      </c>
      <c r="B1764" s="1" t="s">
        <v>3197</v>
      </c>
      <c r="C1764" s="1" t="s">
        <v>8092</v>
      </c>
      <c r="D1764" s="1" t="s">
        <v>222</v>
      </c>
      <c r="E1764" s="1" t="s">
        <v>6623</v>
      </c>
      <c r="F1764" s="2">
        <v>7396</v>
      </c>
      <c r="G1764" s="1" t="str">
        <f t="shared" si="54"/>
        <v>62284838686167518787396</v>
      </c>
      <c r="H1764" s="1" t="s">
        <v>223</v>
      </c>
      <c r="I1764" t="e">
        <f>VLOOKUP(G1764,网银退汇!H:J,3,FALSE)</f>
        <v>#N/A</v>
      </c>
      <c r="J1764" t="str">
        <f t="shared" si="55"/>
        <v>20170908</v>
      </c>
    </row>
    <row r="1765" spans="1:10" hidden="1">
      <c r="A1765" s="1" t="s">
        <v>7706</v>
      </c>
      <c r="B1765" s="1" t="s">
        <v>4644</v>
      </c>
      <c r="C1765" s="1" t="s">
        <v>8098</v>
      </c>
      <c r="D1765" s="1" t="s">
        <v>222</v>
      </c>
      <c r="E1765" s="1" t="s">
        <v>7707</v>
      </c>
      <c r="F1765" s="2">
        <v>6000</v>
      </c>
      <c r="G1765" s="1" t="str">
        <f t="shared" si="54"/>
        <v>62284839603252896116000</v>
      </c>
      <c r="H1765" s="1" t="s">
        <v>223</v>
      </c>
      <c r="I1765" t="e">
        <f>VLOOKUP(G1765,网银退汇!H:J,3,FALSE)</f>
        <v>#N/A</v>
      </c>
      <c r="J1765" t="str">
        <f t="shared" si="55"/>
        <v>20170914</v>
      </c>
    </row>
    <row r="1766" spans="1:10" hidden="1">
      <c r="A1766" s="1" t="s">
        <v>6115</v>
      </c>
      <c r="B1766" s="1" t="s">
        <v>2525</v>
      </c>
      <c r="C1766" s="1" t="s">
        <v>8090</v>
      </c>
      <c r="D1766" s="1" t="s">
        <v>222</v>
      </c>
      <c r="E1766" s="1" t="s">
        <v>6116</v>
      </c>
      <c r="F1766" s="2">
        <v>5078</v>
      </c>
      <c r="G1766" s="1" t="str">
        <f t="shared" si="54"/>
        <v>62284839603890515195078</v>
      </c>
      <c r="H1766" s="1" t="s">
        <v>223</v>
      </c>
      <c r="I1766" t="e">
        <f>VLOOKUP(G1766,网银退汇!H:J,3,FALSE)</f>
        <v>#N/A</v>
      </c>
      <c r="J1766" t="str">
        <f t="shared" si="55"/>
        <v>20170906</v>
      </c>
    </row>
    <row r="1767" spans="1:10" hidden="1">
      <c r="A1767" s="1" t="s">
        <v>5586</v>
      </c>
      <c r="B1767" s="1" t="s">
        <v>1814</v>
      </c>
      <c r="C1767" s="1" t="s">
        <v>8089</v>
      </c>
      <c r="D1767" s="1" t="s">
        <v>222</v>
      </c>
      <c r="E1767" s="1" t="s">
        <v>5587</v>
      </c>
      <c r="F1767" s="2">
        <v>233.76</v>
      </c>
      <c r="G1767" s="1" t="str">
        <f t="shared" si="54"/>
        <v>6228483960951531112233.76</v>
      </c>
      <c r="H1767" s="1" t="s">
        <v>223</v>
      </c>
      <c r="I1767" t="e">
        <f>VLOOKUP(G1767,网银退汇!H:J,3,FALSE)</f>
        <v>#N/A</v>
      </c>
      <c r="J1767" t="str">
        <f t="shared" si="55"/>
        <v>20170905</v>
      </c>
    </row>
    <row r="1768" spans="1:10" hidden="1">
      <c r="A1768" s="1" t="s">
        <v>13136</v>
      </c>
      <c r="B1768" s="1" t="s">
        <v>8268</v>
      </c>
      <c r="C1768" s="1" t="s">
        <v>16869</v>
      </c>
      <c r="D1768" s="1" t="s">
        <v>222</v>
      </c>
      <c r="E1768" s="1" t="s">
        <v>5587</v>
      </c>
      <c r="F1768" s="2">
        <v>50</v>
      </c>
      <c r="G1768" s="1" t="str">
        <f t="shared" si="54"/>
        <v>622848396095153111250</v>
      </c>
      <c r="H1768" s="1" t="s">
        <v>223</v>
      </c>
      <c r="I1768" t="e">
        <f>VLOOKUP(G1768,网银退汇!H:J,3,FALSE)</f>
        <v>#N/A</v>
      </c>
      <c r="J1768" t="str">
        <f t="shared" si="55"/>
        <v>20170918</v>
      </c>
    </row>
    <row r="1769" spans="1:10" hidden="1">
      <c r="A1769" s="1" t="s">
        <v>5773</v>
      </c>
      <c r="B1769" s="1" t="s">
        <v>2063</v>
      </c>
      <c r="C1769" s="1" t="s">
        <v>8089</v>
      </c>
      <c r="D1769" s="1" t="s">
        <v>222</v>
      </c>
      <c r="E1769" s="1" t="s">
        <v>5774</v>
      </c>
      <c r="F1769" s="2">
        <v>1395</v>
      </c>
      <c r="G1769" s="1" t="str">
        <f t="shared" si="54"/>
        <v>62284839680885896711395</v>
      </c>
      <c r="H1769" s="1" t="s">
        <v>223</v>
      </c>
      <c r="I1769" t="e">
        <f>VLOOKUP(G1769,网银退汇!H:J,3,FALSE)</f>
        <v>#N/A</v>
      </c>
      <c r="J1769" t="str">
        <f t="shared" si="55"/>
        <v>20170905</v>
      </c>
    </row>
    <row r="1770" spans="1:10" hidden="1">
      <c r="A1770" s="1" t="s">
        <v>14089</v>
      </c>
      <c r="B1770" s="1" t="s">
        <v>9455</v>
      </c>
      <c r="C1770" s="1" t="s">
        <v>16872</v>
      </c>
      <c r="D1770" s="1" t="s">
        <v>222</v>
      </c>
      <c r="E1770" s="1" t="s">
        <v>14090</v>
      </c>
      <c r="F1770" s="2">
        <v>482.5</v>
      </c>
      <c r="G1770" s="1" t="str">
        <f t="shared" si="54"/>
        <v>6228483968375046179482.5</v>
      </c>
      <c r="H1770" s="1" t="s">
        <v>223</v>
      </c>
      <c r="I1770" t="e">
        <f>VLOOKUP(G1770,网银退汇!H:J,3,FALSE)</f>
        <v>#N/A</v>
      </c>
      <c r="J1770" t="str">
        <f t="shared" si="55"/>
        <v>20170921</v>
      </c>
    </row>
    <row r="1771" spans="1:10" hidden="1">
      <c r="A1771" s="1" t="s">
        <v>14104</v>
      </c>
      <c r="B1771" s="1" t="s">
        <v>9475</v>
      </c>
      <c r="C1771" s="1" t="s">
        <v>16872</v>
      </c>
      <c r="D1771" s="1" t="s">
        <v>222</v>
      </c>
      <c r="E1771" s="1" t="s">
        <v>14090</v>
      </c>
      <c r="F1771" s="2">
        <v>7501.96</v>
      </c>
      <c r="G1771" s="1" t="str">
        <f t="shared" si="54"/>
        <v>62284839683750461797501.96</v>
      </c>
      <c r="H1771" s="1" t="s">
        <v>223</v>
      </c>
      <c r="I1771" t="e">
        <f>VLOOKUP(G1771,网银退汇!H:J,3,FALSE)</f>
        <v>#N/A</v>
      </c>
      <c r="J1771" t="str">
        <f t="shared" si="55"/>
        <v>20170921</v>
      </c>
    </row>
    <row r="1772" spans="1:10" hidden="1">
      <c r="A1772" s="1" t="s">
        <v>15042</v>
      </c>
      <c r="B1772" s="1" t="s">
        <v>10637</v>
      </c>
      <c r="C1772" s="1" t="s">
        <v>16876</v>
      </c>
      <c r="D1772" s="1" t="s">
        <v>222</v>
      </c>
      <c r="E1772" s="1" t="s">
        <v>15043</v>
      </c>
      <c r="F1772" s="2">
        <v>1120.43</v>
      </c>
      <c r="G1772" s="1" t="str">
        <f t="shared" si="54"/>
        <v>62284839683995480771120.43</v>
      </c>
      <c r="H1772" s="1" t="s">
        <v>223</v>
      </c>
      <c r="I1772" t="e">
        <f>VLOOKUP(G1772,网银退汇!H:J,3,FALSE)</f>
        <v>#N/A</v>
      </c>
      <c r="J1772" t="str">
        <f t="shared" si="55"/>
        <v>20170925</v>
      </c>
    </row>
    <row r="1773" spans="1:10" hidden="1">
      <c r="A1773" s="1" t="s">
        <v>6093</v>
      </c>
      <c r="B1773" s="1" t="s">
        <v>2495</v>
      </c>
      <c r="C1773" s="1" t="s">
        <v>8090</v>
      </c>
      <c r="D1773" s="1" t="s">
        <v>222</v>
      </c>
      <c r="E1773" s="1" t="s">
        <v>6094</v>
      </c>
      <c r="F1773" s="2">
        <v>20</v>
      </c>
      <c r="G1773" s="1" t="str">
        <f t="shared" si="54"/>
        <v>622848396858348967420</v>
      </c>
      <c r="H1773" s="1" t="s">
        <v>223</v>
      </c>
      <c r="I1773" t="e">
        <f>VLOOKUP(G1773,网银退汇!H:J,3,FALSE)</f>
        <v>#N/A</v>
      </c>
      <c r="J1773" t="str">
        <f t="shared" si="55"/>
        <v>20170906</v>
      </c>
    </row>
    <row r="1774" spans="1:10">
      <c r="A1774" s="1" t="s">
        <v>13017</v>
      </c>
      <c r="B1774" s="1" t="s">
        <v>13016</v>
      </c>
      <c r="C1774" s="1" t="s">
        <v>16867</v>
      </c>
      <c r="D1774" s="1" t="s">
        <v>222</v>
      </c>
      <c r="E1774" s="1" t="s">
        <v>13018</v>
      </c>
      <c r="F1774" s="13">
        <v>500</v>
      </c>
      <c r="G1774" s="1" t="str">
        <f t="shared" si="54"/>
        <v>6228483970716992814500</v>
      </c>
      <c r="H1774" s="1" t="s">
        <v>223</v>
      </c>
      <c r="I1774" t="str">
        <f>VLOOKUP(G1774,网银退汇!H:J,3,FALSE)</f>
        <v>2017-09-18</v>
      </c>
      <c r="J1774" t="str">
        <f t="shared" si="55"/>
        <v>20170916</v>
      </c>
    </row>
    <row r="1775" spans="1:10" hidden="1">
      <c r="A1775" s="1" t="s">
        <v>15775</v>
      </c>
      <c r="B1775" s="1" t="s">
        <v>11594</v>
      </c>
      <c r="C1775" s="1" t="s">
        <v>16878</v>
      </c>
      <c r="D1775" s="1" t="s">
        <v>222</v>
      </c>
      <c r="E1775" s="1" t="s">
        <v>15776</v>
      </c>
      <c r="F1775" s="2">
        <v>171.29</v>
      </c>
      <c r="G1775" s="1" t="str">
        <f t="shared" si="54"/>
        <v>6228483976009285261171.29</v>
      </c>
      <c r="H1775" s="1" t="s">
        <v>223</v>
      </c>
      <c r="I1775" t="e">
        <f>VLOOKUP(G1775,网银退汇!H:J,3,FALSE)</f>
        <v>#N/A</v>
      </c>
      <c r="J1775" t="str">
        <f t="shared" si="55"/>
        <v>20170927</v>
      </c>
    </row>
    <row r="1776" spans="1:10" hidden="1">
      <c r="A1776" s="1" t="s">
        <v>7117</v>
      </c>
      <c r="B1776" s="1" t="s">
        <v>3857</v>
      </c>
      <c r="C1776" s="1" t="s">
        <v>8095</v>
      </c>
      <c r="D1776" s="1" t="s">
        <v>222</v>
      </c>
      <c r="E1776" s="1" t="s">
        <v>7118</v>
      </c>
      <c r="F1776" s="2">
        <v>494.3</v>
      </c>
      <c r="G1776" s="1" t="str">
        <f t="shared" si="54"/>
        <v>6228483978029682774494.3</v>
      </c>
      <c r="H1776" s="1" t="s">
        <v>223</v>
      </c>
      <c r="I1776" t="e">
        <f>VLOOKUP(G1776,网银退汇!H:J,3,FALSE)</f>
        <v>#N/A</v>
      </c>
      <c r="J1776" t="str">
        <f t="shared" si="55"/>
        <v>20170911</v>
      </c>
    </row>
    <row r="1777" spans="1:10" hidden="1">
      <c r="A1777" s="1" t="s">
        <v>16681</v>
      </c>
      <c r="B1777" s="1" t="s">
        <v>12771</v>
      </c>
      <c r="C1777" s="1" t="s">
        <v>16881</v>
      </c>
      <c r="D1777" s="1" t="s">
        <v>222</v>
      </c>
      <c r="E1777" s="1" t="s">
        <v>16682</v>
      </c>
      <c r="F1777" s="2">
        <v>1661.02</v>
      </c>
      <c r="G1777" s="1" t="str">
        <f t="shared" si="54"/>
        <v>62284839780306884711661.02</v>
      </c>
      <c r="H1777" s="1" t="s">
        <v>223</v>
      </c>
      <c r="I1777" t="e">
        <f>VLOOKUP(G1777,网银退汇!H:J,3,FALSE)</f>
        <v>#N/A</v>
      </c>
      <c r="J1777" t="str">
        <f t="shared" si="55"/>
        <v>20170930</v>
      </c>
    </row>
    <row r="1778" spans="1:10" hidden="1">
      <c r="A1778" s="1" t="s">
        <v>6785</v>
      </c>
      <c r="B1778" s="1" t="s">
        <v>3415</v>
      </c>
      <c r="C1778" s="1" t="s">
        <v>8093</v>
      </c>
      <c r="D1778" s="1" t="s">
        <v>222</v>
      </c>
      <c r="E1778" s="1" t="s">
        <v>6786</v>
      </c>
      <c r="F1778" s="2">
        <v>57.5</v>
      </c>
      <c r="G1778" s="1" t="str">
        <f t="shared" si="54"/>
        <v>622848397827539587357.5</v>
      </c>
      <c r="H1778" s="1" t="s">
        <v>223</v>
      </c>
      <c r="I1778" t="e">
        <f>VLOOKUP(G1778,网银退汇!H:J,3,FALSE)</f>
        <v>#N/A</v>
      </c>
      <c r="J1778" t="str">
        <f t="shared" si="55"/>
        <v>20170909</v>
      </c>
    </row>
    <row r="1779" spans="1:10" hidden="1">
      <c r="A1779" s="1" t="s">
        <v>5224</v>
      </c>
      <c r="B1779" s="1" t="s">
        <v>1337</v>
      </c>
      <c r="C1779" s="1" t="s">
        <v>8087</v>
      </c>
      <c r="D1779" s="1" t="s">
        <v>222</v>
      </c>
      <c r="E1779" s="1" t="s">
        <v>5225</v>
      </c>
      <c r="F1779" s="2">
        <v>1500</v>
      </c>
      <c r="G1779" s="1" t="str">
        <f t="shared" si="54"/>
        <v>62284839785466963721500</v>
      </c>
      <c r="H1779" s="1" t="s">
        <v>223</v>
      </c>
      <c r="I1779" t="e">
        <f>VLOOKUP(G1779,网银退汇!H:J,3,FALSE)</f>
        <v>#N/A</v>
      </c>
      <c r="J1779" t="str">
        <f t="shared" si="55"/>
        <v>20170903</v>
      </c>
    </row>
    <row r="1780" spans="1:10" hidden="1">
      <c r="A1780" s="1" t="s">
        <v>13154</v>
      </c>
      <c r="B1780" s="1" t="s">
        <v>8289</v>
      </c>
      <c r="C1780" s="1" t="s">
        <v>16869</v>
      </c>
      <c r="D1780" s="1" t="s">
        <v>222</v>
      </c>
      <c r="E1780" s="1" t="s">
        <v>13155</v>
      </c>
      <c r="F1780" s="2">
        <v>1179.92</v>
      </c>
      <c r="G1780" s="1" t="str">
        <f t="shared" si="54"/>
        <v>62284839785471142761179.92</v>
      </c>
      <c r="H1780" s="1" t="s">
        <v>223</v>
      </c>
      <c r="I1780" t="e">
        <f>VLOOKUP(G1780,网银退汇!H:J,3,FALSE)</f>
        <v>#N/A</v>
      </c>
      <c r="J1780" t="str">
        <f t="shared" si="55"/>
        <v>20170918</v>
      </c>
    </row>
    <row r="1781" spans="1:10" hidden="1">
      <c r="A1781" s="1" t="s">
        <v>13029</v>
      </c>
      <c r="B1781" s="1" t="s">
        <v>8124</v>
      </c>
      <c r="C1781" s="1" t="s">
        <v>16867</v>
      </c>
      <c r="D1781" s="1" t="s">
        <v>222</v>
      </c>
      <c r="E1781" s="1" t="s">
        <v>13027</v>
      </c>
      <c r="F1781" s="2">
        <v>1100.04</v>
      </c>
      <c r="G1781" s="1" t="str">
        <f t="shared" si="54"/>
        <v>62284839785474703711100.04</v>
      </c>
      <c r="H1781" s="1" t="s">
        <v>223</v>
      </c>
      <c r="I1781" t="e">
        <f>VLOOKUP(G1781,网银退汇!H:J,3,FALSE)</f>
        <v>#N/A</v>
      </c>
      <c r="J1781" t="str">
        <f t="shared" si="55"/>
        <v>20170916</v>
      </c>
    </row>
    <row r="1782" spans="1:10" hidden="1">
      <c r="A1782" s="1" t="s">
        <v>13026</v>
      </c>
      <c r="B1782" s="1" t="s">
        <v>8120</v>
      </c>
      <c r="C1782" s="1" t="s">
        <v>16867</v>
      </c>
      <c r="D1782" s="1" t="s">
        <v>222</v>
      </c>
      <c r="E1782" s="1" t="s">
        <v>13027</v>
      </c>
      <c r="F1782" s="2">
        <v>6348.58</v>
      </c>
      <c r="G1782" s="1" t="str">
        <f t="shared" si="54"/>
        <v>62284839785474703716348.58</v>
      </c>
      <c r="H1782" s="1" t="s">
        <v>223</v>
      </c>
      <c r="I1782" t="e">
        <f>VLOOKUP(G1782,网银退汇!H:J,3,FALSE)</f>
        <v>#N/A</v>
      </c>
      <c r="J1782" t="str">
        <f t="shared" si="55"/>
        <v>20170916</v>
      </c>
    </row>
    <row r="1783" spans="1:10" hidden="1">
      <c r="A1783" s="1" t="s">
        <v>13919</v>
      </c>
      <c r="B1783" s="1" t="s">
        <v>9245</v>
      </c>
      <c r="C1783" s="1" t="s">
        <v>16871</v>
      </c>
      <c r="D1783" s="1" t="s">
        <v>222</v>
      </c>
      <c r="E1783" s="1" t="s">
        <v>13920</v>
      </c>
      <c r="F1783" s="2">
        <v>2436.27</v>
      </c>
      <c r="G1783" s="1" t="str">
        <f t="shared" si="54"/>
        <v>62284839785855037782436.27</v>
      </c>
      <c r="H1783" s="1" t="s">
        <v>223</v>
      </c>
      <c r="I1783" t="e">
        <f>VLOOKUP(G1783,网银退汇!H:J,3,FALSE)</f>
        <v>#N/A</v>
      </c>
      <c r="J1783" t="str">
        <f t="shared" si="55"/>
        <v>20170920</v>
      </c>
    </row>
    <row r="1784" spans="1:10" hidden="1">
      <c r="A1784" s="1" t="s">
        <v>14480</v>
      </c>
      <c r="B1784" s="1" t="s">
        <v>9937</v>
      </c>
      <c r="C1784" s="1" t="s">
        <v>16873</v>
      </c>
      <c r="D1784" s="1" t="s">
        <v>222</v>
      </c>
      <c r="E1784" s="1" t="s">
        <v>14481</v>
      </c>
      <c r="F1784" s="2">
        <v>1534</v>
      </c>
      <c r="G1784" s="1" t="str">
        <f t="shared" si="54"/>
        <v>62284839785857989721534</v>
      </c>
      <c r="H1784" s="1" t="s">
        <v>223</v>
      </c>
      <c r="I1784" t="e">
        <f>VLOOKUP(G1784,网银退汇!H:J,3,FALSE)</f>
        <v>#N/A</v>
      </c>
      <c r="J1784" t="str">
        <f t="shared" si="55"/>
        <v>20170922</v>
      </c>
    </row>
    <row r="1785" spans="1:10" hidden="1">
      <c r="A1785" s="1" t="s">
        <v>643</v>
      </c>
      <c r="B1785" s="1" t="s">
        <v>338</v>
      </c>
      <c r="C1785" s="1" t="s">
        <v>831</v>
      </c>
      <c r="D1785" s="1" t="s">
        <v>222</v>
      </c>
      <c r="E1785" s="1" t="s">
        <v>644</v>
      </c>
      <c r="F1785" s="2">
        <v>22.34</v>
      </c>
      <c r="G1785" s="1" t="str">
        <f t="shared" si="54"/>
        <v>622848397859321347722.34</v>
      </c>
      <c r="H1785" s="1" t="s">
        <v>223</v>
      </c>
      <c r="I1785" t="e">
        <f>VLOOKUP(G1785,网银退汇!H:J,3,FALSE)</f>
        <v>#N/A</v>
      </c>
      <c r="J1785" t="str">
        <f t="shared" si="55"/>
        <v>20170901</v>
      </c>
    </row>
    <row r="1786" spans="1:10" hidden="1">
      <c r="A1786" s="1" t="s">
        <v>15719</v>
      </c>
      <c r="B1786" s="1" t="s">
        <v>11524</v>
      </c>
      <c r="C1786" s="1" t="s">
        <v>16878</v>
      </c>
      <c r="D1786" s="1" t="s">
        <v>222</v>
      </c>
      <c r="E1786" s="1" t="s">
        <v>15720</v>
      </c>
      <c r="F1786" s="2">
        <v>7233</v>
      </c>
      <c r="G1786" s="1" t="str">
        <f t="shared" si="54"/>
        <v>62284841412290552137233</v>
      </c>
      <c r="H1786" s="1" t="s">
        <v>223</v>
      </c>
      <c r="I1786" t="e">
        <f>VLOOKUP(G1786,网银退汇!H:J,3,FALSE)</f>
        <v>#N/A</v>
      </c>
      <c r="J1786" t="str">
        <f t="shared" si="55"/>
        <v>20170927</v>
      </c>
    </row>
    <row r="1787" spans="1:10" hidden="1">
      <c r="A1787" s="1" t="s">
        <v>14494</v>
      </c>
      <c r="B1787" s="1" t="s">
        <v>9955</v>
      </c>
      <c r="C1787" s="1" t="s">
        <v>16873</v>
      </c>
      <c r="D1787" s="1" t="s">
        <v>222</v>
      </c>
      <c r="E1787" s="1" t="s">
        <v>14495</v>
      </c>
      <c r="F1787" s="2">
        <v>1025</v>
      </c>
      <c r="G1787" s="1" t="str">
        <f t="shared" si="54"/>
        <v>62284841482397215771025</v>
      </c>
      <c r="H1787" s="1" t="s">
        <v>223</v>
      </c>
      <c r="I1787" t="e">
        <f>VLOOKUP(G1787,网银退汇!H:J,3,FALSE)</f>
        <v>#N/A</v>
      </c>
      <c r="J1787" t="str">
        <f t="shared" si="55"/>
        <v>20170922</v>
      </c>
    </row>
    <row r="1788" spans="1:10" hidden="1">
      <c r="A1788" s="1" t="s">
        <v>14477</v>
      </c>
      <c r="B1788" s="1" t="s">
        <v>9933</v>
      </c>
      <c r="C1788" s="1" t="s">
        <v>16873</v>
      </c>
      <c r="D1788" s="1" t="s">
        <v>222</v>
      </c>
      <c r="E1788" s="1" t="s">
        <v>14478</v>
      </c>
      <c r="F1788" s="2">
        <v>2075</v>
      </c>
      <c r="G1788" s="1" t="str">
        <f t="shared" si="54"/>
        <v>62284841482667856772075</v>
      </c>
      <c r="H1788" s="1" t="s">
        <v>223</v>
      </c>
      <c r="I1788" t="e">
        <f>VLOOKUP(G1788,网银退汇!H:J,3,FALSE)</f>
        <v>#N/A</v>
      </c>
      <c r="J1788" t="str">
        <f t="shared" si="55"/>
        <v>20170922</v>
      </c>
    </row>
    <row r="1789" spans="1:10" hidden="1">
      <c r="A1789" s="1" t="s">
        <v>6876</v>
      </c>
      <c r="B1789" s="1" t="s">
        <v>3541</v>
      </c>
      <c r="C1789" s="1" t="s">
        <v>8095</v>
      </c>
      <c r="D1789" s="1" t="s">
        <v>222</v>
      </c>
      <c r="E1789" s="1" t="s">
        <v>6877</v>
      </c>
      <c r="F1789" s="2">
        <v>80</v>
      </c>
      <c r="G1789" s="1" t="str">
        <f t="shared" si="54"/>
        <v>622848414831475547480</v>
      </c>
      <c r="H1789" s="1" t="s">
        <v>223</v>
      </c>
      <c r="I1789" t="e">
        <f>VLOOKUP(G1789,网银退汇!H:J,3,FALSE)</f>
        <v>#N/A</v>
      </c>
      <c r="J1789" t="str">
        <f t="shared" si="55"/>
        <v>20170911</v>
      </c>
    </row>
    <row r="1790" spans="1:10" hidden="1">
      <c r="A1790" s="1" t="s">
        <v>13247</v>
      </c>
      <c r="B1790" s="1" t="s">
        <v>8403</v>
      </c>
      <c r="C1790" s="1" t="s">
        <v>16869</v>
      </c>
      <c r="D1790" s="1" t="s">
        <v>222</v>
      </c>
      <c r="E1790" s="1" t="s">
        <v>13245</v>
      </c>
      <c r="F1790" s="2">
        <v>214</v>
      </c>
      <c r="G1790" s="1" t="str">
        <f t="shared" si="54"/>
        <v>6228484148471507775214</v>
      </c>
      <c r="H1790" s="1" t="s">
        <v>223</v>
      </c>
      <c r="I1790" t="e">
        <f>VLOOKUP(G1790,网银退汇!H:J,3,FALSE)</f>
        <v>#N/A</v>
      </c>
      <c r="J1790" t="str">
        <f t="shared" si="55"/>
        <v>20170918</v>
      </c>
    </row>
    <row r="1791" spans="1:10" hidden="1">
      <c r="A1791" s="1" t="s">
        <v>13244</v>
      </c>
      <c r="B1791" s="1" t="s">
        <v>8399</v>
      </c>
      <c r="C1791" s="1" t="s">
        <v>16869</v>
      </c>
      <c r="D1791" s="1" t="s">
        <v>222</v>
      </c>
      <c r="E1791" s="1" t="s">
        <v>13245</v>
      </c>
      <c r="F1791" s="2">
        <v>794.5</v>
      </c>
      <c r="G1791" s="1" t="str">
        <f t="shared" si="54"/>
        <v>6228484148471507775794.5</v>
      </c>
      <c r="H1791" s="1" t="s">
        <v>223</v>
      </c>
      <c r="I1791" t="e">
        <f>VLOOKUP(G1791,网银退汇!H:J,3,FALSE)</f>
        <v>#N/A</v>
      </c>
      <c r="J1791" t="str">
        <f t="shared" si="55"/>
        <v>20170918</v>
      </c>
    </row>
    <row r="1792" spans="1:10" hidden="1">
      <c r="A1792" s="1" t="s">
        <v>13115</v>
      </c>
      <c r="B1792" s="1" t="s">
        <v>8241</v>
      </c>
      <c r="C1792" s="1" t="s">
        <v>16868</v>
      </c>
      <c r="D1792" s="1" t="s">
        <v>222</v>
      </c>
      <c r="E1792" s="1" t="s">
        <v>13116</v>
      </c>
      <c r="F1792" s="2">
        <v>3000</v>
      </c>
      <c r="G1792" s="1" t="str">
        <f t="shared" si="54"/>
        <v>62284841485972063773000</v>
      </c>
      <c r="H1792" s="1" t="s">
        <v>223</v>
      </c>
      <c r="I1792" t="e">
        <f>VLOOKUP(G1792,网银退汇!H:J,3,FALSE)</f>
        <v>#N/A</v>
      </c>
      <c r="J1792" t="str">
        <f t="shared" si="55"/>
        <v>20170917</v>
      </c>
    </row>
    <row r="1793" spans="1:10" hidden="1">
      <c r="A1793" s="1" t="s">
        <v>15524</v>
      </c>
      <c r="B1793" s="1" t="s">
        <v>11269</v>
      </c>
      <c r="C1793" s="1" t="s">
        <v>16878</v>
      </c>
      <c r="D1793" s="1" t="s">
        <v>222</v>
      </c>
      <c r="E1793" s="1" t="s">
        <v>15525</v>
      </c>
      <c r="F1793" s="2">
        <v>730</v>
      </c>
      <c r="G1793" s="1" t="str">
        <f t="shared" si="54"/>
        <v>6228484148602789474730</v>
      </c>
      <c r="H1793" s="1" t="s">
        <v>223</v>
      </c>
      <c r="I1793" t="e">
        <f>VLOOKUP(G1793,网银退汇!H:J,3,FALSE)</f>
        <v>#N/A</v>
      </c>
      <c r="J1793" t="str">
        <f t="shared" si="55"/>
        <v>20170927</v>
      </c>
    </row>
    <row r="1794" spans="1:10" hidden="1">
      <c r="A1794" s="1" t="s">
        <v>16466</v>
      </c>
      <c r="B1794" s="1" t="s">
        <v>12489</v>
      </c>
      <c r="C1794" s="1" t="s">
        <v>16880</v>
      </c>
      <c r="D1794" s="1" t="s">
        <v>222</v>
      </c>
      <c r="E1794" s="1" t="s">
        <v>16467</v>
      </c>
      <c r="F1794" s="2">
        <v>21156.400000000001</v>
      </c>
      <c r="G1794" s="1" t="str">
        <f t="shared" ref="G1794:G1857" si="56">E1794&amp;F1794</f>
        <v>622848415024139481521156.4</v>
      </c>
      <c r="H1794" s="1" t="s">
        <v>223</v>
      </c>
      <c r="I1794" t="e">
        <f>VLOOKUP(G1794,网银退汇!H:J,3,FALSE)</f>
        <v>#N/A</v>
      </c>
      <c r="J1794" t="str">
        <f t="shared" ref="J1794:J1857" si="57">C1794</f>
        <v>20170929</v>
      </c>
    </row>
    <row r="1795" spans="1:10" hidden="1">
      <c r="A1795" s="1" t="s">
        <v>7583</v>
      </c>
      <c r="B1795" s="1" t="s">
        <v>4478</v>
      </c>
      <c r="C1795" s="1" t="s">
        <v>8097</v>
      </c>
      <c r="D1795" s="1" t="s">
        <v>222</v>
      </c>
      <c r="E1795" s="1" t="s">
        <v>7584</v>
      </c>
      <c r="F1795" s="2">
        <v>1200</v>
      </c>
      <c r="G1795" s="1" t="str">
        <f t="shared" si="56"/>
        <v>62284841560889514681200</v>
      </c>
      <c r="H1795" s="1" t="s">
        <v>223</v>
      </c>
      <c r="I1795" t="e">
        <f>VLOOKUP(G1795,网银退汇!H:J,3,FALSE)</f>
        <v>#N/A</v>
      </c>
      <c r="J1795" t="str">
        <f t="shared" si="57"/>
        <v>20170913</v>
      </c>
    </row>
    <row r="1796" spans="1:10" hidden="1">
      <c r="A1796" s="1" t="s">
        <v>16720</v>
      </c>
      <c r="B1796" s="1" t="s">
        <v>12820</v>
      </c>
      <c r="C1796" s="1" t="s">
        <v>16881</v>
      </c>
      <c r="D1796" s="1" t="s">
        <v>222</v>
      </c>
      <c r="E1796" s="1" t="s">
        <v>16721</v>
      </c>
      <c r="F1796" s="2">
        <v>2300</v>
      </c>
      <c r="G1796" s="1" t="str">
        <f t="shared" si="56"/>
        <v>62284841585832034782300</v>
      </c>
      <c r="H1796" s="1" t="s">
        <v>223</v>
      </c>
      <c r="I1796" t="e">
        <f>VLOOKUP(G1796,网银退汇!H:J,3,FALSE)</f>
        <v>#N/A</v>
      </c>
      <c r="J1796" t="str">
        <f t="shared" si="57"/>
        <v>20170930</v>
      </c>
    </row>
    <row r="1797" spans="1:10" hidden="1">
      <c r="A1797" s="1" t="s">
        <v>7131</v>
      </c>
      <c r="B1797" s="1" t="s">
        <v>3874</v>
      </c>
      <c r="C1797" s="1" t="s">
        <v>8095</v>
      </c>
      <c r="D1797" s="1" t="s">
        <v>222</v>
      </c>
      <c r="E1797" s="1" t="s">
        <v>7132</v>
      </c>
      <c r="F1797" s="2">
        <v>10000</v>
      </c>
      <c r="G1797" s="1" t="str">
        <f t="shared" si="56"/>
        <v>622848416027718021010000</v>
      </c>
      <c r="H1797" s="1" t="s">
        <v>223</v>
      </c>
      <c r="I1797" t="e">
        <f>VLOOKUP(G1797,网银退汇!H:J,3,FALSE)</f>
        <v>#N/A</v>
      </c>
      <c r="J1797" t="str">
        <f t="shared" si="57"/>
        <v>20170911</v>
      </c>
    </row>
    <row r="1798" spans="1:10" hidden="1">
      <c r="A1798" s="1" t="s">
        <v>15603</v>
      </c>
      <c r="B1798" s="1" t="s">
        <v>11370</v>
      </c>
      <c r="C1798" s="1" t="s">
        <v>16878</v>
      </c>
      <c r="D1798" s="1" t="s">
        <v>222</v>
      </c>
      <c r="E1798" s="1" t="s">
        <v>15604</v>
      </c>
      <c r="F1798" s="2">
        <v>245</v>
      </c>
      <c r="G1798" s="1" t="str">
        <f t="shared" si="56"/>
        <v>6228484160827655117245</v>
      </c>
      <c r="H1798" s="1" t="s">
        <v>223</v>
      </c>
      <c r="I1798" t="e">
        <f>VLOOKUP(G1798,网银退汇!H:J,3,FALSE)</f>
        <v>#N/A</v>
      </c>
      <c r="J1798" t="str">
        <f t="shared" si="57"/>
        <v>20170927</v>
      </c>
    </row>
    <row r="1799" spans="1:10" hidden="1">
      <c r="A1799" s="1" t="s">
        <v>14781</v>
      </c>
      <c r="B1799" s="1" t="s">
        <v>10308</v>
      </c>
      <c r="C1799" s="1" t="s">
        <v>16876</v>
      </c>
      <c r="D1799" s="1" t="s">
        <v>222</v>
      </c>
      <c r="E1799" s="1" t="s">
        <v>14782</v>
      </c>
      <c r="F1799" s="2">
        <v>100</v>
      </c>
      <c r="G1799" s="1" t="str">
        <f t="shared" si="56"/>
        <v>6228484160952964318100</v>
      </c>
      <c r="H1799" s="1" t="s">
        <v>223</v>
      </c>
      <c r="I1799" t="e">
        <f>VLOOKUP(G1799,网银退汇!H:J,3,FALSE)</f>
        <v>#N/A</v>
      </c>
      <c r="J1799" t="str">
        <f t="shared" si="57"/>
        <v>20170925</v>
      </c>
    </row>
    <row r="1800" spans="1:10" hidden="1">
      <c r="A1800" s="1" t="s">
        <v>13278</v>
      </c>
      <c r="B1800" s="1" t="s">
        <v>8444</v>
      </c>
      <c r="C1800" s="1" t="s">
        <v>16869</v>
      </c>
      <c r="D1800" s="1" t="s">
        <v>222</v>
      </c>
      <c r="E1800" s="1" t="s">
        <v>13279</v>
      </c>
      <c r="F1800" s="2">
        <v>5469</v>
      </c>
      <c r="G1800" s="1" t="str">
        <f t="shared" si="56"/>
        <v>62284841661714726605469</v>
      </c>
      <c r="H1800" s="1" t="s">
        <v>223</v>
      </c>
      <c r="I1800" t="e">
        <f>VLOOKUP(G1800,网银退汇!H:J,3,FALSE)</f>
        <v>#N/A</v>
      </c>
      <c r="J1800" t="str">
        <f t="shared" si="57"/>
        <v>20170918</v>
      </c>
    </row>
    <row r="1801" spans="1:10" hidden="1">
      <c r="A1801" s="1" t="s">
        <v>7548</v>
      </c>
      <c r="B1801" s="1" t="s">
        <v>4430</v>
      </c>
      <c r="C1801" s="1" t="s">
        <v>8097</v>
      </c>
      <c r="D1801" s="1" t="s">
        <v>222</v>
      </c>
      <c r="E1801" s="1" t="s">
        <v>7549</v>
      </c>
      <c r="F1801" s="2">
        <v>5770.51</v>
      </c>
      <c r="G1801" s="1" t="str">
        <f t="shared" si="56"/>
        <v>62284841683212029715770.51</v>
      </c>
      <c r="H1801" s="1" t="s">
        <v>223</v>
      </c>
      <c r="I1801" t="e">
        <f>VLOOKUP(G1801,网银退汇!H:J,3,FALSE)</f>
        <v>#N/A</v>
      </c>
      <c r="J1801" t="str">
        <f t="shared" si="57"/>
        <v>20170913</v>
      </c>
    </row>
    <row r="1802" spans="1:10" hidden="1">
      <c r="A1802" s="1" t="s">
        <v>7311</v>
      </c>
      <c r="B1802" s="1" t="s">
        <v>4112</v>
      </c>
      <c r="C1802" s="1" t="s">
        <v>8096</v>
      </c>
      <c r="D1802" s="1" t="s">
        <v>222</v>
      </c>
      <c r="E1802" s="1" t="s">
        <v>7312</v>
      </c>
      <c r="F1802" s="2">
        <v>2715.16</v>
      </c>
      <c r="G1802" s="1" t="str">
        <f t="shared" si="56"/>
        <v>62284841685883779792715.16</v>
      </c>
      <c r="H1802" s="1" t="s">
        <v>223</v>
      </c>
      <c r="I1802" t="e">
        <f>VLOOKUP(G1802,网银退汇!H:J,3,FALSE)</f>
        <v>#N/A</v>
      </c>
      <c r="J1802" t="str">
        <f t="shared" si="57"/>
        <v>20170912</v>
      </c>
    </row>
    <row r="1803" spans="1:10">
      <c r="A1803" s="1" t="s">
        <v>13509</v>
      </c>
      <c r="B1803" s="1" t="s">
        <v>13508</v>
      </c>
      <c r="C1803" s="1" t="s">
        <v>16870</v>
      </c>
      <c r="D1803" s="1" t="s">
        <v>222</v>
      </c>
      <c r="E1803" s="1" t="s">
        <v>13510</v>
      </c>
      <c r="F1803" s="13">
        <v>1584</v>
      </c>
      <c r="G1803" s="1" t="str">
        <f t="shared" si="56"/>
        <v>62284919360018087671584</v>
      </c>
      <c r="H1803" s="1" t="s">
        <v>223</v>
      </c>
      <c r="I1803" t="str">
        <f>VLOOKUP(G1803,网银退汇!H:J,3,FALSE)</f>
        <v>2017-09-19</v>
      </c>
      <c r="J1803" t="str">
        <f t="shared" si="57"/>
        <v>20170919</v>
      </c>
    </row>
    <row r="1804" spans="1:10" hidden="1">
      <c r="A1804" s="1" t="s">
        <v>5830</v>
      </c>
      <c r="B1804" s="1" t="s">
        <v>2144</v>
      </c>
      <c r="C1804" s="1" t="s">
        <v>8090</v>
      </c>
      <c r="D1804" s="1" t="s">
        <v>222</v>
      </c>
      <c r="E1804" s="1" t="s">
        <v>5831</v>
      </c>
      <c r="F1804" s="2">
        <v>84.98</v>
      </c>
      <c r="G1804" s="1" t="str">
        <f t="shared" si="56"/>
        <v>622849361600192316684.98</v>
      </c>
      <c r="H1804" s="1" t="s">
        <v>223</v>
      </c>
      <c r="I1804" t="e">
        <f>VLOOKUP(G1804,网银退汇!H:J,3,FALSE)</f>
        <v>#N/A</v>
      </c>
      <c r="J1804" t="str">
        <f t="shared" si="57"/>
        <v>20170906</v>
      </c>
    </row>
    <row r="1805" spans="1:10" hidden="1">
      <c r="A1805" s="1" t="s">
        <v>7281</v>
      </c>
      <c r="B1805" s="1" t="s">
        <v>4072</v>
      </c>
      <c r="C1805" s="1" t="s">
        <v>8096</v>
      </c>
      <c r="D1805" s="1" t="s">
        <v>222</v>
      </c>
      <c r="E1805" s="1" t="s">
        <v>7282</v>
      </c>
      <c r="F1805" s="2">
        <v>255.61</v>
      </c>
      <c r="G1805" s="1" t="str">
        <f t="shared" si="56"/>
        <v>6228580399064388635255.61</v>
      </c>
      <c r="H1805" s="1" t="s">
        <v>223</v>
      </c>
      <c r="I1805" t="e">
        <f>VLOOKUP(G1805,网银退汇!H:J,3,FALSE)</f>
        <v>#N/A</v>
      </c>
      <c r="J1805" t="str">
        <f t="shared" si="57"/>
        <v>20170912</v>
      </c>
    </row>
    <row r="1806" spans="1:10" hidden="1">
      <c r="A1806" s="1" t="s">
        <v>13051</v>
      </c>
      <c r="B1806" s="1" t="s">
        <v>8156</v>
      </c>
      <c r="C1806" s="1" t="s">
        <v>16867</v>
      </c>
      <c r="D1806" s="1" t="s">
        <v>222</v>
      </c>
      <c r="E1806" s="1" t="s">
        <v>13052</v>
      </c>
      <c r="F1806" s="2">
        <v>2187.5</v>
      </c>
      <c r="G1806" s="1" t="str">
        <f t="shared" si="56"/>
        <v>62289300010008104772187.5</v>
      </c>
      <c r="H1806" s="1" t="s">
        <v>223</v>
      </c>
      <c r="I1806" t="e">
        <f>VLOOKUP(G1806,网银退汇!H:J,3,FALSE)</f>
        <v>#N/A</v>
      </c>
      <c r="J1806" t="str">
        <f t="shared" si="57"/>
        <v>20170916</v>
      </c>
    </row>
    <row r="1807" spans="1:10" hidden="1">
      <c r="A1807" s="1" t="s">
        <v>6278</v>
      </c>
      <c r="B1807" s="1" t="s">
        <v>2739</v>
      </c>
      <c r="C1807" s="1" t="s">
        <v>8091</v>
      </c>
      <c r="D1807" s="1" t="s">
        <v>222</v>
      </c>
      <c r="E1807" s="1" t="s">
        <v>6279</v>
      </c>
      <c r="F1807" s="2">
        <v>1326.75</v>
      </c>
      <c r="G1807" s="1" t="str">
        <f t="shared" si="56"/>
        <v>62289300010008596801326.75</v>
      </c>
      <c r="H1807" s="1" t="s">
        <v>223</v>
      </c>
      <c r="I1807" t="e">
        <f>VLOOKUP(G1807,网银退汇!H:J,3,FALSE)</f>
        <v>#N/A</v>
      </c>
      <c r="J1807" t="str">
        <f t="shared" si="57"/>
        <v>20170907</v>
      </c>
    </row>
    <row r="1808" spans="1:10" hidden="1">
      <c r="A1808" s="1" t="s">
        <v>15254</v>
      </c>
      <c r="B1808" s="1" t="s">
        <v>10911</v>
      </c>
      <c r="C1808" s="1" t="s">
        <v>16877</v>
      </c>
      <c r="D1808" s="1" t="s">
        <v>222</v>
      </c>
      <c r="E1808" s="1" t="s">
        <v>15255</v>
      </c>
      <c r="F1808" s="2">
        <v>528</v>
      </c>
      <c r="G1808" s="1" t="str">
        <f t="shared" si="56"/>
        <v>6228930001026689558528</v>
      </c>
      <c r="H1808" s="1" t="s">
        <v>223</v>
      </c>
      <c r="I1808" t="e">
        <f>VLOOKUP(G1808,网银退汇!H:J,3,FALSE)</f>
        <v>#N/A</v>
      </c>
      <c r="J1808" t="str">
        <f t="shared" si="57"/>
        <v>20170926</v>
      </c>
    </row>
    <row r="1809" spans="1:10" hidden="1">
      <c r="A1809" s="1" t="s">
        <v>16811</v>
      </c>
      <c r="B1809" s="1" t="s">
        <v>12936</v>
      </c>
      <c r="C1809" s="1" t="s">
        <v>16881</v>
      </c>
      <c r="D1809" s="1" t="s">
        <v>222</v>
      </c>
      <c r="E1809" s="1" t="s">
        <v>16812</v>
      </c>
      <c r="F1809" s="2">
        <v>538</v>
      </c>
      <c r="G1809" s="1" t="str">
        <f t="shared" si="56"/>
        <v>6228930001029341710538</v>
      </c>
      <c r="H1809" s="1" t="s">
        <v>223</v>
      </c>
      <c r="I1809" t="e">
        <f>VLOOKUP(G1809,网银退汇!H:J,3,FALSE)</f>
        <v>#N/A</v>
      </c>
      <c r="J1809" t="str">
        <f t="shared" si="57"/>
        <v>20170930</v>
      </c>
    </row>
    <row r="1810" spans="1:10" hidden="1">
      <c r="A1810" s="1" t="s">
        <v>6519</v>
      </c>
      <c r="B1810" s="1" t="s">
        <v>3059</v>
      </c>
      <c r="C1810" s="1" t="s">
        <v>8092</v>
      </c>
      <c r="D1810" s="1" t="s">
        <v>222</v>
      </c>
      <c r="E1810" s="1" t="s">
        <v>6520</v>
      </c>
      <c r="F1810" s="2">
        <v>1380</v>
      </c>
      <c r="G1810" s="1" t="str">
        <f t="shared" si="56"/>
        <v>62289300010428472631380</v>
      </c>
      <c r="H1810" s="1" t="s">
        <v>223</v>
      </c>
      <c r="I1810" t="e">
        <f>VLOOKUP(G1810,网银退汇!H:J,3,FALSE)</f>
        <v>#N/A</v>
      </c>
      <c r="J1810" t="str">
        <f t="shared" si="57"/>
        <v>20170908</v>
      </c>
    </row>
    <row r="1811" spans="1:10" hidden="1">
      <c r="A1811" s="1" t="s">
        <v>14564</v>
      </c>
      <c r="B1811" s="1" t="s">
        <v>10042</v>
      </c>
      <c r="C1811" s="1" t="s">
        <v>16873</v>
      </c>
      <c r="D1811" s="1" t="s">
        <v>222</v>
      </c>
      <c r="E1811" s="1" t="s">
        <v>14565</v>
      </c>
      <c r="F1811" s="2">
        <v>1020.69</v>
      </c>
      <c r="G1811" s="1" t="str">
        <f t="shared" si="56"/>
        <v>62289300010473712101020.69</v>
      </c>
      <c r="H1811" s="1" t="s">
        <v>223</v>
      </c>
      <c r="I1811" t="e">
        <f>VLOOKUP(G1811,网银退汇!H:J,3,FALSE)</f>
        <v>#N/A</v>
      </c>
      <c r="J1811" t="str">
        <f t="shared" si="57"/>
        <v>20170922</v>
      </c>
    </row>
    <row r="1812" spans="1:10">
      <c r="A1812" s="1" t="s">
        <v>722</v>
      </c>
      <c r="B1812" s="1" t="s">
        <v>439</v>
      </c>
      <c r="C1812" s="1" t="s">
        <v>831</v>
      </c>
      <c r="D1812" s="1" t="s">
        <v>222</v>
      </c>
      <c r="E1812" s="1" t="s">
        <v>723</v>
      </c>
      <c r="F1812" s="13">
        <v>824</v>
      </c>
      <c r="G1812" s="1" t="str">
        <f t="shared" si="56"/>
        <v>6228930001051171613824</v>
      </c>
      <c r="H1812" s="1" t="s">
        <v>223</v>
      </c>
      <c r="I1812" t="str">
        <f>VLOOKUP(G1812,网银退汇!H:J,3,FALSE)</f>
        <v>2017-09-01</v>
      </c>
      <c r="J1812" t="str">
        <f t="shared" si="57"/>
        <v>20170901</v>
      </c>
    </row>
    <row r="1813" spans="1:10" hidden="1">
      <c r="A1813" s="1" t="s">
        <v>6704</v>
      </c>
      <c r="B1813" s="1" t="s">
        <v>3308</v>
      </c>
      <c r="C1813" s="1" t="s">
        <v>8093</v>
      </c>
      <c r="D1813" s="1" t="s">
        <v>222</v>
      </c>
      <c r="E1813" s="1" t="s">
        <v>723</v>
      </c>
      <c r="F1813" s="13" t="s">
        <v>17130</v>
      </c>
      <c r="G1813" s="1" t="str">
        <f t="shared" si="56"/>
        <v>6228930001051171613824.0</v>
      </c>
      <c r="H1813" s="1" t="s">
        <v>223</v>
      </c>
      <c r="I1813" t="e">
        <f>VLOOKUP(G1813,网银退汇!H:J,3,FALSE)</f>
        <v>#N/A</v>
      </c>
      <c r="J1813" t="str">
        <f t="shared" si="57"/>
        <v>20170909</v>
      </c>
    </row>
    <row r="1814" spans="1:10" hidden="1">
      <c r="A1814" s="1" t="s">
        <v>15048</v>
      </c>
      <c r="B1814" s="1" t="s">
        <v>10645</v>
      </c>
      <c r="C1814" s="1" t="s">
        <v>16876</v>
      </c>
      <c r="D1814" s="1" t="s">
        <v>222</v>
      </c>
      <c r="E1814" s="1" t="s">
        <v>15049</v>
      </c>
      <c r="F1814" s="2">
        <v>2000</v>
      </c>
      <c r="G1814" s="1" t="str">
        <f t="shared" si="56"/>
        <v>62289300010539008782000</v>
      </c>
      <c r="H1814" s="1" t="s">
        <v>223</v>
      </c>
      <c r="I1814" t="e">
        <f>VLOOKUP(G1814,网银退汇!H:J,3,FALSE)</f>
        <v>#N/A</v>
      </c>
      <c r="J1814" t="str">
        <f t="shared" si="57"/>
        <v>20170925</v>
      </c>
    </row>
    <row r="1815" spans="1:10" hidden="1">
      <c r="A1815" s="1" t="s">
        <v>14407</v>
      </c>
      <c r="B1815" s="1" t="s">
        <v>9848</v>
      </c>
      <c r="C1815" s="1" t="s">
        <v>16873</v>
      </c>
      <c r="D1815" s="1" t="s">
        <v>222</v>
      </c>
      <c r="E1815" s="1" t="s">
        <v>14408</v>
      </c>
      <c r="F1815" s="2">
        <v>103.72</v>
      </c>
      <c r="G1815" s="1" t="str">
        <f t="shared" si="56"/>
        <v>6228930001081344784103.72</v>
      </c>
      <c r="H1815" s="1" t="s">
        <v>223</v>
      </c>
      <c r="I1815" t="e">
        <f>VLOOKUP(G1815,网银退汇!H:J,3,FALSE)</f>
        <v>#N/A</v>
      </c>
      <c r="J1815" t="str">
        <f t="shared" si="57"/>
        <v>20170922</v>
      </c>
    </row>
    <row r="1816" spans="1:10" hidden="1">
      <c r="A1816" s="1" t="s">
        <v>15696</v>
      </c>
      <c r="B1816" s="1" t="s">
        <v>11494</v>
      </c>
      <c r="C1816" s="1" t="s">
        <v>16878</v>
      </c>
      <c r="D1816" s="1" t="s">
        <v>222</v>
      </c>
      <c r="E1816" s="1" t="s">
        <v>15507</v>
      </c>
      <c r="F1816" s="2">
        <v>570</v>
      </c>
      <c r="G1816" s="1" t="str">
        <f t="shared" si="56"/>
        <v>6228930001084773955570</v>
      </c>
      <c r="H1816" s="1" t="s">
        <v>223</v>
      </c>
      <c r="I1816" t="e">
        <f>VLOOKUP(G1816,网银退汇!H:J,3,FALSE)</f>
        <v>#N/A</v>
      </c>
      <c r="J1816" t="str">
        <f t="shared" si="57"/>
        <v>20170927</v>
      </c>
    </row>
    <row r="1817" spans="1:10" hidden="1">
      <c r="A1817" s="1" t="s">
        <v>15506</v>
      </c>
      <c r="B1817" s="1" t="s">
        <v>11245</v>
      </c>
      <c r="C1817" s="1" t="s">
        <v>16878</v>
      </c>
      <c r="D1817" s="1" t="s">
        <v>222</v>
      </c>
      <c r="E1817" s="1" t="s">
        <v>15507</v>
      </c>
      <c r="F1817" s="2">
        <v>6500</v>
      </c>
      <c r="G1817" s="1" t="str">
        <f t="shared" si="56"/>
        <v>62289300010847739556500</v>
      </c>
      <c r="H1817" s="1" t="s">
        <v>223</v>
      </c>
      <c r="I1817" t="e">
        <f>VLOOKUP(G1817,网银退汇!H:J,3,FALSE)</f>
        <v>#N/A</v>
      </c>
      <c r="J1817" t="str">
        <f t="shared" si="57"/>
        <v>20170927</v>
      </c>
    </row>
    <row r="1818" spans="1:10">
      <c r="A1818" s="1" t="s">
        <v>13952</v>
      </c>
      <c r="B1818" s="1" t="s">
        <v>13951</v>
      </c>
      <c r="C1818" s="1" t="s">
        <v>16871</v>
      </c>
      <c r="D1818" s="1" t="s">
        <v>222</v>
      </c>
      <c r="E1818" s="1" t="s">
        <v>13953</v>
      </c>
      <c r="F1818" s="13">
        <v>1861</v>
      </c>
      <c r="G1818" s="1" t="str">
        <f t="shared" si="56"/>
        <v>62289300010879477471861</v>
      </c>
      <c r="H1818" s="1" t="s">
        <v>223</v>
      </c>
      <c r="I1818" t="str">
        <f>VLOOKUP(G1818,网银退汇!H:J,3,FALSE)</f>
        <v>2017-09-21</v>
      </c>
      <c r="J1818" t="str">
        <f t="shared" si="57"/>
        <v>20170920</v>
      </c>
    </row>
    <row r="1819" spans="1:10" hidden="1">
      <c r="A1819" s="1" t="s">
        <v>6901</v>
      </c>
      <c r="B1819" s="1" t="s">
        <v>3574</v>
      </c>
      <c r="C1819" s="1" t="s">
        <v>8095</v>
      </c>
      <c r="D1819" s="1" t="s">
        <v>222</v>
      </c>
      <c r="E1819" s="1" t="s">
        <v>6902</v>
      </c>
      <c r="F1819" s="2">
        <v>200</v>
      </c>
      <c r="G1819" s="1" t="str">
        <f t="shared" si="56"/>
        <v>6228930001097860591200</v>
      </c>
      <c r="H1819" s="1" t="s">
        <v>223</v>
      </c>
      <c r="I1819" t="e">
        <f>VLOOKUP(G1819,网银退汇!H:J,3,FALSE)</f>
        <v>#N/A</v>
      </c>
      <c r="J1819" t="str">
        <f t="shared" si="57"/>
        <v>20170911</v>
      </c>
    </row>
    <row r="1820" spans="1:10" hidden="1">
      <c r="A1820" s="1" t="s">
        <v>6599</v>
      </c>
      <c r="B1820" s="1" t="s">
        <v>3167</v>
      </c>
      <c r="C1820" s="1" t="s">
        <v>8092</v>
      </c>
      <c r="D1820" s="1" t="s">
        <v>222</v>
      </c>
      <c r="E1820" s="1" t="s">
        <v>6600</v>
      </c>
      <c r="F1820" s="2">
        <v>4424</v>
      </c>
      <c r="G1820" s="1" t="str">
        <f t="shared" si="56"/>
        <v>62289300011024932064424</v>
      </c>
      <c r="H1820" s="1" t="s">
        <v>223</v>
      </c>
      <c r="I1820" t="e">
        <f>VLOOKUP(G1820,网银退汇!H:J,3,FALSE)</f>
        <v>#N/A</v>
      </c>
      <c r="J1820" t="str">
        <f t="shared" si="57"/>
        <v>20170908</v>
      </c>
    </row>
    <row r="1821" spans="1:10" hidden="1">
      <c r="A1821" s="1" t="s">
        <v>14806</v>
      </c>
      <c r="B1821" s="1" t="s">
        <v>10344</v>
      </c>
      <c r="C1821" s="1" t="s">
        <v>16876</v>
      </c>
      <c r="D1821" s="1" t="s">
        <v>222</v>
      </c>
      <c r="E1821" s="1" t="s">
        <v>14807</v>
      </c>
      <c r="F1821" s="2">
        <v>700</v>
      </c>
      <c r="G1821" s="1" t="str">
        <f t="shared" si="56"/>
        <v>6228930001128158460700</v>
      </c>
      <c r="H1821" s="1" t="s">
        <v>223</v>
      </c>
      <c r="I1821" t="e">
        <f>VLOOKUP(G1821,网银退汇!H:J,3,FALSE)</f>
        <v>#N/A</v>
      </c>
      <c r="J1821" t="str">
        <f t="shared" si="57"/>
        <v>20170925</v>
      </c>
    </row>
    <row r="1822" spans="1:10" hidden="1">
      <c r="A1822" s="1" t="s">
        <v>5793</v>
      </c>
      <c r="B1822" s="1" t="s">
        <v>2090</v>
      </c>
      <c r="C1822" s="1" t="s">
        <v>8089</v>
      </c>
      <c r="D1822" s="1" t="s">
        <v>222</v>
      </c>
      <c r="E1822" s="1" t="s">
        <v>5581</v>
      </c>
      <c r="F1822" s="2">
        <v>106.03</v>
      </c>
      <c r="G1822" s="1" t="str">
        <f t="shared" si="56"/>
        <v>6228930001129551622106.03</v>
      </c>
      <c r="H1822" s="1" t="s">
        <v>223</v>
      </c>
      <c r="I1822" t="e">
        <f>VLOOKUP(G1822,网银退汇!H:J,3,FALSE)</f>
        <v>#N/A</v>
      </c>
      <c r="J1822" t="str">
        <f t="shared" si="57"/>
        <v>20170905</v>
      </c>
    </row>
    <row r="1823" spans="1:10" hidden="1">
      <c r="A1823" s="1" t="s">
        <v>5580</v>
      </c>
      <c r="B1823" s="1" t="s">
        <v>1806</v>
      </c>
      <c r="C1823" s="1" t="s">
        <v>8089</v>
      </c>
      <c r="D1823" s="1" t="s">
        <v>222</v>
      </c>
      <c r="E1823" s="1" t="s">
        <v>5581</v>
      </c>
      <c r="F1823" s="2">
        <v>244.78</v>
      </c>
      <c r="G1823" s="1" t="str">
        <f t="shared" si="56"/>
        <v>6228930001129551622244.78</v>
      </c>
      <c r="H1823" s="1" t="s">
        <v>223</v>
      </c>
      <c r="I1823" t="e">
        <f>VLOOKUP(G1823,网银退汇!H:J,3,FALSE)</f>
        <v>#N/A</v>
      </c>
      <c r="J1823" t="str">
        <f t="shared" si="57"/>
        <v>20170905</v>
      </c>
    </row>
    <row r="1824" spans="1:10" hidden="1">
      <c r="A1824" s="1" t="s">
        <v>14155</v>
      </c>
      <c r="B1824" s="1" t="s">
        <v>9540</v>
      </c>
      <c r="C1824" s="1" t="s">
        <v>16872</v>
      </c>
      <c r="D1824" s="1" t="s">
        <v>222</v>
      </c>
      <c r="E1824" s="1" t="s">
        <v>14156</v>
      </c>
      <c r="F1824" s="2">
        <v>6911.22</v>
      </c>
      <c r="G1824" s="1" t="str">
        <f t="shared" si="56"/>
        <v>62289300011501233826911.22</v>
      </c>
      <c r="H1824" s="1" t="s">
        <v>223</v>
      </c>
      <c r="I1824" t="e">
        <f>VLOOKUP(G1824,网银退汇!H:J,3,FALSE)</f>
        <v>#N/A</v>
      </c>
      <c r="J1824" t="str">
        <f t="shared" si="57"/>
        <v>20170921</v>
      </c>
    </row>
    <row r="1825" spans="1:10" hidden="1">
      <c r="A1825" s="1" t="s">
        <v>16113</v>
      </c>
      <c r="B1825" s="1" t="s">
        <v>12024</v>
      </c>
      <c r="C1825" s="1" t="s">
        <v>16879</v>
      </c>
      <c r="D1825" s="1" t="s">
        <v>222</v>
      </c>
      <c r="E1825" s="1" t="s">
        <v>16114</v>
      </c>
      <c r="F1825" s="2">
        <v>20</v>
      </c>
      <c r="G1825" s="1" t="str">
        <f t="shared" si="56"/>
        <v>622893000115016157220</v>
      </c>
      <c r="H1825" s="1" t="s">
        <v>223</v>
      </c>
      <c r="I1825" t="e">
        <f>VLOOKUP(G1825,网银退汇!H:J,3,FALSE)</f>
        <v>#N/A</v>
      </c>
      <c r="J1825" t="str">
        <f t="shared" si="57"/>
        <v>20170928</v>
      </c>
    </row>
    <row r="1826" spans="1:10" hidden="1">
      <c r="A1826" s="1" t="s">
        <v>5729</v>
      </c>
      <c r="B1826" s="1" t="s">
        <v>2006</v>
      </c>
      <c r="C1826" s="1" t="s">
        <v>8089</v>
      </c>
      <c r="D1826" s="1" t="s">
        <v>222</v>
      </c>
      <c r="E1826" s="1" t="s">
        <v>5730</v>
      </c>
      <c r="F1826" s="2">
        <v>118.03</v>
      </c>
      <c r="G1826" s="1" t="str">
        <f t="shared" si="56"/>
        <v>6228930001178571737118.03</v>
      </c>
      <c r="H1826" s="1" t="s">
        <v>223</v>
      </c>
      <c r="I1826" t="e">
        <f>VLOOKUP(G1826,网银退汇!H:J,3,FALSE)</f>
        <v>#N/A</v>
      </c>
      <c r="J1826" t="str">
        <f t="shared" si="57"/>
        <v>20170905</v>
      </c>
    </row>
    <row r="1827" spans="1:10" hidden="1">
      <c r="A1827" s="1" t="s">
        <v>16856</v>
      </c>
      <c r="B1827" s="1" t="s">
        <v>12996</v>
      </c>
      <c r="C1827" s="1" t="s">
        <v>16881</v>
      </c>
      <c r="D1827" s="1" t="s">
        <v>222</v>
      </c>
      <c r="E1827" s="1" t="s">
        <v>16857</v>
      </c>
      <c r="F1827" s="2">
        <v>800</v>
      </c>
      <c r="G1827" s="1" t="str">
        <f t="shared" si="56"/>
        <v>6229017606330104800</v>
      </c>
      <c r="H1827" s="1" t="s">
        <v>223</v>
      </c>
      <c r="I1827" t="e">
        <f>VLOOKUP(G1827,网银退汇!H:J,3,FALSE)</f>
        <v>#N/A</v>
      </c>
      <c r="J1827" t="str">
        <f t="shared" si="57"/>
        <v>20170930</v>
      </c>
    </row>
    <row r="1828" spans="1:10">
      <c r="A1828" s="1" t="s">
        <v>6729</v>
      </c>
      <c r="B1828" s="1" t="s">
        <v>3341</v>
      </c>
      <c r="C1828" s="1" t="s">
        <v>8093</v>
      </c>
      <c r="D1828" s="1" t="s">
        <v>222</v>
      </c>
      <c r="E1828" s="1" t="s">
        <v>1030</v>
      </c>
      <c r="F1828" s="13">
        <v>100</v>
      </c>
      <c r="G1828" s="1" t="str">
        <f t="shared" si="56"/>
        <v>6229017918176104100</v>
      </c>
      <c r="H1828" s="1" t="s">
        <v>223</v>
      </c>
      <c r="I1828" t="str">
        <f>VLOOKUP(G1828,网银退汇!H:J,3,FALSE)</f>
        <v>2017-09-11</v>
      </c>
      <c r="J1828" t="str">
        <f t="shared" si="57"/>
        <v>20170909</v>
      </c>
    </row>
    <row r="1829" spans="1:10" hidden="1">
      <c r="A1829" s="1" t="s">
        <v>6727</v>
      </c>
      <c r="B1829" s="1" t="s">
        <v>3337</v>
      </c>
      <c r="C1829" s="1" t="s">
        <v>8093</v>
      </c>
      <c r="D1829" s="1" t="s">
        <v>222</v>
      </c>
      <c r="E1829" s="1" t="s">
        <v>1030</v>
      </c>
      <c r="F1829" s="2">
        <v>12.26</v>
      </c>
      <c r="G1829" s="1" t="str">
        <f t="shared" si="56"/>
        <v>622901791817610412.26</v>
      </c>
      <c r="H1829" s="1" t="s">
        <v>223</v>
      </c>
      <c r="I1829" t="e">
        <f>VLOOKUP(G1829,网银退汇!H:J,3,FALSE)</f>
        <v>#N/A</v>
      </c>
      <c r="J1829" t="str">
        <f t="shared" si="57"/>
        <v>20170909</v>
      </c>
    </row>
    <row r="1830" spans="1:10" hidden="1">
      <c r="A1830" s="1" t="s">
        <v>6753</v>
      </c>
      <c r="B1830" s="1" t="s">
        <v>3375</v>
      </c>
      <c r="C1830" s="1" t="s">
        <v>8093</v>
      </c>
      <c r="D1830" s="1" t="s">
        <v>222</v>
      </c>
      <c r="E1830" s="1" t="s">
        <v>6754</v>
      </c>
      <c r="F1830" s="2">
        <v>294.5</v>
      </c>
      <c r="G1830" s="1" t="str">
        <f t="shared" si="56"/>
        <v>622908473003152215294.5</v>
      </c>
      <c r="H1830" s="1" t="s">
        <v>223</v>
      </c>
      <c r="I1830" t="e">
        <f>VLOOKUP(G1830,网银退汇!H:J,3,FALSE)</f>
        <v>#N/A</v>
      </c>
      <c r="J1830" t="str">
        <f t="shared" si="57"/>
        <v>20170909</v>
      </c>
    </row>
    <row r="1831" spans="1:10" hidden="1">
      <c r="A1831" s="1" t="s">
        <v>15792</v>
      </c>
      <c r="B1831" s="1" t="s">
        <v>11615</v>
      </c>
      <c r="C1831" s="1" t="s">
        <v>16878</v>
      </c>
      <c r="D1831" s="1" t="s">
        <v>222</v>
      </c>
      <c r="E1831" s="1" t="s">
        <v>15793</v>
      </c>
      <c r="F1831" s="2">
        <v>2720</v>
      </c>
      <c r="G1831" s="1" t="str">
        <f t="shared" si="56"/>
        <v>6229084733212972132720</v>
      </c>
      <c r="H1831" s="1" t="s">
        <v>223</v>
      </c>
      <c r="I1831" t="e">
        <f>VLOOKUP(G1831,网银退汇!H:J,3,FALSE)</f>
        <v>#N/A</v>
      </c>
      <c r="J1831" t="str">
        <f t="shared" si="57"/>
        <v>20170927</v>
      </c>
    </row>
    <row r="1832" spans="1:10" hidden="1">
      <c r="A1832" s="1" t="s">
        <v>16542</v>
      </c>
      <c r="B1832" s="1" t="s">
        <v>12587</v>
      </c>
      <c r="C1832" s="1" t="s">
        <v>16881</v>
      </c>
      <c r="D1832" s="1" t="s">
        <v>222</v>
      </c>
      <c r="E1832" s="1" t="s">
        <v>16543</v>
      </c>
      <c r="F1832" s="2">
        <v>5030</v>
      </c>
      <c r="G1832" s="1" t="str">
        <f t="shared" si="56"/>
        <v>6229084734997130175030</v>
      </c>
      <c r="H1832" s="1" t="s">
        <v>223</v>
      </c>
      <c r="I1832" t="e">
        <f>VLOOKUP(G1832,网银退汇!H:J,3,FALSE)</f>
        <v>#N/A</v>
      </c>
      <c r="J1832" t="str">
        <f t="shared" si="57"/>
        <v>20170930</v>
      </c>
    </row>
    <row r="1833" spans="1:10" hidden="1">
      <c r="A1833" s="1" t="s">
        <v>15571</v>
      </c>
      <c r="B1833" s="1" t="s">
        <v>11328</v>
      </c>
      <c r="C1833" s="1" t="s">
        <v>16878</v>
      </c>
      <c r="D1833" s="1" t="s">
        <v>222</v>
      </c>
      <c r="E1833" s="1" t="s">
        <v>15572</v>
      </c>
      <c r="F1833" s="2">
        <v>6892.4</v>
      </c>
      <c r="G1833" s="1" t="str">
        <f t="shared" si="56"/>
        <v>6229086030063221066892.4</v>
      </c>
      <c r="H1833" s="1" t="s">
        <v>223</v>
      </c>
      <c r="I1833" t="e">
        <f>VLOOKUP(G1833,网银退汇!H:J,3,FALSE)</f>
        <v>#N/A</v>
      </c>
      <c r="J1833" t="str">
        <f t="shared" si="57"/>
        <v>20170927</v>
      </c>
    </row>
    <row r="1834" spans="1:10" hidden="1">
      <c r="A1834" s="1" t="s">
        <v>14035</v>
      </c>
      <c r="B1834" s="1" t="s">
        <v>9387</v>
      </c>
      <c r="C1834" s="1" t="s">
        <v>16871</v>
      </c>
      <c r="D1834" s="1" t="s">
        <v>222</v>
      </c>
      <c r="E1834" s="1" t="s">
        <v>14036</v>
      </c>
      <c r="F1834" s="2">
        <v>50.04</v>
      </c>
      <c r="G1834" s="1" t="str">
        <f t="shared" si="56"/>
        <v>62290947323354011350.04</v>
      </c>
      <c r="H1834" s="1" t="s">
        <v>223</v>
      </c>
      <c r="I1834" t="e">
        <f>VLOOKUP(G1834,网银退汇!H:J,3,FALSE)</f>
        <v>#N/A</v>
      </c>
      <c r="J1834" t="str">
        <f t="shared" si="57"/>
        <v>20170920</v>
      </c>
    </row>
    <row r="1835" spans="1:10" hidden="1">
      <c r="A1835" s="1" t="s">
        <v>7577</v>
      </c>
      <c r="B1835" s="1" t="s">
        <v>4470</v>
      </c>
      <c r="C1835" s="1" t="s">
        <v>8097</v>
      </c>
      <c r="D1835" s="1" t="s">
        <v>222</v>
      </c>
      <c r="E1835" s="1" t="s">
        <v>7578</v>
      </c>
      <c r="F1835" s="2">
        <v>268.72000000000003</v>
      </c>
      <c r="G1835" s="1" t="str">
        <f t="shared" si="56"/>
        <v>6229100026024489268.72</v>
      </c>
      <c r="H1835" s="1" t="s">
        <v>223</v>
      </c>
      <c r="I1835" t="e">
        <f>VLOOKUP(G1835,网银退汇!H:J,3,FALSE)</f>
        <v>#N/A</v>
      </c>
      <c r="J1835" t="str">
        <f t="shared" si="57"/>
        <v>20170913</v>
      </c>
    </row>
    <row r="1836" spans="1:10" hidden="1">
      <c r="A1836" s="1" t="s">
        <v>15527</v>
      </c>
      <c r="B1836" s="1" t="s">
        <v>11273</v>
      </c>
      <c r="C1836" s="1" t="s">
        <v>16878</v>
      </c>
      <c r="D1836" s="1" t="s">
        <v>222</v>
      </c>
      <c r="E1836" s="1" t="s">
        <v>15528</v>
      </c>
      <c r="F1836" s="2">
        <v>550</v>
      </c>
      <c r="G1836" s="1" t="str">
        <f t="shared" si="56"/>
        <v>6229610001636719550</v>
      </c>
      <c r="H1836" s="1" t="s">
        <v>223</v>
      </c>
      <c r="I1836" t="e">
        <f>VLOOKUP(G1836,网银退汇!H:J,3,FALSE)</f>
        <v>#N/A</v>
      </c>
      <c r="J1836" t="str">
        <f t="shared" si="57"/>
        <v>20170927</v>
      </c>
    </row>
    <row r="1837" spans="1:10" hidden="1">
      <c r="A1837" s="1" t="s">
        <v>749</v>
      </c>
      <c r="B1837" s="1" t="s">
        <v>475</v>
      </c>
      <c r="C1837" s="1" t="s">
        <v>831</v>
      </c>
      <c r="D1837" s="1" t="s">
        <v>222</v>
      </c>
      <c r="E1837" s="1" t="s">
        <v>750</v>
      </c>
      <c r="F1837" s="2">
        <v>400</v>
      </c>
      <c r="G1837" s="1" t="str">
        <f t="shared" si="56"/>
        <v>6230200070043406400</v>
      </c>
      <c r="H1837" s="1" t="s">
        <v>223</v>
      </c>
      <c r="I1837" t="e">
        <f>VLOOKUP(G1837,网银退汇!H:J,3,FALSE)</f>
        <v>#N/A</v>
      </c>
      <c r="J1837" t="str">
        <f t="shared" si="57"/>
        <v>20170901</v>
      </c>
    </row>
    <row r="1838" spans="1:10" hidden="1">
      <c r="A1838" s="1" t="s">
        <v>613</v>
      </c>
      <c r="B1838" s="1" t="s">
        <v>300</v>
      </c>
      <c r="C1838" s="1" t="s">
        <v>831</v>
      </c>
      <c r="D1838" s="1" t="s">
        <v>222</v>
      </c>
      <c r="E1838" s="1" t="s">
        <v>614</v>
      </c>
      <c r="F1838" s="2">
        <v>1434</v>
      </c>
      <c r="G1838" s="1" t="str">
        <f t="shared" si="56"/>
        <v>62302000712290531434</v>
      </c>
      <c r="H1838" s="1" t="s">
        <v>223</v>
      </c>
      <c r="I1838" t="e">
        <f>VLOOKUP(G1838,网银退汇!H:J,3,FALSE)</f>
        <v>#N/A</v>
      </c>
      <c r="J1838" t="str">
        <f t="shared" si="57"/>
        <v>20170901</v>
      </c>
    </row>
    <row r="1839" spans="1:10" hidden="1">
      <c r="A1839" s="1" t="s">
        <v>7270</v>
      </c>
      <c r="B1839" s="1" t="s">
        <v>4058</v>
      </c>
      <c r="C1839" s="1" t="s">
        <v>8096</v>
      </c>
      <c r="D1839" s="1" t="s">
        <v>222</v>
      </c>
      <c r="E1839" s="1" t="s">
        <v>7271</v>
      </c>
      <c r="F1839" s="2">
        <v>2118</v>
      </c>
      <c r="G1839" s="1" t="str">
        <f t="shared" si="56"/>
        <v>62302000722888842118</v>
      </c>
      <c r="H1839" s="1" t="s">
        <v>223</v>
      </c>
      <c r="I1839" t="e">
        <f>VLOOKUP(G1839,网银退汇!H:J,3,FALSE)</f>
        <v>#N/A</v>
      </c>
      <c r="J1839" t="str">
        <f t="shared" si="57"/>
        <v>20170912</v>
      </c>
    </row>
    <row r="1840" spans="1:10" hidden="1">
      <c r="A1840" s="1" t="s">
        <v>13066</v>
      </c>
      <c r="B1840" s="1" t="s">
        <v>8177</v>
      </c>
      <c r="C1840" s="1" t="s">
        <v>16867</v>
      </c>
      <c r="D1840" s="1" t="s">
        <v>222</v>
      </c>
      <c r="E1840" s="1" t="s">
        <v>13067</v>
      </c>
      <c r="F1840" s="2">
        <v>347.83</v>
      </c>
      <c r="G1840" s="1" t="str">
        <f t="shared" si="56"/>
        <v>6230200072821544347.83</v>
      </c>
      <c r="H1840" s="1" t="s">
        <v>223</v>
      </c>
      <c r="I1840" t="e">
        <f>VLOOKUP(G1840,网银退汇!H:J,3,FALSE)</f>
        <v>#N/A</v>
      </c>
      <c r="J1840" t="str">
        <f t="shared" si="57"/>
        <v>20170916</v>
      </c>
    </row>
    <row r="1841" spans="1:10">
      <c r="A1841" s="1" t="s">
        <v>14242</v>
      </c>
      <c r="B1841" s="1" t="s">
        <v>14241</v>
      </c>
      <c r="C1841" s="1" t="s">
        <v>16872</v>
      </c>
      <c r="D1841" s="1" t="s">
        <v>222</v>
      </c>
      <c r="E1841" s="1" t="s">
        <v>14243</v>
      </c>
      <c r="F1841" s="13">
        <v>95</v>
      </c>
      <c r="G1841" s="1" t="str">
        <f t="shared" si="56"/>
        <v>623020007305455895</v>
      </c>
      <c r="H1841" s="1" t="s">
        <v>223</v>
      </c>
      <c r="I1841" t="str">
        <f>VLOOKUP(G1841,网银退汇!H:J,3,FALSE)</f>
        <v>2017-09-22</v>
      </c>
      <c r="J1841" t="str">
        <f t="shared" si="57"/>
        <v>20170921</v>
      </c>
    </row>
    <row r="1842" spans="1:10" hidden="1">
      <c r="A1842" s="1" t="s">
        <v>5315</v>
      </c>
      <c r="B1842" s="1" t="s">
        <v>1464</v>
      </c>
      <c r="C1842" s="1" t="s">
        <v>8088</v>
      </c>
      <c r="D1842" s="1" t="s">
        <v>222</v>
      </c>
      <c r="E1842" s="1" t="s">
        <v>210</v>
      </c>
      <c r="F1842" s="2">
        <v>150</v>
      </c>
      <c r="G1842" s="1" t="str">
        <f t="shared" si="56"/>
        <v>6230200073563533150</v>
      </c>
      <c r="H1842" s="1" t="s">
        <v>223</v>
      </c>
      <c r="I1842" t="e">
        <f>VLOOKUP(G1842,网银退汇!H:J,3,FALSE)</f>
        <v>#N/A</v>
      </c>
      <c r="J1842" t="str">
        <f t="shared" si="57"/>
        <v>20170904</v>
      </c>
    </row>
    <row r="1843" spans="1:10" hidden="1">
      <c r="A1843" s="1" t="s">
        <v>5346</v>
      </c>
      <c r="B1843" s="1" t="s">
        <v>1506</v>
      </c>
      <c r="C1843" s="1" t="s">
        <v>8088</v>
      </c>
      <c r="D1843" s="1" t="s">
        <v>222</v>
      </c>
      <c r="E1843" s="1" t="s">
        <v>210</v>
      </c>
      <c r="F1843" s="2">
        <v>320</v>
      </c>
      <c r="G1843" s="1" t="str">
        <f t="shared" si="56"/>
        <v>6230200073563533320</v>
      </c>
      <c r="H1843" s="1" t="s">
        <v>223</v>
      </c>
      <c r="I1843" t="e">
        <f>VLOOKUP(G1843,网银退汇!H:J,3,FALSE)</f>
        <v>#N/A</v>
      </c>
      <c r="J1843" t="str">
        <f t="shared" si="57"/>
        <v>20170904</v>
      </c>
    </row>
    <row r="1844" spans="1:10" hidden="1">
      <c r="A1844" s="1" t="s">
        <v>16663</v>
      </c>
      <c r="B1844" s="1" t="s">
        <v>12748</v>
      </c>
      <c r="C1844" s="1" t="s">
        <v>16881</v>
      </c>
      <c r="D1844" s="1" t="s">
        <v>222</v>
      </c>
      <c r="E1844" s="1" t="s">
        <v>16664</v>
      </c>
      <c r="F1844" s="2">
        <v>4906.63</v>
      </c>
      <c r="G1844" s="1" t="str">
        <f t="shared" si="56"/>
        <v>62302100700652184906.63</v>
      </c>
      <c r="H1844" s="1" t="s">
        <v>223</v>
      </c>
      <c r="I1844" t="e">
        <f>VLOOKUP(G1844,网银退汇!H:J,3,FALSE)</f>
        <v>#N/A</v>
      </c>
      <c r="J1844" t="str">
        <f t="shared" si="57"/>
        <v>20170930</v>
      </c>
    </row>
    <row r="1845" spans="1:10" hidden="1">
      <c r="A1845" s="1" t="s">
        <v>15122</v>
      </c>
      <c r="B1845" s="1" t="s">
        <v>10741</v>
      </c>
      <c r="C1845" s="1" t="s">
        <v>16876</v>
      </c>
      <c r="D1845" s="1" t="s">
        <v>222</v>
      </c>
      <c r="E1845" s="1" t="s">
        <v>15123</v>
      </c>
      <c r="F1845" s="2">
        <v>3556.47</v>
      </c>
      <c r="G1845" s="1" t="str">
        <f t="shared" si="56"/>
        <v>62302100703735393556.47</v>
      </c>
      <c r="H1845" s="1" t="s">
        <v>223</v>
      </c>
      <c r="I1845" t="e">
        <f>VLOOKUP(G1845,网银退汇!H:J,3,FALSE)</f>
        <v>#N/A</v>
      </c>
      <c r="J1845" t="str">
        <f t="shared" si="57"/>
        <v>20170925</v>
      </c>
    </row>
    <row r="1846" spans="1:10">
      <c r="A1846" s="1" t="s">
        <v>13372</v>
      </c>
      <c r="B1846" s="1" t="s">
        <v>13371</v>
      </c>
      <c r="C1846" s="1" t="s">
        <v>16869</v>
      </c>
      <c r="D1846" s="1" t="s">
        <v>222</v>
      </c>
      <c r="E1846" s="1" t="s">
        <v>13373</v>
      </c>
      <c r="F1846" s="13">
        <v>7439.47</v>
      </c>
      <c r="G1846" s="1" t="str">
        <f t="shared" si="56"/>
        <v>62302100707064647439.47</v>
      </c>
      <c r="H1846" s="1" t="s">
        <v>223</v>
      </c>
      <c r="I1846" t="str">
        <f>VLOOKUP(G1846,网银退汇!H:J,3,FALSE)</f>
        <v>2017-09-19</v>
      </c>
      <c r="J1846" t="str">
        <f t="shared" si="57"/>
        <v>20170918</v>
      </c>
    </row>
    <row r="1847" spans="1:10" hidden="1">
      <c r="A1847" s="1" t="s">
        <v>7284</v>
      </c>
      <c r="B1847" s="1" t="s">
        <v>4076</v>
      </c>
      <c r="C1847" s="1" t="s">
        <v>8096</v>
      </c>
      <c r="D1847" s="1" t="s">
        <v>222</v>
      </c>
      <c r="E1847" s="1" t="s">
        <v>7285</v>
      </c>
      <c r="F1847" s="2">
        <v>72</v>
      </c>
      <c r="G1847" s="1" t="str">
        <f t="shared" si="56"/>
        <v>623036110707697224272</v>
      </c>
      <c r="H1847" s="1" t="s">
        <v>223</v>
      </c>
      <c r="I1847" t="e">
        <f>VLOOKUP(G1847,网银退汇!H:J,3,FALSE)</f>
        <v>#N/A</v>
      </c>
      <c r="J1847" t="str">
        <f t="shared" si="57"/>
        <v>20170912</v>
      </c>
    </row>
    <row r="1848" spans="1:10">
      <c r="A1848" s="1" t="s">
        <v>5156</v>
      </c>
      <c r="B1848" s="1" t="s">
        <v>1248</v>
      </c>
      <c r="C1848" s="1" t="s">
        <v>8086</v>
      </c>
      <c r="D1848" s="1" t="s">
        <v>222</v>
      </c>
      <c r="E1848" s="1" t="s">
        <v>1195</v>
      </c>
      <c r="F1848" s="13">
        <v>1</v>
      </c>
      <c r="G1848" s="1" t="str">
        <f t="shared" si="56"/>
        <v>62303999910136222671</v>
      </c>
      <c r="H1848" s="1" t="s">
        <v>223</v>
      </c>
      <c r="I1848" t="str">
        <f>VLOOKUP(G1848,网银退汇!H:J,3,FALSE)</f>
        <v>2017-09-04</v>
      </c>
      <c r="J1848" t="str">
        <f t="shared" si="57"/>
        <v>20170902</v>
      </c>
    </row>
    <row r="1849" spans="1:10" hidden="1">
      <c r="A1849" s="1" t="s">
        <v>5154</v>
      </c>
      <c r="B1849" s="1" t="s">
        <v>1244</v>
      </c>
      <c r="C1849" s="1" t="s">
        <v>8086</v>
      </c>
      <c r="D1849" s="1" t="s">
        <v>222</v>
      </c>
      <c r="E1849" s="1" t="s">
        <v>1195</v>
      </c>
      <c r="F1849" s="2">
        <v>200</v>
      </c>
      <c r="G1849" s="1" t="str">
        <f t="shared" si="56"/>
        <v>6230399991013622267200</v>
      </c>
      <c r="H1849" s="1" t="s">
        <v>223</v>
      </c>
      <c r="I1849" t="e">
        <f>VLOOKUP(G1849,网银退汇!H:J,3,FALSE)</f>
        <v>#N/A</v>
      </c>
      <c r="J1849" t="str">
        <f t="shared" si="57"/>
        <v>20170902</v>
      </c>
    </row>
    <row r="1850" spans="1:10">
      <c r="A1850" s="1" t="s">
        <v>5142</v>
      </c>
      <c r="B1850" s="1" t="s">
        <v>1227</v>
      </c>
      <c r="C1850" s="1" t="s">
        <v>8086</v>
      </c>
      <c r="D1850" s="1" t="s">
        <v>222</v>
      </c>
      <c r="E1850" s="1" t="s">
        <v>1195</v>
      </c>
      <c r="F1850" s="13">
        <v>871.36</v>
      </c>
      <c r="G1850" s="1" t="str">
        <f t="shared" si="56"/>
        <v>6230399991013622267871.36</v>
      </c>
      <c r="H1850" s="1" t="s">
        <v>223</v>
      </c>
      <c r="I1850" t="str">
        <f>VLOOKUP(G1850,网银退汇!H:J,3,FALSE)</f>
        <v>2017-09-04</v>
      </c>
      <c r="J1850" t="str">
        <f t="shared" si="57"/>
        <v>20170902</v>
      </c>
    </row>
    <row r="1851" spans="1:10" hidden="1">
      <c r="A1851" s="1" t="s">
        <v>15065</v>
      </c>
      <c r="B1851" s="1" t="s">
        <v>10668</v>
      </c>
      <c r="C1851" s="1" t="s">
        <v>16876</v>
      </c>
      <c r="D1851" s="1" t="s">
        <v>222</v>
      </c>
      <c r="E1851" s="1" t="s">
        <v>15066</v>
      </c>
      <c r="F1851" s="2">
        <v>780</v>
      </c>
      <c r="G1851" s="1" t="str">
        <f t="shared" si="56"/>
        <v>6230520400016520470780</v>
      </c>
      <c r="H1851" s="1" t="s">
        <v>223</v>
      </c>
      <c r="I1851" t="e">
        <f>VLOOKUP(G1851,网银退汇!H:J,3,FALSE)</f>
        <v>#N/A</v>
      </c>
      <c r="J1851" t="str">
        <f t="shared" si="57"/>
        <v>20170925</v>
      </c>
    </row>
    <row r="1852" spans="1:10" hidden="1">
      <c r="A1852" s="1" t="s">
        <v>15332</v>
      </c>
      <c r="B1852" s="1" t="s">
        <v>11014</v>
      </c>
      <c r="C1852" s="1" t="s">
        <v>16877</v>
      </c>
      <c r="D1852" s="1" t="s">
        <v>222</v>
      </c>
      <c r="E1852" s="1" t="s">
        <v>15333</v>
      </c>
      <c r="F1852" s="2">
        <v>1076</v>
      </c>
      <c r="G1852" s="1" t="str">
        <f t="shared" si="56"/>
        <v>62305208600001437711076</v>
      </c>
      <c r="H1852" s="1" t="s">
        <v>223</v>
      </c>
      <c r="I1852" t="e">
        <f>VLOOKUP(G1852,网银退汇!H:J,3,FALSE)</f>
        <v>#N/A</v>
      </c>
      <c r="J1852" t="str">
        <f t="shared" si="57"/>
        <v>20170926</v>
      </c>
    </row>
    <row r="1853" spans="1:10" hidden="1">
      <c r="A1853" s="1" t="s">
        <v>6165</v>
      </c>
      <c r="B1853" s="1" t="s">
        <v>2594</v>
      </c>
      <c r="C1853" s="1" t="s">
        <v>8091</v>
      </c>
      <c r="D1853" s="1" t="s">
        <v>222</v>
      </c>
      <c r="E1853" s="1" t="s">
        <v>6166</v>
      </c>
      <c r="F1853" s="2">
        <v>500</v>
      </c>
      <c r="G1853" s="1" t="str">
        <f t="shared" si="56"/>
        <v>6230520860000670278500</v>
      </c>
      <c r="H1853" s="1" t="s">
        <v>223</v>
      </c>
      <c r="I1853" t="e">
        <f>VLOOKUP(G1853,网银退汇!H:J,3,FALSE)</f>
        <v>#N/A</v>
      </c>
      <c r="J1853" t="str">
        <f t="shared" si="57"/>
        <v>20170907</v>
      </c>
    </row>
    <row r="1854" spans="1:10" hidden="1">
      <c r="A1854" s="1" t="s">
        <v>5558</v>
      </c>
      <c r="B1854" s="1" t="s">
        <v>1776</v>
      </c>
      <c r="C1854" s="1" t="s">
        <v>8089</v>
      </c>
      <c r="D1854" s="1" t="s">
        <v>222</v>
      </c>
      <c r="E1854" s="1" t="s">
        <v>5559</v>
      </c>
      <c r="F1854" s="2">
        <v>355</v>
      </c>
      <c r="G1854" s="1" t="str">
        <f t="shared" si="56"/>
        <v>6230520860003002479355</v>
      </c>
      <c r="H1854" s="1" t="s">
        <v>223</v>
      </c>
      <c r="I1854" t="e">
        <f>VLOOKUP(G1854,网银退汇!H:J,3,FALSE)</f>
        <v>#N/A</v>
      </c>
      <c r="J1854" t="str">
        <f t="shared" si="57"/>
        <v>20170905</v>
      </c>
    </row>
    <row r="1855" spans="1:10" hidden="1">
      <c r="A1855" s="1" t="s">
        <v>13849</v>
      </c>
      <c r="B1855" s="1" t="s">
        <v>9162</v>
      </c>
      <c r="C1855" s="1" t="s">
        <v>16871</v>
      </c>
      <c r="D1855" s="1" t="s">
        <v>222</v>
      </c>
      <c r="E1855" s="1" t="s">
        <v>13850</v>
      </c>
      <c r="F1855" s="2">
        <v>59</v>
      </c>
      <c r="G1855" s="1" t="str">
        <f t="shared" si="56"/>
        <v>623052086000361207959</v>
      </c>
      <c r="H1855" s="1" t="s">
        <v>223</v>
      </c>
      <c r="I1855" t="e">
        <f>VLOOKUP(G1855,网银退汇!H:J,3,FALSE)</f>
        <v>#N/A</v>
      </c>
      <c r="J1855" t="str">
        <f t="shared" si="57"/>
        <v>20170920</v>
      </c>
    </row>
    <row r="1856" spans="1:10">
      <c r="A1856" s="1" t="s">
        <v>7053</v>
      </c>
      <c r="B1856" s="1" t="s">
        <v>3772</v>
      </c>
      <c r="C1856" s="1" t="s">
        <v>8095</v>
      </c>
      <c r="D1856" s="1" t="s">
        <v>222</v>
      </c>
      <c r="E1856" s="1" t="s">
        <v>966</v>
      </c>
      <c r="F1856" s="13">
        <v>1000</v>
      </c>
      <c r="G1856" s="1" t="str">
        <f t="shared" si="56"/>
        <v>62305208600048618731000</v>
      </c>
      <c r="H1856" s="1" t="s">
        <v>223</v>
      </c>
      <c r="I1856" t="str">
        <f>VLOOKUP(G1856,网银退汇!H:J,3,FALSE)</f>
        <v>2017-09-11</v>
      </c>
      <c r="J1856" t="str">
        <f t="shared" si="57"/>
        <v>20170911</v>
      </c>
    </row>
    <row r="1857" spans="1:10" hidden="1">
      <c r="A1857" s="1" t="s">
        <v>7765</v>
      </c>
      <c r="B1857" s="1" t="s">
        <v>4721</v>
      </c>
      <c r="C1857" s="1" t="s">
        <v>8098</v>
      </c>
      <c r="D1857" s="1" t="s">
        <v>222</v>
      </c>
      <c r="E1857" s="1" t="s">
        <v>7766</v>
      </c>
      <c r="F1857" s="2">
        <v>1546</v>
      </c>
      <c r="G1857" s="1" t="str">
        <f t="shared" si="56"/>
        <v>62305208600051946701546</v>
      </c>
      <c r="H1857" s="1" t="s">
        <v>223</v>
      </c>
      <c r="I1857" t="e">
        <f>VLOOKUP(G1857,网银退汇!H:J,3,FALSE)</f>
        <v>#N/A</v>
      </c>
      <c r="J1857" t="str">
        <f t="shared" si="57"/>
        <v>20170914</v>
      </c>
    </row>
    <row r="1858" spans="1:10" hidden="1">
      <c r="A1858" s="1" t="s">
        <v>7811</v>
      </c>
      <c r="B1858" s="1" t="s">
        <v>4782</v>
      </c>
      <c r="C1858" s="1" t="s">
        <v>8098</v>
      </c>
      <c r="D1858" s="1" t="s">
        <v>222</v>
      </c>
      <c r="E1858" s="1" t="s">
        <v>7812</v>
      </c>
      <c r="F1858" s="2">
        <v>400</v>
      </c>
      <c r="G1858" s="1" t="str">
        <f t="shared" ref="G1858:G1921" si="58">E1858&amp;F1858</f>
        <v>6230520860006984574400</v>
      </c>
      <c r="H1858" s="1" t="s">
        <v>223</v>
      </c>
      <c r="I1858" t="e">
        <f>VLOOKUP(G1858,网银退汇!H:J,3,FALSE)</f>
        <v>#N/A</v>
      </c>
      <c r="J1858" t="str">
        <f t="shared" ref="J1858:J1921" si="59">C1858</f>
        <v>20170914</v>
      </c>
    </row>
    <row r="1859" spans="1:10" hidden="1">
      <c r="A1859" s="1" t="s">
        <v>7287</v>
      </c>
      <c r="B1859" s="1" t="s">
        <v>4080</v>
      </c>
      <c r="C1859" s="1" t="s">
        <v>8096</v>
      </c>
      <c r="D1859" s="1" t="s">
        <v>222</v>
      </c>
      <c r="E1859" s="1" t="s">
        <v>7288</v>
      </c>
      <c r="F1859" s="2">
        <v>5001</v>
      </c>
      <c r="G1859" s="1" t="str">
        <f t="shared" si="58"/>
        <v>62305208600102145705001</v>
      </c>
      <c r="H1859" s="1" t="s">
        <v>223</v>
      </c>
      <c r="I1859" t="e">
        <f>VLOOKUP(G1859,网银退汇!H:J,3,FALSE)</f>
        <v>#N/A</v>
      </c>
      <c r="J1859" t="str">
        <f t="shared" si="59"/>
        <v>20170912</v>
      </c>
    </row>
    <row r="1860" spans="1:10" hidden="1">
      <c r="A1860" s="1" t="s">
        <v>16862</v>
      </c>
      <c r="B1860" s="1" t="s">
        <v>13004</v>
      </c>
      <c r="C1860" s="1" t="s">
        <v>16881</v>
      </c>
      <c r="D1860" s="1" t="s">
        <v>222</v>
      </c>
      <c r="E1860" s="1" t="s">
        <v>16863</v>
      </c>
      <c r="F1860" s="2">
        <v>22.3</v>
      </c>
      <c r="G1860" s="1" t="str">
        <f t="shared" si="58"/>
        <v>623052119003073067122.3</v>
      </c>
      <c r="H1860" s="1" t="s">
        <v>223</v>
      </c>
      <c r="I1860" t="e">
        <f>VLOOKUP(G1860,网银退汇!H:J,3,FALSE)</f>
        <v>#N/A</v>
      </c>
      <c r="J1860" t="str">
        <f t="shared" si="59"/>
        <v>20170930</v>
      </c>
    </row>
    <row r="1861" spans="1:10" hidden="1">
      <c r="A1861" s="1" t="s">
        <v>14053</v>
      </c>
      <c r="B1861" s="1" t="s">
        <v>9411</v>
      </c>
      <c r="C1861" s="1" t="s">
        <v>16871</v>
      </c>
      <c r="D1861" s="1" t="s">
        <v>222</v>
      </c>
      <c r="E1861" s="1" t="s">
        <v>6532</v>
      </c>
      <c r="F1861" s="2">
        <v>166</v>
      </c>
      <c r="G1861" s="1" t="str">
        <f t="shared" si="58"/>
        <v>6230521190031496173166</v>
      </c>
      <c r="H1861" s="1" t="s">
        <v>223</v>
      </c>
      <c r="I1861" t="e">
        <f>VLOOKUP(G1861,网银退汇!H:J,3,FALSE)</f>
        <v>#N/A</v>
      </c>
      <c r="J1861" t="str">
        <f t="shared" si="59"/>
        <v>20170920</v>
      </c>
    </row>
    <row r="1862" spans="1:10" hidden="1">
      <c r="A1862" s="1" t="s">
        <v>6531</v>
      </c>
      <c r="B1862" s="1" t="s">
        <v>3075</v>
      </c>
      <c r="C1862" s="1" t="s">
        <v>8092</v>
      </c>
      <c r="D1862" s="1" t="s">
        <v>222</v>
      </c>
      <c r="E1862" s="1" t="s">
        <v>6532</v>
      </c>
      <c r="F1862" s="2">
        <v>501</v>
      </c>
      <c r="G1862" s="1" t="str">
        <f t="shared" si="58"/>
        <v>6230521190031496173501</v>
      </c>
      <c r="H1862" s="1" t="s">
        <v>223</v>
      </c>
      <c r="I1862" t="e">
        <f>VLOOKUP(G1862,网银退汇!H:J,3,FALSE)</f>
        <v>#N/A</v>
      </c>
      <c r="J1862" t="str">
        <f t="shared" si="59"/>
        <v>20170908</v>
      </c>
    </row>
    <row r="1863" spans="1:10" hidden="1">
      <c r="A1863" s="1" t="s">
        <v>16497</v>
      </c>
      <c r="B1863" s="1" t="s">
        <v>12529</v>
      </c>
      <c r="C1863" s="1" t="s">
        <v>16880</v>
      </c>
      <c r="D1863" s="1" t="s">
        <v>222</v>
      </c>
      <c r="E1863" s="1" t="s">
        <v>16498</v>
      </c>
      <c r="F1863" s="2">
        <v>1132</v>
      </c>
      <c r="G1863" s="1" t="str">
        <f t="shared" si="58"/>
        <v>62305236100048706721132</v>
      </c>
      <c r="H1863" s="1" t="s">
        <v>223</v>
      </c>
      <c r="I1863" t="e">
        <f>VLOOKUP(G1863,网银退汇!H:J,3,FALSE)</f>
        <v>#N/A</v>
      </c>
      <c r="J1863" t="str">
        <f t="shared" si="59"/>
        <v>20170929</v>
      </c>
    </row>
    <row r="1864" spans="1:10" hidden="1">
      <c r="A1864" s="1" t="s">
        <v>6818</v>
      </c>
      <c r="B1864" s="1" t="s">
        <v>3461</v>
      </c>
      <c r="C1864" s="1" t="s">
        <v>8094</v>
      </c>
      <c r="D1864" s="1" t="s">
        <v>222</v>
      </c>
      <c r="E1864" s="1" t="s">
        <v>6819</v>
      </c>
      <c r="F1864" s="2">
        <v>17.98</v>
      </c>
      <c r="G1864" s="1" t="str">
        <f t="shared" si="58"/>
        <v>623052386000371617417.98</v>
      </c>
      <c r="H1864" s="1" t="s">
        <v>223</v>
      </c>
      <c r="I1864" t="e">
        <f>VLOOKUP(G1864,网银退汇!H:J,3,FALSE)</f>
        <v>#N/A</v>
      </c>
      <c r="J1864" t="str">
        <f t="shared" si="59"/>
        <v>20170910</v>
      </c>
    </row>
    <row r="1865" spans="1:10" hidden="1">
      <c r="A1865" s="1" t="s">
        <v>7101</v>
      </c>
      <c r="B1865" s="1" t="s">
        <v>3836</v>
      </c>
      <c r="C1865" s="1" t="s">
        <v>8095</v>
      </c>
      <c r="D1865" s="1" t="s">
        <v>222</v>
      </c>
      <c r="E1865" s="1" t="s">
        <v>7102</v>
      </c>
      <c r="F1865" s="2">
        <v>1555</v>
      </c>
      <c r="G1865" s="1" t="str">
        <f t="shared" si="58"/>
        <v>62305239600006866751555</v>
      </c>
      <c r="H1865" s="1" t="s">
        <v>223</v>
      </c>
      <c r="I1865" t="e">
        <f>VLOOKUP(G1865,网银退汇!H:J,3,FALSE)</f>
        <v>#N/A</v>
      </c>
      <c r="J1865" t="str">
        <f t="shared" si="59"/>
        <v>20170911</v>
      </c>
    </row>
    <row r="1866" spans="1:10" hidden="1">
      <c r="A1866" s="1" t="s">
        <v>14055</v>
      </c>
      <c r="B1866" s="1" t="s">
        <v>9415</v>
      </c>
      <c r="C1866" s="1" t="s">
        <v>16871</v>
      </c>
      <c r="D1866" s="1" t="s">
        <v>222</v>
      </c>
      <c r="E1866" s="1" t="s">
        <v>14056</v>
      </c>
      <c r="F1866" s="2">
        <v>192.06</v>
      </c>
      <c r="G1866" s="1" t="str">
        <f t="shared" si="58"/>
        <v>6230580000117145503192.06</v>
      </c>
      <c r="H1866" s="1" t="s">
        <v>223</v>
      </c>
      <c r="I1866" t="e">
        <f>VLOOKUP(G1866,网银退汇!H:J,3,FALSE)</f>
        <v>#N/A</v>
      </c>
      <c r="J1866" t="str">
        <f t="shared" si="59"/>
        <v>20170920</v>
      </c>
    </row>
    <row r="1867" spans="1:10" hidden="1">
      <c r="A1867" s="1" t="s">
        <v>14058</v>
      </c>
      <c r="B1867" s="1" t="s">
        <v>9419</v>
      </c>
      <c r="C1867" s="1" t="s">
        <v>16871</v>
      </c>
      <c r="D1867" s="1" t="s">
        <v>222</v>
      </c>
      <c r="E1867" s="1" t="s">
        <v>14056</v>
      </c>
      <c r="F1867" s="2">
        <v>80</v>
      </c>
      <c r="G1867" s="1" t="str">
        <f t="shared" si="58"/>
        <v>623058000011714550380</v>
      </c>
      <c r="H1867" s="1" t="s">
        <v>223</v>
      </c>
      <c r="I1867" t="e">
        <f>VLOOKUP(G1867,网银退汇!H:J,3,FALSE)</f>
        <v>#N/A</v>
      </c>
      <c r="J1867" t="str">
        <f t="shared" si="59"/>
        <v>20170920</v>
      </c>
    </row>
    <row r="1868" spans="1:10" hidden="1">
      <c r="A1868" s="1" t="s">
        <v>13490</v>
      </c>
      <c r="B1868" s="1" t="s">
        <v>8718</v>
      </c>
      <c r="C1868" s="1" t="s">
        <v>16869</v>
      </c>
      <c r="D1868" s="1" t="s">
        <v>222</v>
      </c>
      <c r="E1868" s="1" t="s">
        <v>13491</v>
      </c>
      <c r="F1868" s="2">
        <v>700</v>
      </c>
      <c r="G1868" s="1" t="str">
        <f t="shared" si="58"/>
        <v>6230580000121041201700</v>
      </c>
      <c r="H1868" s="1" t="s">
        <v>223</v>
      </c>
      <c r="I1868" t="e">
        <f>VLOOKUP(G1868,网银退汇!H:J,3,FALSE)</f>
        <v>#N/A</v>
      </c>
      <c r="J1868" t="str">
        <f t="shared" si="59"/>
        <v>20170918</v>
      </c>
    </row>
    <row r="1869" spans="1:10" hidden="1">
      <c r="A1869" s="1" t="s">
        <v>16193</v>
      </c>
      <c r="B1869" s="1" t="s">
        <v>12132</v>
      </c>
      <c r="C1869" s="1" t="s">
        <v>16880</v>
      </c>
      <c r="D1869" s="1" t="s">
        <v>222</v>
      </c>
      <c r="E1869" s="1" t="s">
        <v>16194</v>
      </c>
      <c r="F1869" s="2">
        <v>3441.4</v>
      </c>
      <c r="G1869" s="1" t="str">
        <f t="shared" si="58"/>
        <v>62305820000375314343441.4</v>
      </c>
      <c r="H1869" s="1" t="s">
        <v>223</v>
      </c>
      <c r="I1869" t="e">
        <f>VLOOKUP(G1869,网银退汇!H:J,3,FALSE)</f>
        <v>#N/A</v>
      </c>
      <c r="J1869" t="str">
        <f t="shared" si="59"/>
        <v>20170929</v>
      </c>
    </row>
    <row r="1870" spans="1:10" hidden="1">
      <c r="A1870" s="1" t="s">
        <v>5864</v>
      </c>
      <c r="B1870" s="1" t="s">
        <v>2188</v>
      </c>
      <c r="C1870" s="1" t="s">
        <v>8090</v>
      </c>
      <c r="D1870" s="1" t="s">
        <v>222</v>
      </c>
      <c r="E1870" s="1" t="s">
        <v>5865</v>
      </c>
      <c r="F1870" s="2">
        <v>4836</v>
      </c>
      <c r="G1870" s="1" t="str">
        <f t="shared" si="58"/>
        <v>62305820000399061964836</v>
      </c>
      <c r="H1870" s="1" t="s">
        <v>223</v>
      </c>
      <c r="I1870" t="e">
        <f>VLOOKUP(G1870,网银退汇!H:J,3,FALSE)</f>
        <v>#N/A</v>
      </c>
      <c r="J1870" t="str">
        <f t="shared" si="59"/>
        <v>20170906</v>
      </c>
    </row>
    <row r="1871" spans="1:10" hidden="1">
      <c r="A1871" s="1" t="s">
        <v>7114</v>
      </c>
      <c r="B1871" s="1" t="s">
        <v>3853</v>
      </c>
      <c r="C1871" s="1" t="s">
        <v>8095</v>
      </c>
      <c r="D1871" s="1" t="s">
        <v>222</v>
      </c>
      <c r="E1871" s="1" t="s">
        <v>7115</v>
      </c>
      <c r="F1871" s="2">
        <v>83</v>
      </c>
      <c r="G1871" s="1" t="str">
        <f t="shared" si="58"/>
        <v>623058200004211444083</v>
      </c>
      <c r="H1871" s="1" t="s">
        <v>223</v>
      </c>
      <c r="I1871" t="e">
        <f>VLOOKUP(G1871,网银退汇!H:J,3,FALSE)</f>
        <v>#N/A</v>
      </c>
      <c r="J1871" t="str">
        <f t="shared" si="59"/>
        <v>20170911</v>
      </c>
    </row>
    <row r="1872" spans="1:10" hidden="1">
      <c r="A1872" s="1" t="s">
        <v>6451</v>
      </c>
      <c r="B1872" s="1" t="s">
        <v>2969</v>
      </c>
      <c r="C1872" s="1" t="s">
        <v>8092</v>
      </c>
      <c r="D1872" s="1" t="s">
        <v>222</v>
      </c>
      <c r="E1872" s="1" t="s">
        <v>6452</v>
      </c>
      <c r="F1872" s="2">
        <v>178</v>
      </c>
      <c r="G1872" s="1" t="str">
        <f t="shared" si="58"/>
        <v>6230582000060212340178</v>
      </c>
      <c r="H1872" s="1" t="s">
        <v>223</v>
      </c>
      <c r="I1872" t="e">
        <f>VLOOKUP(G1872,网银退汇!H:J,3,FALSE)</f>
        <v>#N/A</v>
      </c>
      <c r="J1872" t="str">
        <f t="shared" si="59"/>
        <v>20170908</v>
      </c>
    </row>
    <row r="1873" spans="1:10" hidden="1">
      <c r="A1873" s="1" t="s">
        <v>16617</v>
      </c>
      <c r="B1873" s="1" t="s">
        <v>12687</v>
      </c>
      <c r="C1873" s="1" t="s">
        <v>16881</v>
      </c>
      <c r="D1873" s="1" t="s">
        <v>222</v>
      </c>
      <c r="E1873" s="1" t="s">
        <v>16618</v>
      </c>
      <c r="F1873" s="2">
        <v>498.1</v>
      </c>
      <c r="G1873" s="1" t="str">
        <f t="shared" si="58"/>
        <v>6230910199020461527498.1</v>
      </c>
      <c r="H1873" s="1" t="s">
        <v>223</v>
      </c>
      <c r="I1873" t="e">
        <f>VLOOKUP(G1873,网银退汇!H:J,3,FALSE)</f>
        <v>#N/A</v>
      </c>
      <c r="J1873" t="str">
        <f t="shared" si="59"/>
        <v>20170930</v>
      </c>
    </row>
    <row r="1874" spans="1:10" hidden="1">
      <c r="A1874" s="1" t="s">
        <v>7250</v>
      </c>
      <c r="B1874" s="1" t="s">
        <v>4032</v>
      </c>
      <c r="C1874" s="1" t="s">
        <v>8096</v>
      </c>
      <c r="D1874" s="1" t="s">
        <v>222</v>
      </c>
      <c r="E1874" s="1" t="s">
        <v>7251</v>
      </c>
      <c r="F1874" s="2">
        <v>624</v>
      </c>
      <c r="G1874" s="1" t="str">
        <f t="shared" si="58"/>
        <v>6230910799029980292624</v>
      </c>
      <c r="H1874" s="1" t="s">
        <v>223</v>
      </c>
      <c r="I1874" t="e">
        <f>VLOOKUP(G1874,网银退汇!H:J,3,FALSE)</f>
        <v>#N/A</v>
      </c>
      <c r="J1874" t="str">
        <f t="shared" si="59"/>
        <v>20170912</v>
      </c>
    </row>
    <row r="1875" spans="1:10" hidden="1">
      <c r="A1875" s="1" t="s">
        <v>6860</v>
      </c>
      <c r="B1875" s="1" t="s">
        <v>3517</v>
      </c>
      <c r="C1875" s="1" t="s">
        <v>8095</v>
      </c>
      <c r="D1875" s="1" t="s">
        <v>222</v>
      </c>
      <c r="E1875" s="1" t="s">
        <v>6861</v>
      </c>
      <c r="F1875" s="2">
        <v>1000</v>
      </c>
      <c r="G1875" s="1" t="str">
        <f t="shared" si="58"/>
        <v>62309412100034597021000</v>
      </c>
      <c r="H1875" s="1" t="s">
        <v>223</v>
      </c>
      <c r="I1875" t="e">
        <f>VLOOKUP(G1875,网银退汇!H:J,3,FALSE)</f>
        <v>#N/A</v>
      </c>
      <c r="J1875" t="str">
        <f t="shared" si="59"/>
        <v>20170911</v>
      </c>
    </row>
    <row r="1876" spans="1:10" hidden="1">
      <c r="A1876" s="1" t="s">
        <v>16770</v>
      </c>
      <c r="B1876" s="1" t="s">
        <v>12882</v>
      </c>
      <c r="C1876" s="1" t="s">
        <v>16881</v>
      </c>
      <c r="D1876" s="1" t="s">
        <v>222</v>
      </c>
      <c r="E1876" s="1" t="s">
        <v>16768</v>
      </c>
      <c r="F1876" s="2">
        <v>4068.72</v>
      </c>
      <c r="G1876" s="1" t="str">
        <f t="shared" si="58"/>
        <v>62313577115014682984068.72</v>
      </c>
      <c r="H1876" s="1" t="s">
        <v>223</v>
      </c>
      <c r="I1876" t="e">
        <f>VLOOKUP(G1876,网银退汇!H:J,3,FALSE)</f>
        <v>#N/A</v>
      </c>
      <c r="J1876" t="str">
        <f t="shared" si="59"/>
        <v>20170930</v>
      </c>
    </row>
    <row r="1877" spans="1:10" hidden="1">
      <c r="A1877" s="1" t="s">
        <v>16767</v>
      </c>
      <c r="B1877" s="1" t="s">
        <v>12878</v>
      </c>
      <c r="C1877" s="1" t="s">
        <v>16881</v>
      </c>
      <c r="D1877" s="1" t="s">
        <v>222</v>
      </c>
      <c r="E1877" s="1" t="s">
        <v>16768</v>
      </c>
      <c r="F1877" s="2">
        <v>8000</v>
      </c>
      <c r="G1877" s="1" t="str">
        <f t="shared" si="58"/>
        <v>62313577115014682988000</v>
      </c>
      <c r="H1877" s="1" t="s">
        <v>223</v>
      </c>
      <c r="I1877" t="e">
        <f>VLOOKUP(G1877,网银退汇!H:J,3,FALSE)</f>
        <v>#N/A</v>
      </c>
      <c r="J1877" t="str">
        <f t="shared" si="59"/>
        <v>20170930</v>
      </c>
    </row>
    <row r="1878" spans="1:10" hidden="1">
      <c r="A1878" s="1" t="s">
        <v>16838</v>
      </c>
      <c r="B1878" s="1" t="s">
        <v>12972</v>
      </c>
      <c r="C1878" s="1" t="s">
        <v>16881</v>
      </c>
      <c r="D1878" s="1" t="s">
        <v>222</v>
      </c>
      <c r="E1878" s="1" t="s">
        <v>16839</v>
      </c>
      <c r="F1878" s="2">
        <v>76.790000000000006</v>
      </c>
      <c r="G1878" s="1" t="str">
        <f t="shared" si="58"/>
        <v>623190000000033669976.79</v>
      </c>
      <c r="H1878" s="1" t="s">
        <v>223</v>
      </c>
      <c r="I1878" t="e">
        <f>VLOOKUP(G1878,网银退汇!H:J,3,FALSE)</f>
        <v>#N/A</v>
      </c>
      <c r="J1878" t="str">
        <f t="shared" si="59"/>
        <v>20170930</v>
      </c>
    </row>
    <row r="1879" spans="1:10" hidden="1">
      <c r="A1879" s="1" t="s">
        <v>7079</v>
      </c>
      <c r="B1879" s="1" t="s">
        <v>3806</v>
      </c>
      <c r="C1879" s="1" t="s">
        <v>8095</v>
      </c>
      <c r="D1879" s="1" t="s">
        <v>222</v>
      </c>
      <c r="E1879" s="1" t="s">
        <v>235</v>
      </c>
      <c r="F1879" s="2">
        <v>450</v>
      </c>
      <c r="G1879" s="1" t="str">
        <f t="shared" si="58"/>
        <v>6231900000000368213450</v>
      </c>
      <c r="H1879" s="1" t="s">
        <v>223</v>
      </c>
      <c r="I1879" t="e">
        <f>VLOOKUP(G1879,网银退汇!H:J,3,FALSE)</f>
        <v>#N/A</v>
      </c>
      <c r="J1879" t="str">
        <f t="shared" si="59"/>
        <v>20170911</v>
      </c>
    </row>
    <row r="1880" spans="1:10" hidden="1">
      <c r="A1880" s="1" t="s">
        <v>6631</v>
      </c>
      <c r="B1880" s="1" t="s">
        <v>3209</v>
      </c>
      <c r="C1880" s="1" t="s">
        <v>8092</v>
      </c>
      <c r="D1880" s="1" t="s">
        <v>222</v>
      </c>
      <c r="E1880" s="1" t="s">
        <v>6632</v>
      </c>
      <c r="F1880" s="2">
        <v>18</v>
      </c>
      <c r="G1880" s="1" t="str">
        <f t="shared" si="58"/>
        <v>623190000000044446918</v>
      </c>
      <c r="H1880" s="1" t="s">
        <v>223</v>
      </c>
      <c r="I1880" t="e">
        <f>VLOOKUP(G1880,网银退汇!H:J,3,FALSE)</f>
        <v>#N/A</v>
      </c>
      <c r="J1880" t="str">
        <f t="shared" si="59"/>
        <v>20170908</v>
      </c>
    </row>
    <row r="1881" spans="1:10" hidden="1">
      <c r="A1881" s="1" t="s">
        <v>13432</v>
      </c>
      <c r="B1881" s="1" t="s">
        <v>8647</v>
      </c>
      <c r="C1881" s="1" t="s">
        <v>16869</v>
      </c>
      <c r="D1881" s="1" t="s">
        <v>222</v>
      </c>
      <c r="E1881" s="1" t="s">
        <v>13433</v>
      </c>
      <c r="F1881" s="2">
        <v>520</v>
      </c>
      <c r="G1881" s="1" t="str">
        <f t="shared" si="58"/>
        <v>6231900000000719290520</v>
      </c>
      <c r="H1881" s="1" t="s">
        <v>223</v>
      </c>
      <c r="I1881" t="e">
        <f>VLOOKUP(G1881,网银退汇!H:J,3,FALSE)</f>
        <v>#N/A</v>
      </c>
      <c r="J1881" t="str">
        <f t="shared" si="59"/>
        <v>20170918</v>
      </c>
    </row>
    <row r="1882" spans="1:10" hidden="1">
      <c r="A1882" s="1" t="s">
        <v>5965</v>
      </c>
      <c r="B1882" s="1" t="s">
        <v>2326</v>
      </c>
      <c r="C1882" s="1" t="s">
        <v>8090</v>
      </c>
      <c r="D1882" s="1" t="s">
        <v>222</v>
      </c>
      <c r="E1882" s="1" t="s">
        <v>5966</v>
      </c>
      <c r="F1882" s="2">
        <v>512.5</v>
      </c>
      <c r="G1882" s="1" t="str">
        <f t="shared" si="58"/>
        <v>6231900000001924436512.5</v>
      </c>
      <c r="H1882" s="1" t="s">
        <v>223</v>
      </c>
      <c r="I1882" t="e">
        <f>VLOOKUP(G1882,网银退汇!H:J,3,FALSE)</f>
        <v>#N/A</v>
      </c>
      <c r="J1882" t="str">
        <f t="shared" si="59"/>
        <v>20170906</v>
      </c>
    </row>
    <row r="1883" spans="1:10" hidden="1">
      <c r="A1883" s="1" t="s">
        <v>15289</v>
      </c>
      <c r="B1883" s="1" t="s">
        <v>10957</v>
      </c>
      <c r="C1883" s="1" t="s">
        <v>16877</v>
      </c>
      <c r="D1883" s="1" t="s">
        <v>222</v>
      </c>
      <c r="E1883" s="1" t="s">
        <v>15290</v>
      </c>
      <c r="F1883" s="2">
        <v>10000</v>
      </c>
      <c r="G1883" s="1" t="str">
        <f t="shared" si="58"/>
        <v>623190000000389341510000</v>
      </c>
      <c r="H1883" s="1" t="s">
        <v>223</v>
      </c>
      <c r="I1883" t="e">
        <f>VLOOKUP(G1883,网银退汇!H:J,3,FALSE)</f>
        <v>#N/A</v>
      </c>
      <c r="J1883" t="str">
        <f t="shared" si="59"/>
        <v>20170926</v>
      </c>
    </row>
    <row r="1884" spans="1:10" hidden="1">
      <c r="A1884" s="1" t="s">
        <v>14704</v>
      </c>
      <c r="B1884" s="1" t="s">
        <v>10211</v>
      </c>
      <c r="C1884" s="1" t="s">
        <v>16874</v>
      </c>
      <c r="D1884" s="1" t="s">
        <v>222</v>
      </c>
      <c r="E1884" s="1" t="s">
        <v>14705</v>
      </c>
      <c r="F1884" s="2">
        <v>42107.85</v>
      </c>
      <c r="G1884" s="1" t="str">
        <f t="shared" si="58"/>
        <v>623190000000695811642107.85</v>
      </c>
      <c r="H1884" s="1" t="s">
        <v>223</v>
      </c>
      <c r="I1884" t="e">
        <f>VLOOKUP(G1884,网银退汇!H:J,3,FALSE)</f>
        <v>#N/A</v>
      </c>
      <c r="J1884" t="str">
        <f t="shared" si="59"/>
        <v>20170923</v>
      </c>
    </row>
    <row r="1885" spans="1:10" hidden="1">
      <c r="A1885" s="1" t="s">
        <v>15553</v>
      </c>
      <c r="B1885" s="1" t="s">
        <v>11306</v>
      </c>
      <c r="C1885" s="1" t="s">
        <v>16878</v>
      </c>
      <c r="D1885" s="1" t="s">
        <v>222</v>
      </c>
      <c r="E1885" s="1" t="s">
        <v>15554</v>
      </c>
      <c r="F1885" s="2">
        <v>400</v>
      </c>
      <c r="G1885" s="1" t="str">
        <f t="shared" si="58"/>
        <v>6231900000007609304400</v>
      </c>
      <c r="H1885" s="1" t="s">
        <v>223</v>
      </c>
      <c r="I1885" t="e">
        <f>VLOOKUP(G1885,网银退汇!H:J,3,FALSE)</f>
        <v>#N/A</v>
      </c>
      <c r="J1885" t="str">
        <f t="shared" si="59"/>
        <v>20170927</v>
      </c>
    </row>
    <row r="1886" spans="1:10" hidden="1">
      <c r="A1886" s="1" t="s">
        <v>13394</v>
      </c>
      <c r="B1886" s="1" t="s">
        <v>8597</v>
      </c>
      <c r="C1886" s="1" t="s">
        <v>16869</v>
      </c>
      <c r="D1886" s="1" t="s">
        <v>222</v>
      </c>
      <c r="E1886" s="1" t="s">
        <v>13395</v>
      </c>
      <c r="F1886" s="2">
        <v>487.5</v>
      </c>
      <c r="G1886" s="1" t="str">
        <f t="shared" si="58"/>
        <v>6231900000008011385487.5</v>
      </c>
      <c r="H1886" s="1" t="s">
        <v>223</v>
      </c>
      <c r="I1886" t="e">
        <f>VLOOKUP(G1886,网银退汇!H:J,3,FALSE)</f>
        <v>#N/A</v>
      </c>
      <c r="J1886" t="str">
        <f t="shared" si="59"/>
        <v>20170918</v>
      </c>
    </row>
    <row r="1887" spans="1:10">
      <c r="A1887" s="1" t="s">
        <v>5597</v>
      </c>
      <c r="B1887" s="1" t="s">
        <v>1830</v>
      </c>
      <c r="C1887" s="1" t="s">
        <v>8089</v>
      </c>
      <c r="D1887" s="1" t="s">
        <v>222</v>
      </c>
      <c r="E1887" s="1" t="s">
        <v>1146</v>
      </c>
      <c r="F1887" s="13">
        <v>14.5</v>
      </c>
      <c r="G1887" s="1" t="str">
        <f t="shared" si="58"/>
        <v>623190000000895541714.5</v>
      </c>
      <c r="H1887" s="1" t="s">
        <v>223</v>
      </c>
      <c r="I1887" t="str">
        <f>VLOOKUP(G1887,网银退汇!H:J,3,FALSE)</f>
        <v>2017-09-05</v>
      </c>
      <c r="J1887" t="str">
        <f t="shared" si="59"/>
        <v>20170905</v>
      </c>
    </row>
    <row r="1888" spans="1:10">
      <c r="A1888" s="1" t="s">
        <v>13948</v>
      </c>
      <c r="B1888" s="1" t="s">
        <v>13947</v>
      </c>
      <c r="C1888" s="1" t="s">
        <v>16871</v>
      </c>
      <c r="D1888" s="1" t="s">
        <v>222</v>
      </c>
      <c r="E1888" s="1" t="s">
        <v>13949</v>
      </c>
      <c r="F1888" s="13">
        <v>352</v>
      </c>
      <c r="G1888" s="1" t="str">
        <f t="shared" si="58"/>
        <v>6231900000009207289352</v>
      </c>
      <c r="H1888" s="1" t="s">
        <v>223</v>
      </c>
      <c r="I1888" t="str">
        <f>VLOOKUP(G1888,网银退汇!H:J,3,FALSE)</f>
        <v>2017-09-21</v>
      </c>
      <c r="J1888" t="str">
        <f t="shared" si="59"/>
        <v>20170920</v>
      </c>
    </row>
    <row r="1889" spans="1:10" hidden="1">
      <c r="A1889" s="1" t="s">
        <v>14220</v>
      </c>
      <c r="B1889" s="1" t="s">
        <v>9619</v>
      </c>
      <c r="C1889" s="1" t="s">
        <v>16872</v>
      </c>
      <c r="D1889" s="1" t="s">
        <v>222</v>
      </c>
      <c r="E1889" s="1" t="s">
        <v>14221</v>
      </c>
      <c r="F1889" s="2">
        <v>5000</v>
      </c>
      <c r="G1889" s="1" t="str">
        <f t="shared" si="58"/>
        <v>62319000000097224515000</v>
      </c>
      <c r="H1889" s="1" t="s">
        <v>223</v>
      </c>
      <c r="I1889" t="e">
        <f>VLOOKUP(G1889,网银退汇!H:J,3,FALSE)</f>
        <v>#N/A</v>
      </c>
      <c r="J1889" t="str">
        <f t="shared" si="59"/>
        <v>20170921</v>
      </c>
    </row>
    <row r="1890" spans="1:10" hidden="1">
      <c r="A1890" s="1" t="s">
        <v>14223</v>
      </c>
      <c r="B1890" s="1" t="s">
        <v>9623</v>
      </c>
      <c r="C1890" s="1" t="s">
        <v>16872</v>
      </c>
      <c r="D1890" s="1" t="s">
        <v>222</v>
      </c>
      <c r="E1890" s="1" t="s">
        <v>14221</v>
      </c>
      <c r="F1890" s="2">
        <v>5001</v>
      </c>
      <c r="G1890" s="1" t="str">
        <f t="shared" si="58"/>
        <v>62319000000097224515001</v>
      </c>
      <c r="H1890" s="1" t="s">
        <v>223</v>
      </c>
      <c r="I1890" t="e">
        <f>VLOOKUP(G1890,网银退汇!H:J,3,FALSE)</f>
        <v>#N/A</v>
      </c>
      <c r="J1890" t="str">
        <f t="shared" si="59"/>
        <v>20170921</v>
      </c>
    </row>
    <row r="1891" spans="1:10" hidden="1">
      <c r="A1891" s="1" t="s">
        <v>7868</v>
      </c>
      <c r="B1891" s="1" t="s">
        <v>4850</v>
      </c>
      <c r="C1891" s="1" t="s">
        <v>8099</v>
      </c>
      <c r="D1891" s="1" t="s">
        <v>222</v>
      </c>
      <c r="E1891" s="1" t="s">
        <v>242</v>
      </c>
      <c r="F1891" s="2">
        <v>453.5</v>
      </c>
      <c r="G1891" s="1" t="str">
        <f t="shared" si="58"/>
        <v>6231900000011076979453.5</v>
      </c>
      <c r="H1891" s="1" t="s">
        <v>223</v>
      </c>
      <c r="I1891" t="e">
        <f>VLOOKUP(G1891,网银退汇!H:J,3,FALSE)</f>
        <v>#N/A</v>
      </c>
      <c r="J1891" t="str">
        <f t="shared" si="59"/>
        <v>20170915</v>
      </c>
    </row>
    <row r="1892" spans="1:10" hidden="1">
      <c r="A1892" s="1" t="s">
        <v>5255</v>
      </c>
      <c r="B1892" s="1" t="s">
        <v>1380</v>
      </c>
      <c r="C1892" s="1" t="s">
        <v>8088</v>
      </c>
      <c r="D1892" s="1" t="s">
        <v>222</v>
      </c>
      <c r="E1892" s="1" t="s">
        <v>5253</v>
      </c>
      <c r="F1892" s="2">
        <v>1245.2</v>
      </c>
      <c r="G1892" s="1" t="str">
        <f t="shared" si="58"/>
        <v>62319000000114703621245.2</v>
      </c>
      <c r="H1892" s="1" t="s">
        <v>223</v>
      </c>
      <c r="I1892" t="e">
        <f>VLOOKUP(G1892,网银退汇!H:J,3,FALSE)</f>
        <v>#N/A</v>
      </c>
      <c r="J1892" t="str">
        <f t="shared" si="59"/>
        <v>20170904</v>
      </c>
    </row>
    <row r="1893" spans="1:10" hidden="1">
      <c r="A1893" s="1" t="s">
        <v>5257</v>
      </c>
      <c r="B1893" s="1" t="s">
        <v>1384</v>
      </c>
      <c r="C1893" s="1" t="s">
        <v>8088</v>
      </c>
      <c r="D1893" s="1" t="s">
        <v>222</v>
      </c>
      <c r="E1893" s="1" t="s">
        <v>5253</v>
      </c>
      <c r="F1893" s="2">
        <v>481.2</v>
      </c>
      <c r="G1893" s="1" t="str">
        <f t="shared" si="58"/>
        <v>6231900000011470362481.2</v>
      </c>
      <c r="H1893" s="1" t="s">
        <v>223</v>
      </c>
      <c r="I1893" t="e">
        <f>VLOOKUP(G1893,网银退汇!H:J,3,FALSE)</f>
        <v>#N/A</v>
      </c>
      <c r="J1893" t="str">
        <f t="shared" si="59"/>
        <v>20170904</v>
      </c>
    </row>
    <row r="1894" spans="1:10" hidden="1">
      <c r="A1894" s="1" t="s">
        <v>5252</v>
      </c>
      <c r="B1894" s="1" t="s">
        <v>1376</v>
      </c>
      <c r="C1894" s="1" t="s">
        <v>8088</v>
      </c>
      <c r="D1894" s="1" t="s">
        <v>222</v>
      </c>
      <c r="E1894" s="1" t="s">
        <v>5253</v>
      </c>
      <c r="F1894" s="2">
        <v>861.2</v>
      </c>
      <c r="G1894" s="1" t="str">
        <f t="shared" si="58"/>
        <v>6231900000011470362861.2</v>
      </c>
      <c r="H1894" s="1" t="s">
        <v>223</v>
      </c>
      <c r="I1894" t="e">
        <f>VLOOKUP(G1894,网银退汇!H:J,3,FALSE)</f>
        <v>#N/A</v>
      </c>
      <c r="J1894" t="str">
        <f t="shared" si="59"/>
        <v>20170904</v>
      </c>
    </row>
    <row r="1895" spans="1:10" hidden="1">
      <c r="A1895" s="1" t="s">
        <v>8075</v>
      </c>
      <c r="B1895" s="1" t="s">
        <v>5118</v>
      </c>
      <c r="C1895" s="1" t="s">
        <v>8099</v>
      </c>
      <c r="D1895" s="1" t="s">
        <v>222</v>
      </c>
      <c r="E1895" s="1" t="s">
        <v>8076</v>
      </c>
      <c r="F1895" s="2">
        <v>116.09</v>
      </c>
      <c r="G1895" s="1" t="str">
        <f t="shared" si="58"/>
        <v>6231900000011487580116.09</v>
      </c>
      <c r="H1895" s="1" t="s">
        <v>223</v>
      </c>
      <c r="I1895" t="e">
        <f>VLOOKUP(G1895,网银退汇!H:J,3,FALSE)</f>
        <v>#N/A</v>
      </c>
      <c r="J1895" t="str">
        <f t="shared" si="59"/>
        <v>20170915</v>
      </c>
    </row>
    <row r="1896" spans="1:10" hidden="1">
      <c r="A1896" s="1" t="s">
        <v>15766</v>
      </c>
      <c r="B1896" s="1" t="s">
        <v>11582</v>
      </c>
      <c r="C1896" s="1" t="s">
        <v>16878</v>
      </c>
      <c r="D1896" s="1" t="s">
        <v>222</v>
      </c>
      <c r="E1896" s="1" t="s">
        <v>15767</v>
      </c>
      <c r="F1896" s="2">
        <v>17.260000000000002</v>
      </c>
      <c r="G1896" s="1" t="str">
        <f t="shared" si="58"/>
        <v>623190000001247200317.26</v>
      </c>
      <c r="H1896" s="1" t="s">
        <v>223</v>
      </c>
      <c r="I1896" t="e">
        <f>VLOOKUP(G1896,网银退汇!H:J,3,FALSE)</f>
        <v>#N/A</v>
      </c>
      <c r="J1896" t="str">
        <f t="shared" si="59"/>
        <v>20170927</v>
      </c>
    </row>
    <row r="1897" spans="1:10">
      <c r="A1897" s="1" t="s">
        <v>6017</v>
      </c>
      <c r="B1897" s="1" t="s">
        <v>2396</v>
      </c>
      <c r="C1897" s="1" t="s">
        <v>8090</v>
      </c>
      <c r="D1897" s="1" t="s">
        <v>222</v>
      </c>
      <c r="E1897" s="1" t="s">
        <v>1133</v>
      </c>
      <c r="F1897" s="13">
        <v>802.22</v>
      </c>
      <c r="G1897" s="1" t="str">
        <f t="shared" si="58"/>
        <v>6231900000013185828802.22</v>
      </c>
      <c r="H1897" s="1" t="s">
        <v>223</v>
      </c>
      <c r="I1897" t="str">
        <f>VLOOKUP(G1897,网银退汇!H:J,3,FALSE)</f>
        <v>2017-09-06</v>
      </c>
      <c r="J1897" t="str">
        <f t="shared" si="59"/>
        <v>20170906</v>
      </c>
    </row>
    <row r="1898" spans="1:10" hidden="1">
      <c r="A1898" s="1" t="s">
        <v>6771</v>
      </c>
      <c r="B1898" s="1" t="s">
        <v>3398</v>
      </c>
      <c r="C1898" s="1" t="s">
        <v>8093</v>
      </c>
      <c r="D1898" s="1" t="s">
        <v>222</v>
      </c>
      <c r="E1898" s="1" t="s">
        <v>6772</v>
      </c>
      <c r="F1898" s="2">
        <v>589.5</v>
      </c>
      <c r="G1898" s="1" t="str">
        <f t="shared" si="58"/>
        <v>6231900000013337924589.5</v>
      </c>
      <c r="H1898" s="1" t="s">
        <v>223</v>
      </c>
      <c r="I1898" t="e">
        <f>VLOOKUP(G1898,网银退汇!H:J,3,FALSE)</f>
        <v>#N/A</v>
      </c>
      <c r="J1898" t="str">
        <f t="shared" si="59"/>
        <v>20170909</v>
      </c>
    </row>
    <row r="1899" spans="1:10" hidden="1">
      <c r="A1899" s="1" t="s">
        <v>6338</v>
      </c>
      <c r="B1899" s="1" t="s">
        <v>2819</v>
      </c>
      <c r="C1899" s="1" t="s">
        <v>8091</v>
      </c>
      <c r="D1899" s="1" t="s">
        <v>222</v>
      </c>
      <c r="E1899" s="1" t="s">
        <v>6339</v>
      </c>
      <c r="F1899" s="2">
        <v>4493.46</v>
      </c>
      <c r="G1899" s="1" t="str">
        <f t="shared" si="58"/>
        <v>62319000000133929034493.46</v>
      </c>
      <c r="H1899" s="1" t="s">
        <v>223</v>
      </c>
      <c r="I1899" t="e">
        <f>VLOOKUP(G1899,网银退汇!H:J,3,FALSE)</f>
        <v>#N/A</v>
      </c>
      <c r="J1899" t="str">
        <f t="shared" si="59"/>
        <v>20170907</v>
      </c>
    </row>
    <row r="1900" spans="1:10" hidden="1">
      <c r="A1900" s="1" t="s">
        <v>6341</v>
      </c>
      <c r="B1900" s="1" t="s">
        <v>2823</v>
      </c>
      <c r="C1900" s="1" t="s">
        <v>8091</v>
      </c>
      <c r="D1900" s="1" t="s">
        <v>222</v>
      </c>
      <c r="E1900" s="1" t="s">
        <v>6339</v>
      </c>
      <c r="F1900" s="2">
        <v>50</v>
      </c>
      <c r="G1900" s="1" t="str">
        <f t="shared" si="58"/>
        <v>623190000001339290350</v>
      </c>
      <c r="H1900" s="1" t="s">
        <v>223</v>
      </c>
      <c r="I1900" t="e">
        <f>VLOOKUP(G1900,网银退汇!H:J,3,FALSE)</f>
        <v>#N/A</v>
      </c>
      <c r="J1900" t="str">
        <f t="shared" si="59"/>
        <v>20170907</v>
      </c>
    </row>
    <row r="1901" spans="1:10" hidden="1">
      <c r="A1901" s="1" t="s">
        <v>13869</v>
      </c>
      <c r="B1901" s="1" t="s">
        <v>9188</v>
      </c>
      <c r="C1901" s="1" t="s">
        <v>16871</v>
      </c>
      <c r="D1901" s="1" t="s">
        <v>222</v>
      </c>
      <c r="E1901" s="1" t="s">
        <v>13870</v>
      </c>
      <c r="F1901" s="2">
        <v>1741.94</v>
      </c>
      <c r="G1901" s="1" t="str">
        <f t="shared" si="58"/>
        <v>62319000000134089311741.94</v>
      </c>
      <c r="H1901" s="1" t="s">
        <v>223</v>
      </c>
      <c r="I1901" t="e">
        <f>VLOOKUP(G1901,网银退汇!H:J,3,FALSE)</f>
        <v>#N/A</v>
      </c>
      <c r="J1901" t="str">
        <f t="shared" si="59"/>
        <v>20170920</v>
      </c>
    </row>
    <row r="1902" spans="1:10" hidden="1">
      <c r="A1902" s="1" t="s">
        <v>8035</v>
      </c>
      <c r="B1902" s="1" t="s">
        <v>5065</v>
      </c>
      <c r="C1902" s="1" t="s">
        <v>8099</v>
      </c>
      <c r="D1902" s="1" t="s">
        <v>222</v>
      </c>
      <c r="E1902" s="1" t="s">
        <v>8036</v>
      </c>
      <c r="F1902" s="2">
        <v>608</v>
      </c>
      <c r="G1902" s="1" t="str">
        <f t="shared" si="58"/>
        <v>6231900000013493602608</v>
      </c>
      <c r="H1902" s="1" t="s">
        <v>223</v>
      </c>
      <c r="I1902" t="e">
        <f>VLOOKUP(G1902,网银退汇!H:J,3,FALSE)</f>
        <v>#N/A</v>
      </c>
      <c r="J1902" t="str">
        <f t="shared" si="59"/>
        <v>20170915</v>
      </c>
    </row>
    <row r="1903" spans="1:10">
      <c r="A1903" s="1" t="s">
        <v>6777</v>
      </c>
      <c r="B1903" s="1" t="s">
        <v>3406</v>
      </c>
      <c r="C1903" s="1" t="s">
        <v>8093</v>
      </c>
      <c r="D1903" s="1" t="s">
        <v>222</v>
      </c>
      <c r="E1903" s="1" t="s">
        <v>1002</v>
      </c>
      <c r="F1903" s="13">
        <v>10.94</v>
      </c>
      <c r="G1903" s="1" t="str">
        <f t="shared" si="58"/>
        <v>623190000001397523610.94</v>
      </c>
      <c r="H1903" s="1" t="s">
        <v>223</v>
      </c>
      <c r="I1903" t="str">
        <f>VLOOKUP(G1903,网银退汇!H:J,3,FALSE)</f>
        <v>2017-09-11</v>
      </c>
      <c r="J1903" t="str">
        <f t="shared" si="59"/>
        <v>20170909</v>
      </c>
    </row>
    <row r="1904" spans="1:10">
      <c r="A1904" s="1" t="s">
        <v>6828</v>
      </c>
      <c r="B1904" s="1" t="s">
        <v>3477</v>
      </c>
      <c r="C1904" s="1" t="s">
        <v>8094</v>
      </c>
      <c r="D1904" s="1" t="s">
        <v>222</v>
      </c>
      <c r="E1904" s="1" t="s">
        <v>591</v>
      </c>
      <c r="F1904" s="13">
        <v>855</v>
      </c>
      <c r="G1904" s="1" t="str">
        <f t="shared" si="58"/>
        <v>6231900000014256446855</v>
      </c>
      <c r="H1904" s="1" t="s">
        <v>223</v>
      </c>
      <c r="I1904" t="str">
        <f>VLOOKUP(G1904,网银退汇!H:J,3,FALSE)</f>
        <v>2017-09-11</v>
      </c>
      <c r="J1904" t="str">
        <f t="shared" si="59"/>
        <v>20170910</v>
      </c>
    </row>
    <row r="1905" spans="1:10" hidden="1">
      <c r="A1905" s="1" t="s">
        <v>15467</v>
      </c>
      <c r="B1905" s="1" t="s">
        <v>11193</v>
      </c>
      <c r="C1905" s="1" t="s">
        <v>16877</v>
      </c>
      <c r="D1905" s="1" t="s">
        <v>222</v>
      </c>
      <c r="E1905" s="1" t="s">
        <v>15468</v>
      </c>
      <c r="F1905" s="2">
        <v>156</v>
      </c>
      <c r="G1905" s="1" t="str">
        <f t="shared" si="58"/>
        <v>6231900000015116862156</v>
      </c>
      <c r="H1905" s="1" t="s">
        <v>223</v>
      </c>
      <c r="I1905" t="e">
        <f>VLOOKUP(G1905,网银退汇!H:J,3,FALSE)</f>
        <v>#N/A</v>
      </c>
      <c r="J1905" t="str">
        <f t="shared" si="59"/>
        <v>20170926</v>
      </c>
    </row>
    <row r="1906" spans="1:10" hidden="1">
      <c r="A1906" s="1" t="s">
        <v>13388</v>
      </c>
      <c r="B1906" s="1" t="s">
        <v>8590</v>
      </c>
      <c r="C1906" s="1" t="s">
        <v>16869</v>
      </c>
      <c r="D1906" s="1" t="s">
        <v>222</v>
      </c>
      <c r="E1906" s="1" t="s">
        <v>13389</v>
      </c>
      <c r="F1906" s="2">
        <v>5031.6000000000004</v>
      </c>
      <c r="G1906" s="1" t="str">
        <f t="shared" si="58"/>
        <v>62319000000153022235031.6</v>
      </c>
      <c r="H1906" s="1" t="s">
        <v>223</v>
      </c>
      <c r="I1906" t="e">
        <f>VLOOKUP(G1906,网银退汇!H:J,3,FALSE)</f>
        <v>#N/A</v>
      </c>
      <c r="J1906" t="str">
        <f t="shared" si="59"/>
        <v>20170918</v>
      </c>
    </row>
    <row r="1907" spans="1:10" hidden="1">
      <c r="A1907" s="1" t="s">
        <v>7021</v>
      </c>
      <c r="B1907" s="1" t="s">
        <v>3729</v>
      </c>
      <c r="C1907" s="1" t="s">
        <v>8095</v>
      </c>
      <c r="D1907" s="1" t="s">
        <v>222</v>
      </c>
      <c r="E1907" s="1" t="s">
        <v>7022</v>
      </c>
      <c r="F1907" s="2">
        <v>74</v>
      </c>
      <c r="G1907" s="1" t="str">
        <f t="shared" si="58"/>
        <v>623190000001792119474</v>
      </c>
      <c r="H1907" s="1" t="s">
        <v>223</v>
      </c>
      <c r="I1907" t="e">
        <f>VLOOKUP(G1907,网银退汇!H:J,3,FALSE)</f>
        <v>#N/A</v>
      </c>
      <c r="J1907" t="str">
        <f t="shared" si="59"/>
        <v>20170911</v>
      </c>
    </row>
    <row r="1908" spans="1:10" hidden="1">
      <c r="A1908" s="1" t="s">
        <v>15806</v>
      </c>
      <c r="B1908" s="1" t="s">
        <v>11633</v>
      </c>
      <c r="C1908" s="1" t="s">
        <v>16879</v>
      </c>
      <c r="D1908" s="1" t="s">
        <v>222</v>
      </c>
      <c r="E1908" s="1" t="s">
        <v>14465</v>
      </c>
      <c r="F1908" s="2">
        <v>103.94</v>
      </c>
      <c r="G1908" s="1" t="str">
        <f t="shared" si="58"/>
        <v>6231900000018653481103.94</v>
      </c>
      <c r="H1908" s="1" t="s">
        <v>223</v>
      </c>
      <c r="I1908" t="e">
        <f>VLOOKUP(G1908,网银退汇!H:J,3,FALSE)</f>
        <v>#N/A</v>
      </c>
      <c r="J1908" t="str">
        <f t="shared" si="59"/>
        <v>20170928</v>
      </c>
    </row>
    <row r="1909" spans="1:10" hidden="1">
      <c r="A1909" s="1" t="s">
        <v>14464</v>
      </c>
      <c r="B1909" s="1" t="s">
        <v>9917</v>
      </c>
      <c r="C1909" s="1" t="s">
        <v>16873</v>
      </c>
      <c r="D1909" s="1" t="s">
        <v>222</v>
      </c>
      <c r="E1909" s="1" t="s">
        <v>14465</v>
      </c>
      <c r="F1909" s="2">
        <v>11309.9</v>
      </c>
      <c r="G1909" s="1" t="str">
        <f t="shared" si="58"/>
        <v>623190000001865348111309.9</v>
      </c>
      <c r="H1909" s="1" t="s">
        <v>223</v>
      </c>
      <c r="I1909" t="e">
        <f>VLOOKUP(G1909,网银退汇!H:J,3,FALSE)</f>
        <v>#N/A</v>
      </c>
      <c r="J1909" t="str">
        <f t="shared" si="59"/>
        <v>20170922</v>
      </c>
    </row>
    <row r="1910" spans="1:10" hidden="1">
      <c r="A1910" s="1" t="s">
        <v>15828</v>
      </c>
      <c r="B1910" s="1" t="s">
        <v>11661</v>
      </c>
      <c r="C1910" s="1" t="s">
        <v>16879</v>
      </c>
      <c r="D1910" s="1" t="s">
        <v>222</v>
      </c>
      <c r="E1910" s="1" t="s">
        <v>15829</v>
      </c>
      <c r="F1910" s="2">
        <v>332</v>
      </c>
      <c r="G1910" s="1" t="str">
        <f t="shared" si="58"/>
        <v>6231900000018753711332</v>
      </c>
      <c r="H1910" s="1" t="s">
        <v>223</v>
      </c>
      <c r="I1910" t="e">
        <f>VLOOKUP(G1910,网银退汇!H:J,3,FALSE)</f>
        <v>#N/A</v>
      </c>
      <c r="J1910" t="str">
        <f t="shared" si="59"/>
        <v>20170928</v>
      </c>
    </row>
    <row r="1911" spans="1:10" hidden="1">
      <c r="A1911" s="1" t="s">
        <v>16230</v>
      </c>
      <c r="B1911" s="1" t="s">
        <v>12182</v>
      </c>
      <c r="C1911" s="1" t="s">
        <v>16880</v>
      </c>
      <c r="D1911" s="1" t="s">
        <v>222</v>
      </c>
      <c r="E1911" s="1" t="s">
        <v>15829</v>
      </c>
      <c r="F1911" s="2">
        <v>69</v>
      </c>
      <c r="G1911" s="1" t="str">
        <f t="shared" si="58"/>
        <v>623190000001875371169</v>
      </c>
      <c r="H1911" s="1" t="s">
        <v>223</v>
      </c>
      <c r="I1911" t="e">
        <f>VLOOKUP(G1911,网银退汇!H:J,3,FALSE)</f>
        <v>#N/A</v>
      </c>
      <c r="J1911" t="str">
        <f t="shared" si="59"/>
        <v>20170929</v>
      </c>
    </row>
    <row r="1912" spans="1:10" hidden="1">
      <c r="A1912" s="1" t="s">
        <v>16024</v>
      </c>
      <c r="B1912" s="1" t="s">
        <v>11907</v>
      </c>
      <c r="C1912" s="1" t="s">
        <v>16879</v>
      </c>
      <c r="D1912" s="1" t="s">
        <v>222</v>
      </c>
      <c r="E1912" s="1" t="s">
        <v>16025</v>
      </c>
      <c r="F1912" s="2">
        <v>1000</v>
      </c>
      <c r="G1912" s="1" t="str">
        <f t="shared" si="58"/>
        <v>62319000000192480181000</v>
      </c>
      <c r="H1912" s="1" t="s">
        <v>223</v>
      </c>
      <c r="I1912" t="e">
        <f>VLOOKUP(G1912,网银退汇!H:J,3,FALSE)</f>
        <v>#N/A</v>
      </c>
      <c r="J1912" t="str">
        <f t="shared" si="59"/>
        <v>20170928</v>
      </c>
    </row>
    <row r="1913" spans="1:10" hidden="1">
      <c r="A1913" s="1" t="s">
        <v>16030</v>
      </c>
      <c r="B1913" s="1" t="s">
        <v>11915</v>
      </c>
      <c r="C1913" s="1" t="s">
        <v>16879</v>
      </c>
      <c r="D1913" s="1" t="s">
        <v>222</v>
      </c>
      <c r="E1913" s="1" t="s">
        <v>16025</v>
      </c>
      <c r="F1913" s="2">
        <v>200</v>
      </c>
      <c r="G1913" s="1" t="str">
        <f t="shared" si="58"/>
        <v>6231900000019248018200</v>
      </c>
      <c r="H1913" s="1" t="s">
        <v>223</v>
      </c>
      <c r="I1913" t="e">
        <f>VLOOKUP(G1913,网银退汇!H:J,3,FALSE)</f>
        <v>#N/A</v>
      </c>
      <c r="J1913" t="str">
        <f t="shared" si="59"/>
        <v>20170928</v>
      </c>
    </row>
    <row r="1914" spans="1:10">
      <c r="A1914" s="1" t="s">
        <v>14379</v>
      </c>
      <c r="B1914" s="1" t="s">
        <v>14378</v>
      </c>
      <c r="C1914" s="1" t="s">
        <v>16873</v>
      </c>
      <c r="D1914" s="1" t="s">
        <v>222</v>
      </c>
      <c r="E1914" s="1" t="s">
        <v>14380</v>
      </c>
      <c r="F1914" s="13">
        <v>78</v>
      </c>
      <c r="G1914" s="1" t="str">
        <f t="shared" si="58"/>
        <v>623190000001980600578</v>
      </c>
      <c r="H1914" s="1" t="s">
        <v>223</v>
      </c>
      <c r="I1914" t="str">
        <f>VLOOKUP(G1914,网银退汇!H:J,3,FALSE)</f>
        <v>2017-09-22</v>
      </c>
      <c r="J1914" t="str">
        <f t="shared" si="59"/>
        <v>20170922</v>
      </c>
    </row>
    <row r="1915" spans="1:10" hidden="1">
      <c r="A1915" s="1" t="s">
        <v>6270</v>
      </c>
      <c r="B1915" s="1" t="s">
        <v>2729</v>
      </c>
      <c r="C1915" s="1" t="s">
        <v>8091</v>
      </c>
      <c r="D1915" s="1" t="s">
        <v>222</v>
      </c>
      <c r="E1915" s="1" t="s">
        <v>6271</v>
      </c>
      <c r="F1915" s="2">
        <v>89.5</v>
      </c>
      <c r="G1915" s="1" t="str">
        <f t="shared" si="58"/>
        <v>623190000002093035689.5</v>
      </c>
      <c r="H1915" s="1" t="s">
        <v>223</v>
      </c>
      <c r="I1915" t="e">
        <f>VLOOKUP(G1915,网银退汇!H:J,3,FALSE)</f>
        <v>#N/A</v>
      </c>
      <c r="J1915" t="str">
        <f t="shared" si="59"/>
        <v>20170907</v>
      </c>
    </row>
    <row r="1916" spans="1:10">
      <c r="A1916" s="1" t="s">
        <v>14345</v>
      </c>
      <c r="B1916" s="1" t="s">
        <v>14344</v>
      </c>
      <c r="C1916" s="1" t="s">
        <v>16873</v>
      </c>
      <c r="D1916" s="1" t="s">
        <v>222</v>
      </c>
      <c r="E1916" s="1" t="s">
        <v>14346</v>
      </c>
      <c r="F1916" s="13">
        <v>50.68</v>
      </c>
      <c r="G1916" s="1" t="str">
        <f t="shared" si="58"/>
        <v>623190000002139404050.68</v>
      </c>
      <c r="H1916" s="1" t="s">
        <v>223</v>
      </c>
      <c r="I1916" t="str">
        <f>VLOOKUP(G1916,网银退汇!H:J,3,FALSE)</f>
        <v>2017-09-22</v>
      </c>
      <c r="J1916" t="str">
        <f t="shared" si="59"/>
        <v>20170922</v>
      </c>
    </row>
    <row r="1917" spans="1:10" hidden="1">
      <c r="A1917" s="1" t="s">
        <v>7418</v>
      </c>
      <c r="B1917" s="1" t="s">
        <v>4254</v>
      </c>
      <c r="C1917" s="1" t="s">
        <v>8097</v>
      </c>
      <c r="D1917" s="1" t="s">
        <v>222</v>
      </c>
      <c r="E1917" s="1" t="s">
        <v>7419</v>
      </c>
      <c r="F1917" s="2">
        <v>1900</v>
      </c>
      <c r="G1917" s="1" t="str">
        <f t="shared" si="58"/>
        <v>62319000000223294901900</v>
      </c>
      <c r="H1917" s="1" t="s">
        <v>223</v>
      </c>
      <c r="I1917" t="e">
        <f>VLOOKUP(G1917,网银退汇!H:J,3,FALSE)</f>
        <v>#N/A</v>
      </c>
      <c r="J1917" t="str">
        <f t="shared" si="59"/>
        <v>20170913</v>
      </c>
    </row>
    <row r="1918" spans="1:10" hidden="1">
      <c r="A1918" s="1" t="s">
        <v>15673</v>
      </c>
      <c r="B1918" s="1" t="s">
        <v>11464</v>
      </c>
      <c r="C1918" s="1" t="s">
        <v>16878</v>
      </c>
      <c r="D1918" s="1" t="s">
        <v>222</v>
      </c>
      <c r="E1918" s="1" t="s">
        <v>607</v>
      </c>
      <c r="F1918" s="2">
        <v>174</v>
      </c>
      <c r="G1918" s="1" t="str">
        <f t="shared" si="58"/>
        <v>6231900000022380477174</v>
      </c>
      <c r="H1918" s="1" t="s">
        <v>223</v>
      </c>
      <c r="I1918" t="e">
        <f>VLOOKUP(G1918,网银退汇!H:J,3,FALSE)</f>
        <v>#N/A</v>
      </c>
      <c r="J1918" t="str">
        <f t="shared" si="59"/>
        <v>20170927</v>
      </c>
    </row>
    <row r="1919" spans="1:10" hidden="1">
      <c r="A1919" s="1" t="s">
        <v>7068</v>
      </c>
      <c r="B1919" s="1" t="s">
        <v>3792</v>
      </c>
      <c r="C1919" s="1" t="s">
        <v>8095</v>
      </c>
      <c r="D1919" s="1" t="s">
        <v>222</v>
      </c>
      <c r="E1919" s="1" t="s">
        <v>7069</v>
      </c>
      <c r="F1919" s="2">
        <v>600</v>
      </c>
      <c r="G1919" s="1" t="str">
        <f t="shared" si="58"/>
        <v>6231900000023127919600</v>
      </c>
      <c r="H1919" s="1" t="s">
        <v>223</v>
      </c>
      <c r="I1919" t="e">
        <f>VLOOKUP(G1919,网银退汇!H:J,3,FALSE)</f>
        <v>#N/A</v>
      </c>
      <c r="J1919" t="str">
        <f t="shared" si="59"/>
        <v>20170911</v>
      </c>
    </row>
    <row r="1920" spans="1:10">
      <c r="A1920" s="1" t="s">
        <v>5980</v>
      </c>
      <c r="B1920" s="1" t="s">
        <v>2346</v>
      </c>
      <c r="C1920" s="1" t="s">
        <v>8090</v>
      </c>
      <c r="D1920" s="1" t="s">
        <v>222</v>
      </c>
      <c r="E1920" s="1" t="s">
        <v>1034</v>
      </c>
      <c r="F1920" s="13">
        <v>294.5</v>
      </c>
      <c r="G1920" s="1" t="str">
        <f t="shared" si="58"/>
        <v>6231900000023772896294.5</v>
      </c>
      <c r="H1920" s="1" t="s">
        <v>223</v>
      </c>
      <c r="I1920" t="str">
        <f>VLOOKUP(G1920,网银退汇!H:J,3,FALSE)</f>
        <v>2017-09-06</v>
      </c>
      <c r="J1920" t="str">
        <f t="shared" si="59"/>
        <v>20170906</v>
      </c>
    </row>
    <row r="1921" spans="1:10">
      <c r="A1921" s="1" t="s">
        <v>6682</v>
      </c>
      <c r="B1921" s="1" t="s">
        <v>3280</v>
      </c>
      <c r="C1921" s="1" t="s">
        <v>8092</v>
      </c>
      <c r="D1921" s="1" t="s">
        <v>222</v>
      </c>
      <c r="E1921" s="1" t="s">
        <v>1034</v>
      </c>
      <c r="F1921" s="13">
        <v>44.5</v>
      </c>
      <c r="G1921" s="1" t="str">
        <f t="shared" si="58"/>
        <v>623190000002377289644.5</v>
      </c>
      <c r="H1921" s="1" t="s">
        <v>223</v>
      </c>
      <c r="I1921" t="str">
        <f>VLOOKUP(G1921,网银退汇!H:J,3,FALSE)</f>
        <v>2017-09-11</v>
      </c>
      <c r="J1921" t="str">
        <f t="shared" si="59"/>
        <v>20170908</v>
      </c>
    </row>
    <row r="1922" spans="1:10" hidden="1">
      <c r="A1922" s="1" t="s">
        <v>6044</v>
      </c>
      <c r="B1922" s="1" t="s">
        <v>2431</v>
      </c>
      <c r="C1922" s="1" t="s">
        <v>8090</v>
      </c>
      <c r="D1922" s="1" t="s">
        <v>222</v>
      </c>
      <c r="E1922" s="1" t="s">
        <v>6045</v>
      </c>
      <c r="F1922" s="2">
        <v>72.42</v>
      </c>
      <c r="G1922" s="1" t="str">
        <f t="shared" ref="G1922:G1985" si="60">E1922&amp;F1922</f>
        <v>623190000002386344872.42</v>
      </c>
      <c r="H1922" s="1" t="s">
        <v>223</v>
      </c>
      <c r="I1922" t="e">
        <f>VLOOKUP(G1922,网银退汇!H:J,3,FALSE)</f>
        <v>#N/A</v>
      </c>
      <c r="J1922" t="str">
        <f t="shared" ref="J1922:J1985" si="61">C1922</f>
        <v>20170906</v>
      </c>
    </row>
    <row r="1923" spans="1:10" hidden="1">
      <c r="A1923" s="1" t="s">
        <v>5187</v>
      </c>
      <c r="B1923" s="1" t="s">
        <v>1288</v>
      </c>
      <c r="C1923" s="1" t="s">
        <v>8086</v>
      </c>
      <c r="D1923" s="1" t="s">
        <v>222</v>
      </c>
      <c r="E1923" s="1" t="s">
        <v>5188</v>
      </c>
      <c r="F1923" s="2">
        <v>20</v>
      </c>
      <c r="G1923" s="1" t="str">
        <f t="shared" si="60"/>
        <v>623190000002432812820</v>
      </c>
      <c r="H1923" s="1" t="s">
        <v>223</v>
      </c>
      <c r="I1923" t="e">
        <f>VLOOKUP(G1923,网银退汇!H:J,3,FALSE)</f>
        <v>#N/A</v>
      </c>
      <c r="J1923" t="str">
        <f t="shared" si="61"/>
        <v>20170902</v>
      </c>
    </row>
    <row r="1924" spans="1:10">
      <c r="A1924" s="1" t="s">
        <v>15831</v>
      </c>
      <c r="B1924" s="1" t="s">
        <v>11665</v>
      </c>
      <c r="C1924" s="1" t="s">
        <v>16879</v>
      </c>
      <c r="D1924" s="1" t="s">
        <v>222</v>
      </c>
      <c r="E1924" s="1" t="s">
        <v>15832</v>
      </c>
      <c r="F1924" s="13">
        <v>1500</v>
      </c>
      <c r="G1924" s="1" t="str">
        <f t="shared" si="60"/>
        <v>62319000000247531431500</v>
      </c>
      <c r="H1924" s="1" t="s">
        <v>223</v>
      </c>
      <c r="I1924" t="str">
        <f>VLOOKUP(G1924,网银退汇!H:J,3,FALSE)</f>
        <v>2017-09-28</v>
      </c>
      <c r="J1924" t="str">
        <f t="shared" si="61"/>
        <v>20170928</v>
      </c>
    </row>
    <row r="1925" spans="1:10" hidden="1">
      <c r="A1925" s="1" t="s">
        <v>5238</v>
      </c>
      <c r="B1925" s="1" t="s">
        <v>1356</v>
      </c>
      <c r="C1925" s="1" t="s">
        <v>8088</v>
      </c>
      <c r="D1925" s="1" t="s">
        <v>222</v>
      </c>
      <c r="E1925" s="1" t="s">
        <v>5239</v>
      </c>
      <c r="F1925" s="2">
        <v>8130.9</v>
      </c>
      <c r="G1925" s="1" t="str">
        <f t="shared" si="60"/>
        <v>62319000000256934058130.9</v>
      </c>
      <c r="H1925" s="1" t="s">
        <v>223</v>
      </c>
      <c r="I1925" t="e">
        <f>VLOOKUP(G1925,网银退汇!H:J,3,FALSE)</f>
        <v>#N/A</v>
      </c>
      <c r="J1925" t="str">
        <f t="shared" si="61"/>
        <v>20170904</v>
      </c>
    </row>
    <row r="1926" spans="1:10" hidden="1">
      <c r="A1926" s="1" t="s">
        <v>15906</v>
      </c>
      <c r="B1926" s="1" t="s">
        <v>11757</v>
      </c>
      <c r="C1926" s="1" t="s">
        <v>16879</v>
      </c>
      <c r="D1926" s="1" t="s">
        <v>222</v>
      </c>
      <c r="E1926" s="1" t="s">
        <v>15907</v>
      </c>
      <c r="F1926" s="2">
        <v>5158.1400000000003</v>
      </c>
      <c r="G1926" s="1" t="str">
        <f t="shared" si="60"/>
        <v>62319000000258339445158.14</v>
      </c>
      <c r="H1926" s="1" t="s">
        <v>223</v>
      </c>
      <c r="I1926" t="e">
        <f>VLOOKUP(G1926,网银退汇!H:J,3,FALSE)</f>
        <v>#N/A</v>
      </c>
      <c r="J1926" t="str">
        <f t="shared" si="61"/>
        <v>20170928</v>
      </c>
    </row>
    <row r="1927" spans="1:10" hidden="1">
      <c r="A1927" s="1" t="s">
        <v>13344</v>
      </c>
      <c r="B1927" s="1" t="s">
        <v>8532</v>
      </c>
      <c r="C1927" s="1" t="s">
        <v>16869</v>
      </c>
      <c r="D1927" s="1" t="s">
        <v>222</v>
      </c>
      <c r="E1927" s="1" t="s">
        <v>13345</v>
      </c>
      <c r="F1927" s="2">
        <v>11263.24</v>
      </c>
      <c r="G1927" s="1" t="str">
        <f t="shared" si="60"/>
        <v>623190000002648652811263.24</v>
      </c>
      <c r="H1927" s="1" t="s">
        <v>223</v>
      </c>
      <c r="I1927" t="e">
        <f>VLOOKUP(G1927,网银退汇!H:J,3,FALSE)</f>
        <v>#N/A</v>
      </c>
      <c r="J1927" t="str">
        <f t="shared" si="61"/>
        <v>20170918</v>
      </c>
    </row>
    <row r="1928" spans="1:10" hidden="1">
      <c r="A1928" s="1" t="s">
        <v>15538</v>
      </c>
      <c r="B1928" s="1" t="s">
        <v>11286</v>
      </c>
      <c r="C1928" s="1" t="s">
        <v>16878</v>
      </c>
      <c r="D1928" s="1" t="s">
        <v>222</v>
      </c>
      <c r="E1928" s="1" t="s">
        <v>15539</v>
      </c>
      <c r="F1928" s="2">
        <v>3070</v>
      </c>
      <c r="G1928" s="1" t="str">
        <f t="shared" si="60"/>
        <v>62319000000266647363070</v>
      </c>
      <c r="H1928" s="1" t="s">
        <v>223</v>
      </c>
      <c r="I1928" t="e">
        <f>VLOOKUP(G1928,网银退汇!H:J,3,FALSE)</f>
        <v>#N/A</v>
      </c>
      <c r="J1928" t="str">
        <f t="shared" si="61"/>
        <v>20170927</v>
      </c>
    </row>
    <row r="1929" spans="1:10" hidden="1">
      <c r="A1929" s="1" t="s">
        <v>15874</v>
      </c>
      <c r="B1929" s="1" t="s">
        <v>11716</v>
      </c>
      <c r="C1929" s="1" t="s">
        <v>16879</v>
      </c>
      <c r="D1929" s="1" t="s">
        <v>222</v>
      </c>
      <c r="E1929" s="1" t="s">
        <v>15875</v>
      </c>
      <c r="F1929" s="2">
        <v>1089</v>
      </c>
      <c r="G1929" s="1" t="str">
        <f t="shared" si="60"/>
        <v>62319000000267572741089</v>
      </c>
      <c r="H1929" s="1" t="s">
        <v>223</v>
      </c>
      <c r="I1929" t="e">
        <f>VLOOKUP(G1929,网银退汇!H:J,3,FALSE)</f>
        <v>#N/A</v>
      </c>
      <c r="J1929" t="str">
        <f t="shared" si="61"/>
        <v>20170928</v>
      </c>
    </row>
    <row r="1930" spans="1:10" hidden="1">
      <c r="A1930" s="1" t="s">
        <v>13198</v>
      </c>
      <c r="B1930" s="1" t="s">
        <v>8342</v>
      </c>
      <c r="C1930" s="1" t="s">
        <v>16869</v>
      </c>
      <c r="D1930" s="1" t="s">
        <v>222</v>
      </c>
      <c r="E1930" s="1" t="s">
        <v>13199</v>
      </c>
      <c r="F1930" s="2">
        <v>195.24</v>
      </c>
      <c r="G1930" s="1" t="str">
        <f t="shared" si="60"/>
        <v>6231900000029895014195.24</v>
      </c>
      <c r="H1930" s="1" t="s">
        <v>223</v>
      </c>
      <c r="I1930" t="e">
        <f>VLOOKUP(G1930,网银退汇!H:J,3,FALSE)</f>
        <v>#N/A</v>
      </c>
      <c r="J1930" t="str">
        <f t="shared" si="61"/>
        <v>20170918</v>
      </c>
    </row>
    <row r="1931" spans="1:10" hidden="1">
      <c r="A1931" s="1" t="s">
        <v>15277</v>
      </c>
      <c r="B1931" s="1" t="s">
        <v>10941</v>
      </c>
      <c r="C1931" s="1" t="s">
        <v>16877</v>
      </c>
      <c r="D1931" s="1" t="s">
        <v>222</v>
      </c>
      <c r="E1931" s="1" t="s">
        <v>15278</v>
      </c>
      <c r="F1931" s="2">
        <v>7627.55</v>
      </c>
      <c r="G1931" s="1" t="str">
        <f t="shared" si="60"/>
        <v>62319000000307396497627.55</v>
      </c>
      <c r="H1931" s="1" t="s">
        <v>223</v>
      </c>
      <c r="I1931" t="e">
        <f>VLOOKUP(G1931,网银退汇!H:J,3,FALSE)</f>
        <v>#N/A</v>
      </c>
      <c r="J1931" t="str">
        <f t="shared" si="61"/>
        <v>20170926</v>
      </c>
    </row>
    <row r="1932" spans="1:10" hidden="1">
      <c r="A1932" s="1" t="s">
        <v>13112</v>
      </c>
      <c r="B1932" s="1" t="s">
        <v>8237</v>
      </c>
      <c r="C1932" s="1" t="s">
        <v>16867</v>
      </c>
      <c r="D1932" s="1" t="s">
        <v>222</v>
      </c>
      <c r="E1932" s="1" t="s">
        <v>13113</v>
      </c>
      <c r="F1932" s="2">
        <v>3693.77</v>
      </c>
      <c r="G1932" s="1" t="str">
        <f t="shared" si="60"/>
        <v>62319000000308004173693.77</v>
      </c>
      <c r="H1932" s="1" t="s">
        <v>223</v>
      </c>
      <c r="I1932" t="e">
        <f>VLOOKUP(G1932,网银退汇!H:J,3,FALSE)</f>
        <v>#N/A</v>
      </c>
      <c r="J1932" t="str">
        <f t="shared" si="61"/>
        <v>20170916</v>
      </c>
    </row>
    <row r="1933" spans="1:10" hidden="1">
      <c r="A1933" s="1" t="s">
        <v>13496</v>
      </c>
      <c r="B1933" s="1" t="s">
        <v>8726</v>
      </c>
      <c r="C1933" s="1" t="s">
        <v>16869</v>
      </c>
      <c r="D1933" s="1" t="s">
        <v>222</v>
      </c>
      <c r="E1933" s="1" t="s">
        <v>13497</v>
      </c>
      <c r="F1933" s="2">
        <v>400</v>
      </c>
      <c r="G1933" s="1" t="str">
        <f t="shared" si="60"/>
        <v>6231900000030861732400</v>
      </c>
      <c r="H1933" s="1" t="s">
        <v>223</v>
      </c>
      <c r="I1933" t="e">
        <f>VLOOKUP(G1933,网银退汇!H:J,3,FALSE)</f>
        <v>#N/A</v>
      </c>
      <c r="J1933" t="str">
        <f t="shared" si="61"/>
        <v>20170918</v>
      </c>
    </row>
    <row r="1934" spans="1:10">
      <c r="A1934" s="1" t="s">
        <v>7958</v>
      </c>
      <c r="B1934" s="1" t="s">
        <v>4966</v>
      </c>
      <c r="C1934" s="1" t="s">
        <v>8099</v>
      </c>
      <c r="D1934" s="1" t="s">
        <v>222</v>
      </c>
      <c r="E1934" s="1" t="s">
        <v>7959</v>
      </c>
      <c r="F1934" s="13">
        <v>5700</v>
      </c>
      <c r="G1934" s="1" t="str">
        <f t="shared" si="60"/>
        <v>62319000000308813005700</v>
      </c>
      <c r="H1934" s="1" t="s">
        <v>223</v>
      </c>
      <c r="I1934" t="str">
        <f>VLOOKUP(G1934,网银退汇!H:J,3,FALSE)</f>
        <v>2017-09-18</v>
      </c>
      <c r="J1934" t="str">
        <f t="shared" si="61"/>
        <v>20170915</v>
      </c>
    </row>
    <row r="1935" spans="1:10">
      <c r="A1935" s="1" t="s">
        <v>15247</v>
      </c>
      <c r="B1935" s="1" t="s">
        <v>10903</v>
      </c>
      <c r="C1935" s="1" t="s">
        <v>16877</v>
      </c>
      <c r="D1935" s="1" t="s">
        <v>222</v>
      </c>
      <c r="E1935" s="1" t="s">
        <v>14444</v>
      </c>
      <c r="F1935" s="13">
        <v>110</v>
      </c>
      <c r="G1935" s="1" t="str">
        <f t="shared" si="60"/>
        <v>6231900000031008168110</v>
      </c>
      <c r="H1935" s="1" t="s">
        <v>223</v>
      </c>
      <c r="I1935" t="str">
        <f>VLOOKUP(G1935,网银退汇!H:J,3,FALSE)</f>
        <v>2017-09-27</v>
      </c>
      <c r="J1935" t="str">
        <f t="shared" si="61"/>
        <v>20170926</v>
      </c>
    </row>
    <row r="1936" spans="1:10" hidden="1">
      <c r="A1936" s="1" t="s">
        <v>14443</v>
      </c>
      <c r="B1936" s="1" t="s">
        <v>9894</v>
      </c>
      <c r="C1936" s="1" t="s">
        <v>16873</v>
      </c>
      <c r="D1936" s="1" t="s">
        <v>222</v>
      </c>
      <c r="E1936" s="1" t="s">
        <v>14444</v>
      </c>
      <c r="F1936" s="2">
        <v>228</v>
      </c>
      <c r="G1936" s="1" t="str">
        <f t="shared" si="60"/>
        <v>6231900000031008168228</v>
      </c>
      <c r="H1936" s="1" t="s">
        <v>223</v>
      </c>
      <c r="I1936" t="e">
        <f>VLOOKUP(G1936,网银退汇!H:J,3,FALSE)</f>
        <v>#N/A</v>
      </c>
      <c r="J1936" t="str">
        <f t="shared" si="61"/>
        <v>20170922</v>
      </c>
    </row>
    <row r="1937" spans="1:10" hidden="1">
      <c r="A1937" s="1" t="s">
        <v>6294</v>
      </c>
      <c r="B1937" s="1" t="s">
        <v>2760</v>
      </c>
      <c r="C1937" s="1" t="s">
        <v>8091</v>
      </c>
      <c r="D1937" s="1" t="s">
        <v>222</v>
      </c>
      <c r="E1937" s="1" t="s">
        <v>6295</v>
      </c>
      <c r="F1937" s="2">
        <v>848</v>
      </c>
      <c r="G1937" s="1" t="str">
        <f t="shared" si="60"/>
        <v>6231900000031107853848</v>
      </c>
      <c r="H1937" s="1" t="s">
        <v>223</v>
      </c>
      <c r="I1937" t="e">
        <f>VLOOKUP(G1937,网银退汇!H:J,3,FALSE)</f>
        <v>#N/A</v>
      </c>
      <c r="J1937" t="str">
        <f t="shared" si="61"/>
        <v>20170907</v>
      </c>
    </row>
    <row r="1938" spans="1:10" hidden="1">
      <c r="A1938" s="1" t="s">
        <v>14041</v>
      </c>
      <c r="B1938" s="1" t="s">
        <v>9395</v>
      </c>
      <c r="C1938" s="1" t="s">
        <v>16871</v>
      </c>
      <c r="D1938" s="1" t="s">
        <v>222</v>
      </c>
      <c r="E1938" s="1" t="s">
        <v>14042</v>
      </c>
      <c r="F1938" s="2">
        <v>755.3</v>
      </c>
      <c r="G1938" s="1" t="str">
        <f t="shared" si="60"/>
        <v>6231900000031193390755.3</v>
      </c>
      <c r="H1938" s="1" t="s">
        <v>223</v>
      </c>
      <c r="I1938" t="e">
        <f>VLOOKUP(G1938,网银退汇!H:J,3,FALSE)</f>
        <v>#N/A</v>
      </c>
      <c r="J1938" t="str">
        <f t="shared" si="61"/>
        <v>20170920</v>
      </c>
    </row>
    <row r="1939" spans="1:10" hidden="1">
      <c r="A1939" s="1" t="s">
        <v>14812</v>
      </c>
      <c r="B1939" s="1" t="s">
        <v>10352</v>
      </c>
      <c r="C1939" s="1" t="s">
        <v>16876</v>
      </c>
      <c r="D1939" s="1" t="s">
        <v>222</v>
      </c>
      <c r="E1939" s="1" t="s">
        <v>14813</v>
      </c>
      <c r="F1939" s="2">
        <v>400</v>
      </c>
      <c r="G1939" s="1" t="str">
        <f t="shared" si="60"/>
        <v>6231900000031569540400</v>
      </c>
      <c r="H1939" s="1" t="s">
        <v>223</v>
      </c>
      <c r="I1939" t="e">
        <f>VLOOKUP(G1939,网银退汇!H:J,3,FALSE)</f>
        <v>#N/A</v>
      </c>
      <c r="J1939" t="str">
        <f t="shared" si="61"/>
        <v>20170925</v>
      </c>
    </row>
    <row r="1940" spans="1:10" hidden="1">
      <c r="A1940" s="1" t="s">
        <v>6579</v>
      </c>
      <c r="B1940" s="1" t="s">
        <v>3138</v>
      </c>
      <c r="C1940" s="1" t="s">
        <v>8092</v>
      </c>
      <c r="D1940" s="1" t="s">
        <v>222</v>
      </c>
      <c r="E1940" s="1" t="s">
        <v>6580</v>
      </c>
      <c r="F1940" s="2">
        <v>272.16000000000003</v>
      </c>
      <c r="G1940" s="1" t="str">
        <f t="shared" si="60"/>
        <v>6231900000031937457272.16</v>
      </c>
      <c r="H1940" s="1" t="s">
        <v>223</v>
      </c>
      <c r="I1940" t="e">
        <f>VLOOKUP(G1940,网银退汇!H:J,3,FALSE)</f>
        <v>#N/A</v>
      </c>
      <c r="J1940" t="str">
        <f t="shared" si="61"/>
        <v>20170908</v>
      </c>
    </row>
    <row r="1941" spans="1:10">
      <c r="A1941" s="1" t="s">
        <v>5848</v>
      </c>
      <c r="B1941" s="1" t="s">
        <v>2166</v>
      </c>
      <c r="C1941" s="1" t="s">
        <v>8090</v>
      </c>
      <c r="D1941" s="1" t="s">
        <v>222</v>
      </c>
      <c r="E1941" s="1" t="s">
        <v>1117</v>
      </c>
      <c r="F1941" s="13">
        <v>1232.22</v>
      </c>
      <c r="G1941" s="1" t="str">
        <f t="shared" si="60"/>
        <v>62319000000342872491232.22</v>
      </c>
      <c r="H1941" s="1" t="s">
        <v>223</v>
      </c>
      <c r="I1941" t="str">
        <f>VLOOKUP(G1941,网银退汇!H:J,3,FALSE)</f>
        <v>2017-09-06</v>
      </c>
      <c r="J1941" t="str">
        <f t="shared" si="61"/>
        <v>20170906</v>
      </c>
    </row>
    <row r="1942" spans="1:10" hidden="1">
      <c r="A1942" s="1" t="s">
        <v>13475</v>
      </c>
      <c r="B1942" s="1" t="s">
        <v>8698</v>
      </c>
      <c r="C1942" s="1" t="s">
        <v>16869</v>
      </c>
      <c r="D1942" s="1" t="s">
        <v>222</v>
      </c>
      <c r="E1942" s="1" t="s">
        <v>13476</v>
      </c>
      <c r="F1942" s="2">
        <v>909.5</v>
      </c>
      <c r="G1942" s="1" t="str">
        <f t="shared" si="60"/>
        <v>6231900000035801576909.5</v>
      </c>
      <c r="H1942" s="1" t="s">
        <v>223</v>
      </c>
      <c r="I1942" t="e">
        <f>VLOOKUP(G1942,网银退汇!H:J,3,FALSE)</f>
        <v>#N/A</v>
      </c>
      <c r="J1942" t="str">
        <f t="shared" si="61"/>
        <v>20170918</v>
      </c>
    </row>
    <row r="1943" spans="1:10" hidden="1">
      <c r="A1943" s="1" t="s">
        <v>14938</v>
      </c>
      <c r="B1943" s="1" t="s">
        <v>10503</v>
      </c>
      <c r="C1943" s="1" t="s">
        <v>16876</v>
      </c>
      <c r="D1943" s="1" t="s">
        <v>222</v>
      </c>
      <c r="E1943" s="1" t="s">
        <v>14939</v>
      </c>
      <c r="F1943" s="2">
        <v>1050</v>
      </c>
      <c r="G1943" s="1" t="str">
        <f t="shared" si="60"/>
        <v>62319000000362257911050</v>
      </c>
      <c r="H1943" s="1" t="s">
        <v>223</v>
      </c>
      <c r="I1943" t="e">
        <f>VLOOKUP(G1943,网银退汇!H:J,3,FALSE)</f>
        <v>#N/A</v>
      </c>
      <c r="J1943" t="str">
        <f t="shared" si="61"/>
        <v>20170925</v>
      </c>
    </row>
    <row r="1944" spans="1:10" hidden="1">
      <c r="A1944" s="1" t="s">
        <v>6030</v>
      </c>
      <c r="B1944" s="1" t="s">
        <v>2413</v>
      </c>
      <c r="C1944" s="1" t="s">
        <v>8090</v>
      </c>
      <c r="D1944" s="1" t="s">
        <v>222</v>
      </c>
      <c r="E1944" s="1" t="s">
        <v>6031</v>
      </c>
      <c r="F1944" s="2">
        <v>482</v>
      </c>
      <c r="G1944" s="1" t="str">
        <f t="shared" si="60"/>
        <v>6231900000036659130482</v>
      </c>
      <c r="H1944" s="1" t="s">
        <v>223</v>
      </c>
      <c r="I1944" t="e">
        <f>VLOOKUP(G1944,网银退汇!H:J,3,FALSE)</f>
        <v>#N/A</v>
      </c>
      <c r="J1944" t="str">
        <f t="shared" si="61"/>
        <v>20170906</v>
      </c>
    </row>
    <row r="1945" spans="1:10" hidden="1">
      <c r="A1945" s="1" t="s">
        <v>740</v>
      </c>
      <c r="B1945" s="1" t="s">
        <v>463</v>
      </c>
      <c r="C1945" s="1" t="s">
        <v>831</v>
      </c>
      <c r="D1945" s="1" t="s">
        <v>222</v>
      </c>
      <c r="E1945" s="1" t="s">
        <v>741</v>
      </c>
      <c r="F1945" s="2">
        <v>3226.06</v>
      </c>
      <c r="G1945" s="1" t="str">
        <f t="shared" si="60"/>
        <v>62319000000368388583226.06</v>
      </c>
      <c r="H1945" s="1" t="s">
        <v>223</v>
      </c>
      <c r="I1945" t="e">
        <f>VLOOKUP(G1945,网银退汇!H:J,3,FALSE)</f>
        <v>#N/A</v>
      </c>
      <c r="J1945" t="str">
        <f t="shared" si="61"/>
        <v>20170901</v>
      </c>
    </row>
    <row r="1946" spans="1:10" hidden="1">
      <c r="A1946" s="1" t="s">
        <v>13672</v>
      </c>
      <c r="B1946" s="1" t="s">
        <v>8936</v>
      </c>
      <c r="C1946" s="1" t="s">
        <v>16870</v>
      </c>
      <c r="D1946" s="1" t="s">
        <v>222</v>
      </c>
      <c r="E1946" s="1" t="s">
        <v>13673</v>
      </c>
      <c r="F1946" s="2">
        <v>1000</v>
      </c>
      <c r="G1946" s="1" t="str">
        <f t="shared" si="60"/>
        <v>62319000000382879301000</v>
      </c>
      <c r="H1946" s="1" t="s">
        <v>223</v>
      </c>
      <c r="I1946" t="e">
        <f>VLOOKUP(G1946,网银退汇!H:J,3,FALSE)</f>
        <v>#N/A</v>
      </c>
      <c r="J1946" t="str">
        <f t="shared" si="61"/>
        <v>20170919</v>
      </c>
    </row>
    <row r="1947" spans="1:10" hidden="1">
      <c r="A1947" s="1" t="s">
        <v>691</v>
      </c>
      <c r="B1947" s="1" t="s">
        <v>403</v>
      </c>
      <c r="C1947" s="1" t="s">
        <v>831</v>
      </c>
      <c r="D1947" s="1" t="s">
        <v>222</v>
      </c>
      <c r="E1947" s="1" t="s">
        <v>669</v>
      </c>
      <c r="F1947" s="2">
        <v>1700</v>
      </c>
      <c r="G1947" s="1" t="str">
        <f t="shared" si="60"/>
        <v>62319000000389806821700</v>
      </c>
      <c r="H1947" s="1" t="s">
        <v>223</v>
      </c>
      <c r="I1947" t="e">
        <f>VLOOKUP(G1947,网银退汇!H:J,3,FALSE)</f>
        <v>#N/A</v>
      </c>
      <c r="J1947" t="str">
        <f t="shared" si="61"/>
        <v>20170901</v>
      </c>
    </row>
    <row r="1948" spans="1:10" hidden="1">
      <c r="A1948" s="1" t="s">
        <v>668</v>
      </c>
      <c r="B1948" s="1" t="s">
        <v>372</v>
      </c>
      <c r="C1948" s="1" t="s">
        <v>831</v>
      </c>
      <c r="D1948" s="1" t="s">
        <v>222</v>
      </c>
      <c r="E1948" s="1" t="s">
        <v>669</v>
      </c>
      <c r="F1948" s="2">
        <v>314</v>
      </c>
      <c r="G1948" s="1" t="str">
        <f t="shared" si="60"/>
        <v>6231900000038980682314</v>
      </c>
      <c r="H1948" s="1" t="s">
        <v>223</v>
      </c>
      <c r="I1948" t="e">
        <f>VLOOKUP(G1948,网银退汇!H:J,3,FALSE)</f>
        <v>#N/A</v>
      </c>
      <c r="J1948" t="str">
        <f t="shared" si="61"/>
        <v>20170901</v>
      </c>
    </row>
    <row r="1949" spans="1:10" hidden="1">
      <c r="A1949" s="1" t="s">
        <v>13157</v>
      </c>
      <c r="B1949" s="1" t="s">
        <v>8293</v>
      </c>
      <c r="C1949" s="1" t="s">
        <v>16869</v>
      </c>
      <c r="D1949" s="1" t="s">
        <v>222</v>
      </c>
      <c r="E1949" s="1" t="s">
        <v>13158</v>
      </c>
      <c r="F1949" s="2">
        <v>1000</v>
      </c>
      <c r="G1949" s="1" t="str">
        <f t="shared" si="60"/>
        <v>62319000000400162511000</v>
      </c>
      <c r="H1949" s="1" t="s">
        <v>223</v>
      </c>
      <c r="I1949" t="e">
        <f>VLOOKUP(G1949,网银退汇!H:J,3,FALSE)</f>
        <v>#N/A</v>
      </c>
      <c r="J1949" t="str">
        <f t="shared" si="61"/>
        <v>20170918</v>
      </c>
    </row>
    <row r="1950" spans="1:10" hidden="1">
      <c r="A1950" s="1" t="s">
        <v>16346</v>
      </c>
      <c r="B1950" s="1" t="s">
        <v>12334</v>
      </c>
      <c r="C1950" s="1" t="s">
        <v>16880</v>
      </c>
      <c r="D1950" s="1" t="s">
        <v>222</v>
      </c>
      <c r="E1950" s="1" t="s">
        <v>16347</v>
      </c>
      <c r="F1950" s="2">
        <v>3000</v>
      </c>
      <c r="G1950" s="1" t="str">
        <f t="shared" si="60"/>
        <v>62319000000414679903000</v>
      </c>
      <c r="H1950" s="1" t="s">
        <v>223</v>
      </c>
      <c r="I1950" t="e">
        <f>VLOOKUP(G1950,网银退汇!H:J,3,FALSE)</f>
        <v>#N/A</v>
      </c>
      <c r="J1950" t="str">
        <f t="shared" si="61"/>
        <v>20170929</v>
      </c>
    </row>
    <row r="1951" spans="1:10" hidden="1">
      <c r="A1951" s="1" t="s">
        <v>16623</v>
      </c>
      <c r="B1951" s="1" t="s">
        <v>12695</v>
      </c>
      <c r="C1951" s="1" t="s">
        <v>16881</v>
      </c>
      <c r="D1951" s="1" t="s">
        <v>222</v>
      </c>
      <c r="E1951" s="1" t="s">
        <v>14972</v>
      </c>
      <c r="F1951" s="2">
        <v>14.5</v>
      </c>
      <c r="G1951" s="1" t="str">
        <f t="shared" si="60"/>
        <v>623190000004158248314.5</v>
      </c>
      <c r="H1951" s="1" t="s">
        <v>223</v>
      </c>
      <c r="I1951" t="e">
        <f>VLOOKUP(G1951,网银退汇!H:J,3,FALSE)</f>
        <v>#N/A</v>
      </c>
      <c r="J1951" t="str">
        <f t="shared" si="61"/>
        <v>20170930</v>
      </c>
    </row>
    <row r="1952" spans="1:10" hidden="1">
      <c r="A1952" s="1" t="s">
        <v>14971</v>
      </c>
      <c r="B1952" s="1" t="s">
        <v>10546</v>
      </c>
      <c r="C1952" s="1" t="s">
        <v>16876</v>
      </c>
      <c r="D1952" s="1" t="s">
        <v>222</v>
      </c>
      <c r="E1952" s="1" t="s">
        <v>14972</v>
      </c>
      <c r="F1952" s="2">
        <v>7.5</v>
      </c>
      <c r="G1952" s="1" t="str">
        <f t="shared" si="60"/>
        <v>62319000000415824837.5</v>
      </c>
      <c r="H1952" s="1" t="s">
        <v>223</v>
      </c>
      <c r="I1952" t="e">
        <f>VLOOKUP(G1952,网银退汇!H:J,3,FALSE)</f>
        <v>#N/A</v>
      </c>
      <c r="J1952" t="str">
        <f t="shared" si="61"/>
        <v>20170925</v>
      </c>
    </row>
    <row r="1953" spans="1:10" hidden="1">
      <c r="A1953" s="1" t="s">
        <v>13775</v>
      </c>
      <c r="B1953" s="1" t="s">
        <v>9072</v>
      </c>
      <c r="C1953" s="1" t="s">
        <v>16871</v>
      </c>
      <c r="D1953" s="1" t="s">
        <v>222</v>
      </c>
      <c r="E1953" s="1" t="s">
        <v>13776</v>
      </c>
      <c r="F1953" s="2">
        <v>19.46</v>
      </c>
      <c r="G1953" s="1" t="str">
        <f t="shared" si="60"/>
        <v>623190000004171178519.46</v>
      </c>
      <c r="H1953" s="1" t="s">
        <v>223</v>
      </c>
      <c r="I1953" t="e">
        <f>VLOOKUP(G1953,网银退汇!H:J,3,FALSE)</f>
        <v>#N/A</v>
      </c>
      <c r="J1953" t="str">
        <f t="shared" si="61"/>
        <v>20170920</v>
      </c>
    </row>
    <row r="1954" spans="1:10" hidden="1">
      <c r="A1954" s="1" t="s">
        <v>16267</v>
      </c>
      <c r="B1954" s="1" t="s">
        <v>12234</v>
      </c>
      <c r="C1954" s="1" t="s">
        <v>16880</v>
      </c>
      <c r="D1954" s="1" t="s">
        <v>222</v>
      </c>
      <c r="E1954" s="1" t="s">
        <v>16268</v>
      </c>
      <c r="F1954" s="2">
        <v>19</v>
      </c>
      <c r="G1954" s="1" t="str">
        <f t="shared" si="60"/>
        <v>623190000004232158419</v>
      </c>
      <c r="H1954" s="1" t="s">
        <v>223</v>
      </c>
      <c r="I1954" t="e">
        <f>VLOOKUP(G1954,网银退汇!H:J,3,FALSE)</f>
        <v>#N/A</v>
      </c>
      <c r="J1954" t="str">
        <f t="shared" si="61"/>
        <v>20170929</v>
      </c>
    </row>
    <row r="1955" spans="1:10" hidden="1">
      <c r="A1955" s="1" t="s">
        <v>16223</v>
      </c>
      <c r="B1955" s="1" t="s">
        <v>12171</v>
      </c>
      <c r="C1955" s="1" t="s">
        <v>16880</v>
      </c>
      <c r="D1955" s="1" t="s">
        <v>222</v>
      </c>
      <c r="E1955" s="1" t="s">
        <v>15823</v>
      </c>
      <c r="F1955" s="2">
        <v>15001</v>
      </c>
      <c r="G1955" s="1" t="str">
        <f t="shared" si="60"/>
        <v>623190000004369143115001</v>
      </c>
      <c r="H1955" s="1" t="s">
        <v>223</v>
      </c>
      <c r="I1955" t="e">
        <f>VLOOKUP(G1955,网银退汇!H:J,3,FALSE)</f>
        <v>#N/A</v>
      </c>
      <c r="J1955" t="str">
        <f t="shared" si="61"/>
        <v>20170929</v>
      </c>
    </row>
    <row r="1956" spans="1:10" hidden="1">
      <c r="A1956" s="1" t="s">
        <v>15822</v>
      </c>
      <c r="B1956" s="1" t="s">
        <v>11653</v>
      </c>
      <c r="C1956" s="1" t="s">
        <v>16879</v>
      </c>
      <c r="D1956" s="1" t="s">
        <v>222</v>
      </c>
      <c r="E1956" s="1" t="s">
        <v>15823</v>
      </c>
      <c r="F1956" s="2">
        <v>990</v>
      </c>
      <c r="G1956" s="1" t="str">
        <f t="shared" si="60"/>
        <v>6231900000043691431990</v>
      </c>
      <c r="H1956" s="1" t="s">
        <v>223</v>
      </c>
      <c r="I1956" t="e">
        <f>VLOOKUP(G1956,网银退汇!H:J,3,FALSE)</f>
        <v>#N/A</v>
      </c>
      <c r="J1956" t="str">
        <f t="shared" si="61"/>
        <v>20170928</v>
      </c>
    </row>
    <row r="1957" spans="1:10" hidden="1">
      <c r="A1957" s="1" t="s">
        <v>752</v>
      </c>
      <c r="B1957" s="1" t="s">
        <v>479</v>
      </c>
      <c r="C1957" s="1" t="s">
        <v>831</v>
      </c>
      <c r="D1957" s="1" t="s">
        <v>222</v>
      </c>
      <c r="E1957" s="1" t="s">
        <v>753</v>
      </c>
      <c r="F1957" s="2">
        <v>319.42</v>
      </c>
      <c r="G1957" s="1" t="str">
        <f t="shared" si="60"/>
        <v>6231900000045308117319.42</v>
      </c>
      <c r="H1957" s="1" t="s">
        <v>223</v>
      </c>
      <c r="I1957" t="e">
        <f>VLOOKUP(G1957,网银退汇!H:J,3,FALSE)</f>
        <v>#N/A</v>
      </c>
      <c r="J1957" t="str">
        <f t="shared" si="61"/>
        <v>20170901</v>
      </c>
    </row>
    <row r="1958" spans="1:10" hidden="1">
      <c r="A1958" s="1" t="s">
        <v>14965</v>
      </c>
      <c r="B1958" s="1" t="s">
        <v>10539</v>
      </c>
      <c r="C1958" s="1" t="s">
        <v>16876</v>
      </c>
      <c r="D1958" s="1" t="s">
        <v>222</v>
      </c>
      <c r="E1958" s="1" t="s">
        <v>14966</v>
      </c>
      <c r="F1958" s="2">
        <v>50000</v>
      </c>
      <c r="G1958" s="1" t="str">
        <f t="shared" si="60"/>
        <v>623190000004559191050000</v>
      </c>
      <c r="H1958" s="1" t="s">
        <v>223</v>
      </c>
      <c r="I1958" t="e">
        <f>VLOOKUP(G1958,网银退汇!H:J,3,FALSE)</f>
        <v>#N/A</v>
      </c>
      <c r="J1958" t="str">
        <f t="shared" si="61"/>
        <v>20170925</v>
      </c>
    </row>
    <row r="1959" spans="1:10">
      <c r="A1959" s="1" t="s">
        <v>15897</v>
      </c>
      <c r="B1959" s="1" t="s">
        <v>11745</v>
      </c>
      <c r="C1959" s="1" t="s">
        <v>16879</v>
      </c>
      <c r="D1959" s="1" t="s">
        <v>222</v>
      </c>
      <c r="E1959" s="1" t="s">
        <v>15898</v>
      </c>
      <c r="F1959" s="13">
        <v>20026.75</v>
      </c>
      <c r="G1959" s="1" t="str">
        <f t="shared" si="60"/>
        <v>623190000004894952920026.75</v>
      </c>
      <c r="H1959" s="1" t="s">
        <v>223</v>
      </c>
      <c r="I1959" t="str">
        <f>VLOOKUP(G1959,网银退汇!H:J,3,FALSE)</f>
        <v>2017-09-28</v>
      </c>
      <c r="J1959" t="str">
        <f t="shared" si="61"/>
        <v>20170928</v>
      </c>
    </row>
    <row r="1960" spans="1:10" hidden="1">
      <c r="A1960" s="1" t="s">
        <v>14701</v>
      </c>
      <c r="B1960" s="1" t="s">
        <v>10207</v>
      </c>
      <c r="C1960" s="1" t="s">
        <v>16874</v>
      </c>
      <c r="D1960" s="1" t="s">
        <v>222</v>
      </c>
      <c r="E1960" s="1" t="s">
        <v>14702</v>
      </c>
      <c r="F1960" s="2">
        <v>2402.64</v>
      </c>
      <c r="G1960" s="1" t="str">
        <f t="shared" si="60"/>
        <v>62319000000497472862402.64</v>
      </c>
      <c r="H1960" s="1" t="s">
        <v>223</v>
      </c>
      <c r="I1960" t="e">
        <f>VLOOKUP(G1960,网银退汇!H:J,3,FALSE)</f>
        <v>#N/A</v>
      </c>
      <c r="J1960" t="str">
        <f t="shared" si="61"/>
        <v>20170923</v>
      </c>
    </row>
    <row r="1961" spans="1:10">
      <c r="A1961" s="1" t="s">
        <v>7528</v>
      </c>
      <c r="B1961" s="1" t="s">
        <v>4403</v>
      </c>
      <c r="C1961" s="1" t="s">
        <v>8097</v>
      </c>
      <c r="D1961" s="1" t="s">
        <v>222</v>
      </c>
      <c r="E1961" s="1" t="s">
        <v>886</v>
      </c>
      <c r="F1961" s="13">
        <v>500</v>
      </c>
      <c r="G1961" s="1" t="str">
        <f t="shared" si="60"/>
        <v>6231900000051740187500</v>
      </c>
      <c r="H1961" s="1" t="s">
        <v>223</v>
      </c>
      <c r="I1961" t="str">
        <f>VLOOKUP(G1961,网银退汇!H:J,3,FALSE)</f>
        <v>2017-09-15</v>
      </c>
      <c r="J1961" t="str">
        <f t="shared" si="61"/>
        <v>20170913</v>
      </c>
    </row>
    <row r="1962" spans="1:10" hidden="1">
      <c r="A1962" s="1" t="s">
        <v>16302</v>
      </c>
      <c r="B1962" s="1" t="s">
        <v>12277</v>
      </c>
      <c r="C1962" s="1" t="s">
        <v>16880</v>
      </c>
      <c r="D1962" s="1" t="s">
        <v>222</v>
      </c>
      <c r="E1962" s="1" t="s">
        <v>886</v>
      </c>
      <c r="F1962" s="13" t="s">
        <v>17131</v>
      </c>
      <c r="G1962" s="1" t="str">
        <f t="shared" si="60"/>
        <v>6231900000051740187500.0</v>
      </c>
      <c r="H1962" s="1" t="s">
        <v>223</v>
      </c>
      <c r="I1962" t="e">
        <f>VLOOKUP(G1962,网银退汇!H:J,3,FALSE)</f>
        <v>#N/A</v>
      </c>
      <c r="J1962" t="str">
        <f t="shared" si="61"/>
        <v>20170929</v>
      </c>
    </row>
    <row r="1963" spans="1:10" hidden="1">
      <c r="A1963" s="1" t="s">
        <v>13688</v>
      </c>
      <c r="B1963" s="1" t="s">
        <v>8956</v>
      </c>
      <c r="C1963" s="1" t="s">
        <v>16870</v>
      </c>
      <c r="D1963" s="1" t="s">
        <v>222</v>
      </c>
      <c r="E1963" s="1" t="s">
        <v>13689</v>
      </c>
      <c r="F1963" s="2">
        <v>7000</v>
      </c>
      <c r="G1963" s="1" t="str">
        <f t="shared" si="60"/>
        <v>62319000000520079337000</v>
      </c>
      <c r="H1963" s="1" t="s">
        <v>223</v>
      </c>
      <c r="I1963" t="e">
        <f>VLOOKUP(G1963,网银退汇!H:J,3,FALSE)</f>
        <v>#N/A</v>
      </c>
      <c r="J1963" t="str">
        <f t="shared" si="61"/>
        <v>20170919</v>
      </c>
    </row>
    <row r="1964" spans="1:10" hidden="1">
      <c r="A1964" s="1" t="s">
        <v>6330</v>
      </c>
      <c r="B1964" s="1" t="s">
        <v>2809</v>
      </c>
      <c r="C1964" s="1" t="s">
        <v>8091</v>
      </c>
      <c r="D1964" s="1" t="s">
        <v>222</v>
      </c>
      <c r="E1964" s="1" t="s">
        <v>6331</v>
      </c>
      <c r="F1964" s="2">
        <v>200</v>
      </c>
      <c r="G1964" s="1" t="str">
        <f t="shared" si="60"/>
        <v>6231900000052758063200</v>
      </c>
      <c r="H1964" s="1" t="s">
        <v>223</v>
      </c>
      <c r="I1964" t="e">
        <f>VLOOKUP(G1964,网银退汇!H:J,3,FALSE)</f>
        <v>#N/A</v>
      </c>
      <c r="J1964" t="str">
        <f t="shared" si="61"/>
        <v>20170907</v>
      </c>
    </row>
    <row r="1965" spans="1:10" hidden="1">
      <c r="A1965" s="1" t="s">
        <v>6555</v>
      </c>
      <c r="B1965" s="1" t="s">
        <v>3110</v>
      </c>
      <c r="C1965" s="1" t="s">
        <v>8092</v>
      </c>
      <c r="D1965" s="1" t="s">
        <v>222</v>
      </c>
      <c r="E1965" s="1" t="s">
        <v>6556</v>
      </c>
      <c r="F1965" s="2">
        <v>10190.06</v>
      </c>
      <c r="G1965" s="1" t="str">
        <f t="shared" si="60"/>
        <v>623190000005278840910190.06</v>
      </c>
      <c r="H1965" s="1" t="s">
        <v>223</v>
      </c>
      <c r="I1965" t="e">
        <f>VLOOKUP(G1965,网银退汇!H:J,3,FALSE)</f>
        <v>#N/A</v>
      </c>
      <c r="J1965" t="str">
        <f t="shared" si="61"/>
        <v>20170908</v>
      </c>
    </row>
    <row r="1966" spans="1:10" hidden="1">
      <c r="A1966" s="1" t="s">
        <v>15190</v>
      </c>
      <c r="B1966" s="1" t="s">
        <v>10830</v>
      </c>
      <c r="C1966" s="1" t="s">
        <v>16876</v>
      </c>
      <c r="D1966" s="1" t="s">
        <v>222</v>
      </c>
      <c r="E1966" s="1" t="s">
        <v>15188</v>
      </c>
      <c r="F1966" s="2">
        <v>0.5</v>
      </c>
      <c r="G1966" s="1" t="str">
        <f t="shared" si="60"/>
        <v>62319000000528743080.5</v>
      </c>
      <c r="H1966" s="1" t="s">
        <v>223</v>
      </c>
      <c r="I1966" t="e">
        <f>VLOOKUP(G1966,网银退汇!H:J,3,FALSE)</f>
        <v>#N/A</v>
      </c>
      <c r="J1966" t="str">
        <f t="shared" si="61"/>
        <v>20170925</v>
      </c>
    </row>
    <row r="1967" spans="1:10" hidden="1">
      <c r="A1967" s="1" t="s">
        <v>15187</v>
      </c>
      <c r="B1967" s="1" t="s">
        <v>10826</v>
      </c>
      <c r="C1967" s="1" t="s">
        <v>16876</v>
      </c>
      <c r="D1967" s="1" t="s">
        <v>222</v>
      </c>
      <c r="E1967" s="1" t="s">
        <v>15188</v>
      </c>
      <c r="F1967" s="2">
        <v>603</v>
      </c>
      <c r="G1967" s="1" t="str">
        <f t="shared" si="60"/>
        <v>6231900000052874308603</v>
      </c>
      <c r="H1967" s="1" t="s">
        <v>223</v>
      </c>
      <c r="I1967" t="e">
        <f>VLOOKUP(G1967,网银退汇!H:J,3,FALSE)</f>
        <v>#N/A</v>
      </c>
      <c r="J1967" t="str">
        <f t="shared" si="61"/>
        <v>20170925</v>
      </c>
    </row>
    <row r="1968" spans="1:10" hidden="1">
      <c r="A1968" s="1" t="s">
        <v>13678</v>
      </c>
      <c r="B1968" s="1" t="s">
        <v>8944</v>
      </c>
      <c r="C1968" s="1" t="s">
        <v>16870</v>
      </c>
      <c r="D1968" s="1" t="s">
        <v>222</v>
      </c>
      <c r="E1968" s="1" t="s">
        <v>13679</v>
      </c>
      <c r="F1968" s="2">
        <v>8750</v>
      </c>
      <c r="G1968" s="1" t="str">
        <f t="shared" si="60"/>
        <v>62319000000531479698750</v>
      </c>
      <c r="H1968" s="1" t="s">
        <v>223</v>
      </c>
      <c r="I1968" t="e">
        <f>VLOOKUP(G1968,网银退汇!H:J,3,FALSE)</f>
        <v>#N/A</v>
      </c>
      <c r="J1968" t="str">
        <f t="shared" si="61"/>
        <v>20170919</v>
      </c>
    </row>
    <row r="1969" spans="1:10" hidden="1">
      <c r="A1969" s="1" t="s">
        <v>685</v>
      </c>
      <c r="B1969" s="1" t="s">
        <v>395</v>
      </c>
      <c r="C1969" s="1" t="s">
        <v>831</v>
      </c>
      <c r="D1969" s="1" t="s">
        <v>222</v>
      </c>
      <c r="E1969" s="1" t="s">
        <v>686</v>
      </c>
      <c r="F1969" s="2">
        <v>700</v>
      </c>
      <c r="G1969" s="1" t="str">
        <f t="shared" si="60"/>
        <v>6231900000054322496700</v>
      </c>
      <c r="H1969" s="1" t="s">
        <v>223</v>
      </c>
      <c r="I1969" t="e">
        <f>VLOOKUP(G1969,网银退汇!H:J,3,FALSE)</f>
        <v>#N/A</v>
      </c>
      <c r="J1969" t="str">
        <f t="shared" si="61"/>
        <v>20170901</v>
      </c>
    </row>
    <row r="1970" spans="1:10" hidden="1">
      <c r="A1970" s="1" t="s">
        <v>14546</v>
      </c>
      <c r="B1970" s="1" t="s">
        <v>10019</v>
      </c>
      <c r="C1970" s="1" t="s">
        <v>16873</v>
      </c>
      <c r="D1970" s="1" t="s">
        <v>222</v>
      </c>
      <c r="E1970" s="1" t="s">
        <v>14547</v>
      </c>
      <c r="F1970" s="2">
        <v>1500</v>
      </c>
      <c r="G1970" s="1" t="str">
        <f t="shared" si="60"/>
        <v>62319000000546563151500</v>
      </c>
      <c r="H1970" s="1" t="s">
        <v>223</v>
      </c>
      <c r="I1970" t="e">
        <f>VLOOKUP(G1970,网银退汇!H:J,3,FALSE)</f>
        <v>#N/A</v>
      </c>
      <c r="J1970" t="str">
        <f t="shared" si="61"/>
        <v>20170922</v>
      </c>
    </row>
    <row r="1971" spans="1:10">
      <c r="A1971" s="1" t="s">
        <v>6356</v>
      </c>
      <c r="B1971" s="1" t="s">
        <v>2841</v>
      </c>
      <c r="C1971" s="1" t="s">
        <v>8091</v>
      </c>
      <c r="D1971" s="1" t="s">
        <v>222</v>
      </c>
      <c r="E1971" s="1" t="s">
        <v>1064</v>
      </c>
      <c r="F1971" s="13">
        <v>472.91</v>
      </c>
      <c r="G1971" s="1" t="str">
        <f t="shared" si="60"/>
        <v>6231900000054794538472.91</v>
      </c>
      <c r="H1971" s="1" t="s">
        <v>223</v>
      </c>
      <c r="I1971" t="str">
        <f>VLOOKUP(G1971,网银退汇!H:J,3,FALSE)</f>
        <v>2017-09-08</v>
      </c>
      <c r="J1971" t="str">
        <f t="shared" si="61"/>
        <v>20170907</v>
      </c>
    </row>
    <row r="1972" spans="1:10" hidden="1">
      <c r="A1972" s="1" t="s">
        <v>7973</v>
      </c>
      <c r="B1972" s="1" t="s">
        <v>4985</v>
      </c>
      <c r="C1972" s="1" t="s">
        <v>8099</v>
      </c>
      <c r="D1972" s="1" t="s">
        <v>222</v>
      </c>
      <c r="E1972" s="1" t="s">
        <v>7974</v>
      </c>
      <c r="F1972" s="2">
        <v>5151.0200000000004</v>
      </c>
      <c r="G1972" s="1" t="str">
        <f t="shared" si="60"/>
        <v>62319000000552270905151.02</v>
      </c>
      <c r="H1972" s="1" t="s">
        <v>223</v>
      </c>
      <c r="I1972" t="e">
        <f>VLOOKUP(G1972,网银退汇!H:J,3,FALSE)</f>
        <v>#N/A</v>
      </c>
      <c r="J1972" t="str">
        <f t="shared" si="61"/>
        <v>20170915</v>
      </c>
    </row>
    <row r="1973" spans="1:10">
      <c r="A1973" s="1" t="s">
        <v>16714</v>
      </c>
      <c r="B1973" s="1" t="s">
        <v>12813</v>
      </c>
      <c r="C1973" s="1" t="s">
        <v>16881</v>
      </c>
      <c r="D1973" s="1" t="s">
        <v>222</v>
      </c>
      <c r="E1973" s="1" t="s">
        <v>16715</v>
      </c>
      <c r="F1973" s="13">
        <v>298</v>
      </c>
      <c r="G1973" s="1" t="str">
        <f t="shared" si="60"/>
        <v>6231900000055355586298</v>
      </c>
      <c r="H1973" s="1" t="s">
        <v>223</v>
      </c>
      <c r="I1973" t="str">
        <f>VLOOKUP(G1973,网银退汇!H:J,3,FALSE)</f>
        <v>2017-09-30</v>
      </c>
      <c r="J1973" t="str">
        <f t="shared" si="61"/>
        <v>20170930</v>
      </c>
    </row>
    <row r="1974" spans="1:10">
      <c r="A1974" s="1" t="s">
        <v>7027</v>
      </c>
      <c r="B1974" s="1" t="s">
        <v>3737</v>
      </c>
      <c r="C1974" s="1" t="s">
        <v>8095</v>
      </c>
      <c r="D1974" s="1" t="s">
        <v>222</v>
      </c>
      <c r="E1974" s="1" t="s">
        <v>950</v>
      </c>
      <c r="F1974" s="13">
        <v>2704.74</v>
      </c>
      <c r="G1974" s="1" t="str">
        <f t="shared" si="60"/>
        <v>62319000000553914172704.74</v>
      </c>
      <c r="H1974" s="1" t="s">
        <v>223</v>
      </c>
      <c r="I1974" t="str">
        <f>VLOOKUP(G1974,网银退汇!H:J,3,FALSE)</f>
        <v>2017-09-13</v>
      </c>
      <c r="J1974" t="str">
        <f t="shared" si="61"/>
        <v>20170911</v>
      </c>
    </row>
    <row r="1975" spans="1:10" hidden="1">
      <c r="A1975" s="1" t="s">
        <v>16611</v>
      </c>
      <c r="B1975" s="1" t="s">
        <v>12679</v>
      </c>
      <c r="C1975" s="1" t="s">
        <v>16881</v>
      </c>
      <c r="D1975" s="1" t="s">
        <v>222</v>
      </c>
      <c r="E1975" s="1" t="s">
        <v>16612</v>
      </c>
      <c r="F1975" s="2">
        <v>80</v>
      </c>
      <c r="G1975" s="1" t="str">
        <f t="shared" si="60"/>
        <v>623190000005584689980</v>
      </c>
      <c r="H1975" s="1" t="s">
        <v>223</v>
      </c>
      <c r="I1975" t="e">
        <f>VLOOKUP(G1975,网银退汇!H:J,3,FALSE)</f>
        <v>#N/A</v>
      </c>
      <c r="J1975" t="str">
        <f t="shared" si="61"/>
        <v>20170930</v>
      </c>
    </row>
    <row r="1976" spans="1:10">
      <c r="A1976" s="1" t="s">
        <v>13463</v>
      </c>
      <c r="B1976" s="1" t="s">
        <v>13462</v>
      </c>
      <c r="C1976" s="1" t="s">
        <v>16869</v>
      </c>
      <c r="D1976" s="1" t="s">
        <v>222</v>
      </c>
      <c r="E1976" s="1" t="s">
        <v>13464</v>
      </c>
      <c r="F1976" s="13">
        <v>39</v>
      </c>
      <c r="G1976" s="1" t="str">
        <f t="shared" si="60"/>
        <v>623190000005626585939</v>
      </c>
      <c r="H1976" s="1" t="s">
        <v>223</v>
      </c>
      <c r="I1976" t="str">
        <f>VLOOKUP(G1976,网银退汇!H:J,3,FALSE)</f>
        <v>2017-09-18</v>
      </c>
      <c r="J1976" t="str">
        <f t="shared" si="61"/>
        <v>20170918</v>
      </c>
    </row>
    <row r="1977" spans="1:10" hidden="1">
      <c r="A1977" s="1" t="s">
        <v>7586</v>
      </c>
      <c r="B1977" s="1" t="s">
        <v>4482</v>
      </c>
      <c r="C1977" s="1" t="s">
        <v>8097</v>
      </c>
      <c r="D1977" s="1" t="s">
        <v>222</v>
      </c>
      <c r="E1977" s="1" t="s">
        <v>7587</v>
      </c>
      <c r="F1977" s="2">
        <v>3822.52</v>
      </c>
      <c r="G1977" s="1" t="str">
        <f t="shared" si="60"/>
        <v>62319000000564295963822.52</v>
      </c>
      <c r="H1977" s="1" t="s">
        <v>223</v>
      </c>
      <c r="I1977" t="e">
        <f>VLOOKUP(G1977,网银退汇!H:J,3,FALSE)</f>
        <v>#N/A</v>
      </c>
      <c r="J1977" t="str">
        <f t="shared" si="61"/>
        <v>20170913</v>
      </c>
    </row>
    <row r="1978" spans="1:10" hidden="1">
      <c r="A1978" s="1" t="s">
        <v>7050</v>
      </c>
      <c r="B1978" s="1" t="s">
        <v>3768</v>
      </c>
      <c r="C1978" s="1" t="s">
        <v>8095</v>
      </c>
      <c r="D1978" s="1" t="s">
        <v>222</v>
      </c>
      <c r="E1978" s="1" t="s">
        <v>7051</v>
      </c>
      <c r="F1978" s="2">
        <v>501</v>
      </c>
      <c r="G1978" s="1" t="str">
        <f t="shared" si="60"/>
        <v>6231900000056449156501</v>
      </c>
      <c r="H1978" s="1" t="s">
        <v>223</v>
      </c>
      <c r="I1978" t="e">
        <f>VLOOKUP(G1978,网银退汇!H:J,3,FALSE)</f>
        <v>#N/A</v>
      </c>
      <c r="J1978" t="str">
        <f t="shared" si="61"/>
        <v>20170911</v>
      </c>
    </row>
    <row r="1979" spans="1:10" hidden="1">
      <c r="A1979" s="1" t="s">
        <v>13941</v>
      </c>
      <c r="B1979" s="1" t="s">
        <v>9272</v>
      </c>
      <c r="C1979" s="1" t="s">
        <v>16871</v>
      </c>
      <c r="D1979" s="1" t="s">
        <v>222</v>
      </c>
      <c r="E1979" s="1" t="s">
        <v>13942</v>
      </c>
      <c r="F1979" s="2">
        <v>1326.82</v>
      </c>
      <c r="G1979" s="1" t="str">
        <f t="shared" si="60"/>
        <v>62319000000565250131326.82</v>
      </c>
      <c r="H1979" s="1" t="s">
        <v>223</v>
      </c>
      <c r="I1979" t="e">
        <f>VLOOKUP(G1979,网银退汇!H:J,3,FALSE)</f>
        <v>#N/A</v>
      </c>
      <c r="J1979" t="str">
        <f t="shared" si="61"/>
        <v>20170920</v>
      </c>
    </row>
    <row r="1980" spans="1:10" hidden="1">
      <c r="A1980" s="1" t="s">
        <v>8043</v>
      </c>
      <c r="B1980" s="1" t="s">
        <v>5076</v>
      </c>
      <c r="C1980" s="1" t="s">
        <v>8099</v>
      </c>
      <c r="D1980" s="1" t="s">
        <v>222</v>
      </c>
      <c r="E1980" s="1" t="s">
        <v>8044</v>
      </c>
      <c r="F1980" s="2">
        <v>9684</v>
      </c>
      <c r="G1980" s="1" t="str">
        <f t="shared" si="60"/>
        <v>62319000000567460649684</v>
      </c>
      <c r="H1980" s="1" t="s">
        <v>223</v>
      </c>
      <c r="I1980" t="e">
        <f>VLOOKUP(G1980,网银退汇!H:J,3,FALSE)</f>
        <v>#N/A</v>
      </c>
      <c r="J1980" t="str">
        <f t="shared" si="61"/>
        <v>20170915</v>
      </c>
    </row>
    <row r="1981" spans="1:10" hidden="1">
      <c r="A1981" s="1" t="s">
        <v>705</v>
      </c>
      <c r="B1981" s="1" t="s">
        <v>421</v>
      </c>
      <c r="C1981" s="1" t="s">
        <v>831</v>
      </c>
      <c r="D1981" s="1" t="s">
        <v>222</v>
      </c>
      <c r="E1981" s="1" t="s">
        <v>706</v>
      </c>
      <c r="F1981" s="2">
        <v>30</v>
      </c>
      <c r="G1981" s="1" t="str">
        <f t="shared" si="60"/>
        <v>623190000005687139130</v>
      </c>
      <c r="H1981" s="1" t="s">
        <v>223</v>
      </c>
      <c r="I1981" t="e">
        <f>VLOOKUP(G1981,网银退汇!H:J,3,FALSE)</f>
        <v>#N/A</v>
      </c>
      <c r="J1981" t="str">
        <f t="shared" si="61"/>
        <v>20170901</v>
      </c>
    </row>
    <row r="1982" spans="1:10" hidden="1">
      <c r="A1982" s="1" t="s">
        <v>5591</v>
      </c>
      <c r="B1982" s="1" t="s">
        <v>1822</v>
      </c>
      <c r="C1982" s="1" t="s">
        <v>8089</v>
      </c>
      <c r="D1982" s="1" t="s">
        <v>222</v>
      </c>
      <c r="E1982" s="1" t="s">
        <v>5592</v>
      </c>
      <c r="F1982" s="2">
        <v>3531.16</v>
      </c>
      <c r="G1982" s="1" t="str">
        <f t="shared" si="60"/>
        <v>62319000000568777293531.16</v>
      </c>
      <c r="H1982" s="1" t="s">
        <v>223</v>
      </c>
      <c r="I1982" t="e">
        <f>VLOOKUP(G1982,网银退汇!H:J,3,FALSE)</f>
        <v>#N/A</v>
      </c>
      <c r="J1982" t="str">
        <f t="shared" si="61"/>
        <v>20170905</v>
      </c>
    </row>
    <row r="1983" spans="1:10" hidden="1">
      <c r="A1983" s="1" t="s">
        <v>6199</v>
      </c>
      <c r="B1983" s="1" t="s">
        <v>2637</v>
      </c>
      <c r="C1983" s="1" t="s">
        <v>8091</v>
      </c>
      <c r="D1983" s="1" t="s">
        <v>222</v>
      </c>
      <c r="E1983" s="1" t="s">
        <v>6200</v>
      </c>
      <c r="F1983" s="2">
        <v>400</v>
      </c>
      <c r="G1983" s="1" t="str">
        <f t="shared" si="60"/>
        <v>6231900000056906635400</v>
      </c>
      <c r="H1983" s="1" t="s">
        <v>223</v>
      </c>
      <c r="I1983" t="e">
        <f>VLOOKUP(G1983,网银退汇!H:J,3,FALSE)</f>
        <v>#N/A</v>
      </c>
      <c r="J1983" t="str">
        <f t="shared" si="61"/>
        <v>20170907</v>
      </c>
    </row>
    <row r="1984" spans="1:10" hidden="1">
      <c r="A1984" s="1" t="s">
        <v>15298</v>
      </c>
      <c r="B1984" s="1" t="s">
        <v>10969</v>
      </c>
      <c r="C1984" s="1" t="s">
        <v>16877</v>
      </c>
      <c r="D1984" s="1" t="s">
        <v>222</v>
      </c>
      <c r="E1984" s="1" t="s">
        <v>15299</v>
      </c>
      <c r="F1984" s="2">
        <v>8685</v>
      </c>
      <c r="G1984" s="1" t="str">
        <f t="shared" si="60"/>
        <v>62319000000571220838685</v>
      </c>
      <c r="H1984" s="1" t="s">
        <v>223</v>
      </c>
      <c r="I1984" t="e">
        <f>VLOOKUP(G1984,网银退汇!H:J,3,FALSE)</f>
        <v>#N/A</v>
      </c>
      <c r="J1984" t="str">
        <f t="shared" si="61"/>
        <v>20170926</v>
      </c>
    </row>
    <row r="1985" spans="1:10">
      <c r="A1985" s="1" t="s">
        <v>5960</v>
      </c>
      <c r="B1985" s="1" t="s">
        <v>2318</v>
      </c>
      <c r="C1985" s="1" t="s">
        <v>8090</v>
      </c>
      <c r="D1985" s="1" t="s">
        <v>222</v>
      </c>
      <c r="E1985" s="1" t="s">
        <v>1128</v>
      </c>
      <c r="F1985" s="13">
        <v>7305.38</v>
      </c>
      <c r="G1985" s="1" t="str">
        <f t="shared" si="60"/>
        <v>62319000000573685387305.38</v>
      </c>
      <c r="H1985" s="1" t="s">
        <v>223</v>
      </c>
      <c r="I1985" t="str">
        <f>VLOOKUP(G1985,网银退汇!H:J,3,FALSE)</f>
        <v>2017-09-06</v>
      </c>
      <c r="J1985" t="str">
        <f t="shared" si="61"/>
        <v>20170906</v>
      </c>
    </row>
    <row r="1986" spans="1:10" hidden="1">
      <c r="A1986" s="1" t="s">
        <v>5470</v>
      </c>
      <c r="B1986" s="1" t="s">
        <v>1667</v>
      </c>
      <c r="C1986" s="1" t="s">
        <v>8088</v>
      </c>
      <c r="D1986" s="1" t="s">
        <v>222</v>
      </c>
      <c r="E1986" s="1" t="s">
        <v>5471</v>
      </c>
      <c r="F1986" s="2">
        <v>500</v>
      </c>
      <c r="G1986" s="1" t="str">
        <f t="shared" ref="G1986:G2049" si="62">E1986&amp;F1986</f>
        <v>6231900000057805976500</v>
      </c>
      <c r="H1986" s="1" t="s">
        <v>223</v>
      </c>
      <c r="I1986" t="e">
        <f>VLOOKUP(G1986,网银退汇!H:J,3,FALSE)</f>
        <v>#N/A</v>
      </c>
      <c r="J1986" t="str">
        <f t="shared" ref="J1986:J2049" si="63">C1986</f>
        <v>20170904</v>
      </c>
    </row>
    <row r="1987" spans="1:10" hidden="1">
      <c r="A1987" s="1" t="s">
        <v>15485</v>
      </c>
      <c r="B1987" s="1" t="s">
        <v>11217</v>
      </c>
      <c r="C1987" s="1" t="s">
        <v>16877</v>
      </c>
      <c r="D1987" s="1" t="s">
        <v>222</v>
      </c>
      <c r="E1987" s="1" t="s">
        <v>15486</v>
      </c>
      <c r="F1987" s="2">
        <v>76.459999999999994</v>
      </c>
      <c r="G1987" s="1" t="str">
        <f t="shared" si="62"/>
        <v>623190000005800528776.46</v>
      </c>
      <c r="H1987" s="1" t="s">
        <v>223</v>
      </c>
      <c r="I1987" t="e">
        <f>VLOOKUP(G1987,网银退汇!H:J,3,FALSE)</f>
        <v>#N/A</v>
      </c>
      <c r="J1987" t="str">
        <f t="shared" si="63"/>
        <v>20170926</v>
      </c>
    </row>
    <row r="1988" spans="1:10">
      <c r="A1988" s="1" t="s">
        <v>15372</v>
      </c>
      <c r="B1988" s="1" t="s">
        <v>11065</v>
      </c>
      <c r="C1988" s="1" t="s">
        <v>16877</v>
      </c>
      <c r="D1988" s="1" t="s">
        <v>222</v>
      </c>
      <c r="E1988" s="1" t="s">
        <v>15373</v>
      </c>
      <c r="F1988" s="13">
        <v>939.16</v>
      </c>
      <c r="G1988" s="1" t="str">
        <f t="shared" si="62"/>
        <v>6231900000058949203939.16</v>
      </c>
      <c r="H1988" s="1" t="s">
        <v>223</v>
      </c>
      <c r="I1988" t="str">
        <f>VLOOKUP(G1988,网银退汇!H:J,3,FALSE)</f>
        <v>2017-09-27</v>
      </c>
      <c r="J1988" t="str">
        <f t="shared" si="63"/>
        <v>20170926</v>
      </c>
    </row>
    <row r="1989" spans="1:10" hidden="1">
      <c r="A1989" s="1" t="s">
        <v>6420</v>
      </c>
      <c r="B1989" s="1" t="s">
        <v>2926</v>
      </c>
      <c r="C1989" s="1" t="s">
        <v>8092</v>
      </c>
      <c r="D1989" s="1" t="s">
        <v>222</v>
      </c>
      <c r="E1989" s="1" t="s">
        <v>6421</v>
      </c>
      <c r="F1989" s="2">
        <v>2728.8</v>
      </c>
      <c r="G1989" s="1" t="str">
        <f t="shared" si="62"/>
        <v>62319000000599950642728.8</v>
      </c>
      <c r="H1989" s="1" t="s">
        <v>223</v>
      </c>
      <c r="I1989" t="e">
        <f>VLOOKUP(G1989,网银退汇!H:J,3,FALSE)</f>
        <v>#N/A</v>
      </c>
      <c r="J1989" t="str">
        <f t="shared" si="63"/>
        <v>20170908</v>
      </c>
    </row>
    <row r="1990" spans="1:10" hidden="1">
      <c r="A1990" s="1" t="s">
        <v>15625</v>
      </c>
      <c r="B1990" s="1" t="s">
        <v>11400</v>
      </c>
      <c r="C1990" s="1" t="s">
        <v>16878</v>
      </c>
      <c r="D1990" s="1" t="s">
        <v>222</v>
      </c>
      <c r="E1990" s="1" t="s">
        <v>15626</v>
      </c>
      <c r="F1990" s="2">
        <v>13</v>
      </c>
      <c r="G1990" s="1" t="str">
        <f t="shared" si="62"/>
        <v>623190000006012733513</v>
      </c>
      <c r="H1990" s="1" t="s">
        <v>223</v>
      </c>
      <c r="I1990" t="e">
        <f>VLOOKUP(G1990,网银退汇!H:J,3,FALSE)</f>
        <v>#N/A</v>
      </c>
      <c r="J1990" t="str">
        <f t="shared" si="63"/>
        <v>20170927</v>
      </c>
    </row>
    <row r="1991" spans="1:10" hidden="1">
      <c r="A1991" s="1" t="s">
        <v>6262</v>
      </c>
      <c r="B1991" s="1" t="s">
        <v>2719</v>
      </c>
      <c r="C1991" s="1" t="s">
        <v>8091</v>
      </c>
      <c r="D1991" s="1" t="s">
        <v>222</v>
      </c>
      <c r="E1991" s="1" t="s">
        <v>6263</v>
      </c>
      <c r="F1991" s="2">
        <v>188.9</v>
      </c>
      <c r="G1991" s="1" t="str">
        <f t="shared" si="62"/>
        <v>6231900000060280423188.9</v>
      </c>
      <c r="H1991" s="1" t="s">
        <v>223</v>
      </c>
      <c r="I1991" t="e">
        <f>VLOOKUP(G1991,网银退汇!H:J,3,FALSE)</f>
        <v>#N/A</v>
      </c>
      <c r="J1991" t="str">
        <f t="shared" si="63"/>
        <v>20170907</v>
      </c>
    </row>
    <row r="1992" spans="1:10" hidden="1">
      <c r="A1992" s="1" t="s">
        <v>6977</v>
      </c>
      <c r="B1992" s="1" t="s">
        <v>3674</v>
      </c>
      <c r="C1992" s="1" t="s">
        <v>8095</v>
      </c>
      <c r="D1992" s="1" t="s">
        <v>222</v>
      </c>
      <c r="E1992" s="1" t="s">
        <v>593</v>
      </c>
      <c r="F1992" s="2">
        <v>68</v>
      </c>
      <c r="G1992" s="1" t="str">
        <f t="shared" si="62"/>
        <v>623190000006103066068</v>
      </c>
      <c r="H1992" s="1" t="s">
        <v>223</v>
      </c>
      <c r="I1992" t="e">
        <f>VLOOKUP(G1992,网银退汇!H:J,3,FALSE)</f>
        <v>#N/A</v>
      </c>
      <c r="J1992" t="str">
        <f t="shared" si="63"/>
        <v>20170911</v>
      </c>
    </row>
    <row r="1993" spans="1:10" hidden="1">
      <c r="A1993" s="1" t="s">
        <v>14677</v>
      </c>
      <c r="B1993" s="1" t="s">
        <v>10178</v>
      </c>
      <c r="C1993" s="1" t="s">
        <v>16874</v>
      </c>
      <c r="D1993" s="1" t="s">
        <v>222</v>
      </c>
      <c r="E1993" s="1" t="s">
        <v>14678</v>
      </c>
      <c r="F1993" s="2">
        <v>300</v>
      </c>
      <c r="G1993" s="1" t="str">
        <f t="shared" si="62"/>
        <v>6231900000061142895300</v>
      </c>
      <c r="H1993" s="1" t="s">
        <v>223</v>
      </c>
      <c r="I1993" t="e">
        <f>VLOOKUP(G1993,网银退汇!H:J,3,FALSE)</f>
        <v>#N/A</v>
      </c>
      <c r="J1993" t="str">
        <f t="shared" si="63"/>
        <v>20170923</v>
      </c>
    </row>
    <row r="1994" spans="1:10" hidden="1">
      <c r="A1994" s="1" t="s">
        <v>6669</v>
      </c>
      <c r="B1994" s="1" t="s">
        <v>3263</v>
      </c>
      <c r="C1994" s="1" t="s">
        <v>8092</v>
      </c>
      <c r="D1994" s="1" t="s">
        <v>222</v>
      </c>
      <c r="E1994" s="1" t="s">
        <v>6670</v>
      </c>
      <c r="F1994" s="2">
        <v>1252.47</v>
      </c>
      <c r="G1994" s="1" t="str">
        <f t="shared" si="62"/>
        <v>62319000000617598391252.47</v>
      </c>
      <c r="H1994" s="1" t="s">
        <v>223</v>
      </c>
      <c r="I1994" t="e">
        <f>VLOOKUP(G1994,网银退汇!H:J,3,FALSE)</f>
        <v>#N/A</v>
      </c>
      <c r="J1994" t="str">
        <f t="shared" si="63"/>
        <v>20170908</v>
      </c>
    </row>
    <row r="1995" spans="1:10" hidden="1">
      <c r="A1995" s="1" t="s">
        <v>7041</v>
      </c>
      <c r="B1995" s="1" t="s">
        <v>3756</v>
      </c>
      <c r="C1995" s="1" t="s">
        <v>8095</v>
      </c>
      <c r="D1995" s="1" t="s">
        <v>222</v>
      </c>
      <c r="E1995" s="1" t="s">
        <v>7042</v>
      </c>
      <c r="F1995" s="2">
        <v>842</v>
      </c>
      <c r="G1995" s="1" t="str">
        <f t="shared" si="62"/>
        <v>6231900000061820110842</v>
      </c>
      <c r="H1995" s="1" t="s">
        <v>223</v>
      </c>
      <c r="I1995" t="e">
        <f>VLOOKUP(G1995,网银退汇!H:J,3,FALSE)</f>
        <v>#N/A</v>
      </c>
      <c r="J1995" t="str">
        <f t="shared" si="63"/>
        <v>20170911</v>
      </c>
    </row>
    <row r="1996" spans="1:10" hidden="1">
      <c r="A1996" s="1" t="s">
        <v>15550</v>
      </c>
      <c r="B1996" s="1" t="s">
        <v>11302</v>
      </c>
      <c r="C1996" s="1" t="s">
        <v>16878</v>
      </c>
      <c r="D1996" s="1" t="s">
        <v>222</v>
      </c>
      <c r="E1996" s="1" t="s">
        <v>15551</v>
      </c>
      <c r="F1996" s="2">
        <v>850</v>
      </c>
      <c r="G1996" s="1" t="str">
        <f t="shared" si="62"/>
        <v>6231900000062130709850</v>
      </c>
      <c r="H1996" s="1" t="s">
        <v>223</v>
      </c>
      <c r="I1996" t="e">
        <f>VLOOKUP(G1996,网银退汇!H:J,3,FALSE)</f>
        <v>#N/A</v>
      </c>
      <c r="J1996" t="str">
        <f t="shared" si="63"/>
        <v>20170927</v>
      </c>
    </row>
    <row r="1997" spans="1:10" hidden="1">
      <c r="A1997" s="1" t="s">
        <v>16559</v>
      </c>
      <c r="B1997" s="1" t="s">
        <v>12609</v>
      </c>
      <c r="C1997" s="1" t="s">
        <v>16881</v>
      </c>
      <c r="D1997" s="1" t="s">
        <v>222</v>
      </c>
      <c r="E1997" s="1" t="s">
        <v>16560</v>
      </c>
      <c r="F1997" s="2">
        <v>354.5</v>
      </c>
      <c r="G1997" s="1" t="str">
        <f t="shared" si="62"/>
        <v>6231900000062183898354.5</v>
      </c>
      <c r="H1997" s="1" t="s">
        <v>223</v>
      </c>
      <c r="I1997" t="e">
        <f>VLOOKUP(G1997,网银退汇!H:J,3,FALSE)</f>
        <v>#N/A</v>
      </c>
      <c r="J1997" t="str">
        <f t="shared" si="63"/>
        <v>20170930</v>
      </c>
    </row>
    <row r="1998" spans="1:10" hidden="1">
      <c r="A1998" s="1" t="s">
        <v>6147</v>
      </c>
      <c r="B1998" s="1" t="s">
        <v>2569</v>
      </c>
      <c r="C1998" s="1" t="s">
        <v>8091</v>
      </c>
      <c r="D1998" s="1" t="s">
        <v>222</v>
      </c>
      <c r="E1998" s="1" t="s">
        <v>204</v>
      </c>
      <c r="F1998" s="2">
        <v>855.5</v>
      </c>
      <c r="G1998" s="1" t="str">
        <f t="shared" si="62"/>
        <v>6231900000062399916855.5</v>
      </c>
      <c r="H1998" s="1" t="s">
        <v>223</v>
      </c>
      <c r="I1998" t="e">
        <f>VLOOKUP(G1998,网银退汇!H:J,3,FALSE)</f>
        <v>#N/A</v>
      </c>
      <c r="J1998" t="str">
        <f t="shared" si="63"/>
        <v>20170907</v>
      </c>
    </row>
    <row r="1999" spans="1:10" hidden="1">
      <c r="A1999" s="1" t="s">
        <v>6363</v>
      </c>
      <c r="B1999" s="1" t="s">
        <v>2851</v>
      </c>
      <c r="C1999" s="1" t="s">
        <v>8091</v>
      </c>
      <c r="D1999" s="1" t="s">
        <v>222</v>
      </c>
      <c r="E1999" s="1" t="s">
        <v>6364</v>
      </c>
      <c r="F1999" s="2">
        <v>1200</v>
      </c>
      <c r="G1999" s="1" t="str">
        <f t="shared" si="62"/>
        <v>62319000000624237241200</v>
      </c>
      <c r="H1999" s="1" t="s">
        <v>223</v>
      </c>
      <c r="I1999" t="e">
        <f>VLOOKUP(G1999,网银退汇!H:J,3,FALSE)</f>
        <v>#N/A</v>
      </c>
      <c r="J1999" t="str">
        <f t="shared" si="63"/>
        <v>20170907</v>
      </c>
    </row>
    <row r="2000" spans="1:10" hidden="1">
      <c r="A2000" s="1" t="s">
        <v>14625</v>
      </c>
      <c r="B2000" s="1" t="s">
        <v>10117</v>
      </c>
      <c r="C2000" s="1" t="s">
        <v>16874</v>
      </c>
      <c r="D2000" s="1" t="s">
        <v>222</v>
      </c>
      <c r="E2000" s="1" t="s">
        <v>14626</v>
      </c>
      <c r="F2000" s="2">
        <v>1077</v>
      </c>
      <c r="G2000" s="1" t="str">
        <f t="shared" si="62"/>
        <v>62319000000627772281077</v>
      </c>
      <c r="H2000" s="1" t="s">
        <v>223</v>
      </c>
      <c r="I2000" t="e">
        <f>VLOOKUP(G2000,网银退汇!H:J,3,FALSE)</f>
        <v>#N/A</v>
      </c>
      <c r="J2000" t="str">
        <f t="shared" si="63"/>
        <v>20170923</v>
      </c>
    </row>
    <row r="2001" spans="1:10" hidden="1">
      <c r="A2001" s="1" t="s">
        <v>16687</v>
      </c>
      <c r="B2001" s="1" t="s">
        <v>12777</v>
      </c>
      <c r="C2001" s="1" t="s">
        <v>16881</v>
      </c>
      <c r="D2001" s="1" t="s">
        <v>222</v>
      </c>
      <c r="E2001" s="1" t="s">
        <v>16688</v>
      </c>
      <c r="F2001" s="2">
        <v>1679</v>
      </c>
      <c r="G2001" s="1" t="str">
        <f t="shared" si="62"/>
        <v>62319000000636385691679</v>
      </c>
      <c r="H2001" s="1" t="s">
        <v>223</v>
      </c>
      <c r="I2001" t="e">
        <f>VLOOKUP(G2001,网银退汇!H:J,3,FALSE)</f>
        <v>#N/A</v>
      </c>
      <c r="J2001" t="str">
        <f t="shared" si="63"/>
        <v>20170930</v>
      </c>
    </row>
    <row r="2002" spans="1:10" hidden="1">
      <c r="A2002" s="1" t="s">
        <v>6005</v>
      </c>
      <c r="B2002" s="1" t="s">
        <v>2380</v>
      </c>
      <c r="C2002" s="1" t="s">
        <v>8090</v>
      </c>
      <c r="D2002" s="1" t="s">
        <v>222</v>
      </c>
      <c r="E2002" s="1" t="s">
        <v>6006</v>
      </c>
      <c r="F2002" s="2">
        <v>99.18</v>
      </c>
      <c r="G2002" s="1" t="str">
        <f t="shared" si="62"/>
        <v>623190000006373293399.18</v>
      </c>
      <c r="H2002" s="1" t="s">
        <v>223</v>
      </c>
      <c r="I2002" t="e">
        <f>VLOOKUP(G2002,网银退汇!H:J,3,FALSE)</f>
        <v>#N/A</v>
      </c>
      <c r="J2002" t="str">
        <f t="shared" si="63"/>
        <v>20170906</v>
      </c>
    </row>
    <row r="2003" spans="1:10" hidden="1">
      <c r="A2003" s="1" t="s">
        <v>814</v>
      </c>
      <c r="B2003" s="1" t="s">
        <v>563</v>
      </c>
      <c r="C2003" s="1" t="s">
        <v>831</v>
      </c>
      <c r="D2003" s="1" t="s">
        <v>222</v>
      </c>
      <c r="E2003" s="1" t="s">
        <v>815</v>
      </c>
      <c r="F2003" s="2">
        <v>199.42</v>
      </c>
      <c r="G2003" s="1" t="str">
        <f t="shared" si="62"/>
        <v>6231900000064389725199.42</v>
      </c>
      <c r="H2003" s="1" t="s">
        <v>223</v>
      </c>
      <c r="I2003" t="e">
        <f>VLOOKUP(G2003,网银退汇!H:J,3,FALSE)</f>
        <v>#N/A</v>
      </c>
      <c r="J2003" t="str">
        <f t="shared" si="63"/>
        <v>20170901</v>
      </c>
    </row>
    <row r="2004" spans="1:10" hidden="1">
      <c r="A2004" s="1" t="s">
        <v>13855</v>
      </c>
      <c r="B2004" s="1" t="s">
        <v>9170</v>
      </c>
      <c r="C2004" s="1" t="s">
        <v>16871</v>
      </c>
      <c r="D2004" s="1" t="s">
        <v>222</v>
      </c>
      <c r="E2004" s="1" t="s">
        <v>13856</v>
      </c>
      <c r="F2004" s="2">
        <v>1000</v>
      </c>
      <c r="G2004" s="1" t="str">
        <f t="shared" si="62"/>
        <v>62319000000644234251000</v>
      </c>
      <c r="H2004" s="1" t="s">
        <v>223</v>
      </c>
      <c r="I2004" t="e">
        <f>VLOOKUP(G2004,网银退汇!H:J,3,FALSE)</f>
        <v>#N/A</v>
      </c>
      <c r="J2004" t="str">
        <f t="shared" si="63"/>
        <v>20170920</v>
      </c>
    </row>
    <row r="2005" spans="1:10" hidden="1">
      <c r="A2005" s="1" t="s">
        <v>16749</v>
      </c>
      <c r="B2005" s="1" t="s">
        <v>12857</v>
      </c>
      <c r="C2005" s="1" t="s">
        <v>16881</v>
      </c>
      <c r="D2005" s="1" t="s">
        <v>222</v>
      </c>
      <c r="E2005" s="1" t="s">
        <v>16750</v>
      </c>
      <c r="F2005" s="2">
        <v>2500</v>
      </c>
      <c r="G2005" s="1" t="str">
        <f t="shared" si="62"/>
        <v>62319000000647683402500</v>
      </c>
      <c r="H2005" s="1" t="s">
        <v>223</v>
      </c>
      <c r="I2005" t="e">
        <f>VLOOKUP(G2005,网银退汇!H:J,3,FALSE)</f>
        <v>#N/A</v>
      </c>
      <c r="J2005" t="str">
        <f t="shared" si="63"/>
        <v>20170930</v>
      </c>
    </row>
    <row r="2006" spans="1:10" hidden="1">
      <c r="A2006" s="1" t="s">
        <v>14202</v>
      </c>
      <c r="B2006" s="1" t="s">
        <v>9596</v>
      </c>
      <c r="C2006" s="1" t="s">
        <v>16872</v>
      </c>
      <c r="D2006" s="1" t="s">
        <v>222</v>
      </c>
      <c r="E2006" s="1" t="s">
        <v>14203</v>
      </c>
      <c r="F2006" s="2">
        <v>5400</v>
      </c>
      <c r="G2006" s="1" t="str">
        <f t="shared" si="62"/>
        <v>62319000000651518925400</v>
      </c>
      <c r="H2006" s="1" t="s">
        <v>223</v>
      </c>
      <c r="I2006" t="e">
        <f>VLOOKUP(G2006,网银退汇!H:J,3,FALSE)</f>
        <v>#N/A</v>
      </c>
      <c r="J2006" t="str">
        <f t="shared" si="63"/>
        <v>20170921</v>
      </c>
    </row>
    <row r="2007" spans="1:10" hidden="1">
      <c r="A2007" s="1" t="s">
        <v>15476</v>
      </c>
      <c r="B2007" s="1" t="s">
        <v>11205</v>
      </c>
      <c r="C2007" s="1" t="s">
        <v>16877</v>
      </c>
      <c r="D2007" s="1" t="s">
        <v>222</v>
      </c>
      <c r="E2007" s="1" t="s">
        <v>15477</v>
      </c>
      <c r="F2007" s="2">
        <v>39.5</v>
      </c>
      <c r="G2007" s="1" t="str">
        <f t="shared" si="62"/>
        <v>623190000006516956339.5</v>
      </c>
      <c r="H2007" s="1" t="s">
        <v>223</v>
      </c>
      <c r="I2007" t="e">
        <f>VLOOKUP(G2007,网银退汇!H:J,3,FALSE)</f>
        <v>#N/A</v>
      </c>
      <c r="J2007" t="str">
        <f t="shared" si="63"/>
        <v>20170926</v>
      </c>
    </row>
    <row r="2008" spans="1:10" hidden="1">
      <c r="A2008" s="1" t="s">
        <v>5553</v>
      </c>
      <c r="B2008" s="1" t="s">
        <v>1770</v>
      </c>
      <c r="C2008" s="1" t="s">
        <v>8089</v>
      </c>
      <c r="D2008" s="1" t="s">
        <v>222</v>
      </c>
      <c r="E2008" s="1" t="s">
        <v>5554</v>
      </c>
      <c r="F2008" s="2">
        <v>345.5</v>
      </c>
      <c r="G2008" s="1" t="str">
        <f t="shared" si="62"/>
        <v>6231900000065213312345.5</v>
      </c>
      <c r="H2008" s="1" t="s">
        <v>223</v>
      </c>
      <c r="I2008" t="e">
        <f>VLOOKUP(G2008,网银退汇!H:J,3,FALSE)</f>
        <v>#N/A</v>
      </c>
      <c r="J2008" t="str">
        <f t="shared" si="63"/>
        <v>20170905</v>
      </c>
    </row>
    <row r="2009" spans="1:10" hidden="1">
      <c r="A2009" s="1" t="s">
        <v>14469</v>
      </c>
      <c r="B2009" s="1" t="s">
        <v>9925</v>
      </c>
      <c r="C2009" s="1" t="s">
        <v>16873</v>
      </c>
      <c r="D2009" s="1" t="s">
        <v>222</v>
      </c>
      <c r="E2009" s="1" t="s">
        <v>14470</v>
      </c>
      <c r="F2009" s="2">
        <v>1300</v>
      </c>
      <c r="G2009" s="1" t="str">
        <f t="shared" si="62"/>
        <v>62319000000652226931300</v>
      </c>
      <c r="H2009" s="1" t="s">
        <v>223</v>
      </c>
      <c r="I2009" t="e">
        <f>VLOOKUP(G2009,网银退汇!H:J,3,FALSE)</f>
        <v>#N/A</v>
      </c>
      <c r="J2009" t="str">
        <f t="shared" si="63"/>
        <v>20170922</v>
      </c>
    </row>
    <row r="2010" spans="1:10" hidden="1">
      <c r="A2010" s="1" t="s">
        <v>6435</v>
      </c>
      <c r="B2010" s="1" t="s">
        <v>2946</v>
      </c>
      <c r="C2010" s="1" t="s">
        <v>8092</v>
      </c>
      <c r="D2010" s="1" t="s">
        <v>222</v>
      </c>
      <c r="E2010" s="1" t="s">
        <v>6436</v>
      </c>
      <c r="F2010" s="2">
        <v>163</v>
      </c>
      <c r="G2010" s="1" t="str">
        <f t="shared" si="62"/>
        <v>6231900000065422400163</v>
      </c>
      <c r="H2010" s="1" t="s">
        <v>223</v>
      </c>
      <c r="I2010" t="e">
        <f>VLOOKUP(G2010,网银退汇!H:J,3,FALSE)</f>
        <v>#N/A</v>
      </c>
      <c r="J2010" t="str">
        <f t="shared" si="63"/>
        <v>20170908</v>
      </c>
    </row>
    <row r="2011" spans="1:10" hidden="1">
      <c r="A2011" s="1" t="s">
        <v>6444</v>
      </c>
      <c r="B2011" s="1" t="s">
        <v>2958</v>
      </c>
      <c r="C2011" s="1" t="s">
        <v>8092</v>
      </c>
      <c r="D2011" s="1" t="s">
        <v>222</v>
      </c>
      <c r="E2011" s="1" t="s">
        <v>6436</v>
      </c>
      <c r="F2011" s="2">
        <v>163</v>
      </c>
      <c r="G2011" s="1" t="str">
        <f t="shared" si="62"/>
        <v>6231900000065422400163</v>
      </c>
      <c r="H2011" s="1" t="s">
        <v>223</v>
      </c>
      <c r="I2011" t="e">
        <f>VLOOKUP(G2011,网银退汇!H:J,3,FALSE)</f>
        <v>#N/A</v>
      </c>
      <c r="J2011" t="str">
        <f t="shared" si="63"/>
        <v>20170908</v>
      </c>
    </row>
    <row r="2012" spans="1:10" hidden="1">
      <c r="A2012" s="1" t="s">
        <v>16752</v>
      </c>
      <c r="B2012" s="1" t="s">
        <v>12861</v>
      </c>
      <c r="C2012" s="1" t="s">
        <v>16881</v>
      </c>
      <c r="D2012" s="1" t="s">
        <v>222</v>
      </c>
      <c r="E2012" s="1" t="s">
        <v>16753</v>
      </c>
      <c r="F2012" s="2">
        <v>100</v>
      </c>
      <c r="G2012" s="1" t="str">
        <f t="shared" si="62"/>
        <v>6231900000066361722100</v>
      </c>
      <c r="H2012" s="1" t="s">
        <v>223</v>
      </c>
      <c r="I2012" t="e">
        <f>VLOOKUP(G2012,网银退汇!H:J,3,FALSE)</f>
        <v>#N/A</v>
      </c>
      <c r="J2012" t="str">
        <f t="shared" si="63"/>
        <v>20170930</v>
      </c>
    </row>
    <row r="2013" spans="1:10" hidden="1">
      <c r="A2013" s="1" t="s">
        <v>16548</v>
      </c>
      <c r="B2013" s="1" t="s">
        <v>12595</v>
      </c>
      <c r="C2013" s="1" t="s">
        <v>16881</v>
      </c>
      <c r="D2013" s="1" t="s">
        <v>222</v>
      </c>
      <c r="E2013" s="1" t="s">
        <v>16549</v>
      </c>
      <c r="F2013" s="2">
        <v>600</v>
      </c>
      <c r="G2013" s="1" t="str">
        <f t="shared" si="62"/>
        <v>6231900000066580040600</v>
      </c>
      <c r="H2013" s="1" t="s">
        <v>223</v>
      </c>
      <c r="I2013" t="e">
        <f>VLOOKUP(G2013,网银退汇!H:J,3,FALSE)</f>
        <v>#N/A</v>
      </c>
      <c r="J2013" t="str">
        <f t="shared" si="63"/>
        <v>20170930</v>
      </c>
    </row>
    <row r="2014" spans="1:10" hidden="1">
      <c r="A2014" s="1" t="s">
        <v>6765</v>
      </c>
      <c r="B2014" s="1" t="s">
        <v>3391</v>
      </c>
      <c r="C2014" s="1" t="s">
        <v>8093</v>
      </c>
      <c r="D2014" s="1" t="s">
        <v>222</v>
      </c>
      <c r="E2014" s="1" t="s">
        <v>6766</v>
      </c>
      <c r="F2014" s="2">
        <v>7666.55</v>
      </c>
      <c r="G2014" s="1" t="str">
        <f t="shared" si="62"/>
        <v>62319000000667375587666.55</v>
      </c>
      <c r="H2014" s="1" t="s">
        <v>223</v>
      </c>
      <c r="I2014" t="e">
        <f>VLOOKUP(G2014,网银退汇!H:J,3,FALSE)</f>
        <v>#N/A</v>
      </c>
      <c r="J2014" t="str">
        <f t="shared" si="63"/>
        <v>20170909</v>
      </c>
    </row>
    <row r="2015" spans="1:10" hidden="1">
      <c r="A2015" s="1" t="s">
        <v>6745</v>
      </c>
      <c r="B2015" s="1" t="s">
        <v>3363</v>
      </c>
      <c r="C2015" s="1" t="s">
        <v>8093</v>
      </c>
      <c r="D2015" s="1" t="s">
        <v>222</v>
      </c>
      <c r="E2015" s="1" t="s">
        <v>6746</v>
      </c>
      <c r="F2015" s="2">
        <v>432.5</v>
      </c>
      <c r="G2015" s="1" t="str">
        <f t="shared" si="62"/>
        <v>6231900000066815412432.5</v>
      </c>
      <c r="H2015" s="1" t="s">
        <v>223</v>
      </c>
      <c r="I2015" t="e">
        <f>VLOOKUP(G2015,网银退汇!H:J,3,FALSE)</f>
        <v>#N/A</v>
      </c>
      <c r="J2015" t="str">
        <f t="shared" si="63"/>
        <v>20170909</v>
      </c>
    </row>
    <row r="2016" spans="1:10" hidden="1">
      <c r="A2016" s="1" t="s">
        <v>6748</v>
      </c>
      <c r="B2016" s="1" t="s">
        <v>3367</v>
      </c>
      <c r="C2016" s="1" t="s">
        <v>8093</v>
      </c>
      <c r="D2016" s="1" t="s">
        <v>222</v>
      </c>
      <c r="E2016" s="1" t="s">
        <v>6746</v>
      </c>
      <c r="F2016" s="2">
        <v>492.22</v>
      </c>
      <c r="G2016" s="1" t="str">
        <f t="shared" si="62"/>
        <v>6231900000066815412492.22</v>
      </c>
      <c r="H2016" s="1" t="s">
        <v>223</v>
      </c>
      <c r="I2016" t="e">
        <f>VLOOKUP(G2016,网银退汇!H:J,3,FALSE)</f>
        <v>#N/A</v>
      </c>
      <c r="J2016" t="str">
        <f t="shared" si="63"/>
        <v>20170909</v>
      </c>
    </row>
    <row r="2017" spans="1:10" hidden="1">
      <c r="A2017" s="1" t="s">
        <v>5294</v>
      </c>
      <c r="B2017" s="1" t="s">
        <v>1438</v>
      </c>
      <c r="C2017" s="1" t="s">
        <v>8088</v>
      </c>
      <c r="D2017" s="1" t="s">
        <v>222</v>
      </c>
      <c r="E2017" s="1" t="s">
        <v>5295</v>
      </c>
      <c r="F2017" s="2">
        <v>5357</v>
      </c>
      <c r="G2017" s="1" t="str">
        <f t="shared" si="62"/>
        <v>62319000000668158835357</v>
      </c>
      <c r="H2017" s="1" t="s">
        <v>223</v>
      </c>
      <c r="I2017" t="e">
        <f>VLOOKUP(G2017,网银退汇!H:J,3,FALSE)</f>
        <v>#N/A</v>
      </c>
      <c r="J2017" t="str">
        <f t="shared" si="63"/>
        <v>20170904</v>
      </c>
    </row>
    <row r="2018" spans="1:10" hidden="1">
      <c r="A2018" s="1" t="s">
        <v>6438</v>
      </c>
      <c r="B2018" s="1" t="s">
        <v>2950</v>
      </c>
      <c r="C2018" s="1" t="s">
        <v>8092</v>
      </c>
      <c r="D2018" s="1" t="s">
        <v>222</v>
      </c>
      <c r="E2018" s="1" t="s">
        <v>6439</v>
      </c>
      <c r="F2018" s="2">
        <v>500.5</v>
      </c>
      <c r="G2018" s="1" t="str">
        <f t="shared" si="62"/>
        <v>6231900000066875606500.5</v>
      </c>
      <c r="H2018" s="1" t="s">
        <v>223</v>
      </c>
      <c r="I2018" t="e">
        <f>VLOOKUP(G2018,网银退汇!H:J,3,FALSE)</f>
        <v>#N/A</v>
      </c>
      <c r="J2018" t="str">
        <f t="shared" si="63"/>
        <v>20170908</v>
      </c>
    </row>
    <row r="2019" spans="1:10" hidden="1">
      <c r="A2019" s="1" t="s">
        <v>6788</v>
      </c>
      <c r="B2019" s="1" t="s">
        <v>3419</v>
      </c>
      <c r="C2019" s="1" t="s">
        <v>8093</v>
      </c>
      <c r="D2019" s="1" t="s">
        <v>222</v>
      </c>
      <c r="E2019" s="1" t="s">
        <v>6789</v>
      </c>
      <c r="F2019" s="2">
        <v>4159.04</v>
      </c>
      <c r="G2019" s="1" t="str">
        <f t="shared" si="62"/>
        <v>62319000000672107124159.04</v>
      </c>
      <c r="H2019" s="1" t="s">
        <v>223</v>
      </c>
      <c r="I2019" t="e">
        <f>VLOOKUP(G2019,网银退汇!H:J,3,FALSE)</f>
        <v>#N/A</v>
      </c>
      <c r="J2019" t="str">
        <f t="shared" si="63"/>
        <v>20170909</v>
      </c>
    </row>
    <row r="2020" spans="1:10" hidden="1">
      <c r="A2020" s="1" t="s">
        <v>6139</v>
      </c>
      <c r="B2020" s="1" t="s">
        <v>2557</v>
      </c>
      <c r="C2020" s="1" t="s">
        <v>8091</v>
      </c>
      <c r="D2020" s="1" t="s">
        <v>222</v>
      </c>
      <c r="E2020" s="1" t="s">
        <v>6140</v>
      </c>
      <c r="F2020" s="2">
        <v>2.5</v>
      </c>
      <c r="G2020" s="1" t="str">
        <f t="shared" si="62"/>
        <v>62319000000673928092.5</v>
      </c>
      <c r="H2020" s="1" t="s">
        <v>223</v>
      </c>
      <c r="I2020" t="e">
        <f>VLOOKUP(G2020,网银退汇!H:J,3,FALSE)</f>
        <v>#N/A</v>
      </c>
      <c r="J2020" t="str">
        <f t="shared" si="63"/>
        <v>20170907</v>
      </c>
    </row>
    <row r="2021" spans="1:10" hidden="1">
      <c r="A2021" s="1" t="s">
        <v>14401</v>
      </c>
      <c r="B2021" s="1" t="s">
        <v>9840</v>
      </c>
      <c r="C2021" s="1" t="s">
        <v>16873</v>
      </c>
      <c r="D2021" s="1" t="s">
        <v>222</v>
      </c>
      <c r="E2021" s="1" t="s">
        <v>14402</v>
      </c>
      <c r="F2021" s="2">
        <v>4291</v>
      </c>
      <c r="G2021" s="1" t="str">
        <f t="shared" si="62"/>
        <v>62319000000673931464291</v>
      </c>
      <c r="H2021" s="1" t="s">
        <v>223</v>
      </c>
      <c r="I2021" t="e">
        <f>VLOOKUP(G2021,网银退汇!H:J,3,FALSE)</f>
        <v>#N/A</v>
      </c>
      <c r="J2021" t="str">
        <f t="shared" si="63"/>
        <v>20170922</v>
      </c>
    </row>
    <row r="2022" spans="1:10" hidden="1">
      <c r="A2022" s="1" t="s">
        <v>16437</v>
      </c>
      <c r="B2022" s="1" t="s">
        <v>12452</v>
      </c>
      <c r="C2022" s="1" t="s">
        <v>16880</v>
      </c>
      <c r="D2022" s="1" t="s">
        <v>222</v>
      </c>
      <c r="E2022" s="1" t="s">
        <v>14402</v>
      </c>
      <c r="F2022" s="2">
        <v>56.95</v>
      </c>
      <c r="G2022" s="1" t="str">
        <f t="shared" si="62"/>
        <v>623190000006739314656.95</v>
      </c>
      <c r="H2022" s="1" t="s">
        <v>223</v>
      </c>
      <c r="I2022" t="e">
        <f>VLOOKUP(G2022,网银退汇!H:J,3,FALSE)</f>
        <v>#N/A</v>
      </c>
      <c r="J2022" t="str">
        <f t="shared" si="63"/>
        <v>20170929</v>
      </c>
    </row>
    <row r="2023" spans="1:10">
      <c r="A2023" s="1" t="s">
        <v>14144</v>
      </c>
      <c r="B2023" s="1" t="s">
        <v>14143</v>
      </c>
      <c r="C2023" s="1" t="s">
        <v>16872</v>
      </c>
      <c r="D2023" s="1" t="s">
        <v>222</v>
      </c>
      <c r="E2023" s="1" t="s">
        <v>14145</v>
      </c>
      <c r="F2023" s="13">
        <v>7139</v>
      </c>
      <c r="G2023" s="1" t="str">
        <f t="shared" si="62"/>
        <v>62319000000675136517139</v>
      </c>
      <c r="H2023" s="1" t="s">
        <v>223</v>
      </c>
      <c r="I2023" t="str">
        <f>VLOOKUP(G2023,网银退汇!H:J,3,FALSE)</f>
        <v>2017-09-22</v>
      </c>
      <c r="J2023" t="str">
        <f t="shared" si="63"/>
        <v>20170921</v>
      </c>
    </row>
    <row r="2024" spans="1:10" hidden="1">
      <c r="A2024" s="1" t="s">
        <v>5744</v>
      </c>
      <c r="B2024" s="1" t="s">
        <v>2026</v>
      </c>
      <c r="C2024" s="1" t="s">
        <v>8089</v>
      </c>
      <c r="D2024" s="1" t="s">
        <v>222</v>
      </c>
      <c r="E2024" s="1" t="s">
        <v>5745</v>
      </c>
      <c r="F2024" s="2">
        <v>15000</v>
      </c>
      <c r="G2024" s="1" t="str">
        <f t="shared" si="62"/>
        <v>623190000006758639215000</v>
      </c>
      <c r="H2024" s="1" t="s">
        <v>223</v>
      </c>
      <c r="I2024" t="e">
        <f>VLOOKUP(G2024,网银退汇!H:J,3,FALSE)</f>
        <v>#N/A</v>
      </c>
      <c r="J2024" t="str">
        <f t="shared" si="63"/>
        <v>20170905</v>
      </c>
    </row>
    <row r="2025" spans="1:10" hidden="1">
      <c r="A2025" s="1" t="s">
        <v>5747</v>
      </c>
      <c r="B2025" s="1" t="s">
        <v>2030</v>
      </c>
      <c r="C2025" s="1" t="s">
        <v>8089</v>
      </c>
      <c r="D2025" s="1" t="s">
        <v>222</v>
      </c>
      <c r="E2025" s="1" t="s">
        <v>5745</v>
      </c>
      <c r="F2025" s="2">
        <v>569.74</v>
      </c>
      <c r="G2025" s="1" t="str">
        <f t="shared" si="62"/>
        <v>6231900000067586392569.74</v>
      </c>
      <c r="H2025" s="1" t="s">
        <v>223</v>
      </c>
      <c r="I2025" t="e">
        <f>VLOOKUP(G2025,网银退汇!H:J,3,FALSE)</f>
        <v>#N/A</v>
      </c>
      <c r="J2025" t="str">
        <f t="shared" si="63"/>
        <v>20170905</v>
      </c>
    </row>
    <row r="2026" spans="1:10" hidden="1">
      <c r="A2026" s="1" t="s">
        <v>14404</v>
      </c>
      <c r="B2026" s="1" t="s">
        <v>9844</v>
      </c>
      <c r="C2026" s="1" t="s">
        <v>16873</v>
      </c>
      <c r="D2026" s="1" t="s">
        <v>222</v>
      </c>
      <c r="E2026" s="1" t="s">
        <v>14405</v>
      </c>
      <c r="F2026" s="2">
        <v>650</v>
      </c>
      <c r="G2026" s="1" t="str">
        <f t="shared" si="62"/>
        <v>6231900000067732285650</v>
      </c>
      <c r="H2026" s="1" t="s">
        <v>223</v>
      </c>
      <c r="I2026" t="e">
        <f>VLOOKUP(G2026,网银退汇!H:J,3,FALSE)</f>
        <v>#N/A</v>
      </c>
      <c r="J2026" t="str">
        <f t="shared" si="63"/>
        <v>20170922</v>
      </c>
    </row>
    <row r="2027" spans="1:10" hidden="1">
      <c r="A2027" s="1" t="s">
        <v>14719</v>
      </c>
      <c r="B2027" s="1" t="s">
        <v>10231</v>
      </c>
      <c r="C2027" s="1" t="s">
        <v>16874</v>
      </c>
      <c r="D2027" s="1" t="s">
        <v>222</v>
      </c>
      <c r="E2027" s="1" t="s">
        <v>14720</v>
      </c>
      <c r="F2027" s="2">
        <v>3679.78</v>
      </c>
      <c r="G2027" s="1" t="str">
        <f t="shared" si="62"/>
        <v>62319000000678779083679.78</v>
      </c>
      <c r="H2027" s="1" t="s">
        <v>223</v>
      </c>
      <c r="I2027" t="e">
        <f>VLOOKUP(G2027,网银退汇!H:J,3,FALSE)</f>
        <v>#N/A</v>
      </c>
      <c r="J2027" t="str">
        <f t="shared" si="63"/>
        <v>20170923</v>
      </c>
    </row>
    <row r="2028" spans="1:10" hidden="1">
      <c r="A2028" s="1" t="s">
        <v>6782</v>
      </c>
      <c r="B2028" s="1" t="s">
        <v>3412</v>
      </c>
      <c r="C2028" s="1" t="s">
        <v>8093</v>
      </c>
      <c r="D2028" s="1" t="s">
        <v>222</v>
      </c>
      <c r="E2028" s="1" t="s">
        <v>6783</v>
      </c>
      <c r="F2028" s="2">
        <v>3.48</v>
      </c>
      <c r="G2028" s="1" t="str">
        <f t="shared" si="62"/>
        <v>62319000000718566823.48</v>
      </c>
      <c r="H2028" s="1" t="s">
        <v>223</v>
      </c>
      <c r="I2028" t="e">
        <f>VLOOKUP(G2028,网银退汇!H:J,3,FALSE)</f>
        <v>#N/A</v>
      </c>
      <c r="J2028" t="str">
        <f t="shared" si="63"/>
        <v>20170909</v>
      </c>
    </row>
    <row r="2029" spans="1:10" hidden="1">
      <c r="A2029" s="1" t="s">
        <v>6943</v>
      </c>
      <c r="B2029" s="1" t="s">
        <v>3630</v>
      </c>
      <c r="C2029" s="1" t="s">
        <v>8095</v>
      </c>
      <c r="D2029" s="1" t="s">
        <v>222</v>
      </c>
      <c r="E2029" s="1" t="s">
        <v>6783</v>
      </c>
      <c r="F2029" s="2">
        <v>5.22</v>
      </c>
      <c r="G2029" s="1" t="str">
        <f t="shared" si="62"/>
        <v>62319000000718566825.22</v>
      </c>
      <c r="H2029" s="1" t="s">
        <v>223</v>
      </c>
      <c r="I2029" t="e">
        <f>VLOOKUP(G2029,网银退汇!H:J,3,FALSE)</f>
        <v>#N/A</v>
      </c>
      <c r="J2029" t="str">
        <f t="shared" si="63"/>
        <v>20170911</v>
      </c>
    </row>
    <row r="2030" spans="1:10" hidden="1">
      <c r="A2030" s="1" t="s">
        <v>6561</v>
      </c>
      <c r="B2030" s="1" t="s">
        <v>3118</v>
      </c>
      <c r="C2030" s="1" t="s">
        <v>8092</v>
      </c>
      <c r="D2030" s="1" t="s">
        <v>222</v>
      </c>
      <c r="E2030" s="1" t="s">
        <v>6562</v>
      </c>
      <c r="F2030" s="2">
        <v>892.83</v>
      </c>
      <c r="G2030" s="1" t="str">
        <f t="shared" si="62"/>
        <v>6231900000073086809892.83</v>
      </c>
      <c r="H2030" s="1" t="s">
        <v>223</v>
      </c>
      <c r="I2030" t="e">
        <f>VLOOKUP(G2030,网银退汇!H:J,3,FALSE)</f>
        <v>#N/A</v>
      </c>
      <c r="J2030" t="str">
        <f t="shared" si="63"/>
        <v>20170908</v>
      </c>
    </row>
    <row r="2031" spans="1:10" hidden="1">
      <c r="A2031" s="1" t="s">
        <v>6750</v>
      </c>
      <c r="B2031" s="1" t="s">
        <v>3371</v>
      </c>
      <c r="C2031" s="1" t="s">
        <v>8093</v>
      </c>
      <c r="D2031" s="1" t="s">
        <v>222</v>
      </c>
      <c r="E2031" s="1" t="s">
        <v>6751</v>
      </c>
      <c r="F2031" s="2">
        <v>570</v>
      </c>
      <c r="G2031" s="1" t="str">
        <f t="shared" si="62"/>
        <v>6231900000074681699570</v>
      </c>
      <c r="H2031" s="1" t="s">
        <v>223</v>
      </c>
      <c r="I2031" t="e">
        <f>VLOOKUP(G2031,网银退汇!H:J,3,FALSE)</f>
        <v>#N/A</v>
      </c>
      <c r="J2031" t="str">
        <f t="shared" si="63"/>
        <v>20170909</v>
      </c>
    </row>
    <row r="2032" spans="1:10">
      <c r="A2032" s="1" t="s">
        <v>6830</v>
      </c>
      <c r="B2032" s="1" t="s">
        <v>3479</v>
      </c>
      <c r="C2032" s="1" t="s">
        <v>8094</v>
      </c>
      <c r="D2032" s="1" t="s">
        <v>222</v>
      </c>
      <c r="E2032" s="1" t="s">
        <v>1017</v>
      </c>
      <c r="F2032" s="13">
        <v>2629.9</v>
      </c>
      <c r="G2032" s="1" t="str">
        <f t="shared" si="62"/>
        <v>62319000000749046202629.9</v>
      </c>
      <c r="H2032" s="1" t="s">
        <v>223</v>
      </c>
      <c r="I2032" t="str">
        <f>VLOOKUP(G2032,网银退汇!H:J,3,FALSE)</f>
        <v>2017-09-11</v>
      </c>
      <c r="J2032" t="str">
        <f t="shared" si="63"/>
        <v>20170910</v>
      </c>
    </row>
    <row r="2033" spans="1:10" hidden="1">
      <c r="A2033" s="1" t="s">
        <v>14357</v>
      </c>
      <c r="B2033" s="1" t="s">
        <v>9791</v>
      </c>
      <c r="C2033" s="1" t="s">
        <v>16873</v>
      </c>
      <c r="D2033" s="1" t="s">
        <v>222</v>
      </c>
      <c r="E2033" s="1" t="s">
        <v>14358</v>
      </c>
      <c r="F2033" s="2">
        <v>459.62</v>
      </c>
      <c r="G2033" s="1" t="str">
        <f t="shared" si="62"/>
        <v>6231900000075188363459.62</v>
      </c>
      <c r="H2033" s="1" t="s">
        <v>223</v>
      </c>
      <c r="I2033" t="e">
        <f>VLOOKUP(G2033,网银退汇!H:J,3,FALSE)</f>
        <v>#N/A</v>
      </c>
      <c r="J2033" t="str">
        <f t="shared" si="63"/>
        <v>20170922</v>
      </c>
    </row>
    <row r="2034" spans="1:10" hidden="1">
      <c r="A2034" s="1" t="s">
        <v>5635</v>
      </c>
      <c r="B2034" s="1" t="s">
        <v>1880</v>
      </c>
      <c r="C2034" s="1" t="s">
        <v>8089</v>
      </c>
      <c r="D2034" s="1" t="s">
        <v>222</v>
      </c>
      <c r="E2034" s="1" t="s">
        <v>5636</v>
      </c>
      <c r="F2034" s="2">
        <v>500</v>
      </c>
      <c r="G2034" s="1" t="str">
        <f t="shared" si="62"/>
        <v>6231900000075617726500</v>
      </c>
      <c r="H2034" s="1" t="s">
        <v>223</v>
      </c>
      <c r="I2034" t="e">
        <f>VLOOKUP(G2034,网银退汇!H:J,3,FALSE)</f>
        <v>#N/A</v>
      </c>
      <c r="J2034" t="str">
        <f t="shared" si="63"/>
        <v>20170905</v>
      </c>
    </row>
    <row r="2035" spans="1:10" hidden="1">
      <c r="A2035" s="1" t="s">
        <v>16696</v>
      </c>
      <c r="B2035" s="1" t="s">
        <v>12789</v>
      </c>
      <c r="C2035" s="1" t="s">
        <v>16881</v>
      </c>
      <c r="D2035" s="1" t="s">
        <v>222</v>
      </c>
      <c r="E2035" s="1" t="s">
        <v>16697</v>
      </c>
      <c r="F2035" s="2">
        <v>481.82</v>
      </c>
      <c r="G2035" s="1" t="str">
        <f t="shared" si="62"/>
        <v>6231900000075706230481.82</v>
      </c>
      <c r="H2035" s="1" t="s">
        <v>223</v>
      </c>
      <c r="I2035" t="e">
        <f>VLOOKUP(G2035,网银退汇!H:J,3,FALSE)</f>
        <v>#N/A</v>
      </c>
      <c r="J2035" t="str">
        <f t="shared" si="63"/>
        <v>20170930</v>
      </c>
    </row>
    <row r="2036" spans="1:10" hidden="1">
      <c r="A2036" s="1" t="s">
        <v>5619</v>
      </c>
      <c r="B2036" s="1" t="s">
        <v>1856</v>
      </c>
      <c r="C2036" s="1" t="s">
        <v>8089</v>
      </c>
      <c r="D2036" s="1" t="s">
        <v>222</v>
      </c>
      <c r="E2036" s="1" t="s">
        <v>5620</v>
      </c>
      <c r="F2036" s="2">
        <v>426.89</v>
      </c>
      <c r="G2036" s="1" t="str">
        <f t="shared" si="62"/>
        <v>6231900000076107164426.89</v>
      </c>
      <c r="H2036" s="1" t="s">
        <v>223</v>
      </c>
      <c r="I2036" t="e">
        <f>VLOOKUP(G2036,网银退汇!H:J,3,FALSE)</f>
        <v>#N/A</v>
      </c>
      <c r="J2036" t="str">
        <f t="shared" si="63"/>
        <v>20170905</v>
      </c>
    </row>
    <row r="2037" spans="1:10" hidden="1">
      <c r="A2037" s="1" t="s">
        <v>13523</v>
      </c>
      <c r="B2037" s="1" t="s">
        <v>8757</v>
      </c>
      <c r="C2037" s="1" t="s">
        <v>16870</v>
      </c>
      <c r="D2037" s="1" t="s">
        <v>222</v>
      </c>
      <c r="E2037" s="1" t="s">
        <v>13524</v>
      </c>
      <c r="F2037" s="2">
        <v>3005.38</v>
      </c>
      <c r="G2037" s="1" t="str">
        <f t="shared" si="62"/>
        <v>62319000000762254953005.38</v>
      </c>
      <c r="H2037" s="1" t="s">
        <v>223</v>
      </c>
      <c r="I2037" t="e">
        <f>VLOOKUP(G2037,网银退汇!H:J,3,FALSE)</f>
        <v>#N/A</v>
      </c>
      <c r="J2037" t="str">
        <f t="shared" si="63"/>
        <v>20170919</v>
      </c>
    </row>
    <row r="2038" spans="1:10" hidden="1">
      <c r="A2038" s="1" t="s">
        <v>795</v>
      </c>
      <c r="B2038" s="1" t="s">
        <v>537</v>
      </c>
      <c r="C2038" s="1" t="s">
        <v>831</v>
      </c>
      <c r="D2038" s="1" t="s">
        <v>222</v>
      </c>
      <c r="E2038" s="1" t="s">
        <v>796</v>
      </c>
      <c r="F2038" s="2">
        <v>1900</v>
      </c>
      <c r="G2038" s="1" t="str">
        <f t="shared" si="62"/>
        <v>62319000000768653081900</v>
      </c>
      <c r="H2038" s="1" t="s">
        <v>223</v>
      </c>
      <c r="I2038" t="e">
        <f>VLOOKUP(G2038,网银退汇!H:J,3,FALSE)</f>
        <v>#N/A</v>
      </c>
      <c r="J2038" t="str">
        <f t="shared" si="63"/>
        <v>20170901</v>
      </c>
    </row>
    <row r="2039" spans="1:10">
      <c r="A2039" s="1" t="s">
        <v>16338</v>
      </c>
      <c r="B2039" s="1" t="s">
        <v>12324</v>
      </c>
      <c r="C2039" s="1" t="s">
        <v>16880</v>
      </c>
      <c r="D2039" s="1" t="s">
        <v>222</v>
      </c>
      <c r="E2039" s="1" t="s">
        <v>16339</v>
      </c>
      <c r="F2039" s="13">
        <v>1246</v>
      </c>
      <c r="G2039" s="1" t="str">
        <f t="shared" si="62"/>
        <v>62319000000775775631246</v>
      </c>
      <c r="H2039" s="1" t="s">
        <v>223</v>
      </c>
      <c r="I2039" t="str">
        <f>VLOOKUP(G2039,网银退汇!H:J,3,FALSE)</f>
        <v>2017-09-29</v>
      </c>
      <c r="J2039" t="str">
        <f t="shared" si="63"/>
        <v>20170929</v>
      </c>
    </row>
    <row r="2040" spans="1:10" hidden="1">
      <c r="A2040" s="1" t="s">
        <v>6824</v>
      </c>
      <c r="B2040" s="1" t="s">
        <v>3470</v>
      </c>
      <c r="C2040" s="1" t="s">
        <v>8094</v>
      </c>
      <c r="D2040" s="1" t="s">
        <v>222</v>
      </c>
      <c r="E2040" s="1" t="s">
        <v>1021</v>
      </c>
      <c r="F2040" s="2">
        <v>250</v>
      </c>
      <c r="G2040" s="1" t="str">
        <f t="shared" si="62"/>
        <v>6231900000078044696250</v>
      </c>
      <c r="H2040" s="1" t="s">
        <v>223</v>
      </c>
      <c r="I2040" t="e">
        <f>VLOOKUP(G2040,网银退汇!H:J,3,FALSE)</f>
        <v>#N/A</v>
      </c>
      <c r="J2040" t="str">
        <f t="shared" si="63"/>
        <v>20170910</v>
      </c>
    </row>
    <row r="2041" spans="1:10">
      <c r="A2041" s="1" t="s">
        <v>6826</v>
      </c>
      <c r="B2041" s="1" t="s">
        <v>3474</v>
      </c>
      <c r="C2041" s="1" t="s">
        <v>8094</v>
      </c>
      <c r="D2041" s="1" t="s">
        <v>222</v>
      </c>
      <c r="E2041" s="1" t="s">
        <v>1021</v>
      </c>
      <c r="F2041" s="13">
        <v>4860</v>
      </c>
      <c r="G2041" s="1" t="str">
        <f t="shared" si="62"/>
        <v>62319000000780446964860</v>
      </c>
      <c r="H2041" s="1" t="s">
        <v>223</v>
      </c>
      <c r="I2041" t="str">
        <f>VLOOKUP(G2041,网银退汇!H:J,3,FALSE)</f>
        <v>2017-09-11</v>
      </c>
      <c r="J2041" t="str">
        <f t="shared" si="63"/>
        <v>20170910</v>
      </c>
    </row>
    <row r="2042" spans="1:10" hidden="1">
      <c r="A2042" s="1" t="s">
        <v>7256</v>
      </c>
      <c r="B2042" s="1" t="s">
        <v>4040</v>
      </c>
      <c r="C2042" s="1" t="s">
        <v>8096</v>
      </c>
      <c r="D2042" s="1" t="s">
        <v>222</v>
      </c>
      <c r="E2042" s="1" t="s">
        <v>7257</v>
      </c>
      <c r="F2042" s="2">
        <v>118</v>
      </c>
      <c r="G2042" s="1" t="str">
        <f t="shared" si="62"/>
        <v>6231900000078564594118</v>
      </c>
      <c r="H2042" s="1" t="s">
        <v>223</v>
      </c>
      <c r="I2042" t="e">
        <f>VLOOKUP(G2042,网银退汇!H:J,3,FALSE)</f>
        <v>#N/A</v>
      </c>
      <c r="J2042" t="str">
        <f t="shared" si="63"/>
        <v>20170912</v>
      </c>
    </row>
    <row r="2043" spans="1:10" hidden="1">
      <c r="A2043" s="1" t="s">
        <v>13597</v>
      </c>
      <c r="B2043" s="1" t="s">
        <v>8847</v>
      </c>
      <c r="C2043" s="1" t="s">
        <v>16870</v>
      </c>
      <c r="D2043" s="1" t="s">
        <v>222</v>
      </c>
      <c r="E2043" s="1" t="s">
        <v>13598</v>
      </c>
      <c r="F2043" s="2">
        <v>100</v>
      </c>
      <c r="G2043" s="1" t="str">
        <f t="shared" si="62"/>
        <v>6231900000078707748100</v>
      </c>
      <c r="H2043" s="1" t="s">
        <v>223</v>
      </c>
      <c r="I2043" t="e">
        <f>VLOOKUP(G2043,网银退汇!H:J,3,FALSE)</f>
        <v>#N/A</v>
      </c>
      <c r="J2043" t="str">
        <f t="shared" si="63"/>
        <v>20170919</v>
      </c>
    </row>
    <row r="2044" spans="1:10" hidden="1">
      <c r="A2044" s="1" t="s">
        <v>14205</v>
      </c>
      <c r="B2044" s="1" t="s">
        <v>9600</v>
      </c>
      <c r="C2044" s="1" t="s">
        <v>16872</v>
      </c>
      <c r="D2044" s="1" t="s">
        <v>222</v>
      </c>
      <c r="E2044" s="1" t="s">
        <v>14206</v>
      </c>
      <c r="F2044" s="2">
        <v>595</v>
      </c>
      <c r="G2044" s="1" t="str">
        <f t="shared" si="62"/>
        <v>6231900000082242229595</v>
      </c>
      <c r="H2044" s="1" t="s">
        <v>223</v>
      </c>
      <c r="I2044" t="e">
        <f>VLOOKUP(G2044,网银退汇!H:J,3,FALSE)</f>
        <v>#N/A</v>
      </c>
      <c r="J2044" t="str">
        <f t="shared" si="63"/>
        <v>20170921</v>
      </c>
    </row>
    <row r="2045" spans="1:10">
      <c r="A2045" s="1" t="s">
        <v>14209</v>
      </c>
      <c r="B2045" s="1" t="s">
        <v>14208</v>
      </c>
      <c r="C2045" s="1" t="s">
        <v>16872</v>
      </c>
      <c r="D2045" s="1" t="s">
        <v>222</v>
      </c>
      <c r="E2045" s="1" t="s">
        <v>14206</v>
      </c>
      <c r="F2045" s="13">
        <v>733</v>
      </c>
      <c r="G2045" s="1" t="str">
        <f t="shared" si="62"/>
        <v>6231900000082242229733</v>
      </c>
      <c r="H2045" s="1" t="s">
        <v>223</v>
      </c>
      <c r="I2045" t="str">
        <f>VLOOKUP(G2045,网银退汇!H:J,3,FALSE)</f>
        <v>2017-09-22</v>
      </c>
      <c r="J2045" t="str">
        <f t="shared" si="63"/>
        <v>20170921</v>
      </c>
    </row>
    <row r="2046" spans="1:10" hidden="1">
      <c r="A2046" s="1" t="s">
        <v>6467</v>
      </c>
      <c r="B2046" s="1" t="s">
        <v>2990</v>
      </c>
      <c r="C2046" s="1" t="s">
        <v>8092</v>
      </c>
      <c r="D2046" s="1" t="s">
        <v>222</v>
      </c>
      <c r="E2046" s="1" t="s">
        <v>6468</v>
      </c>
      <c r="F2046" s="2">
        <v>339</v>
      </c>
      <c r="G2046" s="1" t="str">
        <f t="shared" si="62"/>
        <v>6231900000083038741339</v>
      </c>
      <c r="H2046" s="1" t="s">
        <v>223</v>
      </c>
      <c r="I2046" t="e">
        <f>VLOOKUP(G2046,网银退汇!H:J,3,FALSE)</f>
        <v>#N/A</v>
      </c>
      <c r="J2046" t="str">
        <f t="shared" si="63"/>
        <v>20170908</v>
      </c>
    </row>
    <row r="2047" spans="1:10" hidden="1">
      <c r="A2047" s="1" t="s">
        <v>16119</v>
      </c>
      <c r="B2047" s="1" t="s">
        <v>12032</v>
      </c>
      <c r="C2047" s="1" t="s">
        <v>16879</v>
      </c>
      <c r="D2047" s="1" t="s">
        <v>222</v>
      </c>
      <c r="E2047" s="1" t="s">
        <v>16120</v>
      </c>
      <c r="F2047" s="2">
        <v>330</v>
      </c>
      <c r="G2047" s="1" t="str">
        <f t="shared" si="62"/>
        <v>6231900000083785853330</v>
      </c>
      <c r="H2047" s="1" t="s">
        <v>223</v>
      </c>
      <c r="I2047" t="e">
        <f>VLOOKUP(G2047,网银退汇!H:J,3,FALSE)</f>
        <v>#N/A</v>
      </c>
      <c r="J2047" t="str">
        <f t="shared" si="63"/>
        <v>20170928</v>
      </c>
    </row>
    <row r="2048" spans="1:10" hidden="1">
      <c r="A2048" s="1" t="s">
        <v>13330</v>
      </c>
      <c r="B2048" s="1" t="s">
        <v>8512</v>
      </c>
      <c r="C2048" s="1" t="s">
        <v>16869</v>
      </c>
      <c r="D2048" s="1" t="s">
        <v>222</v>
      </c>
      <c r="E2048" s="1" t="s">
        <v>13331</v>
      </c>
      <c r="F2048" s="2">
        <v>5.5</v>
      </c>
      <c r="G2048" s="1" t="str">
        <f t="shared" si="62"/>
        <v>62319000000838521665.5</v>
      </c>
      <c r="H2048" s="1" t="s">
        <v>223</v>
      </c>
      <c r="I2048" t="e">
        <f>VLOOKUP(G2048,网银退汇!H:J,3,FALSE)</f>
        <v>#N/A</v>
      </c>
      <c r="J2048" t="str">
        <f t="shared" si="63"/>
        <v>20170918</v>
      </c>
    </row>
    <row r="2049" spans="1:10" hidden="1">
      <c r="A2049" s="1" t="s">
        <v>7212</v>
      </c>
      <c r="B2049" s="1" t="s">
        <v>3981</v>
      </c>
      <c r="C2049" s="1" t="s">
        <v>8096</v>
      </c>
      <c r="D2049" s="1" t="s">
        <v>222</v>
      </c>
      <c r="E2049" s="1" t="s">
        <v>7213</v>
      </c>
      <c r="F2049" s="2">
        <v>1200</v>
      </c>
      <c r="G2049" s="1" t="str">
        <f t="shared" si="62"/>
        <v>62319000000840021751200</v>
      </c>
      <c r="H2049" s="1" t="s">
        <v>223</v>
      </c>
      <c r="I2049" t="e">
        <f>VLOOKUP(G2049,网银退汇!H:J,3,FALSE)</f>
        <v>#N/A</v>
      </c>
      <c r="J2049" t="str">
        <f t="shared" si="63"/>
        <v>20170912</v>
      </c>
    </row>
    <row r="2050" spans="1:10" hidden="1">
      <c r="A2050" s="1" t="s">
        <v>7541</v>
      </c>
      <c r="B2050" s="1" t="s">
        <v>4420</v>
      </c>
      <c r="C2050" s="1" t="s">
        <v>8097</v>
      </c>
      <c r="D2050" s="1" t="s">
        <v>222</v>
      </c>
      <c r="E2050" s="1" t="s">
        <v>7542</v>
      </c>
      <c r="F2050" s="2">
        <v>420</v>
      </c>
      <c r="G2050" s="1" t="str">
        <f t="shared" ref="G2050:G2113" si="64">E2050&amp;F2050</f>
        <v>6231900000084258785420</v>
      </c>
      <c r="H2050" s="1" t="s">
        <v>223</v>
      </c>
      <c r="I2050" t="e">
        <f>VLOOKUP(G2050,网银退汇!H:J,3,FALSE)</f>
        <v>#N/A</v>
      </c>
      <c r="J2050" t="str">
        <f t="shared" ref="J2050:J2113" si="65">C2050</f>
        <v>20170913</v>
      </c>
    </row>
    <row r="2051" spans="1:10" hidden="1">
      <c r="A2051" s="1" t="s">
        <v>14026</v>
      </c>
      <c r="B2051" s="1" t="s">
        <v>9376</v>
      </c>
      <c r="C2051" s="1" t="s">
        <v>16871</v>
      </c>
      <c r="D2051" s="1" t="s">
        <v>222</v>
      </c>
      <c r="E2051" s="1" t="s">
        <v>14027</v>
      </c>
      <c r="F2051" s="2">
        <v>112</v>
      </c>
      <c r="G2051" s="1" t="str">
        <f t="shared" si="64"/>
        <v>6231900000084321450112</v>
      </c>
      <c r="H2051" s="1" t="s">
        <v>223</v>
      </c>
      <c r="I2051" t="e">
        <f>VLOOKUP(G2051,网银退汇!H:J,3,FALSE)</f>
        <v>#N/A</v>
      </c>
      <c r="J2051" t="str">
        <f t="shared" si="65"/>
        <v>20170920</v>
      </c>
    </row>
    <row r="2052" spans="1:10" hidden="1">
      <c r="A2052" s="1" t="s">
        <v>14413</v>
      </c>
      <c r="B2052" s="1" t="s">
        <v>9856</v>
      </c>
      <c r="C2052" s="1" t="s">
        <v>16873</v>
      </c>
      <c r="D2052" s="1" t="s">
        <v>222</v>
      </c>
      <c r="E2052" s="1" t="s">
        <v>14414</v>
      </c>
      <c r="F2052" s="2">
        <v>2120.39</v>
      </c>
      <c r="G2052" s="1" t="str">
        <f t="shared" si="64"/>
        <v>62319000000849085952120.39</v>
      </c>
      <c r="H2052" s="1" t="s">
        <v>223</v>
      </c>
      <c r="I2052" t="e">
        <f>VLOOKUP(G2052,网银退汇!H:J,3,FALSE)</f>
        <v>#N/A</v>
      </c>
      <c r="J2052" t="str">
        <f t="shared" si="65"/>
        <v>20170922</v>
      </c>
    </row>
    <row r="2053" spans="1:10" hidden="1">
      <c r="A2053" s="1" t="s">
        <v>6501</v>
      </c>
      <c r="B2053" s="1" t="s">
        <v>3034</v>
      </c>
      <c r="C2053" s="1" t="s">
        <v>8092</v>
      </c>
      <c r="D2053" s="1" t="s">
        <v>222</v>
      </c>
      <c r="E2053" s="1" t="s">
        <v>596</v>
      </c>
      <c r="F2053" s="2">
        <v>2179.9499999999998</v>
      </c>
      <c r="G2053" s="1" t="str">
        <f t="shared" si="64"/>
        <v>62319000000863057092179.95</v>
      </c>
      <c r="H2053" s="1" t="s">
        <v>223</v>
      </c>
      <c r="I2053" t="e">
        <f>VLOOKUP(G2053,网银退汇!H:J,3,FALSE)</f>
        <v>#N/A</v>
      </c>
      <c r="J2053" t="str">
        <f t="shared" si="65"/>
        <v>20170908</v>
      </c>
    </row>
    <row r="2054" spans="1:10" hidden="1">
      <c r="A2054" s="1" t="s">
        <v>14112</v>
      </c>
      <c r="B2054" s="1" t="s">
        <v>9486</v>
      </c>
      <c r="C2054" s="1" t="s">
        <v>16872</v>
      </c>
      <c r="D2054" s="1" t="s">
        <v>222</v>
      </c>
      <c r="E2054" s="1" t="s">
        <v>14113</v>
      </c>
      <c r="F2054" s="2">
        <v>650</v>
      </c>
      <c r="G2054" s="1" t="str">
        <f t="shared" si="64"/>
        <v>6231900000086434640650</v>
      </c>
      <c r="H2054" s="1" t="s">
        <v>223</v>
      </c>
      <c r="I2054" t="e">
        <f>VLOOKUP(G2054,网银退汇!H:J,3,FALSE)</f>
        <v>#N/A</v>
      </c>
      <c r="J2054" t="str">
        <f t="shared" si="65"/>
        <v>20170921</v>
      </c>
    </row>
    <row r="2055" spans="1:10" hidden="1">
      <c r="A2055" s="1" t="s">
        <v>14248</v>
      </c>
      <c r="B2055" s="1" t="s">
        <v>9651</v>
      </c>
      <c r="C2055" s="1" t="s">
        <v>16872</v>
      </c>
      <c r="D2055" s="1" t="s">
        <v>222</v>
      </c>
      <c r="E2055" s="1" t="s">
        <v>14249</v>
      </c>
      <c r="F2055" s="2">
        <v>77.83</v>
      </c>
      <c r="G2055" s="1" t="str">
        <f t="shared" si="64"/>
        <v>623190000008653575077.83</v>
      </c>
      <c r="H2055" s="1" t="s">
        <v>223</v>
      </c>
      <c r="I2055" t="e">
        <f>VLOOKUP(G2055,网银退汇!H:J,3,FALSE)</f>
        <v>#N/A</v>
      </c>
      <c r="J2055" t="str">
        <f t="shared" si="65"/>
        <v>20170921</v>
      </c>
    </row>
    <row r="2056" spans="1:10" hidden="1">
      <c r="A2056" s="1" t="s">
        <v>5467</v>
      </c>
      <c r="B2056" s="1" t="s">
        <v>1660</v>
      </c>
      <c r="C2056" s="1" t="s">
        <v>8088</v>
      </c>
      <c r="D2056" s="1" t="s">
        <v>222</v>
      </c>
      <c r="E2056" s="1" t="s">
        <v>5468</v>
      </c>
      <c r="F2056" s="2">
        <v>456</v>
      </c>
      <c r="G2056" s="1" t="str">
        <f t="shared" si="64"/>
        <v>6231900000086987886456</v>
      </c>
      <c r="H2056" s="1" t="s">
        <v>223</v>
      </c>
      <c r="I2056" t="e">
        <f>VLOOKUP(G2056,网银退汇!H:J,3,FALSE)</f>
        <v>#N/A</v>
      </c>
      <c r="J2056" t="str">
        <f t="shared" si="65"/>
        <v>20170904</v>
      </c>
    </row>
    <row r="2057" spans="1:10">
      <c r="A2057" s="1" t="s">
        <v>6891</v>
      </c>
      <c r="B2057" s="1" t="s">
        <v>3560</v>
      </c>
      <c r="C2057" s="1" t="s">
        <v>8095</v>
      </c>
      <c r="D2057" s="1" t="s">
        <v>222</v>
      </c>
      <c r="E2057" s="1" t="s">
        <v>979</v>
      </c>
      <c r="F2057" s="13">
        <v>186</v>
      </c>
      <c r="G2057" s="1" t="str">
        <f t="shared" si="64"/>
        <v>6231900000088568478186</v>
      </c>
      <c r="H2057" s="1" t="s">
        <v>223</v>
      </c>
      <c r="I2057" t="str">
        <f>VLOOKUP(G2057,网银退汇!H:J,3,FALSE)</f>
        <v>2017-09-11</v>
      </c>
      <c r="J2057" t="str">
        <f t="shared" si="65"/>
        <v>20170911</v>
      </c>
    </row>
    <row r="2058" spans="1:10">
      <c r="A2058" s="1" t="s">
        <v>14693</v>
      </c>
      <c r="B2058" s="1" t="s">
        <v>14692</v>
      </c>
      <c r="C2058" s="1" t="s">
        <v>16874</v>
      </c>
      <c r="D2058" s="1" t="s">
        <v>222</v>
      </c>
      <c r="E2058" s="1" t="s">
        <v>979</v>
      </c>
      <c r="F2058" s="13">
        <v>2447.4899999999998</v>
      </c>
      <c r="G2058" s="1" t="str">
        <f t="shared" si="64"/>
        <v>62319000000885684782447.49</v>
      </c>
      <c r="H2058" s="1" t="s">
        <v>223</v>
      </c>
      <c r="I2058" t="str">
        <f>VLOOKUP(G2058,网银退汇!H:J,3,FALSE)</f>
        <v>2017-09-25</v>
      </c>
      <c r="J2058" t="str">
        <f t="shared" si="65"/>
        <v>20170923</v>
      </c>
    </row>
    <row r="2059" spans="1:10" hidden="1">
      <c r="A2059" s="1" t="s">
        <v>7768</v>
      </c>
      <c r="B2059" s="1" t="s">
        <v>4725</v>
      </c>
      <c r="C2059" s="1" t="s">
        <v>8098</v>
      </c>
      <c r="D2059" s="1" t="s">
        <v>222</v>
      </c>
      <c r="E2059" s="1" t="s">
        <v>7769</v>
      </c>
      <c r="F2059" s="2">
        <v>150</v>
      </c>
      <c r="G2059" s="1" t="str">
        <f t="shared" si="64"/>
        <v>6231900000089198887150</v>
      </c>
      <c r="H2059" s="1" t="s">
        <v>223</v>
      </c>
      <c r="I2059" t="e">
        <f>VLOOKUP(G2059,网银退汇!H:J,3,FALSE)</f>
        <v>#N/A</v>
      </c>
      <c r="J2059" t="str">
        <f t="shared" si="65"/>
        <v>20170914</v>
      </c>
    </row>
    <row r="2060" spans="1:10" hidden="1">
      <c r="A2060" s="1" t="s">
        <v>14749</v>
      </c>
      <c r="B2060" s="1" t="s">
        <v>10269</v>
      </c>
      <c r="C2060" s="1" t="s">
        <v>16875</v>
      </c>
      <c r="D2060" s="1" t="s">
        <v>222</v>
      </c>
      <c r="E2060" s="1" t="s">
        <v>14750</v>
      </c>
      <c r="F2060" s="2">
        <v>920</v>
      </c>
      <c r="G2060" s="1" t="str">
        <f t="shared" si="64"/>
        <v>6231900000089199869920</v>
      </c>
      <c r="H2060" s="1" t="s">
        <v>223</v>
      </c>
      <c r="I2060" t="e">
        <f>VLOOKUP(G2060,网银退汇!H:J,3,FALSE)</f>
        <v>#N/A</v>
      </c>
      <c r="J2060" t="str">
        <f t="shared" si="65"/>
        <v>20170924</v>
      </c>
    </row>
    <row r="2061" spans="1:10" hidden="1">
      <c r="A2061" s="1" t="s">
        <v>15347</v>
      </c>
      <c r="B2061" s="1" t="s">
        <v>11033</v>
      </c>
      <c r="C2061" s="1" t="s">
        <v>16877</v>
      </c>
      <c r="D2061" s="1" t="s">
        <v>222</v>
      </c>
      <c r="E2061" s="1" t="s">
        <v>15348</v>
      </c>
      <c r="F2061" s="2">
        <v>1000</v>
      </c>
      <c r="G2061" s="1" t="str">
        <f t="shared" si="64"/>
        <v>62319000000892855931000</v>
      </c>
      <c r="H2061" s="1" t="s">
        <v>223</v>
      </c>
      <c r="I2061" t="e">
        <f>VLOOKUP(G2061,网银退汇!H:J,3,FALSE)</f>
        <v>#N/A</v>
      </c>
      <c r="J2061" t="str">
        <f t="shared" si="65"/>
        <v>20170926</v>
      </c>
    </row>
    <row r="2062" spans="1:10" hidden="1">
      <c r="A2062" s="1" t="s">
        <v>8049</v>
      </c>
      <c r="B2062" s="1" t="s">
        <v>5084</v>
      </c>
      <c r="C2062" s="1" t="s">
        <v>8099</v>
      </c>
      <c r="D2062" s="1" t="s">
        <v>222</v>
      </c>
      <c r="E2062" s="1" t="s">
        <v>8050</v>
      </c>
      <c r="F2062" s="2">
        <v>3933.77</v>
      </c>
      <c r="G2062" s="1" t="str">
        <f t="shared" si="64"/>
        <v>62319000000899610523933.77</v>
      </c>
      <c r="H2062" s="1" t="s">
        <v>223</v>
      </c>
      <c r="I2062" t="e">
        <f>VLOOKUP(G2062,网银退汇!H:J,3,FALSE)</f>
        <v>#N/A</v>
      </c>
      <c r="J2062" t="str">
        <f t="shared" si="65"/>
        <v>20170915</v>
      </c>
    </row>
    <row r="2063" spans="1:10">
      <c r="A2063" s="1" t="s">
        <v>6066</v>
      </c>
      <c r="B2063" s="1" t="s">
        <v>2459</v>
      </c>
      <c r="C2063" s="1" t="s">
        <v>8090</v>
      </c>
      <c r="D2063" s="1" t="s">
        <v>222</v>
      </c>
      <c r="E2063" s="1" t="s">
        <v>1137</v>
      </c>
      <c r="F2063" s="13">
        <v>109.72</v>
      </c>
      <c r="G2063" s="1" t="str">
        <f t="shared" si="64"/>
        <v>6231900000092686852109.72</v>
      </c>
      <c r="H2063" s="1" t="s">
        <v>223</v>
      </c>
      <c r="I2063" t="str">
        <f>VLOOKUP(G2063,网银退汇!H:J,3,FALSE)</f>
        <v>2017-09-06</v>
      </c>
      <c r="J2063" t="str">
        <f t="shared" si="65"/>
        <v>20170906</v>
      </c>
    </row>
    <row r="2064" spans="1:10" hidden="1">
      <c r="A2064" s="1" t="s">
        <v>6297</v>
      </c>
      <c r="B2064" s="1" t="s">
        <v>2764</v>
      </c>
      <c r="C2064" s="1" t="s">
        <v>8091</v>
      </c>
      <c r="D2064" s="1" t="s">
        <v>222</v>
      </c>
      <c r="E2064" s="1" t="s">
        <v>6298</v>
      </c>
      <c r="F2064" s="2">
        <v>15</v>
      </c>
      <c r="G2064" s="1" t="str">
        <f t="shared" si="64"/>
        <v>623190000009343328815</v>
      </c>
      <c r="H2064" s="1" t="s">
        <v>223</v>
      </c>
      <c r="I2064" t="e">
        <f>VLOOKUP(G2064,网银退汇!H:J,3,FALSE)</f>
        <v>#N/A</v>
      </c>
      <c r="J2064" t="str">
        <f t="shared" si="65"/>
        <v>20170907</v>
      </c>
    </row>
    <row r="2065" spans="1:10" hidden="1">
      <c r="A2065" s="1" t="s">
        <v>7144</v>
      </c>
      <c r="B2065" s="1" t="s">
        <v>3888</v>
      </c>
      <c r="C2065" s="1" t="s">
        <v>8095</v>
      </c>
      <c r="D2065" s="1" t="s">
        <v>222</v>
      </c>
      <c r="E2065" s="1" t="s">
        <v>7145</v>
      </c>
      <c r="F2065" s="2">
        <v>90</v>
      </c>
      <c r="G2065" s="1" t="str">
        <f t="shared" si="64"/>
        <v>623190000009449372990</v>
      </c>
      <c r="H2065" s="1" t="s">
        <v>223</v>
      </c>
      <c r="I2065" t="e">
        <f>VLOOKUP(G2065,网银退汇!H:J,3,FALSE)</f>
        <v>#N/A</v>
      </c>
      <c r="J2065" t="str">
        <f t="shared" si="65"/>
        <v>20170911</v>
      </c>
    </row>
    <row r="2066" spans="1:10" hidden="1">
      <c r="A2066" s="1" t="s">
        <v>13955</v>
      </c>
      <c r="B2066" s="1" t="s">
        <v>9286</v>
      </c>
      <c r="C2066" s="1" t="s">
        <v>16871</v>
      </c>
      <c r="D2066" s="1" t="s">
        <v>222</v>
      </c>
      <c r="E2066" s="1" t="s">
        <v>13956</v>
      </c>
      <c r="F2066" s="2">
        <v>101.6</v>
      </c>
      <c r="G2066" s="1" t="str">
        <f t="shared" si="64"/>
        <v>6231900000095726010101.6</v>
      </c>
      <c r="H2066" s="1" t="s">
        <v>223</v>
      </c>
      <c r="I2066" t="e">
        <f>VLOOKUP(G2066,网银退汇!H:J,3,FALSE)</f>
        <v>#N/A</v>
      </c>
      <c r="J2066" t="str">
        <f t="shared" si="65"/>
        <v>20170920</v>
      </c>
    </row>
    <row r="2067" spans="1:10" hidden="1">
      <c r="A2067" s="1" t="s">
        <v>15338</v>
      </c>
      <c r="B2067" s="1" t="s">
        <v>11022</v>
      </c>
      <c r="C2067" s="1" t="s">
        <v>16877</v>
      </c>
      <c r="D2067" s="1" t="s">
        <v>222</v>
      </c>
      <c r="E2067" s="1" t="s">
        <v>15339</v>
      </c>
      <c r="F2067" s="2">
        <v>12645.19</v>
      </c>
      <c r="G2067" s="1" t="str">
        <f t="shared" si="64"/>
        <v>623190000009740707212645.19</v>
      </c>
      <c r="H2067" s="1" t="s">
        <v>223</v>
      </c>
      <c r="I2067" t="e">
        <f>VLOOKUP(G2067,网银退汇!H:J,3,FALSE)</f>
        <v>#N/A</v>
      </c>
      <c r="J2067" t="str">
        <f t="shared" si="65"/>
        <v>20170926</v>
      </c>
    </row>
    <row r="2068" spans="1:10">
      <c r="A2068" s="1" t="s">
        <v>14395</v>
      </c>
      <c r="B2068" s="1" t="s">
        <v>14394</v>
      </c>
      <c r="C2068" s="1" t="s">
        <v>16873</v>
      </c>
      <c r="D2068" s="1" t="s">
        <v>222</v>
      </c>
      <c r="E2068" s="1" t="s">
        <v>14396</v>
      </c>
      <c r="F2068" s="13">
        <v>400</v>
      </c>
      <c r="G2068" s="1" t="str">
        <f t="shared" si="64"/>
        <v>6231900000097693085400</v>
      </c>
      <c r="H2068" s="1" t="s">
        <v>223</v>
      </c>
      <c r="I2068" t="str">
        <f>VLOOKUP(G2068,网银退汇!H:J,3,FALSE)</f>
        <v>2017-09-22</v>
      </c>
      <c r="J2068" t="str">
        <f t="shared" si="65"/>
        <v>20170922</v>
      </c>
    </row>
    <row r="2069" spans="1:10" hidden="1">
      <c r="A2069" s="1" t="s">
        <v>5289</v>
      </c>
      <c r="B2069" s="1" t="s">
        <v>1430</v>
      </c>
      <c r="C2069" s="1" t="s">
        <v>8088</v>
      </c>
      <c r="D2069" s="1" t="s">
        <v>222</v>
      </c>
      <c r="E2069" s="1" t="s">
        <v>5290</v>
      </c>
      <c r="F2069" s="2">
        <v>5023.87</v>
      </c>
      <c r="G2069" s="1" t="str">
        <f t="shared" si="64"/>
        <v>62319000000978809305023.87</v>
      </c>
      <c r="H2069" s="1" t="s">
        <v>223</v>
      </c>
      <c r="I2069" t="e">
        <f>VLOOKUP(G2069,网银退汇!H:J,3,FALSE)</f>
        <v>#N/A</v>
      </c>
      <c r="J2069" t="str">
        <f t="shared" si="65"/>
        <v>20170904</v>
      </c>
    </row>
    <row r="2070" spans="1:10" hidden="1">
      <c r="A2070" s="1" t="s">
        <v>6036</v>
      </c>
      <c r="B2070" s="1" t="s">
        <v>2419</v>
      </c>
      <c r="C2070" s="1" t="s">
        <v>8090</v>
      </c>
      <c r="D2070" s="1" t="s">
        <v>222</v>
      </c>
      <c r="E2070" s="1" t="s">
        <v>6037</v>
      </c>
      <c r="F2070" s="2">
        <v>255.49</v>
      </c>
      <c r="G2070" s="1" t="str">
        <f t="shared" si="64"/>
        <v>6231900000098105170255.49</v>
      </c>
      <c r="H2070" s="1" t="s">
        <v>223</v>
      </c>
      <c r="I2070" t="e">
        <f>VLOOKUP(G2070,网银退汇!H:J,3,FALSE)</f>
        <v>#N/A</v>
      </c>
      <c r="J2070" t="str">
        <f t="shared" si="65"/>
        <v>20170906</v>
      </c>
    </row>
    <row r="2071" spans="1:10" hidden="1">
      <c r="A2071" s="1" t="s">
        <v>6987</v>
      </c>
      <c r="B2071" s="1" t="s">
        <v>3686</v>
      </c>
      <c r="C2071" s="1" t="s">
        <v>8095</v>
      </c>
      <c r="D2071" s="1" t="s">
        <v>222</v>
      </c>
      <c r="E2071" s="1" t="s">
        <v>6988</v>
      </c>
      <c r="F2071" s="2">
        <v>3077.76</v>
      </c>
      <c r="G2071" s="1" t="str">
        <f t="shared" si="64"/>
        <v>62319000001003083173077.76</v>
      </c>
      <c r="H2071" s="1" t="s">
        <v>223</v>
      </c>
      <c r="I2071" t="e">
        <f>VLOOKUP(G2071,网银退汇!H:J,3,FALSE)</f>
        <v>#N/A</v>
      </c>
      <c r="J2071" t="str">
        <f t="shared" si="65"/>
        <v>20170911</v>
      </c>
    </row>
    <row r="2072" spans="1:10" hidden="1">
      <c r="A2072" s="1" t="s">
        <v>14787</v>
      </c>
      <c r="B2072" s="1" t="s">
        <v>10316</v>
      </c>
      <c r="C2072" s="1" t="s">
        <v>16876</v>
      </c>
      <c r="D2072" s="1" t="s">
        <v>222</v>
      </c>
      <c r="E2072" s="1" t="s">
        <v>14788</v>
      </c>
      <c r="F2072" s="2">
        <v>20</v>
      </c>
      <c r="G2072" s="1" t="str">
        <f t="shared" si="64"/>
        <v>623190000010095667720</v>
      </c>
      <c r="H2072" s="1" t="s">
        <v>223</v>
      </c>
      <c r="I2072" t="e">
        <f>VLOOKUP(G2072,网银退汇!H:J,3,FALSE)</f>
        <v>#N/A</v>
      </c>
      <c r="J2072" t="str">
        <f t="shared" si="65"/>
        <v>20170925</v>
      </c>
    </row>
    <row r="2073" spans="1:10" hidden="1">
      <c r="A2073" s="1" t="s">
        <v>7992</v>
      </c>
      <c r="B2073" s="1" t="s">
        <v>5009</v>
      </c>
      <c r="C2073" s="1" t="s">
        <v>8099</v>
      </c>
      <c r="D2073" s="1" t="s">
        <v>222</v>
      </c>
      <c r="E2073" s="1" t="s">
        <v>7993</v>
      </c>
      <c r="F2073" s="2">
        <v>27.67</v>
      </c>
      <c r="G2073" s="1" t="str">
        <f t="shared" si="64"/>
        <v>623190000010195920927.67</v>
      </c>
      <c r="H2073" s="1" t="s">
        <v>223</v>
      </c>
      <c r="I2073" t="e">
        <f>VLOOKUP(G2073,网银退汇!H:J,3,FALSE)</f>
        <v>#N/A</v>
      </c>
      <c r="J2073" t="str">
        <f t="shared" si="65"/>
        <v>20170915</v>
      </c>
    </row>
    <row r="2074" spans="1:10" hidden="1">
      <c r="A2074" s="1" t="s">
        <v>15059</v>
      </c>
      <c r="B2074" s="1" t="s">
        <v>10660</v>
      </c>
      <c r="C2074" s="1" t="s">
        <v>16876</v>
      </c>
      <c r="D2074" s="1" t="s">
        <v>222</v>
      </c>
      <c r="E2074" s="1" t="s">
        <v>15060</v>
      </c>
      <c r="F2074" s="2">
        <v>200</v>
      </c>
      <c r="G2074" s="1" t="str">
        <f t="shared" si="64"/>
        <v>6231900000103532152200</v>
      </c>
      <c r="H2074" s="1" t="s">
        <v>223</v>
      </c>
      <c r="I2074" t="e">
        <f>VLOOKUP(G2074,网银退汇!H:J,3,FALSE)</f>
        <v>#N/A</v>
      </c>
      <c r="J2074" t="str">
        <f t="shared" si="65"/>
        <v>20170925</v>
      </c>
    </row>
    <row r="2075" spans="1:10">
      <c r="A2075" s="1" t="s">
        <v>7353</v>
      </c>
      <c r="B2075" s="1" t="s">
        <v>4170</v>
      </c>
      <c r="C2075" s="1" t="s">
        <v>8096</v>
      </c>
      <c r="D2075" s="1" t="s">
        <v>222</v>
      </c>
      <c r="E2075" s="1" t="s">
        <v>909</v>
      </c>
      <c r="F2075" s="13">
        <v>1000</v>
      </c>
      <c r="G2075" s="1" t="str">
        <f t="shared" si="64"/>
        <v>62319000001057290121000</v>
      </c>
      <c r="H2075" s="1" t="s">
        <v>223</v>
      </c>
      <c r="I2075" t="str">
        <f>VLOOKUP(G2075,网银退汇!H:J,3,FALSE)</f>
        <v>2017-09-13</v>
      </c>
      <c r="J2075" t="str">
        <f t="shared" si="65"/>
        <v>20170912</v>
      </c>
    </row>
    <row r="2076" spans="1:10" hidden="1">
      <c r="A2076" s="1" t="s">
        <v>7896</v>
      </c>
      <c r="B2076" s="1" t="s">
        <v>4887</v>
      </c>
      <c r="C2076" s="1" t="s">
        <v>8099</v>
      </c>
      <c r="D2076" s="1" t="s">
        <v>222</v>
      </c>
      <c r="E2076" s="1" t="s">
        <v>7897</v>
      </c>
      <c r="F2076" s="2">
        <v>9487.5</v>
      </c>
      <c r="G2076" s="1" t="str">
        <f t="shared" si="64"/>
        <v>62319000001060667529487.5</v>
      </c>
      <c r="H2076" s="1" t="s">
        <v>223</v>
      </c>
      <c r="I2076" t="e">
        <f>VLOOKUP(G2076,网银退汇!H:J,3,FALSE)</f>
        <v>#N/A</v>
      </c>
      <c r="J2076" t="str">
        <f t="shared" si="65"/>
        <v>20170915</v>
      </c>
    </row>
    <row r="2077" spans="1:10">
      <c r="A2077" s="1" t="s">
        <v>6283</v>
      </c>
      <c r="B2077" s="1" t="s">
        <v>2745</v>
      </c>
      <c r="C2077" s="1" t="s">
        <v>8091</v>
      </c>
      <c r="D2077" s="1" t="s">
        <v>222</v>
      </c>
      <c r="E2077" s="1" t="s">
        <v>1072</v>
      </c>
      <c r="F2077" s="13">
        <v>594</v>
      </c>
      <c r="G2077" s="1" t="str">
        <f t="shared" si="64"/>
        <v>6231900000106797471594</v>
      </c>
      <c r="H2077" s="1" t="s">
        <v>223</v>
      </c>
      <c r="I2077" t="str">
        <f>VLOOKUP(G2077,网银退汇!H:J,3,FALSE)</f>
        <v>2017-09-08</v>
      </c>
      <c r="J2077" t="str">
        <f t="shared" si="65"/>
        <v>20170907</v>
      </c>
    </row>
    <row r="2078" spans="1:10" hidden="1">
      <c r="A2078" s="1" t="s">
        <v>6112</v>
      </c>
      <c r="B2078" s="1" t="s">
        <v>2521</v>
      </c>
      <c r="C2078" s="1" t="s">
        <v>8090</v>
      </c>
      <c r="D2078" s="1" t="s">
        <v>222</v>
      </c>
      <c r="E2078" s="1" t="s">
        <v>6113</v>
      </c>
      <c r="F2078" s="2">
        <v>39</v>
      </c>
      <c r="G2078" s="1" t="str">
        <f t="shared" si="64"/>
        <v>623190000010679868539</v>
      </c>
      <c r="H2078" s="1" t="s">
        <v>223</v>
      </c>
      <c r="I2078" t="e">
        <f>VLOOKUP(G2078,网银退汇!H:J,3,FALSE)</f>
        <v>#N/A</v>
      </c>
      <c r="J2078" t="str">
        <f t="shared" si="65"/>
        <v>20170906</v>
      </c>
    </row>
    <row r="2079" spans="1:10" hidden="1">
      <c r="A2079" s="1" t="s">
        <v>5867</v>
      </c>
      <c r="B2079" s="1" t="s">
        <v>2192</v>
      </c>
      <c r="C2079" s="1" t="s">
        <v>8090</v>
      </c>
      <c r="D2079" s="1" t="s">
        <v>222</v>
      </c>
      <c r="E2079" s="1" t="s">
        <v>5868</v>
      </c>
      <c r="F2079" s="2">
        <v>7337.45</v>
      </c>
      <c r="G2079" s="1" t="str">
        <f t="shared" si="64"/>
        <v>62319000001068807727337.45</v>
      </c>
      <c r="H2079" s="1" t="s">
        <v>223</v>
      </c>
      <c r="I2079" t="e">
        <f>VLOOKUP(G2079,网银退汇!H:J,3,FALSE)</f>
        <v>#N/A</v>
      </c>
      <c r="J2079" t="str">
        <f t="shared" si="65"/>
        <v>20170906</v>
      </c>
    </row>
    <row r="2080" spans="1:10" hidden="1">
      <c r="A2080" s="1" t="s">
        <v>6613</v>
      </c>
      <c r="B2080" s="1" t="s">
        <v>3185</v>
      </c>
      <c r="C2080" s="1" t="s">
        <v>8092</v>
      </c>
      <c r="D2080" s="1" t="s">
        <v>222</v>
      </c>
      <c r="E2080" s="1" t="s">
        <v>6614</v>
      </c>
      <c r="F2080" s="2">
        <v>14.5</v>
      </c>
      <c r="G2080" s="1" t="str">
        <f t="shared" si="64"/>
        <v>623190000010731439114.5</v>
      </c>
      <c r="H2080" s="1" t="s">
        <v>223</v>
      </c>
      <c r="I2080" t="e">
        <f>VLOOKUP(G2080,网银退汇!H:J,3,FALSE)</f>
        <v>#N/A</v>
      </c>
      <c r="J2080" t="str">
        <f t="shared" si="65"/>
        <v>20170908</v>
      </c>
    </row>
    <row r="2081" spans="1:10" hidden="1">
      <c r="A2081" s="1" t="s">
        <v>16430</v>
      </c>
      <c r="B2081" s="1" t="s">
        <v>12442</v>
      </c>
      <c r="C2081" s="1" t="s">
        <v>16880</v>
      </c>
      <c r="D2081" s="1" t="s">
        <v>222</v>
      </c>
      <c r="E2081" s="1" t="s">
        <v>5642</v>
      </c>
      <c r="F2081" s="2">
        <v>2770</v>
      </c>
      <c r="G2081" s="1" t="str">
        <f t="shared" si="64"/>
        <v>62319000001074221372770</v>
      </c>
      <c r="H2081" s="1" t="s">
        <v>223</v>
      </c>
      <c r="I2081" t="e">
        <f>VLOOKUP(G2081,网银退汇!H:J,3,FALSE)</f>
        <v>#N/A</v>
      </c>
      <c r="J2081" t="str">
        <f t="shared" si="65"/>
        <v>20170929</v>
      </c>
    </row>
    <row r="2082" spans="1:10" hidden="1">
      <c r="A2082" s="1" t="s">
        <v>5641</v>
      </c>
      <c r="B2082" s="1" t="s">
        <v>1888</v>
      </c>
      <c r="C2082" s="1" t="s">
        <v>8089</v>
      </c>
      <c r="D2082" s="1" t="s">
        <v>222</v>
      </c>
      <c r="E2082" s="1" t="s">
        <v>5642</v>
      </c>
      <c r="F2082" s="2">
        <v>800</v>
      </c>
      <c r="G2082" s="1" t="str">
        <f t="shared" si="64"/>
        <v>6231900000107422137800</v>
      </c>
      <c r="H2082" s="1" t="s">
        <v>223</v>
      </c>
      <c r="I2082" t="e">
        <f>VLOOKUP(G2082,网银退汇!H:J,3,FALSE)</f>
        <v>#N/A</v>
      </c>
      <c r="J2082" t="str">
        <f t="shared" si="65"/>
        <v>20170905</v>
      </c>
    </row>
    <row r="2083" spans="1:10" hidden="1">
      <c r="A2083" s="1" t="s">
        <v>15795</v>
      </c>
      <c r="B2083" s="1" t="s">
        <v>11619</v>
      </c>
      <c r="C2083" s="1" t="s">
        <v>16879</v>
      </c>
      <c r="D2083" s="1" t="s">
        <v>222</v>
      </c>
      <c r="E2083" s="1" t="s">
        <v>15796</v>
      </c>
      <c r="F2083" s="2">
        <v>20</v>
      </c>
      <c r="G2083" s="1" t="str">
        <f t="shared" si="64"/>
        <v>623190000010774872120</v>
      </c>
      <c r="H2083" s="1" t="s">
        <v>223</v>
      </c>
      <c r="I2083" t="e">
        <f>VLOOKUP(G2083,网银退汇!H:J,3,FALSE)</f>
        <v>#N/A</v>
      </c>
      <c r="J2083" t="str">
        <f t="shared" si="65"/>
        <v>20170928</v>
      </c>
    </row>
    <row r="2084" spans="1:10" hidden="1">
      <c r="A2084" s="1" t="s">
        <v>15798</v>
      </c>
      <c r="B2084" s="1" t="s">
        <v>11623</v>
      </c>
      <c r="C2084" s="1" t="s">
        <v>16879</v>
      </c>
      <c r="D2084" s="1" t="s">
        <v>222</v>
      </c>
      <c r="E2084" s="1" t="s">
        <v>15796</v>
      </c>
      <c r="F2084" s="2">
        <v>20</v>
      </c>
      <c r="G2084" s="1" t="str">
        <f t="shared" si="64"/>
        <v>623190000010774872120</v>
      </c>
      <c r="H2084" s="1" t="s">
        <v>223</v>
      </c>
      <c r="I2084" t="e">
        <f>VLOOKUP(G2084,网银退汇!H:J,3,FALSE)</f>
        <v>#N/A</v>
      </c>
      <c r="J2084" t="str">
        <f t="shared" si="65"/>
        <v>20170928</v>
      </c>
    </row>
    <row r="2085" spans="1:10" hidden="1">
      <c r="A2085" s="1" t="s">
        <v>6715</v>
      </c>
      <c r="B2085" s="1" t="s">
        <v>3322</v>
      </c>
      <c r="C2085" s="1" t="s">
        <v>8093</v>
      </c>
      <c r="D2085" s="1" t="s">
        <v>222</v>
      </c>
      <c r="E2085" s="1" t="s">
        <v>6716</v>
      </c>
      <c r="F2085" s="2">
        <v>601.98</v>
      </c>
      <c r="G2085" s="1" t="str">
        <f t="shared" si="64"/>
        <v>6231900000108678000601.98</v>
      </c>
      <c r="H2085" s="1" t="s">
        <v>223</v>
      </c>
      <c r="I2085" t="e">
        <f>VLOOKUP(G2085,网银退汇!H:J,3,FALSE)</f>
        <v>#N/A</v>
      </c>
      <c r="J2085" t="str">
        <f t="shared" si="65"/>
        <v>20170909</v>
      </c>
    </row>
    <row r="2086" spans="1:10" hidden="1">
      <c r="A2086" s="1" t="s">
        <v>6358</v>
      </c>
      <c r="B2086" s="1" t="s">
        <v>2844</v>
      </c>
      <c r="C2086" s="1" t="s">
        <v>8091</v>
      </c>
      <c r="D2086" s="1" t="s">
        <v>222</v>
      </c>
      <c r="E2086" s="1" t="s">
        <v>6359</v>
      </c>
      <c r="F2086" s="2">
        <v>800</v>
      </c>
      <c r="G2086" s="1" t="str">
        <f t="shared" si="64"/>
        <v>6231900000108852605800</v>
      </c>
      <c r="H2086" s="1" t="s">
        <v>223</v>
      </c>
      <c r="I2086" t="e">
        <f>VLOOKUP(G2086,网银退汇!H:J,3,FALSE)</f>
        <v>#N/A</v>
      </c>
      <c r="J2086" t="str">
        <f t="shared" si="65"/>
        <v>20170907</v>
      </c>
    </row>
    <row r="2087" spans="1:10" hidden="1">
      <c r="A2087" s="1" t="s">
        <v>15698</v>
      </c>
      <c r="B2087" s="1" t="s">
        <v>11496</v>
      </c>
      <c r="C2087" s="1" t="s">
        <v>16878</v>
      </c>
      <c r="D2087" s="1" t="s">
        <v>222</v>
      </c>
      <c r="E2087" s="1" t="s">
        <v>15699</v>
      </c>
      <c r="F2087" s="2">
        <v>633</v>
      </c>
      <c r="G2087" s="1" t="str">
        <f t="shared" si="64"/>
        <v>6231900000109710562633</v>
      </c>
      <c r="H2087" s="1" t="s">
        <v>223</v>
      </c>
      <c r="I2087" t="e">
        <f>VLOOKUP(G2087,网银退汇!H:J,3,FALSE)</f>
        <v>#N/A</v>
      </c>
      <c r="J2087" t="str">
        <f t="shared" si="65"/>
        <v>20170927</v>
      </c>
    </row>
    <row r="2088" spans="1:10" hidden="1">
      <c r="A2088" s="1" t="s">
        <v>13421</v>
      </c>
      <c r="B2088" s="1" t="s">
        <v>8633</v>
      </c>
      <c r="C2088" s="1" t="s">
        <v>16869</v>
      </c>
      <c r="D2088" s="1" t="s">
        <v>222</v>
      </c>
      <c r="E2088" s="1" t="s">
        <v>13422</v>
      </c>
      <c r="F2088" s="2">
        <v>504.61</v>
      </c>
      <c r="G2088" s="1" t="str">
        <f t="shared" si="64"/>
        <v>6231900000110339401504.61</v>
      </c>
      <c r="H2088" s="1" t="s">
        <v>223</v>
      </c>
      <c r="I2088" t="e">
        <f>VLOOKUP(G2088,网银退汇!H:J,3,FALSE)</f>
        <v>#N/A</v>
      </c>
      <c r="J2088" t="str">
        <f t="shared" si="65"/>
        <v>20170918</v>
      </c>
    </row>
    <row r="2089" spans="1:10" hidden="1">
      <c r="A2089" s="1" t="s">
        <v>6489</v>
      </c>
      <c r="B2089" s="1" t="s">
        <v>3018</v>
      </c>
      <c r="C2089" s="1" t="s">
        <v>8092</v>
      </c>
      <c r="D2089" s="1" t="s">
        <v>222</v>
      </c>
      <c r="E2089" s="1" t="s">
        <v>6490</v>
      </c>
      <c r="F2089" s="2">
        <v>261</v>
      </c>
      <c r="G2089" s="1" t="str">
        <f t="shared" si="64"/>
        <v>6231900000110725070261</v>
      </c>
      <c r="H2089" s="1" t="s">
        <v>223</v>
      </c>
      <c r="I2089" t="e">
        <f>VLOOKUP(G2089,网银退汇!H:J,3,FALSE)</f>
        <v>#N/A</v>
      </c>
      <c r="J2089" t="str">
        <f t="shared" si="65"/>
        <v>20170908</v>
      </c>
    </row>
    <row r="2090" spans="1:10" hidden="1">
      <c r="A2090" s="1" t="s">
        <v>5941</v>
      </c>
      <c r="B2090" s="1" t="s">
        <v>2291</v>
      </c>
      <c r="C2090" s="1" t="s">
        <v>8090</v>
      </c>
      <c r="D2090" s="1" t="s">
        <v>222</v>
      </c>
      <c r="E2090" s="1" t="s">
        <v>5942</v>
      </c>
      <c r="F2090" s="2">
        <v>1000</v>
      </c>
      <c r="G2090" s="1" t="str">
        <f t="shared" si="64"/>
        <v>62319000001115360391000</v>
      </c>
      <c r="H2090" s="1" t="s">
        <v>223</v>
      </c>
      <c r="I2090" t="e">
        <f>VLOOKUP(G2090,网银退汇!H:J,3,FALSE)</f>
        <v>#N/A</v>
      </c>
      <c r="J2090" t="str">
        <f t="shared" si="65"/>
        <v>20170906</v>
      </c>
    </row>
    <row r="2091" spans="1:10" hidden="1">
      <c r="A2091" s="1" t="s">
        <v>15410</v>
      </c>
      <c r="B2091" s="1" t="s">
        <v>11117</v>
      </c>
      <c r="C2091" s="1" t="s">
        <v>16877</v>
      </c>
      <c r="D2091" s="1" t="s">
        <v>222</v>
      </c>
      <c r="E2091" s="1" t="s">
        <v>15411</v>
      </c>
      <c r="F2091" s="2">
        <v>800</v>
      </c>
      <c r="G2091" s="1" t="str">
        <f t="shared" si="64"/>
        <v>6231900000113044255800</v>
      </c>
      <c r="H2091" s="1" t="s">
        <v>223</v>
      </c>
      <c r="I2091" t="e">
        <f>VLOOKUP(G2091,网银退汇!H:J,3,FALSE)</f>
        <v>#N/A</v>
      </c>
      <c r="J2091" t="str">
        <f t="shared" si="65"/>
        <v>20170926</v>
      </c>
    </row>
    <row r="2092" spans="1:10" hidden="1">
      <c r="A2092" s="1" t="s">
        <v>14683</v>
      </c>
      <c r="B2092" s="1" t="s">
        <v>10186</v>
      </c>
      <c r="C2092" s="1" t="s">
        <v>16874</v>
      </c>
      <c r="D2092" s="1" t="s">
        <v>222</v>
      </c>
      <c r="E2092" s="1" t="s">
        <v>14684</v>
      </c>
      <c r="F2092" s="2">
        <v>8531</v>
      </c>
      <c r="G2092" s="1" t="str">
        <f t="shared" si="64"/>
        <v>62319000001142966648531</v>
      </c>
      <c r="H2092" s="1" t="s">
        <v>223</v>
      </c>
      <c r="I2092" t="e">
        <f>VLOOKUP(G2092,网银退汇!H:J,3,FALSE)</f>
        <v>#N/A</v>
      </c>
      <c r="J2092" t="str">
        <f t="shared" si="65"/>
        <v>20170923</v>
      </c>
    </row>
    <row r="2093" spans="1:10" hidden="1">
      <c r="A2093" s="1" t="s">
        <v>15763</v>
      </c>
      <c r="B2093" s="1" t="s">
        <v>11578</v>
      </c>
      <c r="C2093" s="1" t="s">
        <v>16878</v>
      </c>
      <c r="D2093" s="1" t="s">
        <v>222</v>
      </c>
      <c r="E2093" s="1" t="s">
        <v>15764</v>
      </c>
      <c r="F2093" s="2">
        <v>152.5</v>
      </c>
      <c r="G2093" s="1" t="str">
        <f t="shared" si="64"/>
        <v>6231900000114619428152.5</v>
      </c>
      <c r="H2093" s="1" t="s">
        <v>223</v>
      </c>
      <c r="I2093" t="e">
        <f>VLOOKUP(G2093,网银退汇!H:J,3,FALSE)</f>
        <v>#N/A</v>
      </c>
      <c r="J2093" t="str">
        <f t="shared" si="65"/>
        <v>20170927</v>
      </c>
    </row>
    <row r="2094" spans="1:10" hidden="1">
      <c r="A2094" s="1" t="s">
        <v>6322</v>
      </c>
      <c r="B2094" s="1" t="s">
        <v>2797</v>
      </c>
      <c r="C2094" s="1" t="s">
        <v>8091</v>
      </c>
      <c r="D2094" s="1" t="s">
        <v>222</v>
      </c>
      <c r="E2094" s="1" t="s">
        <v>6323</v>
      </c>
      <c r="F2094" s="2">
        <v>1114</v>
      </c>
      <c r="G2094" s="1" t="str">
        <f t="shared" si="64"/>
        <v>62319000001146224711114</v>
      </c>
      <c r="H2094" s="1" t="s">
        <v>223</v>
      </c>
      <c r="I2094" t="e">
        <f>VLOOKUP(G2094,网银退汇!H:J,3,FALSE)</f>
        <v>#N/A</v>
      </c>
      <c r="J2094" t="str">
        <f t="shared" si="65"/>
        <v>20170907</v>
      </c>
    </row>
    <row r="2095" spans="1:10" hidden="1">
      <c r="A2095" s="1" t="s">
        <v>6495</v>
      </c>
      <c r="B2095" s="1" t="s">
        <v>3026</v>
      </c>
      <c r="C2095" s="1" t="s">
        <v>8092</v>
      </c>
      <c r="D2095" s="1" t="s">
        <v>222</v>
      </c>
      <c r="E2095" s="1" t="s">
        <v>6496</v>
      </c>
      <c r="F2095" s="2">
        <v>1062</v>
      </c>
      <c r="G2095" s="1" t="str">
        <f t="shared" si="64"/>
        <v>62319000001149726781062</v>
      </c>
      <c r="H2095" s="1" t="s">
        <v>223</v>
      </c>
      <c r="I2095" t="e">
        <f>VLOOKUP(G2095,网银退汇!H:J,3,FALSE)</f>
        <v>#N/A</v>
      </c>
      <c r="J2095" t="str">
        <f t="shared" si="65"/>
        <v>20170908</v>
      </c>
    </row>
    <row r="2096" spans="1:10" hidden="1">
      <c r="A2096" s="1" t="s">
        <v>15645</v>
      </c>
      <c r="B2096" s="1" t="s">
        <v>11428</v>
      </c>
      <c r="C2096" s="1" t="s">
        <v>16878</v>
      </c>
      <c r="D2096" s="1" t="s">
        <v>222</v>
      </c>
      <c r="E2096" s="1" t="s">
        <v>15560</v>
      </c>
      <c r="F2096" s="2">
        <v>390</v>
      </c>
      <c r="G2096" s="1" t="str">
        <f t="shared" si="64"/>
        <v>6231900000115079168390</v>
      </c>
      <c r="H2096" s="1" t="s">
        <v>223</v>
      </c>
      <c r="I2096" t="e">
        <f>VLOOKUP(G2096,网银退汇!H:J,3,FALSE)</f>
        <v>#N/A</v>
      </c>
      <c r="J2096" t="str">
        <f t="shared" si="65"/>
        <v>20170927</v>
      </c>
    </row>
    <row r="2097" spans="1:10" hidden="1">
      <c r="A2097" s="1" t="s">
        <v>15559</v>
      </c>
      <c r="B2097" s="1" t="s">
        <v>11312</v>
      </c>
      <c r="C2097" s="1" t="s">
        <v>16878</v>
      </c>
      <c r="D2097" s="1" t="s">
        <v>222</v>
      </c>
      <c r="E2097" s="1" t="s">
        <v>15560</v>
      </c>
      <c r="F2097" s="2">
        <v>470</v>
      </c>
      <c r="G2097" s="1" t="str">
        <f t="shared" si="64"/>
        <v>6231900000115079168470</v>
      </c>
      <c r="H2097" s="1" t="s">
        <v>223</v>
      </c>
      <c r="I2097" t="e">
        <f>VLOOKUP(G2097,网银退汇!H:J,3,FALSE)</f>
        <v>#N/A</v>
      </c>
      <c r="J2097" t="str">
        <f t="shared" si="65"/>
        <v>20170927</v>
      </c>
    </row>
    <row r="2098" spans="1:10" hidden="1">
      <c r="A2098" s="1" t="s">
        <v>737</v>
      </c>
      <c r="B2098" s="1" t="s">
        <v>459</v>
      </c>
      <c r="C2098" s="1" t="s">
        <v>831</v>
      </c>
      <c r="D2098" s="1" t="s">
        <v>222</v>
      </c>
      <c r="E2098" s="1" t="s">
        <v>738</v>
      </c>
      <c r="F2098" s="2">
        <v>400</v>
      </c>
      <c r="G2098" s="1" t="str">
        <f t="shared" si="64"/>
        <v>6231900000116598851400</v>
      </c>
      <c r="H2098" s="1" t="s">
        <v>223</v>
      </c>
      <c r="I2098" t="e">
        <f>VLOOKUP(G2098,网银退汇!H:J,3,FALSE)</f>
        <v>#N/A</v>
      </c>
      <c r="J2098" t="str">
        <f t="shared" si="65"/>
        <v>20170901</v>
      </c>
    </row>
    <row r="2099" spans="1:10" hidden="1">
      <c r="A2099" s="1" t="s">
        <v>774</v>
      </c>
      <c r="B2099" s="1" t="s">
        <v>509</v>
      </c>
      <c r="C2099" s="1" t="s">
        <v>831</v>
      </c>
      <c r="D2099" s="1" t="s">
        <v>222</v>
      </c>
      <c r="E2099" s="1" t="s">
        <v>738</v>
      </c>
      <c r="F2099" s="2">
        <v>4090</v>
      </c>
      <c r="G2099" s="1" t="str">
        <f t="shared" si="64"/>
        <v>62319000001165988514090</v>
      </c>
      <c r="H2099" s="1" t="s">
        <v>223</v>
      </c>
      <c r="I2099" t="e">
        <f>VLOOKUP(G2099,网银退汇!H:J,3,FALSE)</f>
        <v>#N/A</v>
      </c>
      <c r="J2099" t="str">
        <f t="shared" si="65"/>
        <v>20170901</v>
      </c>
    </row>
    <row r="2100" spans="1:10" hidden="1">
      <c r="A2100" s="1" t="s">
        <v>7142</v>
      </c>
      <c r="B2100" s="1" t="s">
        <v>3886</v>
      </c>
      <c r="C2100" s="1" t="s">
        <v>8095</v>
      </c>
      <c r="D2100" s="1" t="s">
        <v>222</v>
      </c>
      <c r="E2100" s="1" t="s">
        <v>7039</v>
      </c>
      <c r="F2100" s="2">
        <v>100</v>
      </c>
      <c r="G2100" s="1" t="str">
        <f t="shared" si="64"/>
        <v>6231900000116789799100</v>
      </c>
      <c r="H2100" s="1" t="s">
        <v>223</v>
      </c>
      <c r="I2100" t="e">
        <f>VLOOKUP(G2100,网银退汇!H:J,3,FALSE)</f>
        <v>#N/A</v>
      </c>
      <c r="J2100" t="str">
        <f t="shared" si="65"/>
        <v>20170911</v>
      </c>
    </row>
    <row r="2101" spans="1:10" hidden="1">
      <c r="A2101" s="1" t="s">
        <v>7038</v>
      </c>
      <c r="B2101" s="1" t="s">
        <v>3752</v>
      </c>
      <c r="C2101" s="1" t="s">
        <v>8095</v>
      </c>
      <c r="D2101" s="1" t="s">
        <v>222</v>
      </c>
      <c r="E2101" s="1" t="s">
        <v>7039</v>
      </c>
      <c r="F2101" s="2">
        <v>2921</v>
      </c>
      <c r="G2101" s="1" t="str">
        <f t="shared" si="64"/>
        <v>62319000001167897992921</v>
      </c>
      <c r="H2101" s="1" t="s">
        <v>223</v>
      </c>
      <c r="I2101" t="e">
        <f>VLOOKUP(G2101,网银退汇!H:J,3,FALSE)</f>
        <v>#N/A</v>
      </c>
      <c r="J2101" t="str">
        <f t="shared" si="65"/>
        <v>20170911</v>
      </c>
    </row>
    <row r="2102" spans="1:10" hidden="1">
      <c r="A2102" s="1" t="s">
        <v>14619</v>
      </c>
      <c r="B2102" s="1" t="s">
        <v>10109</v>
      </c>
      <c r="C2102" s="1" t="s">
        <v>16874</v>
      </c>
      <c r="D2102" s="1" t="s">
        <v>222</v>
      </c>
      <c r="E2102" s="1" t="s">
        <v>14620</v>
      </c>
      <c r="F2102" s="2">
        <v>108.94</v>
      </c>
      <c r="G2102" s="1" t="str">
        <f t="shared" si="64"/>
        <v>6231900000117052072108.94</v>
      </c>
      <c r="H2102" s="1" t="s">
        <v>223</v>
      </c>
      <c r="I2102" t="e">
        <f>VLOOKUP(G2102,网银退汇!H:J,3,FALSE)</f>
        <v>#N/A</v>
      </c>
      <c r="J2102" t="str">
        <f t="shared" si="65"/>
        <v>20170923</v>
      </c>
    </row>
    <row r="2103" spans="1:10" hidden="1">
      <c r="A2103" s="1" t="s">
        <v>7709</v>
      </c>
      <c r="B2103" s="1" t="s">
        <v>4648</v>
      </c>
      <c r="C2103" s="1" t="s">
        <v>8098</v>
      </c>
      <c r="D2103" s="1" t="s">
        <v>222</v>
      </c>
      <c r="E2103" s="1" t="s">
        <v>7710</v>
      </c>
      <c r="F2103" s="2">
        <v>349.68</v>
      </c>
      <c r="G2103" s="1" t="str">
        <f t="shared" si="64"/>
        <v>6231900000117159455349.68</v>
      </c>
      <c r="H2103" s="1" t="s">
        <v>223</v>
      </c>
      <c r="I2103" t="e">
        <f>VLOOKUP(G2103,网银退汇!H:J,3,FALSE)</f>
        <v>#N/A</v>
      </c>
      <c r="J2103" t="str">
        <f t="shared" si="65"/>
        <v>20170914</v>
      </c>
    </row>
    <row r="2104" spans="1:10" hidden="1">
      <c r="A2104" s="1" t="s">
        <v>13624</v>
      </c>
      <c r="B2104" s="1" t="s">
        <v>8883</v>
      </c>
      <c r="C2104" s="1" t="s">
        <v>16870</v>
      </c>
      <c r="D2104" s="1" t="s">
        <v>222</v>
      </c>
      <c r="E2104" s="1" t="s">
        <v>7710</v>
      </c>
      <c r="F2104" s="2">
        <v>875.52</v>
      </c>
      <c r="G2104" s="1" t="str">
        <f t="shared" si="64"/>
        <v>6231900000117159455875.52</v>
      </c>
      <c r="H2104" s="1" t="s">
        <v>223</v>
      </c>
      <c r="I2104" t="e">
        <f>VLOOKUP(G2104,网银退汇!H:J,3,FALSE)</f>
        <v>#N/A</v>
      </c>
      <c r="J2104" t="str">
        <f t="shared" si="65"/>
        <v>20170919</v>
      </c>
    </row>
    <row r="2105" spans="1:10" hidden="1">
      <c r="A2105" s="1" t="s">
        <v>16366</v>
      </c>
      <c r="B2105" s="1" t="s">
        <v>12360</v>
      </c>
      <c r="C2105" s="1" t="s">
        <v>16880</v>
      </c>
      <c r="D2105" s="1" t="s">
        <v>222</v>
      </c>
      <c r="E2105" s="1" t="s">
        <v>16367</v>
      </c>
      <c r="F2105" s="2">
        <v>550</v>
      </c>
      <c r="G2105" s="1" t="str">
        <f t="shared" si="64"/>
        <v>6231900000118071089550</v>
      </c>
      <c r="H2105" s="1" t="s">
        <v>223</v>
      </c>
      <c r="I2105" t="e">
        <f>VLOOKUP(G2105,网银退汇!H:J,3,FALSE)</f>
        <v>#N/A</v>
      </c>
      <c r="J2105" t="str">
        <f t="shared" si="65"/>
        <v>20170929</v>
      </c>
    </row>
    <row r="2106" spans="1:10" hidden="1">
      <c r="A2106" s="1" t="s">
        <v>7071</v>
      </c>
      <c r="B2106" s="1" t="s">
        <v>3796</v>
      </c>
      <c r="C2106" s="1" t="s">
        <v>8095</v>
      </c>
      <c r="D2106" s="1" t="s">
        <v>222</v>
      </c>
      <c r="E2106" s="1" t="s">
        <v>7072</v>
      </c>
      <c r="F2106" s="2">
        <v>1989</v>
      </c>
      <c r="G2106" s="1" t="str">
        <f t="shared" si="64"/>
        <v>62319000001183621991989</v>
      </c>
      <c r="H2106" s="1" t="s">
        <v>223</v>
      </c>
      <c r="I2106" t="e">
        <f>VLOOKUP(G2106,网银退汇!H:J,3,FALSE)</f>
        <v>#N/A</v>
      </c>
      <c r="J2106" t="str">
        <f t="shared" si="65"/>
        <v>20170911</v>
      </c>
    </row>
    <row r="2107" spans="1:10" hidden="1">
      <c r="A2107" s="1" t="s">
        <v>16637</v>
      </c>
      <c r="B2107" s="1" t="s">
        <v>12713</v>
      </c>
      <c r="C2107" s="1" t="s">
        <v>16881</v>
      </c>
      <c r="D2107" s="1" t="s">
        <v>222</v>
      </c>
      <c r="E2107" s="1" t="s">
        <v>16629</v>
      </c>
      <c r="F2107" s="2">
        <v>62.26</v>
      </c>
      <c r="G2107" s="1" t="str">
        <f t="shared" si="64"/>
        <v>623190000011842331462.26</v>
      </c>
      <c r="H2107" s="1" t="s">
        <v>223</v>
      </c>
      <c r="I2107" t="e">
        <f>VLOOKUP(G2107,网银退汇!H:J,3,FALSE)</f>
        <v>#N/A</v>
      </c>
      <c r="J2107" t="str">
        <f t="shared" si="65"/>
        <v>20170930</v>
      </c>
    </row>
    <row r="2108" spans="1:10" hidden="1">
      <c r="A2108" s="1" t="s">
        <v>16628</v>
      </c>
      <c r="B2108" s="1" t="s">
        <v>12701</v>
      </c>
      <c r="C2108" s="1" t="s">
        <v>16881</v>
      </c>
      <c r="D2108" s="1" t="s">
        <v>222</v>
      </c>
      <c r="E2108" s="1" t="s">
        <v>16629</v>
      </c>
      <c r="F2108" s="2">
        <v>87.34</v>
      </c>
      <c r="G2108" s="1" t="str">
        <f t="shared" si="64"/>
        <v>623190000011842331487.34</v>
      </c>
      <c r="H2108" s="1" t="s">
        <v>223</v>
      </c>
      <c r="I2108" t="e">
        <f>VLOOKUP(G2108,网银退汇!H:J,3,FALSE)</f>
        <v>#N/A</v>
      </c>
      <c r="J2108" t="str">
        <f t="shared" si="65"/>
        <v>20170930</v>
      </c>
    </row>
    <row r="2109" spans="1:10" hidden="1">
      <c r="A2109" s="1" t="s">
        <v>7209</v>
      </c>
      <c r="B2109" s="1" t="s">
        <v>3977</v>
      </c>
      <c r="C2109" s="1" t="s">
        <v>8096</v>
      </c>
      <c r="D2109" s="1" t="s">
        <v>222</v>
      </c>
      <c r="E2109" s="1" t="s">
        <v>7210</v>
      </c>
      <c r="F2109" s="2">
        <v>3830</v>
      </c>
      <c r="G2109" s="1" t="str">
        <f t="shared" si="64"/>
        <v>62319000001184785733830</v>
      </c>
      <c r="H2109" s="1" t="s">
        <v>223</v>
      </c>
      <c r="I2109" t="e">
        <f>VLOOKUP(G2109,网银退汇!H:J,3,FALSE)</f>
        <v>#N/A</v>
      </c>
      <c r="J2109" t="str">
        <f t="shared" si="65"/>
        <v>20170912</v>
      </c>
    </row>
    <row r="2110" spans="1:10" hidden="1">
      <c r="A2110" s="1" t="s">
        <v>5710</v>
      </c>
      <c r="B2110" s="1" t="s">
        <v>1982</v>
      </c>
      <c r="C2110" s="1" t="s">
        <v>8089</v>
      </c>
      <c r="D2110" s="1" t="s">
        <v>222</v>
      </c>
      <c r="E2110" s="1" t="s">
        <v>5711</v>
      </c>
      <c r="F2110" s="2">
        <v>282.76</v>
      </c>
      <c r="G2110" s="1" t="str">
        <f t="shared" si="64"/>
        <v>6231900000118529904282.76</v>
      </c>
      <c r="H2110" s="1" t="s">
        <v>223</v>
      </c>
      <c r="I2110" t="e">
        <f>VLOOKUP(G2110,网银退汇!H:J,3,FALSE)</f>
        <v>#N/A</v>
      </c>
      <c r="J2110" t="str">
        <f t="shared" si="65"/>
        <v>20170905</v>
      </c>
    </row>
    <row r="2111" spans="1:10" hidden="1">
      <c r="A2111" s="1" t="s">
        <v>6423</v>
      </c>
      <c r="B2111" s="1" t="s">
        <v>2930</v>
      </c>
      <c r="C2111" s="1" t="s">
        <v>8092</v>
      </c>
      <c r="D2111" s="1" t="s">
        <v>222</v>
      </c>
      <c r="E2111" s="1" t="s">
        <v>6424</v>
      </c>
      <c r="F2111" s="2">
        <v>2278</v>
      </c>
      <c r="G2111" s="1" t="str">
        <f t="shared" si="64"/>
        <v>62319000001187713242278</v>
      </c>
      <c r="H2111" s="1" t="s">
        <v>223</v>
      </c>
      <c r="I2111" t="e">
        <f>VLOOKUP(G2111,网银退汇!H:J,3,FALSE)</f>
        <v>#N/A</v>
      </c>
      <c r="J2111" t="str">
        <f t="shared" si="65"/>
        <v>20170908</v>
      </c>
    </row>
    <row r="2112" spans="1:10" hidden="1">
      <c r="A2112" s="1" t="s">
        <v>13286</v>
      </c>
      <c r="B2112" s="1" t="s">
        <v>8452</v>
      </c>
      <c r="C2112" s="1" t="s">
        <v>16869</v>
      </c>
      <c r="D2112" s="1" t="s">
        <v>222</v>
      </c>
      <c r="E2112" s="1" t="s">
        <v>13287</v>
      </c>
      <c r="F2112" s="2">
        <v>394.5</v>
      </c>
      <c r="G2112" s="1" t="str">
        <f t="shared" si="64"/>
        <v>6231900000118771910394.5</v>
      </c>
      <c r="H2112" s="1" t="s">
        <v>223</v>
      </c>
      <c r="I2112" t="e">
        <f>VLOOKUP(G2112,网银退汇!H:J,3,FALSE)</f>
        <v>#N/A</v>
      </c>
      <c r="J2112" t="str">
        <f t="shared" si="65"/>
        <v>20170918</v>
      </c>
    </row>
    <row r="2113" spans="1:10" hidden="1">
      <c r="A2113" s="1" t="s">
        <v>14153</v>
      </c>
      <c r="B2113" s="1" t="s">
        <v>9538</v>
      </c>
      <c r="C2113" s="1" t="s">
        <v>16872</v>
      </c>
      <c r="D2113" s="1" t="s">
        <v>222</v>
      </c>
      <c r="E2113" s="1" t="s">
        <v>13287</v>
      </c>
      <c r="F2113" s="2">
        <v>94.5</v>
      </c>
      <c r="G2113" s="1" t="str">
        <f t="shared" si="64"/>
        <v>623190000011877191094.5</v>
      </c>
      <c r="H2113" s="1" t="s">
        <v>223</v>
      </c>
      <c r="I2113" t="e">
        <f>VLOOKUP(G2113,网银退汇!H:J,3,FALSE)</f>
        <v>#N/A</v>
      </c>
      <c r="J2113" t="str">
        <f t="shared" si="65"/>
        <v>20170921</v>
      </c>
    </row>
    <row r="2114" spans="1:10" hidden="1">
      <c r="A2114" s="1" t="s">
        <v>7035</v>
      </c>
      <c r="B2114" s="1" t="s">
        <v>3748</v>
      </c>
      <c r="C2114" s="1" t="s">
        <v>8095</v>
      </c>
      <c r="D2114" s="1" t="s">
        <v>222</v>
      </c>
      <c r="E2114" s="1" t="s">
        <v>7036</v>
      </c>
      <c r="F2114" s="2">
        <v>6000</v>
      </c>
      <c r="G2114" s="1" t="str">
        <f t="shared" ref="G2114:G2177" si="66">E2114&amp;F2114</f>
        <v>62319000001188551686000</v>
      </c>
      <c r="H2114" s="1" t="s">
        <v>223</v>
      </c>
      <c r="I2114" t="e">
        <f>VLOOKUP(G2114,网银退汇!H:J,3,FALSE)</f>
        <v>#N/A</v>
      </c>
      <c r="J2114" t="str">
        <f t="shared" ref="J2114:J2177" si="67">C2114</f>
        <v>20170911</v>
      </c>
    </row>
    <row r="2115" spans="1:10" hidden="1">
      <c r="A2115" s="1" t="s">
        <v>6099</v>
      </c>
      <c r="B2115" s="1" t="s">
        <v>2503</v>
      </c>
      <c r="C2115" s="1" t="s">
        <v>8090</v>
      </c>
      <c r="D2115" s="1" t="s">
        <v>222</v>
      </c>
      <c r="E2115" s="1" t="s">
        <v>6100</v>
      </c>
      <c r="F2115" s="2">
        <v>265</v>
      </c>
      <c r="G2115" s="1" t="str">
        <f t="shared" si="66"/>
        <v>6231900000118926381265</v>
      </c>
      <c r="H2115" s="1" t="s">
        <v>223</v>
      </c>
      <c r="I2115" t="e">
        <f>VLOOKUP(G2115,网银退汇!H:J,3,FALSE)</f>
        <v>#N/A</v>
      </c>
      <c r="J2115" t="str">
        <f t="shared" si="67"/>
        <v>20170906</v>
      </c>
    </row>
    <row r="2116" spans="1:10" hidden="1">
      <c r="A2116" s="1" t="s">
        <v>7805</v>
      </c>
      <c r="B2116" s="1" t="s">
        <v>4774</v>
      </c>
      <c r="C2116" s="1" t="s">
        <v>8098</v>
      </c>
      <c r="D2116" s="1" t="s">
        <v>222</v>
      </c>
      <c r="E2116" s="1" t="s">
        <v>7806</v>
      </c>
      <c r="F2116" s="2">
        <v>9.76</v>
      </c>
      <c r="G2116" s="1" t="str">
        <f t="shared" si="66"/>
        <v>62319000001198457629.76</v>
      </c>
      <c r="H2116" s="1" t="s">
        <v>223</v>
      </c>
      <c r="I2116" t="e">
        <f>VLOOKUP(G2116,网银退汇!H:J,3,FALSE)</f>
        <v>#N/A</v>
      </c>
      <c r="J2116" t="str">
        <f t="shared" si="67"/>
        <v>20170914</v>
      </c>
    </row>
    <row r="2117" spans="1:10" hidden="1">
      <c r="A2117" s="1" t="s">
        <v>14078</v>
      </c>
      <c r="B2117" s="1" t="s">
        <v>9441</v>
      </c>
      <c r="C2117" s="1" t="s">
        <v>16872</v>
      </c>
      <c r="D2117" s="1" t="s">
        <v>222</v>
      </c>
      <c r="E2117" s="1" t="s">
        <v>14079</v>
      </c>
      <c r="F2117" s="2">
        <v>2000</v>
      </c>
      <c r="G2117" s="1" t="str">
        <f t="shared" si="66"/>
        <v>62319000001199025302000</v>
      </c>
      <c r="H2117" s="1" t="s">
        <v>223</v>
      </c>
      <c r="I2117" t="e">
        <f>VLOOKUP(G2117,网银退汇!H:J,3,FALSE)</f>
        <v>#N/A</v>
      </c>
      <c r="J2117" t="str">
        <f t="shared" si="67"/>
        <v>20170921</v>
      </c>
    </row>
    <row r="2118" spans="1:10" hidden="1">
      <c r="A2118" s="1" t="s">
        <v>5724</v>
      </c>
      <c r="B2118" s="1" t="s">
        <v>2000</v>
      </c>
      <c r="C2118" s="1" t="s">
        <v>8089</v>
      </c>
      <c r="D2118" s="1" t="s">
        <v>222</v>
      </c>
      <c r="E2118" s="1" t="s">
        <v>5722</v>
      </c>
      <c r="F2118" s="2">
        <v>422</v>
      </c>
      <c r="G2118" s="1" t="str">
        <f t="shared" si="66"/>
        <v>6231900000120031113422</v>
      </c>
      <c r="H2118" s="1" t="s">
        <v>223</v>
      </c>
      <c r="I2118" t="e">
        <f>VLOOKUP(G2118,网银退汇!H:J,3,FALSE)</f>
        <v>#N/A</v>
      </c>
      <c r="J2118" t="str">
        <f t="shared" si="67"/>
        <v>20170905</v>
      </c>
    </row>
    <row r="2119" spans="1:10" hidden="1">
      <c r="A2119" s="1" t="s">
        <v>5721</v>
      </c>
      <c r="B2119" s="1" t="s">
        <v>1996</v>
      </c>
      <c r="C2119" s="1" t="s">
        <v>8089</v>
      </c>
      <c r="D2119" s="1" t="s">
        <v>222</v>
      </c>
      <c r="E2119" s="1" t="s">
        <v>5722</v>
      </c>
      <c r="F2119" s="2">
        <v>900</v>
      </c>
      <c r="G2119" s="1" t="str">
        <f t="shared" si="66"/>
        <v>6231900000120031113900</v>
      </c>
      <c r="H2119" s="1" t="s">
        <v>223</v>
      </c>
      <c r="I2119" t="e">
        <f>VLOOKUP(G2119,网银退汇!H:J,3,FALSE)</f>
        <v>#N/A</v>
      </c>
      <c r="J2119" t="str">
        <f t="shared" si="67"/>
        <v>20170905</v>
      </c>
    </row>
    <row r="2120" spans="1:10">
      <c r="A2120" s="1" t="s">
        <v>13456</v>
      </c>
      <c r="B2120" s="1" t="s">
        <v>13455</v>
      </c>
      <c r="C2120" s="1" t="s">
        <v>16869</v>
      </c>
      <c r="D2120" s="1" t="s">
        <v>222</v>
      </c>
      <c r="E2120" s="1" t="s">
        <v>13457</v>
      </c>
      <c r="F2120" s="13">
        <v>470</v>
      </c>
      <c r="G2120" s="1" t="str">
        <f t="shared" si="66"/>
        <v>6231900000120063405470</v>
      </c>
      <c r="H2120" s="1" t="s">
        <v>223</v>
      </c>
      <c r="I2120" t="str">
        <f>VLOOKUP(G2120,网银退汇!H:J,3,FALSE)</f>
        <v>2017-09-18</v>
      </c>
      <c r="J2120" t="str">
        <f t="shared" si="67"/>
        <v>20170918</v>
      </c>
    </row>
    <row r="2121" spans="1:10" hidden="1">
      <c r="A2121" s="1" t="s">
        <v>14713</v>
      </c>
      <c r="B2121" s="1" t="s">
        <v>10223</v>
      </c>
      <c r="C2121" s="1" t="s">
        <v>16874</v>
      </c>
      <c r="D2121" s="1" t="s">
        <v>222</v>
      </c>
      <c r="E2121" s="1" t="s">
        <v>14714</v>
      </c>
      <c r="F2121" s="2">
        <v>368.1</v>
      </c>
      <c r="G2121" s="1" t="str">
        <f t="shared" si="66"/>
        <v>6231900000120134321368.1</v>
      </c>
      <c r="H2121" s="1" t="s">
        <v>223</v>
      </c>
      <c r="I2121" t="e">
        <f>VLOOKUP(G2121,网银退汇!H:J,3,FALSE)</f>
        <v>#N/A</v>
      </c>
      <c r="J2121" t="str">
        <f t="shared" si="67"/>
        <v>20170923</v>
      </c>
    </row>
    <row r="2122" spans="1:10" hidden="1">
      <c r="A2122" s="1" t="s">
        <v>14141</v>
      </c>
      <c r="B2122" s="1" t="s">
        <v>9525</v>
      </c>
      <c r="C2122" s="1" t="s">
        <v>16872</v>
      </c>
      <c r="D2122" s="1" t="s">
        <v>222</v>
      </c>
      <c r="E2122" s="1" t="s">
        <v>1191</v>
      </c>
      <c r="F2122" s="2">
        <v>100</v>
      </c>
      <c r="G2122" s="1" t="str">
        <f t="shared" si="66"/>
        <v>6231900000120350257100</v>
      </c>
      <c r="H2122" s="1" t="s">
        <v>223</v>
      </c>
      <c r="I2122" t="e">
        <f>VLOOKUP(G2122,网银退汇!H:J,3,FALSE)</f>
        <v>#N/A</v>
      </c>
      <c r="J2122" t="str">
        <f t="shared" si="67"/>
        <v>20170921</v>
      </c>
    </row>
    <row r="2123" spans="1:10">
      <c r="A2123" s="1" t="s">
        <v>5213</v>
      </c>
      <c r="B2123" s="1" t="s">
        <v>1322</v>
      </c>
      <c r="C2123" s="1" t="s">
        <v>8086</v>
      </c>
      <c r="D2123" s="1" t="s">
        <v>222</v>
      </c>
      <c r="E2123" s="1" t="s">
        <v>1191</v>
      </c>
      <c r="F2123" s="13">
        <v>102.5</v>
      </c>
      <c r="G2123" s="1" t="str">
        <f t="shared" si="66"/>
        <v>6231900000120350257102.5</v>
      </c>
      <c r="H2123" s="1" t="s">
        <v>223</v>
      </c>
      <c r="I2123" t="str">
        <f>VLOOKUP(G2123,网银退汇!H:J,3,FALSE)</f>
        <v>2017-09-04</v>
      </c>
      <c r="J2123" t="str">
        <f t="shared" si="67"/>
        <v>20170902</v>
      </c>
    </row>
    <row r="2124" spans="1:10" hidden="1">
      <c r="A2124" s="1" t="s">
        <v>14956</v>
      </c>
      <c r="B2124" s="1" t="s">
        <v>10527</v>
      </c>
      <c r="C2124" s="1" t="s">
        <v>16876</v>
      </c>
      <c r="D2124" s="1" t="s">
        <v>222</v>
      </c>
      <c r="E2124" s="1" t="s">
        <v>14957</v>
      </c>
      <c r="F2124" s="2">
        <v>39.200000000000003</v>
      </c>
      <c r="G2124" s="1" t="str">
        <f t="shared" si="66"/>
        <v>623190000012085668339.2</v>
      </c>
      <c r="H2124" s="1" t="s">
        <v>223</v>
      </c>
      <c r="I2124" t="e">
        <f>VLOOKUP(G2124,网银退汇!H:J,3,FALSE)</f>
        <v>#N/A</v>
      </c>
      <c r="J2124" t="str">
        <f t="shared" si="67"/>
        <v>20170925</v>
      </c>
    </row>
    <row r="2125" spans="1:10" hidden="1">
      <c r="A2125" s="1" t="s">
        <v>15704</v>
      </c>
      <c r="B2125" s="1" t="s">
        <v>11504</v>
      </c>
      <c r="C2125" s="1" t="s">
        <v>16878</v>
      </c>
      <c r="D2125" s="1" t="s">
        <v>222</v>
      </c>
      <c r="E2125" s="1" t="s">
        <v>15705</v>
      </c>
      <c r="F2125" s="2">
        <v>180</v>
      </c>
      <c r="G2125" s="1" t="str">
        <f t="shared" si="66"/>
        <v>6231900000121007104180</v>
      </c>
      <c r="H2125" s="1" t="s">
        <v>223</v>
      </c>
      <c r="I2125" t="e">
        <f>VLOOKUP(G2125,网银退汇!H:J,3,FALSE)</f>
        <v>#N/A</v>
      </c>
      <c r="J2125" t="str">
        <f t="shared" si="67"/>
        <v>20170927</v>
      </c>
    </row>
    <row r="2126" spans="1:10" hidden="1">
      <c r="A2126" s="1" t="s">
        <v>15500</v>
      </c>
      <c r="B2126" s="1" t="s">
        <v>11237</v>
      </c>
      <c r="C2126" s="1" t="s">
        <v>16878</v>
      </c>
      <c r="D2126" s="1" t="s">
        <v>222</v>
      </c>
      <c r="E2126" s="1" t="s">
        <v>15501</v>
      </c>
      <c r="F2126" s="2">
        <v>500</v>
      </c>
      <c r="G2126" s="1" t="str">
        <f t="shared" si="66"/>
        <v>6231900000121164657500</v>
      </c>
      <c r="H2126" s="1" t="s">
        <v>223</v>
      </c>
      <c r="I2126" t="e">
        <f>VLOOKUP(G2126,网银退汇!H:J,3,FALSE)</f>
        <v>#N/A</v>
      </c>
      <c r="J2126" t="str">
        <f t="shared" si="67"/>
        <v>20170927</v>
      </c>
    </row>
    <row r="2127" spans="1:10" hidden="1">
      <c r="A2127" s="1" t="s">
        <v>628</v>
      </c>
      <c r="B2127" s="1" t="s">
        <v>319</v>
      </c>
      <c r="C2127" s="1" t="s">
        <v>831</v>
      </c>
      <c r="D2127" s="1" t="s">
        <v>222</v>
      </c>
      <c r="E2127" s="1" t="s">
        <v>629</v>
      </c>
      <c r="F2127" s="2">
        <v>145.26</v>
      </c>
      <c r="G2127" s="1" t="str">
        <f t="shared" si="66"/>
        <v>6231900000121212274145.26</v>
      </c>
      <c r="H2127" s="1" t="s">
        <v>223</v>
      </c>
      <c r="I2127" t="e">
        <f>VLOOKUP(G2127,网银退汇!H:J,3,FALSE)</f>
        <v>#N/A</v>
      </c>
      <c r="J2127" t="str">
        <f t="shared" si="67"/>
        <v>20170901</v>
      </c>
    </row>
    <row r="2128" spans="1:10" hidden="1">
      <c r="A2128" s="1" t="s">
        <v>16865</v>
      </c>
      <c r="B2128" s="1" t="s">
        <v>13008</v>
      </c>
      <c r="C2128" s="1" t="s">
        <v>16881</v>
      </c>
      <c r="D2128" s="1" t="s">
        <v>222</v>
      </c>
      <c r="E2128" s="1" t="s">
        <v>16866</v>
      </c>
      <c r="F2128" s="2">
        <v>1143.08</v>
      </c>
      <c r="G2128" s="1" t="str">
        <f t="shared" si="66"/>
        <v>62319000001215628501143.08</v>
      </c>
      <c r="H2128" s="1" t="s">
        <v>223</v>
      </c>
      <c r="I2128" t="e">
        <f>VLOOKUP(G2128,网银退汇!H:J,3,FALSE)</f>
        <v>#N/A</v>
      </c>
      <c r="J2128" t="str">
        <f t="shared" si="67"/>
        <v>20170930</v>
      </c>
    </row>
    <row r="2129" spans="1:10" hidden="1">
      <c r="A2129" s="1" t="s">
        <v>16190</v>
      </c>
      <c r="B2129" s="1" t="s">
        <v>12128</v>
      </c>
      <c r="C2129" s="1" t="s">
        <v>16880</v>
      </c>
      <c r="D2129" s="1" t="s">
        <v>222</v>
      </c>
      <c r="E2129" s="1" t="s">
        <v>16191</v>
      </c>
      <c r="F2129" s="2">
        <v>250</v>
      </c>
      <c r="G2129" s="1" t="str">
        <f t="shared" si="66"/>
        <v>6231900000121772228250</v>
      </c>
      <c r="H2129" s="1" t="s">
        <v>223</v>
      </c>
      <c r="I2129" t="e">
        <f>VLOOKUP(G2129,网银退汇!H:J,3,FALSE)</f>
        <v>#N/A</v>
      </c>
      <c r="J2129" t="str">
        <f t="shared" si="67"/>
        <v>20170929</v>
      </c>
    </row>
    <row r="2130" spans="1:10" hidden="1">
      <c r="A2130" s="1" t="s">
        <v>640</v>
      </c>
      <c r="B2130" s="1" t="s">
        <v>334</v>
      </c>
      <c r="C2130" s="1" t="s">
        <v>831</v>
      </c>
      <c r="D2130" s="1" t="s">
        <v>222</v>
      </c>
      <c r="E2130" s="1" t="s">
        <v>641</v>
      </c>
      <c r="F2130" s="2">
        <v>11666.25</v>
      </c>
      <c r="G2130" s="1" t="str">
        <f t="shared" si="66"/>
        <v>623190000012182719611666.25</v>
      </c>
      <c r="H2130" s="1" t="s">
        <v>223</v>
      </c>
      <c r="I2130" t="e">
        <f>VLOOKUP(G2130,网银退汇!H:J,3,FALSE)</f>
        <v>#N/A</v>
      </c>
      <c r="J2130" t="str">
        <f t="shared" si="67"/>
        <v>20170901</v>
      </c>
    </row>
    <row r="2131" spans="1:10" hidden="1">
      <c r="A2131" s="1" t="s">
        <v>13031</v>
      </c>
      <c r="B2131" s="1" t="s">
        <v>8128</v>
      </c>
      <c r="C2131" s="1" t="s">
        <v>16867</v>
      </c>
      <c r="D2131" s="1" t="s">
        <v>222</v>
      </c>
      <c r="E2131" s="1" t="s">
        <v>13032</v>
      </c>
      <c r="F2131" s="2">
        <v>1700</v>
      </c>
      <c r="G2131" s="1" t="str">
        <f t="shared" si="66"/>
        <v>62319000001219078161700</v>
      </c>
      <c r="H2131" s="1" t="s">
        <v>223</v>
      </c>
      <c r="I2131" t="e">
        <f>VLOOKUP(G2131,网银退汇!H:J,3,FALSE)</f>
        <v>#N/A</v>
      </c>
      <c r="J2131" t="str">
        <f t="shared" si="67"/>
        <v>20170916</v>
      </c>
    </row>
    <row r="2132" spans="1:10" hidden="1">
      <c r="A2132" s="1" t="s">
        <v>14540</v>
      </c>
      <c r="B2132" s="1" t="s">
        <v>10011</v>
      </c>
      <c r="C2132" s="1" t="s">
        <v>16873</v>
      </c>
      <c r="D2132" s="1" t="s">
        <v>222</v>
      </c>
      <c r="E2132" s="1" t="s">
        <v>14541</v>
      </c>
      <c r="F2132" s="2">
        <v>800</v>
      </c>
      <c r="G2132" s="1" t="str">
        <f t="shared" si="66"/>
        <v>6231900000122485200800</v>
      </c>
      <c r="H2132" s="1" t="s">
        <v>223</v>
      </c>
      <c r="I2132" t="e">
        <f>VLOOKUP(G2132,网银退汇!H:J,3,FALSE)</f>
        <v>#N/A</v>
      </c>
      <c r="J2132" t="str">
        <f t="shared" si="67"/>
        <v>20170922</v>
      </c>
    </row>
    <row r="2133" spans="1:10" hidden="1">
      <c r="A2133" s="1" t="s">
        <v>15622</v>
      </c>
      <c r="B2133" s="1" t="s">
        <v>11396</v>
      </c>
      <c r="C2133" s="1" t="s">
        <v>16878</v>
      </c>
      <c r="D2133" s="1" t="s">
        <v>222</v>
      </c>
      <c r="E2133" s="1" t="s">
        <v>15623</v>
      </c>
      <c r="F2133" s="2">
        <v>245.2</v>
      </c>
      <c r="G2133" s="1" t="str">
        <f t="shared" si="66"/>
        <v>6231900000122837236245.2</v>
      </c>
      <c r="H2133" s="1" t="s">
        <v>223</v>
      </c>
      <c r="I2133" t="e">
        <f>VLOOKUP(G2133,网银退汇!H:J,3,FALSE)</f>
        <v>#N/A</v>
      </c>
      <c r="J2133" t="str">
        <f t="shared" si="67"/>
        <v>20170927</v>
      </c>
    </row>
    <row r="2134" spans="1:10" hidden="1">
      <c r="A2134" s="1" t="s">
        <v>5667</v>
      </c>
      <c r="B2134" s="1" t="s">
        <v>1922</v>
      </c>
      <c r="C2134" s="1" t="s">
        <v>8089</v>
      </c>
      <c r="D2134" s="1" t="s">
        <v>222</v>
      </c>
      <c r="E2134" s="1" t="s">
        <v>5668</v>
      </c>
      <c r="F2134" s="2">
        <v>244.5</v>
      </c>
      <c r="G2134" s="1" t="str">
        <f t="shared" si="66"/>
        <v>6231900000124771250244.5</v>
      </c>
      <c r="H2134" s="1" t="s">
        <v>223</v>
      </c>
      <c r="I2134" t="e">
        <f>VLOOKUP(G2134,网银退汇!H:J,3,FALSE)</f>
        <v>#N/A</v>
      </c>
      <c r="J2134" t="str">
        <f t="shared" si="67"/>
        <v>20170905</v>
      </c>
    </row>
    <row r="2135" spans="1:10" hidden="1">
      <c r="A2135" s="1" t="s">
        <v>13484</v>
      </c>
      <c r="B2135" s="1" t="s">
        <v>8710</v>
      </c>
      <c r="C2135" s="1" t="s">
        <v>16869</v>
      </c>
      <c r="D2135" s="1" t="s">
        <v>222</v>
      </c>
      <c r="E2135" s="1" t="s">
        <v>13485</v>
      </c>
      <c r="F2135" s="2">
        <v>110</v>
      </c>
      <c r="G2135" s="1" t="str">
        <f t="shared" si="66"/>
        <v>6231900000125051306110</v>
      </c>
      <c r="H2135" s="1" t="s">
        <v>223</v>
      </c>
      <c r="I2135" t="e">
        <f>VLOOKUP(G2135,网银退汇!H:J,3,FALSE)</f>
        <v>#N/A</v>
      </c>
      <c r="J2135" t="str">
        <f t="shared" si="67"/>
        <v>20170918</v>
      </c>
    </row>
    <row r="2136" spans="1:10" hidden="1">
      <c r="A2136" s="1" t="s">
        <v>6922</v>
      </c>
      <c r="B2136" s="1" t="s">
        <v>3602</v>
      </c>
      <c r="C2136" s="1" t="s">
        <v>8095</v>
      </c>
      <c r="D2136" s="1" t="s">
        <v>222</v>
      </c>
      <c r="E2136" s="1" t="s">
        <v>6917</v>
      </c>
      <c r="F2136" s="2">
        <v>243</v>
      </c>
      <c r="G2136" s="1" t="str">
        <f t="shared" si="66"/>
        <v>6231900000125063087243</v>
      </c>
      <c r="H2136" s="1" t="s">
        <v>223</v>
      </c>
      <c r="I2136" t="e">
        <f>VLOOKUP(G2136,网银退汇!H:J,3,FALSE)</f>
        <v>#N/A</v>
      </c>
      <c r="J2136" t="str">
        <f t="shared" si="67"/>
        <v>20170911</v>
      </c>
    </row>
    <row r="2137" spans="1:10" hidden="1">
      <c r="A2137" s="1" t="s">
        <v>6916</v>
      </c>
      <c r="B2137" s="1" t="s">
        <v>3594</v>
      </c>
      <c r="C2137" s="1" t="s">
        <v>8095</v>
      </c>
      <c r="D2137" s="1" t="s">
        <v>222</v>
      </c>
      <c r="E2137" s="1" t="s">
        <v>6917</v>
      </c>
      <c r="F2137" s="2">
        <v>5000</v>
      </c>
      <c r="G2137" s="1" t="str">
        <f t="shared" si="66"/>
        <v>62319000001250630875000</v>
      </c>
      <c r="H2137" s="1" t="s">
        <v>223</v>
      </c>
      <c r="I2137" t="e">
        <f>VLOOKUP(G2137,网银退汇!H:J,3,FALSE)</f>
        <v>#N/A</v>
      </c>
      <c r="J2137" t="str">
        <f t="shared" si="67"/>
        <v>20170911</v>
      </c>
    </row>
    <row r="2138" spans="1:10" hidden="1">
      <c r="A2138" s="1" t="s">
        <v>15667</v>
      </c>
      <c r="B2138" s="1" t="s">
        <v>11456</v>
      </c>
      <c r="C2138" s="1" t="s">
        <v>16878</v>
      </c>
      <c r="D2138" s="1" t="s">
        <v>222</v>
      </c>
      <c r="E2138" s="1" t="s">
        <v>15668</v>
      </c>
      <c r="F2138" s="2">
        <v>1289.5</v>
      </c>
      <c r="G2138" s="1" t="str">
        <f t="shared" si="66"/>
        <v>62319000001255018211289.5</v>
      </c>
      <c r="H2138" s="1" t="s">
        <v>223</v>
      </c>
      <c r="I2138" t="e">
        <f>VLOOKUP(G2138,网银退汇!H:J,3,FALSE)</f>
        <v>#N/A</v>
      </c>
      <c r="J2138" t="str">
        <f t="shared" si="67"/>
        <v>20170927</v>
      </c>
    </row>
    <row r="2139" spans="1:10" hidden="1">
      <c r="A2139" s="1" t="s">
        <v>13333</v>
      </c>
      <c r="B2139" s="1" t="s">
        <v>8508</v>
      </c>
      <c r="C2139" s="1" t="s">
        <v>16869</v>
      </c>
      <c r="D2139" s="1" t="s">
        <v>222</v>
      </c>
      <c r="E2139" s="1" t="s">
        <v>13334</v>
      </c>
      <c r="F2139" s="2">
        <v>6049.93</v>
      </c>
      <c r="G2139" s="1" t="str">
        <f t="shared" si="66"/>
        <v>62319000001266893516049.93</v>
      </c>
      <c r="H2139" s="1" t="s">
        <v>223</v>
      </c>
      <c r="I2139" t="e">
        <f>VLOOKUP(G2139,网银退汇!H:J,3,FALSE)</f>
        <v>#N/A</v>
      </c>
      <c r="J2139" t="str">
        <f t="shared" si="67"/>
        <v>20170918</v>
      </c>
    </row>
    <row r="2140" spans="1:10" hidden="1">
      <c r="A2140" s="1" t="s">
        <v>15957</v>
      </c>
      <c r="B2140" s="1" t="s">
        <v>11820</v>
      </c>
      <c r="C2140" s="1" t="s">
        <v>16879</v>
      </c>
      <c r="D2140" s="1" t="s">
        <v>222</v>
      </c>
      <c r="E2140" s="1" t="s">
        <v>15958</v>
      </c>
      <c r="F2140" s="2">
        <v>581.41999999999996</v>
      </c>
      <c r="G2140" s="1" t="str">
        <f t="shared" si="66"/>
        <v>6231900000128147200581.42</v>
      </c>
      <c r="H2140" s="1" t="s">
        <v>223</v>
      </c>
      <c r="I2140" t="e">
        <f>VLOOKUP(G2140,网银退汇!H:J,3,FALSE)</f>
        <v>#N/A</v>
      </c>
      <c r="J2140" t="str">
        <f t="shared" si="67"/>
        <v>20170928</v>
      </c>
    </row>
    <row r="2141" spans="1:10" hidden="1">
      <c r="A2141" s="1" t="s">
        <v>16349</v>
      </c>
      <c r="B2141" s="1" t="s">
        <v>12338</v>
      </c>
      <c r="C2141" s="1" t="s">
        <v>16880</v>
      </c>
      <c r="D2141" s="1" t="s">
        <v>222</v>
      </c>
      <c r="E2141" s="1" t="s">
        <v>16350</v>
      </c>
      <c r="F2141" s="2">
        <v>4620.43</v>
      </c>
      <c r="G2141" s="1" t="str">
        <f t="shared" si="66"/>
        <v>62319000001283610414620.43</v>
      </c>
      <c r="H2141" s="1" t="s">
        <v>223</v>
      </c>
      <c r="I2141" t="e">
        <f>VLOOKUP(G2141,网银退汇!H:J,3,FALSE)</f>
        <v>#N/A</v>
      </c>
      <c r="J2141" t="str">
        <f t="shared" si="67"/>
        <v>20170929</v>
      </c>
    </row>
    <row r="2142" spans="1:10" hidden="1">
      <c r="A2142" s="1" t="s">
        <v>6273</v>
      </c>
      <c r="B2142" s="1" t="s">
        <v>2733</v>
      </c>
      <c r="C2142" s="1" t="s">
        <v>8091</v>
      </c>
      <c r="D2142" s="1" t="s">
        <v>222</v>
      </c>
      <c r="E2142" s="1" t="s">
        <v>6224</v>
      </c>
      <c r="F2142" s="2">
        <v>2904</v>
      </c>
      <c r="G2142" s="1" t="str">
        <f t="shared" si="66"/>
        <v>62319000001285857712904</v>
      </c>
      <c r="H2142" s="1" t="s">
        <v>223</v>
      </c>
      <c r="I2142" t="e">
        <f>VLOOKUP(G2142,网银退汇!H:J,3,FALSE)</f>
        <v>#N/A</v>
      </c>
      <c r="J2142" t="str">
        <f t="shared" si="67"/>
        <v>20170907</v>
      </c>
    </row>
    <row r="2143" spans="1:10" hidden="1">
      <c r="A2143" s="1" t="s">
        <v>6223</v>
      </c>
      <c r="B2143" s="1" t="s">
        <v>2668</v>
      </c>
      <c r="C2143" s="1" t="s">
        <v>8091</v>
      </c>
      <c r="D2143" s="1" t="s">
        <v>222</v>
      </c>
      <c r="E2143" s="1" t="s">
        <v>6224</v>
      </c>
      <c r="F2143" s="2">
        <v>802.86</v>
      </c>
      <c r="G2143" s="1" t="str">
        <f t="shared" si="66"/>
        <v>6231900000128585771802.86</v>
      </c>
      <c r="H2143" s="1" t="s">
        <v>223</v>
      </c>
      <c r="I2143" t="e">
        <f>VLOOKUP(G2143,网银退汇!H:J,3,FALSE)</f>
        <v>#N/A</v>
      </c>
      <c r="J2143" t="str">
        <f t="shared" si="67"/>
        <v>20170907</v>
      </c>
    </row>
    <row r="2144" spans="1:10" hidden="1">
      <c r="A2144" s="1" t="s">
        <v>13092</v>
      </c>
      <c r="B2144" s="1" t="s">
        <v>8211</v>
      </c>
      <c r="C2144" s="1" t="s">
        <v>16867</v>
      </c>
      <c r="D2144" s="1" t="s">
        <v>222</v>
      </c>
      <c r="E2144" s="1" t="s">
        <v>13093</v>
      </c>
      <c r="F2144" s="2">
        <v>2100</v>
      </c>
      <c r="G2144" s="1" t="str">
        <f t="shared" si="66"/>
        <v>62319000001318978252100</v>
      </c>
      <c r="H2144" s="1" t="s">
        <v>223</v>
      </c>
      <c r="I2144" t="e">
        <f>VLOOKUP(G2144,网银退汇!H:J,3,FALSE)</f>
        <v>#N/A</v>
      </c>
      <c r="J2144" t="str">
        <f t="shared" si="67"/>
        <v>20170916</v>
      </c>
    </row>
    <row r="2145" spans="1:10" hidden="1">
      <c r="A2145" s="1" t="s">
        <v>16790</v>
      </c>
      <c r="B2145" s="1" t="s">
        <v>12908</v>
      </c>
      <c r="C2145" s="1" t="s">
        <v>16881</v>
      </c>
      <c r="D2145" s="1" t="s">
        <v>222</v>
      </c>
      <c r="E2145" s="1" t="s">
        <v>16791</v>
      </c>
      <c r="F2145" s="2">
        <v>9021</v>
      </c>
      <c r="G2145" s="1" t="str">
        <f t="shared" si="66"/>
        <v>62319000001327952009021</v>
      </c>
      <c r="H2145" s="1" t="s">
        <v>223</v>
      </c>
      <c r="I2145" t="e">
        <f>VLOOKUP(G2145,网银退汇!H:J,3,FALSE)</f>
        <v>#N/A</v>
      </c>
      <c r="J2145" t="str">
        <f t="shared" si="67"/>
        <v>20170930</v>
      </c>
    </row>
    <row r="2146" spans="1:10" hidden="1">
      <c r="A2146" s="1" t="s">
        <v>5974</v>
      </c>
      <c r="B2146" s="1" t="s">
        <v>2338</v>
      </c>
      <c r="C2146" s="1" t="s">
        <v>8090</v>
      </c>
      <c r="D2146" s="1" t="s">
        <v>222</v>
      </c>
      <c r="E2146" s="1" t="s">
        <v>5975</v>
      </c>
      <c r="F2146" s="2">
        <v>100</v>
      </c>
      <c r="G2146" s="1" t="str">
        <f t="shared" si="66"/>
        <v>6231900000133660122100</v>
      </c>
      <c r="H2146" s="1" t="s">
        <v>223</v>
      </c>
      <c r="I2146" t="e">
        <f>VLOOKUP(G2146,网银退汇!H:J,3,FALSE)</f>
        <v>#N/A</v>
      </c>
      <c r="J2146" t="str">
        <f t="shared" si="67"/>
        <v>20170906</v>
      </c>
    </row>
    <row r="2147" spans="1:10" hidden="1">
      <c r="A2147" s="1" t="s">
        <v>15027</v>
      </c>
      <c r="B2147" s="1" t="s">
        <v>10617</v>
      </c>
      <c r="C2147" s="1" t="s">
        <v>16876</v>
      </c>
      <c r="D2147" s="1" t="s">
        <v>222</v>
      </c>
      <c r="E2147" s="1" t="s">
        <v>15028</v>
      </c>
      <c r="F2147" s="2">
        <v>1464</v>
      </c>
      <c r="G2147" s="1" t="str">
        <f t="shared" si="66"/>
        <v>62319000001350150021464</v>
      </c>
      <c r="H2147" s="1" t="s">
        <v>223</v>
      </c>
      <c r="I2147" t="e">
        <f>VLOOKUP(G2147,网银退汇!H:J,3,FALSE)</f>
        <v>#N/A</v>
      </c>
      <c r="J2147" t="str">
        <f t="shared" si="67"/>
        <v>20170925</v>
      </c>
    </row>
    <row r="2148" spans="1:10" hidden="1">
      <c r="A2148" s="1" t="s">
        <v>7290</v>
      </c>
      <c r="B2148" s="1" t="s">
        <v>4084</v>
      </c>
      <c r="C2148" s="1" t="s">
        <v>8096</v>
      </c>
      <c r="D2148" s="1" t="s">
        <v>222</v>
      </c>
      <c r="E2148" s="1" t="s">
        <v>7291</v>
      </c>
      <c r="F2148" s="2">
        <v>728.82</v>
      </c>
      <c r="G2148" s="1" t="str">
        <f t="shared" si="66"/>
        <v>6231900000135111736728.82</v>
      </c>
      <c r="H2148" s="1" t="s">
        <v>223</v>
      </c>
      <c r="I2148" t="e">
        <f>VLOOKUP(G2148,网银退汇!H:J,3,FALSE)</f>
        <v>#N/A</v>
      </c>
      <c r="J2148" t="str">
        <f t="shared" si="67"/>
        <v>20170912</v>
      </c>
    </row>
    <row r="2149" spans="1:10" hidden="1">
      <c r="A2149" s="1" t="s">
        <v>6217</v>
      </c>
      <c r="B2149" s="1" t="s">
        <v>2660</v>
      </c>
      <c r="C2149" s="1" t="s">
        <v>8091</v>
      </c>
      <c r="D2149" s="1" t="s">
        <v>222</v>
      </c>
      <c r="E2149" s="1" t="s">
        <v>6218</v>
      </c>
      <c r="F2149" s="2">
        <v>280.5</v>
      </c>
      <c r="G2149" s="1" t="str">
        <f t="shared" si="66"/>
        <v>6231900000135214910280.5</v>
      </c>
      <c r="H2149" s="1" t="s">
        <v>223</v>
      </c>
      <c r="I2149" t="e">
        <f>VLOOKUP(G2149,网银退汇!H:J,3,FALSE)</f>
        <v>#N/A</v>
      </c>
      <c r="J2149" t="str">
        <f t="shared" si="67"/>
        <v>20170907</v>
      </c>
    </row>
    <row r="2150" spans="1:10">
      <c r="A2150" s="1" t="s">
        <v>13926</v>
      </c>
      <c r="B2150" s="1" t="s">
        <v>13925</v>
      </c>
      <c r="C2150" s="1" t="s">
        <v>16871</v>
      </c>
      <c r="D2150" s="1" t="s">
        <v>222</v>
      </c>
      <c r="E2150" s="1" t="s">
        <v>13927</v>
      </c>
      <c r="F2150" s="13">
        <v>1647</v>
      </c>
      <c r="G2150" s="1" t="str">
        <f t="shared" si="66"/>
        <v>62319000001357818011647</v>
      </c>
      <c r="H2150" s="1" t="s">
        <v>223</v>
      </c>
      <c r="I2150" t="str">
        <f>VLOOKUP(G2150,网银退汇!H:J,3,FALSE)</f>
        <v>2017-09-21</v>
      </c>
      <c r="J2150" t="str">
        <f t="shared" si="67"/>
        <v>20170920</v>
      </c>
    </row>
    <row r="2151" spans="1:10" hidden="1">
      <c r="A2151" s="1" t="s">
        <v>15030</v>
      </c>
      <c r="B2151" s="1" t="s">
        <v>10621</v>
      </c>
      <c r="C2151" s="1" t="s">
        <v>16876</v>
      </c>
      <c r="D2151" s="1" t="s">
        <v>222</v>
      </c>
      <c r="E2151" s="1" t="s">
        <v>15031</v>
      </c>
      <c r="F2151" s="2">
        <v>20</v>
      </c>
      <c r="G2151" s="1" t="str">
        <f t="shared" si="66"/>
        <v>623190000013581275420</v>
      </c>
      <c r="H2151" s="1" t="s">
        <v>223</v>
      </c>
      <c r="I2151" t="e">
        <f>VLOOKUP(G2151,网银退汇!H:J,3,FALSE)</f>
        <v>#N/A</v>
      </c>
      <c r="J2151" t="str">
        <f t="shared" si="67"/>
        <v>20170925</v>
      </c>
    </row>
    <row r="2152" spans="1:10" hidden="1">
      <c r="A2152" s="1" t="s">
        <v>7188</v>
      </c>
      <c r="B2152" s="1" t="s">
        <v>3949</v>
      </c>
      <c r="C2152" s="1" t="s">
        <v>8096</v>
      </c>
      <c r="D2152" s="1" t="s">
        <v>222</v>
      </c>
      <c r="E2152" s="1" t="s">
        <v>6367</v>
      </c>
      <c r="F2152" s="2">
        <v>289</v>
      </c>
      <c r="G2152" s="1" t="str">
        <f t="shared" si="66"/>
        <v>6231900000141359030289</v>
      </c>
      <c r="H2152" s="1" t="s">
        <v>223</v>
      </c>
      <c r="I2152" t="e">
        <f>VLOOKUP(G2152,网银退汇!H:J,3,FALSE)</f>
        <v>#N/A</v>
      </c>
      <c r="J2152" t="str">
        <f t="shared" si="67"/>
        <v>20170912</v>
      </c>
    </row>
    <row r="2153" spans="1:10" hidden="1">
      <c r="A2153" s="1" t="s">
        <v>6366</v>
      </c>
      <c r="B2153" s="1" t="s">
        <v>2855</v>
      </c>
      <c r="C2153" s="1" t="s">
        <v>8091</v>
      </c>
      <c r="D2153" s="1" t="s">
        <v>222</v>
      </c>
      <c r="E2153" s="1" t="s">
        <v>6367</v>
      </c>
      <c r="F2153" s="2">
        <v>549.34</v>
      </c>
      <c r="G2153" s="1" t="str">
        <f t="shared" si="66"/>
        <v>6231900000141359030549.34</v>
      </c>
      <c r="H2153" s="1" t="s">
        <v>223</v>
      </c>
      <c r="I2153" t="e">
        <f>VLOOKUP(G2153,网银退汇!H:J,3,FALSE)</f>
        <v>#N/A</v>
      </c>
      <c r="J2153" t="str">
        <f t="shared" si="67"/>
        <v>20170907</v>
      </c>
    </row>
    <row r="2154" spans="1:10">
      <c r="A2154" s="1" t="s">
        <v>13804</v>
      </c>
      <c r="B2154" s="1" t="s">
        <v>13803</v>
      </c>
      <c r="C2154" s="1" t="s">
        <v>16871</v>
      </c>
      <c r="D2154" s="1" t="s">
        <v>222</v>
      </c>
      <c r="E2154" s="1" t="s">
        <v>13805</v>
      </c>
      <c r="F2154" s="13">
        <v>980</v>
      </c>
      <c r="G2154" s="1" t="str">
        <f t="shared" si="66"/>
        <v>6231900000141402384980</v>
      </c>
      <c r="H2154" s="1" t="s">
        <v>223</v>
      </c>
      <c r="I2154" t="str">
        <f>VLOOKUP(G2154,网银退汇!H:J,3,FALSE)</f>
        <v>2017-09-21</v>
      </c>
      <c r="J2154" t="str">
        <f t="shared" si="67"/>
        <v>20170920</v>
      </c>
    </row>
    <row r="2155" spans="1:10" hidden="1">
      <c r="A2155" s="1" t="s">
        <v>13133</v>
      </c>
      <c r="B2155" s="1" t="s">
        <v>8264</v>
      </c>
      <c r="C2155" s="1" t="s">
        <v>16869</v>
      </c>
      <c r="D2155" s="1" t="s">
        <v>222</v>
      </c>
      <c r="E2155" s="1" t="s">
        <v>13134</v>
      </c>
      <c r="F2155" s="2">
        <v>3000</v>
      </c>
      <c r="G2155" s="1" t="str">
        <f t="shared" si="66"/>
        <v>62319000001445745443000</v>
      </c>
      <c r="H2155" s="1" t="s">
        <v>223</v>
      </c>
      <c r="I2155" t="e">
        <f>VLOOKUP(G2155,网银退汇!H:J,3,FALSE)</f>
        <v>#N/A</v>
      </c>
      <c r="J2155" t="str">
        <f t="shared" si="67"/>
        <v>20170918</v>
      </c>
    </row>
    <row r="2156" spans="1:10" hidden="1">
      <c r="A2156" s="1" t="s">
        <v>7370</v>
      </c>
      <c r="B2156" s="1" t="s">
        <v>4193</v>
      </c>
      <c r="C2156" s="1" t="s">
        <v>8097</v>
      </c>
      <c r="D2156" s="1" t="s">
        <v>222</v>
      </c>
      <c r="E2156" s="1" t="s">
        <v>7371</v>
      </c>
      <c r="F2156" s="2">
        <v>100</v>
      </c>
      <c r="G2156" s="1" t="str">
        <f t="shared" si="66"/>
        <v>6231900000149114049100</v>
      </c>
      <c r="H2156" s="1" t="s">
        <v>223</v>
      </c>
      <c r="I2156" t="e">
        <f>VLOOKUP(G2156,网银退汇!H:J,3,FALSE)</f>
        <v>#N/A</v>
      </c>
      <c r="J2156" t="str">
        <f t="shared" si="67"/>
        <v>20170913</v>
      </c>
    </row>
    <row r="2157" spans="1:10" hidden="1">
      <c r="A2157" s="1" t="s">
        <v>5144</v>
      </c>
      <c r="B2157" s="1" t="s">
        <v>1230</v>
      </c>
      <c r="C2157" s="1" t="s">
        <v>8086</v>
      </c>
      <c r="D2157" s="1" t="s">
        <v>222</v>
      </c>
      <c r="E2157" s="1" t="s">
        <v>5145</v>
      </c>
      <c r="F2157" s="2">
        <v>8.68</v>
      </c>
      <c r="G2157" s="1" t="str">
        <f t="shared" si="66"/>
        <v>62319000100002105628.68</v>
      </c>
      <c r="H2157" s="1" t="s">
        <v>223</v>
      </c>
      <c r="I2157" t="e">
        <f>VLOOKUP(G2157,网银退汇!H:J,3,FALSE)</f>
        <v>#N/A</v>
      </c>
      <c r="J2157" t="str">
        <f t="shared" si="67"/>
        <v>20170902</v>
      </c>
    </row>
    <row r="2158" spans="1:10" hidden="1">
      <c r="A2158" s="1" t="s">
        <v>14635</v>
      </c>
      <c r="B2158" s="1" t="s">
        <v>10126</v>
      </c>
      <c r="C2158" s="1" t="s">
        <v>16874</v>
      </c>
      <c r="D2158" s="1" t="s">
        <v>222</v>
      </c>
      <c r="E2158" s="1" t="s">
        <v>14636</v>
      </c>
      <c r="F2158" s="2">
        <v>500</v>
      </c>
      <c r="G2158" s="1" t="str">
        <f t="shared" si="66"/>
        <v>6231900010080011708500</v>
      </c>
      <c r="H2158" s="1" t="s">
        <v>223</v>
      </c>
      <c r="I2158" t="e">
        <f>VLOOKUP(G2158,网银退汇!H:J,3,FALSE)</f>
        <v>#N/A</v>
      </c>
      <c r="J2158" t="str">
        <f t="shared" si="67"/>
        <v>20170923</v>
      </c>
    </row>
    <row r="2159" spans="1:10" hidden="1">
      <c r="A2159" s="1" t="s">
        <v>16095</v>
      </c>
      <c r="B2159" s="1" t="s">
        <v>11996</v>
      </c>
      <c r="C2159" s="1" t="s">
        <v>16879</v>
      </c>
      <c r="D2159" s="1" t="s">
        <v>222</v>
      </c>
      <c r="E2159" s="1" t="s">
        <v>16096</v>
      </c>
      <c r="F2159" s="2">
        <v>242.69</v>
      </c>
      <c r="G2159" s="1" t="str">
        <f t="shared" si="66"/>
        <v>6231900020001974744242.69</v>
      </c>
      <c r="H2159" s="1" t="s">
        <v>223</v>
      </c>
      <c r="I2159" t="e">
        <f>VLOOKUP(G2159,网银退汇!H:J,3,FALSE)</f>
        <v>#N/A</v>
      </c>
      <c r="J2159" t="str">
        <f t="shared" si="67"/>
        <v>20170928</v>
      </c>
    </row>
    <row r="2160" spans="1:10" hidden="1">
      <c r="A2160" s="1" t="s">
        <v>16098</v>
      </c>
      <c r="B2160" s="1" t="s">
        <v>12000</v>
      </c>
      <c r="C2160" s="1" t="s">
        <v>16879</v>
      </c>
      <c r="D2160" s="1" t="s">
        <v>222</v>
      </c>
      <c r="E2160" s="1" t="s">
        <v>16096</v>
      </c>
      <c r="F2160" s="2">
        <v>27.31</v>
      </c>
      <c r="G2160" s="1" t="str">
        <f t="shared" si="66"/>
        <v>623190002000197474427.31</v>
      </c>
      <c r="H2160" s="1" t="s">
        <v>223</v>
      </c>
      <c r="I2160" t="e">
        <f>VLOOKUP(G2160,网银退汇!H:J,3,FALSE)</f>
        <v>#N/A</v>
      </c>
      <c r="J2160" t="str">
        <f t="shared" si="67"/>
        <v>20170928</v>
      </c>
    </row>
    <row r="2161" spans="1:10" hidden="1">
      <c r="A2161" s="1" t="s">
        <v>5453</v>
      </c>
      <c r="B2161" s="1" t="s">
        <v>1641</v>
      </c>
      <c r="C2161" s="1" t="s">
        <v>8088</v>
      </c>
      <c r="D2161" s="1" t="s">
        <v>222</v>
      </c>
      <c r="E2161" s="1" t="s">
        <v>5454</v>
      </c>
      <c r="F2161" s="2">
        <v>9555</v>
      </c>
      <c r="G2161" s="1" t="str">
        <f t="shared" si="66"/>
        <v>62319000200035377889555</v>
      </c>
      <c r="H2161" s="1" t="s">
        <v>223</v>
      </c>
      <c r="I2161" t="e">
        <f>VLOOKUP(G2161,网银退汇!H:J,3,FALSE)</f>
        <v>#N/A</v>
      </c>
      <c r="J2161" t="str">
        <f t="shared" si="67"/>
        <v>20170904</v>
      </c>
    </row>
    <row r="2162" spans="1:10">
      <c r="A2162" s="1" t="s">
        <v>6933</v>
      </c>
      <c r="B2162" s="1" t="s">
        <v>3615</v>
      </c>
      <c r="C2162" s="1" t="s">
        <v>8095</v>
      </c>
      <c r="D2162" s="1" t="s">
        <v>222</v>
      </c>
      <c r="E2162" s="1" t="s">
        <v>970</v>
      </c>
      <c r="F2162" s="13">
        <v>2327</v>
      </c>
      <c r="G2162" s="1" t="str">
        <f t="shared" si="66"/>
        <v>62319000200036994712327</v>
      </c>
      <c r="H2162" s="1" t="s">
        <v>223</v>
      </c>
      <c r="I2162" t="str">
        <f>VLOOKUP(G2162,网银退汇!H:J,3,FALSE)</f>
        <v>2017-09-11</v>
      </c>
      <c r="J2162" t="str">
        <f t="shared" si="67"/>
        <v>20170911</v>
      </c>
    </row>
    <row r="2163" spans="1:10" hidden="1">
      <c r="A2163" s="1" t="s">
        <v>7808</v>
      </c>
      <c r="B2163" s="1" t="s">
        <v>4778</v>
      </c>
      <c r="C2163" s="1" t="s">
        <v>8098</v>
      </c>
      <c r="D2163" s="1" t="s">
        <v>222</v>
      </c>
      <c r="E2163" s="1" t="s">
        <v>7809</v>
      </c>
      <c r="F2163" s="2">
        <v>463</v>
      </c>
      <c r="G2163" s="1" t="str">
        <f t="shared" si="66"/>
        <v>6231900020004273276463</v>
      </c>
      <c r="H2163" s="1" t="s">
        <v>223</v>
      </c>
      <c r="I2163" t="e">
        <f>VLOOKUP(G2163,网银退汇!H:J,3,FALSE)</f>
        <v>#N/A</v>
      </c>
      <c r="J2163" t="str">
        <f t="shared" si="67"/>
        <v>20170914</v>
      </c>
    </row>
    <row r="2164" spans="1:10" hidden="1">
      <c r="A2164" s="1" t="s">
        <v>13300</v>
      </c>
      <c r="B2164" s="1" t="s">
        <v>8472</v>
      </c>
      <c r="C2164" s="1" t="s">
        <v>16869</v>
      </c>
      <c r="D2164" s="1" t="s">
        <v>222</v>
      </c>
      <c r="E2164" s="1" t="s">
        <v>13301</v>
      </c>
      <c r="F2164" s="2">
        <v>114</v>
      </c>
      <c r="G2164" s="1" t="str">
        <f t="shared" si="66"/>
        <v>6231900020004431486114</v>
      </c>
      <c r="H2164" s="1" t="s">
        <v>223</v>
      </c>
      <c r="I2164" t="e">
        <f>VLOOKUP(G2164,网银退汇!H:J,3,FALSE)</f>
        <v>#N/A</v>
      </c>
      <c r="J2164" t="str">
        <f t="shared" si="67"/>
        <v>20170918</v>
      </c>
    </row>
    <row r="2165" spans="1:10" hidden="1">
      <c r="A2165" s="1" t="s">
        <v>14101</v>
      </c>
      <c r="B2165" s="1" t="s">
        <v>9471</v>
      </c>
      <c r="C2165" s="1" t="s">
        <v>16872</v>
      </c>
      <c r="D2165" s="1" t="s">
        <v>222</v>
      </c>
      <c r="E2165" s="1" t="s">
        <v>14102</v>
      </c>
      <c r="F2165" s="2">
        <v>2255.5700000000002</v>
      </c>
      <c r="G2165" s="1" t="str">
        <f t="shared" si="66"/>
        <v>62319000200050794412255.57</v>
      </c>
      <c r="H2165" s="1" t="s">
        <v>223</v>
      </c>
      <c r="I2165" t="e">
        <f>VLOOKUP(G2165,网银退汇!H:J,3,FALSE)</f>
        <v>#N/A</v>
      </c>
      <c r="J2165" t="str">
        <f t="shared" si="67"/>
        <v>20170921</v>
      </c>
    </row>
    <row r="2166" spans="1:10" hidden="1">
      <c r="A2166" s="1" t="s">
        <v>5790</v>
      </c>
      <c r="B2166" s="1" t="s">
        <v>2086</v>
      </c>
      <c r="C2166" s="1" t="s">
        <v>8089</v>
      </c>
      <c r="D2166" s="1" t="s">
        <v>222</v>
      </c>
      <c r="E2166" s="1" t="s">
        <v>5791</v>
      </c>
      <c r="F2166" s="2">
        <v>313.5</v>
      </c>
      <c r="G2166" s="1" t="str">
        <f t="shared" si="66"/>
        <v>6231900020005086792313.5</v>
      </c>
      <c r="H2166" s="1" t="s">
        <v>223</v>
      </c>
      <c r="I2166" t="e">
        <f>VLOOKUP(G2166,网银退汇!H:J,3,FALSE)</f>
        <v>#N/A</v>
      </c>
      <c r="J2166" t="str">
        <f t="shared" si="67"/>
        <v>20170905</v>
      </c>
    </row>
    <row r="2167" spans="1:10" hidden="1">
      <c r="A2167" s="1" t="s">
        <v>16235</v>
      </c>
      <c r="B2167" s="1" t="s">
        <v>12190</v>
      </c>
      <c r="C2167" s="1" t="s">
        <v>16880</v>
      </c>
      <c r="D2167" s="1" t="s">
        <v>222</v>
      </c>
      <c r="E2167" s="1" t="s">
        <v>16236</v>
      </c>
      <c r="F2167" s="2">
        <v>400</v>
      </c>
      <c r="G2167" s="1" t="str">
        <f t="shared" si="66"/>
        <v>6231900020006547586400</v>
      </c>
      <c r="H2167" s="1" t="s">
        <v>223</v>
      </c>
      <c r="I2167" t="e">
        <f>VLOOKUP(G2167,网银退汇!H:J,3,FALSE)</f>
        <v>#N/A</v>
      </c>
      <c r="J2167" t="str">
        <f t="shared" si="67"/>
        <v>20170929</v>
      </c>
    </row>
    <row r="2168" spans="1:10" hidden="1">
      <c r="A2168" s="1" t="s">
        <v>16729</v>
      </c>
      <c r="B2168" s="1" t="s">
        <v>12832</v>
      </c>
      <c r="C2168" s="1" t="s">
        <v>16881</v>
      </c>
      <c r="D2168" s="1" t="s">
        <v>222</v>
      </c>
      <c r="E2168" s="1" t="s">
        <v>13357</v>
      </c>
      <c r="F2168" s="2">
        <v>140</v>
      </c>
      <c r="G2168" s="1" t="str">
        <f t="shared" si="66"/>
        <v>6231900020015423480140</v>
      </c>
      <c r="H2168" s="1" t="s">
        <v>223</v>
      </c>
      <c r="I2168" t="e">
        <f>VLOOKUP(G2168,网银退汇!H:J,3,FALSE)</f>
        <v>#N/A</v>
      </c>
      <c r="J2168" t="str">
        <f t="shared" si="67"/>
        <v>20170930</v>
      </c>
    </row>
    <row r="2169" spans="1:10" hidden="1">
      <c r="A2169" s="1" t="s">
        <v>13356</v>
      </c>
      <c r="B2169" s="1" t="s">
        <v>8549</v>
      </c>
      <c r="C2169" s="1" t="s">
        <v>16869</v>
      </c>
      <c r="D2169" s="1" t="s">
        <v>222</v>
      </c>
      <c r="E2169" s="1" t="s">
        <v>13357</v>
      </c>
      <c r="F2169" s="2">
        <v>2455</v>
      </c>
      <c r="G2169" s="1" t="str">
        <f t="shared" si="66"/>
        <v>62319000200154234802455</v>
      </c>
      <c r="H2169" s="1" t="s">
        <v>223</v>
      </c>
      <c r="I2169" t="e">
        <f>VLOOKUP(G2169,网银退汇!H:J,3,FALSE)</f>
        <v>#N/A</v>
      </c>
      <c r="J2169" t="str">
        <f t="shared" si="67"/>
        <v>20170918</v>
      </c>
    </row>
    <row r="2170" spans="1:10" hidden="1">
      <c r="A2170" s="1" t="s">
        <v>5738</v>
      </c>
      <c r="B2170" s="1" t="s">
        <v>2018</v>
      </c>
      <c r="C2170" s="1" t="s">
        <v>8089</v>
      </c>
      <c r="D2170" s="1" t="s">
        <v>222</v>
      </c>
      <c r="E2170" s="1" t="s">
        <v>5739</v>
      </c>
      <c r="F2170" s="2">
        <v>45.2</v>
      </c>
      <c r="G2170" s="1" t="str">
        <f t="shared" si="66"/>
        <v>623190002001607288045.2</v>
      </c>
      <c r="H2170" s="1" t="s">
        <v>223</v>
      </c>
      <c r="I2170" t="e">
        <f>VLOOKUP(G2170,网银退汇!H:J,3,FALSE)</f>
        <v>#N/A</v>
      </c>
      <c r="J2170" t="str">
        <f t="shared" si="67"/>
        <v>20170905</v>
      </c>
    </row>
    <row r="2171" spans="1:10" hidden="1">
      <c r="A2171" s="1" t="s">
        <v>15323</v>
      </c>
      <c r="B2171" s="1" t="s">
        <v>11002</v>
      </c>
      <c r="C2171" s="1" t="s">
        <v>16877</v>
      </c>
      <c r="D2171" s="1" t="s">
        <v>222</v>
      </c>
      <c r="E2171" s="1" t="s">
        <v>15324</v>
      </c>
      <c r="F2171" s="2">
        <v>3407.62</v>
      </c>
      <c r="G2171" s="1" t="str">
        <f t="shared" si="66"/>
        <v>62319000200195991523407.62</v>
      </c>
      <c r="H2171" s="1" t="s">
        <v>223</v>
      </c>
      <c r="I2171" t="e">
        <f>VLOOKUP(G2171,网银退汇!H:J,3,FALSE)</f>
        <v>#N/A</v>
      </c>
      <c r="J2171" t="str">
        <f t="shared" si="67"/>
        <v>20170926</v>
      </c>
    </row>
    <row r="2172" spans="1:10" hidden="1">
      <c r="A2172" s="1" t="s">
        <v>16261</v>
      </c>
      <c r="B2172" s="1" t="s">
        <v>12226</v>
      </c>
      <c r="C2172" s="1" t="s">
        <v>16880</v>
      </c>
      <c r="D2172" s="1" t="s">
        <v>222</v>
      </c>
      <c r="E2172" s="1" t="s">
        <v>16262</v>
      </c>
      <c r="F2172" s="2">
        <v>268</v>
      </c>
      <c r="G2172" s="1" t="str">
        <f t="shared" si="66"/>
        <v>6231900021001210311268</v>
      </c>
      <c r="H2172" s="1" t="s">
        <v>223</v>
      </c>
      <c r="I2172" t="e">
        <f>VLOOKUP(G2172,网银退汇!H:J,3,FALSE)</f>
        <v>#N/A</v>
      </c>
      <c r="J2172" t="str">
        <f t="shared" si="67"/>
        <v>20170929</v>
      </c>
    </row>
    <row r="2173" spans="1:10" hidden="1">
      <c r="A2173" s="1" t="s">
        <v>16077</v>
      </c>
      <c r="B2173" s="1" t="s">
        <v>11974</v>
      </c>
      <c r="C2173" s="1" t="s">
        <v>16879</v>
      </c>
      <c r="D2173" s="1" t="s">
        <v>222</v>
      </c>
      <c r="E2173" s="1" t="s">
        <v>16078</v>
      </c>
      <c r="F2173" s="2">
        <v>2449.4899999999998</v>
      </c>
      <c r="G2173" s="1" t="str">
        <f t="shared" si="66"/>
        <v>62319000217797766752449.49</v>
      </c>
      <c r="H2173" s="1" t="s">
        <v>223</v>
      </c>
      <c r="I2173" t="e">
        <f>VLOOKUP(G2173,网银退汇!H:J,3,FALSE)</f>
        <v>#N/A</v>
      </c>
      <c r="J2173" t="str">
        <f t="shared" si="67"/>
        <v>20170928</v>
      </c>
    </row>
    <row r="2174" spans="1:10" hidden="1">
      <c r="A2174" s="1" t="s">
        <v>5808</v>
      </c>
      <c r="B2174" s="1" t="s">
        <v>2114</v>
      </c>
      <c r="C2174" s="1" t="s">
        <v>8089</v>
      </c>
      <c r="D2174" s="1" t="s">
        <v>222</v>
      </c>
      <c r="E2174" s="1" t="s">
        <v>5695</v>
      </c>
      <c r="F2174" s="2">
        <v>4300</v>
      </c>
      <c r="G2174" s="1" t="str">
        <f t="shared" si="66"/>
        <v>62319000225110600634300</v>
      </c>
      <c r="H2174" s="1" t="s">
        <v>223</v>
      </c>
      <c r="I2174" t="e">
        <f>VLOOKUP(G2174,网银退汇!H:J,3,FALSE)</f>
        <v>#N/A</v>
      </c>
      <c r="J2174" t="str">
        <f t="shared" si="67"/>
        <v>20170905</v>
      </c>
    </row>
    <row r="2175" spans="1:10" hidden="1">
      <c r="A2175" s="1" t="s">
        <v>5694</v>
      </c>
      <c r="B2175" s="1" t="s">
        <v>1959</v>
      </c>
      <c r="C2175" s="1" t="s">
        <v>8089</v>
      </c>
      <c r="D2175" s="1" t="s">
        <v>222</v>
      </c>
      <c r="E2175" s="1" t="s">
        <v>5695</v>
      </c>
      <c r="F2175" s="2">
        <v>504.5</v>
      </c>
      <c r="G2175" s="1" t="str">
        <f t="shared" si="66"/>
        <v>6231900022511060063504.5</v>
      </c>
      <c r="H2175" s="1" t="s">
        <v>223</v>
      </c>
      <c r="I2175" t="e">
        <f>VLOOKUP(G2175,网银退汇!H:J,3,FALSE)</f>
        <v>#N/A</v>
      </c>
      <c r="J2175" t="str">
        <f t="shared" si="67"/>
        <v>20170905</v>
      </c>
    </row>
    <row r="2176" spans="1:10" hidden="1">
      <c r="A2176" s="1" t="s">
        <v>5375</v>
      </c>
      <c r="B2176" s="1" t="s">
        <v>1544</v>
      </c>
      <c r="C2176" s="1" t="s">
        <v>8088</v>
      </c>
      <c r="D2176" s="1" t="s">
        <v>222</v>
      </c>
      <c r="E2176" s="1" t="s">
        <v>5376</v>
      </c>
      <c r="F2176" s="2">
        <v>171.2</v>
      </c>
      <c r="G2176" s="1" t="str">
        <f t="shared" si="66"/>
        <v>6231900023400658660171.2</v>
      </c>
      <c r="H2176" s="1" t="s">
        <v>223</v>
      </c>
      <c r="I2176" t="e">
        <f>VLOOKUP(G2176,网银退汇!H:J,3,FALSE)</f>
        <v>#N/A</v>
      </c>
      <c r="J2176" t="str">
        <f t="shared" si="67"/>
        <v>20170904</v>
      </c>
    </row>
    <row r="2177" spans="1:10" hidden="1">
      <c r="A2177" s="1" t="s">
        <v>5204</v>
      </c>
      <c r="B2177" s="1" t="s">
        <v>1310</v>
      </c>
      <c r="C2177" s="1" t="s">
        <v>8086</v>
      </c>
      <c r="D2177" s="1" t="s">
        <v>222</v>
      </c>
      <c r="E2177" s="1" t="s">
        <v>5205</v>
      </c>
      <c r="F2177" s="2">
        <v>1316.54</v>
      </c>
      <c r="G2177" s="1" t="str">
        <f t="shared" si="66"/>
        <v>62319000234006587021316.54</v>
      </c>
      <c r="H2177" s="1" t="s">
        <v>223</v>
      </c>
      <c r="I2177" t="e">
        <f>VLOOKUP(G2177,网银退汇!H:J,3,FALSE)</f>
        <v>#N/A</v>
      </c>
      <c r="J2177" t="str">
        <f t="shared" si="67"/>
        <v>20170902</v>
      </c>
    </row>
    <row r="2178" spans="1:10" hidden="1">
      <c r="A2178" s="1" t="s">
        <v>7151</v>
      </c>
      <c r="B2178" s="1" t="s">
        <v>3897</v>
      </c>
      <c r="C2178" s="1" t="s">
        <v>8096</v>
      </c>
      <c r="D2178" s="1" t="s">
        <v>222</v>
      </c>
      <c r="E2178" s="1" t="s">
        <v>7152</v>
      </c>
      <c r="F2178" s="2">
        <v>600</v>
      </c>
      <c r="G2178" s="1" t="str">
        <f t="shared" ref="G2178:G2241" si="68">E2178&amp;F2178</f>
        <v>6231900023400685317600</v>
      </c>
      <c r="H2178" s="1" t="s">
        <v>223</v>
      </c>
      <c r="I2178" t="e">
        <f>VLOOKUP(G2178,网银退汇!H:J,3,FALSE)</f>
        <v>#N/A</v>
      </c>
      <c r="J2178" t="str">
        <f t="shared" ref="J2178:J2241" si="69">C2178</f>
        <v>20170912</v>
      </c>
    </row>
    <row r="2179" spans="1:10" hidden="1">
      <c r="A2179" s="1" t="s">
        <v>5962</v>
      </c>
      <c r="B2179" s="1" t="s">
        <v>2322</v>
      </c>
      <c r="C2179" s="1" t="s">
        <v>8090</v>
      </c>
      <c r="D2179" s="1" t="s">
        <v>222</v>
      </c>
      <c r="E2179" s="1" t="s">
        <v>5963</v>
      </c>
      <c r="F2179" s="2">
        <v>8522</v>
      </c>
      <c r="G2179" s="1" t="str">
        <f t="shared" si="68"/>
        <v>62319000234008287438522</v>
      </c>
      <c r="H2179" s="1" t="s">
        <v>223</v>
      </c>
      <c r="I2179" t="e">
        <f>VLOOKUP(G2179,网银退汇!H:J,3,FALSE)</f>
        <v>#N/A</v>
      </c>
      <c r="J2179" t="str">
        <f t="shared" si="69"/>
        <v>20170906</v>
      </c>
    </row>
    <row r="2180" spans="1:10" hidden="1">
      <c r="A2180" s="1" t="s">
        <v>16383</v>
      </c>
      <c r="B2180" s="1" t="s">
        <v>12380</v>
      </c>
      <c r="C2180" s="1" t="s">
        <v>16880</v>
      </c>
      <c r="D2180" s="1" t="s">
        <v>222</v>
      </c>
      <c r="E2180" s="1" t="s">
        <v>16384</v>
      </c>
      <c r="F2180" s="2">
        <v>5000</v>
      </c>
      <c r="G2180" s="1" t="str">
        <f t="shared" si="68"/>
        <v>62319000234015229805000</v>
      </c>
      <c r="H2180" s="1" t="s">
        <v>223</v>
      </c>
      <c r="I2180" t="e">
        <f>VLOOKUP(G2180,网银退汇!H:J,3,FALSE)</f>
        <v>#N/A</v>
      </c>
      <c r="J2180" t="str">
        <f t="shared" si="69"/>
        <v>20170929</v>
      </c>
    </row>
    <row r="2181" spans="1:10" hidden="1">
      <c r="A2181" s="1" t="s">
        <v>5459</v>
      </c>
      <c r="B2181" s="1" t="s">
        <v>1649</v>
      </c>
      <c r="C2181" s="1" t="s">
        <v>8088</v>
      </c>
      <c r="D2181" s="1" t="s">
        <v>222</v>
      </c>
      <c r="E2181" s="1" t="s">
        <v>5460</v>
      </c>
      <c r="F2181" s="2">
        <v>100</v>
      </c>
      <c r="G2181" s="1" t="str">
        <f t="shared" si="68"/>
        <v>6231900023401536659100</v>
      </c>
      <c r="H2181" s="1" t="s">
        <v>223</v>
      </c>
      <c r="I2181" t="e">
        <f>VLOOKUP(G2181,网银退汇!H:J,3,FALSE)</f>
        <v>#N/A</v>
      </c>
      <c r="J2181" t="str">
        <f t="shared" si="69"/>
        <v>20170904</v>
      </c>
    </row>
    <row r="2182" spans="1:10" hidden="1">
      <c r="A2182" s="1" t="s">
        <v>16003</v>
      </c>
      <c r="B2182" s="1" t="s">
        <v>11880</v>
      </c>
      <c r="C2182" s="1" t="s">
        <v>16879</v>
      </c>
      <c r="D2182" s="1" t="s">
        <v>222</v>
      </c>
      <c r="E2182" s="1" t="s">
        <v>16004</v>
      </c>
      <c r="F2182" s="2">
        <v>13900</v>
      </c>
      <c r="G2182" s="1" t="str">
        <f t="shared" si="68"/>
        <v>623190002340280211813900</v>
      </c>
      <c r="H2182" s="1" t="s">
        <v>223</v>
      </c>
      <c r="I2182" t="e">
        <f>VLOOKUP(G2182,网银退汇!H:J,3,FALSE)</f>
        <v>#N/A</v>
      </c>
      <c r="J2182" t="str">
        <f t="shared" si="69"/>
        <v>20170928</v>
      </c>
    </row>
    <row r="2183" spans="1:10" hidden="1">
      <c r="A2183" s="1" t="s">
        <v>16657</v>
      </c>
      <c r="B2183" s="1" t="s">
        <v>12740</v>
      </c>
      <c r="C2183" s="1" t="s">
        <v>16881</v>
      </c>
      <c r="D2183" s="1" t="s">
        <v>222</v>
      </c>
      <c r="E2183" s="1" t="s">
        <v>16658</v>
      </c>
      <c r="F2183" s="2">
        <v>23000</v>
      </c>
      <c r="G2183" s="1" t="str">
        <f t="shared" si="68"/>
        <v>623190002554012617723000</v>
      </c>
      <c r="H2183" s="1" t="s">
        <v>223</v>
      </c>
      <c r="I2183" t="e">
        <f>VLOOKUP(G2183,网银退汇!H:J,3,FALSE)</f>
        <v>#N/A</v>
      </c>
      <c r="J2183" t="str">
        <f t="shared" si="69"/>
        <v>20170930</v>
      </c>
    </row>
    <row r="2184" spans="1:10" hidden="1">
      <c r="A2184" s="1" t="s">
        <v>7721</v>
      </c>
      <c r="B2184" s="1" t="s">
        <v>4664</v>
      </c>
      <c r="C2184" s="1" t="s">
        <v>8098</v>
      </c>
      <c r="D2184" s="1" t="s">
        <v>222</v>
      </c>
      <c r="E2184" s="1" t="s">
        <v>7722</v>
      </c>
      <c r="F2184" s="2">
        <v>3041.81</v>
      </c>
      <c r="G2184" s="1" t="str">
        <f t="shared" si="68"/>
        <v>62319000255407686303041.81</v>
      </c>
      <c r="H2184" s="1" t="s">
        <v>223</v>
      </c>
      <c r="I2184" t="e">
        <f>VLOOKUP(G2184,网银退汇!H:J,3,FALSE)</f>
        <v>#N/A</v>
      </c>
      <c r="J2184" t="str">
        <f t="shared" si="69"/>
        <v>20170914</v>
      </c>
    </row>
    <row r="2185" spans="1:10" hidden="1">
      <c r="A2185" s="1" t="s">
        <v>14251</v>
      </c>
      <c r="B2185" s="1" t="s">
        <v>9655</v>
      </c>
      <c r="C2185" s="1" t="s">
        <v>16872</v>
      </c>
      <c r="D2185" s="1" t="s">
        <v>222</v>
      </c>
      <c r="E2185" s="1" t="s">
        <v>14252</v>
      </c>
      <c r="F2185" s="2">
        <v>1000</v>
      </c>
      <c r="G2185" s="1" t="str">
        <f t="shared" si="68"/>
        <v>62319000255426726321000</v>
      </c>
      <c r="H2185" s="1" t="s">
        <v>223</v>
      </c>
      <c r="I2185" t="e">
        <f>VLOOKUP(G2185,网银退汇!H:J,3,FALSE)</f>
        <v>#N/A</v>
      </c>
      <c r="J2185" t="str">
        <f t="shared" si="69"/>
        <v>20170921</v>
      </c>
    </row>
    <row r="2186" spans="1:10" hidden="1">
      <c r="A2186" s="1" t="s">
        <v>7316</v>
      </c>
      <c r="B2186" s="1" t="s">
        <v>4119</v>
      </c>
      <c r="C2186" s="1" t="s">
        <v>8096</v>
      </c>
      <c r="D2186" s="1" t="s">
        <v>222</v>
      </c>
      <c r="E2186" s="1" t="s">
        <v>7317</v>
      </c>
      <c r="F2186" s="2">
        <v>42.49</v>
      </c>
      <c r="G2186" s="1" t="str">
        <f t="shared" si="68"/>
        <v>623190002555077984042.49</v>
      </c>
      <c r="H2186" s="1" t="s">
        <v>223</v>
      </c>
      <c r="I2186" t="e">
        <f>VLOOKUP(G2186,网银退汇!H:J,3,FALSE)</f>
        <v>#N/A</v>
      </c>
      <c r="J2186" t="str">
        <f t="shared" si="69"/>
        <v>20170912</v>
      </c>
    </row>
    <row r="2187" spans="1:10" hidden="1">
      <c r="A2187" s="1" t="s">
        <v>13069</v>
      </c>
      <c r="B2187" s="1" t="s">
        <v>8181</v>
      </c>
      <c r="C2187" s="1" t="s">
        <v>16867</v>
      </c>
      <c r="D2187" s="1" t="s">
        <v>222</v>
      </c>
      <c r="E2187" s="1" t="s">
        <v>13070</v>
      </c>
      <c r="F2187" s="2">
        <v>300</v>
      </c>
      <c r="G2187" s="1" t="str">
        <f t="shared" si="68"/>
        <v>6231900025600119179300</v>
      </c>
      <c r="H2187" s="1" t="s">
        <v>223</v>
      </c>
      <c r="I2187" t="e">
        <f>VLOOKUP(G2187,网银退汇!H:J,3,FALSE)</f>
        <v>#N/A</v>
      </c>
      <c r="J2187" t="str">
        <f t="shared" si="69"/>
        <v>20170916</v>
      </c>
    </row>
    <row r="2188" spans="1:10" hidden="1">
      <c r="A2188" s="1" t="s">
        <v>7747</v>
      </c>
      <c r="B2188" s="1" t="s">
        <v>4698</v>
      </c>
      <c r="C2188" s="1" t="s">
        <v>8098</v>
      </c>
      <c r="D2188" s="1" t="s">
        <v>222</v>
      </c>
      <c r="E2188" s="1" t="s">
        <v>7748</v>
      </c>
      <c r="F2188" s="2">
        <v>79.510000000000005</v>
      </c>
      <c r="G2188" s="1" t="str">
        <f t="shared" si="68"/>
        <v>623208280001053353479.51</v>
      </c>
      <c r="H2188" s="1" t="s">
        <v>223</v>
      </c>
      <c r="I2188" t="e">
        <f>VLOOKUP(G2188,网银退汇!H:J,3,FALSE)</f>
        <v>#N/A</v>
      </c>
      <c r="J2188" t="str">
        <f t="shared" si="69"/>
        <v>20170914</v>
      </c>
    </row>
    <row r="2189" spans="1:10" hidden="1">
      <c r="A2189" s="1" t="s">
        <v>5312</v>
      </c>
      <c r="B2189" s="1" t="s">
        <v>1462</v>
      </c>
      <c r="C2189" s="1" t="s">
        <v>8088</v>
      </c>
      <c r="D2189" s="1" t="s">
        <v>222</v>
      </c>
      <c r="E2189" s="1" t="s">
        <v>5313</v>
      </c>
      <c r="F2189" s="2">
        <v>1017.71</v>
      </c>
      <c r="G2189" s="1" t="str">
        <f t="shared" si="68"/>
        <v>62351600035001201971017.71</v>
      </c>
      <c r="H2189" s="1" t="s">
        <v>223</v>
      </c>
      <c r="I2189" t="e">
        <f>VLOOKUP(G2189,网银退汇!H:J,3,FALSE)</f>
        <v>#N/A</v>
      </c>
      <c r="J2189" t="str">
        <f t="shared" si="69"/>
        <v>20170904</v>
      </c>
    </row>
    <row r="2190" spans="1:10" hidden="1">
      <c r="A2190" s="1" t="s">
        <v>6306</v>
      </c>
      <c r="B2190" s="1" t="s">
        <v>2776</v>
      </c>
      <c r="C2190" s="1" t="s">
        <v>8091</v>
      </c>
      <c r="D2190" s="1" t="s">
        <v>222</v>
      </c>
      <c r="E2190" s="1" t="s">
        <v>6307</v>
      </c>
      <c r="F2190" s="2">
        <v>94.5</v>
      </c>
      <c r="G2190" s="1" t="str">
        <f t="shared" si="68"/>
        <v>623573270000016029794.5</v>
      </c>
      <c r="H2190" s="1" t="s">
        <v>223</v>
      </c>
      <c r="I2190" t="e">
        <f>VLOOKUP(G2190,网银退汇!H:J,3,FALSE)</f>
        <v>#N/A</v>
      </c>
      <c r="J2190" t="str">
        <f t="shared" si="69"/>
        <v>20170907</v>
      </c>
    </row>
    <row r="2191" spans="1:10" hidden="1">
      <c r="A2191" s="1" t="s">
        <v>14458</v>
      </c>
      <c r="B2191" s="1" t="s">
        <v>9909</v>
      </c>
      <c r="C2191" s="1" t="s">
        <v>16873</v>
      </c>
      <c r="D2191" s="1" t="s">
        <v>222</v>
      </c>
      <c r="E2191" s="1" t="s">
        <v>14459</v>
      </c>
      <c r="F2191" s="2">
        <v>217.56</v>
      </c>
      <c r="G2191" s="1" t="str">
        <f t="shared" si="68"/>
        <v>6235732700000319950217.56</v>
      </c>
      <c r="H2191" s="1" t="s">
        <v>223</v>
      </c>
      <c r="I2191" t="e">
        <f>VLOOKUP(G2191,网银退汇!H:J,3,FALSE)</f>
        <v>#N/A</v>
      </c>
      <c r="J2191" t="str">
        <f t="shared" si="69"/>
        <v>20170922</v>
      </c>
    </row>
    <row r="2192" spans="1:10">
      <c r="A2192" s="1" t="s">
        <v>5520</v>
      </c>
      <c r="B2192" s="1" t="s">
        <v>5519</v>
      </c>
      <c r="C2192" s="1" t="s">
        <v>8088</v>
      </c>
      <c r="D2192" s="1" t="s">
        <v>222</v>
      </c>
      <c r="E2192" s="1" t="s">
        <v>1150</v>
      </c>
      <c r="F2192" s="13">
        <v>500</v>
      </c>
      <c r="G2192" s="1" t="str">
        <f t="shared" si="68"/>
        <v>6235732700000319976500</v>
      </c>
      <c r="H2192" s="1" t="s">
        <v>223</v>
      </c>
      <c r="I2192" t="str">
        <f>VLOOKUP(G2192,网银退汇!H:J,3,FALSE)</f>
        <v>2017-09-05</v>
      </c>
      <c r="J2192" t="str">
        <f t="shared" si="69"/>
        <v>20170904</v>
      </c>
    </row>
    <row r="2193" spans="1:10" hidden="1">
      <c r="A2193" s="1" t="s">
        <v>8016</v>
      </c>
      <c r="B2193" s="1" t="s">
        <v>5039</v>
      </c>
      <c r="C2193" s="1" t="s">
        <v>8099</v>
      </c>
      <c r="D2193" s="1" t="s">
        <v>222</v>
      </c>
      <c r="E2193" s="1" t="s">
        <v>1150</v>
      </c>
      <c r="F2193" s="2">
        <v>93</v>
      </c>
      <c r="G2193" s="1" t="str">
        <f t="shared" si="68"/>
        <v>623573270000031997693</v>
      </c>
      <c r="H2193" s="1" t="s">
        <v>223</v>
      </c>
      <c r="I2193" t="e">
        <f>VLOOKUP(G2193,网银退汇!H:J,3,FALSE)</f>
        <v>#N/A</v>
      </c>
      <c r="J2193" t="str">
        <f t="shared" si="69"/>
        <v>20170915</v>
      </c>
    </row>
    <row r="2194" spans="1:10" hidden="1">
      <c r="A2194" s="1" t="s">
        <v>13195</v>
      </c>
      <c r="B2194" s="1" t="s">
        <v>8338</v>
      </c>
      <c r="C2194" s="1" t="s">
        <v>16869</v>
      </c>
      <c r="D2194" s="1" t="s">
        <v>222</v>
      </c>
      <c r="E2194" s="1" t="s">
        <v>13196</v>
      </c>
      <c r="F2194" s="2">
        <v>765.36</v>
      </c>
      <c r="G2194" s="1" t="str">
        <f t="shared" si="68"/>
        <v>6235750800000755976765.36</v>
      </c>
      <c r="H2194" s="1" t="s">
        <v>223</v>
      </c>
      <c r="I2194" t="e">
        <f>VLOOKUP(G2194,网银退汇!H:J,3,FALSE)</f>
        <v>#N/A</v>
      </c>
      <c r="J2194" t="str">
        <f t="shared" si="69"/>
        <v>20170918</v>
      </c>
    </row>
    <row r="2195" spans="1:10" hidden="1">
      <c r="A2195" s="1" t="s">
        <v>7597</v>
      </c>
      <c r="B2195" s="1" t="s">
        <v>4498</v>
      </c>
      <c r="C2195" s="1" t="s">
        <v>8097</v>
      </c>
      <c r="D2195" s="1" t="s">
        <v>222</v>
      </c>
      <c r="E2195" s="1" t="s">
        <v>7598</v>
      </c>
      <c r="F2195" s="2">
        <v>260.44</v>
      </c>
      <c r="G2195" s="1" t="str">
        <f t="shared" si="68"/>
        <v>6235752700000031519260.44</v>
      </c>
      <c r="H2195" s="1" t="s">
        <v>223</v>
      </c>
      <c r="I2195" t="e">
        <f>VLOOKUP(G2195,网银退汇!H:J,3,FALSE)</f>
        <v>#N/A</v>
      </c>
      <c r="J2195" t="str">
        <f t="shared" si="69"/>
        <v>20170913</v>
      </c>
    </row>
    <row r="2196" spans="1:10" hidden="1">
      <c r="A2196" s="1" t="s">
        <v>5493</v>
      </c>
      <c r="B2196" s="1" t="s">
        <v>1693</v>
      </c>
      <c r="C2196" s="1" t="s">
        <v>8088</v>
      </c>
      <c r="D2196" s="1" t="s">
        <v>222</v>
      </c>
      <c r="E2196" s="1" t="s">
        <v>5494</v>
      </c>
      <c r="F2196" s="2">
        <v>18</v>
      </c>
      <c r="G2196" s="1" t="str">
        <f t="shared" si="68"/>
        <v>623575270000004336518</v>
      </c>
      <c r="H2196" s="1" t="s">
        <v>223</v>
      </c>
      <c r="I2196" t="e">
        <f>VLOOKUP(G2196,网银退汇!H:J,3,FALSE)</f>
        <v>#N/A</v>
      </c>
      <c r="J2196" t="str">
        <f t="shared" si="69"/>
        <v>20170904</v>
      </c>
    </row>
    <row r="2197" spans="1:10" hidden="1">
      <c r="A2197" s="1" t="s">
        <v>7231</v>
      </c>
      <c r="B2197" s="1" t="s">
        <v>4006</v>
      </c>
      <c r="C2197" s="1" t="s">
        <v>8096</v>
      </c>
      <c r="D2197" s="1" t="s">
        <v>222</v>
      </c>
      <c r="E2197" s="1" t="s">
        <v>7232</v>
      </c>
      <c r="F2197" s="2">
        <v>13.2</v>
      </c>
      <c r="G2197" s="1" t="str">
        <f t="shared" si="68"/>
        <v>623575270000018102513.2</v>
      </c>
      <c r="H2197" s="1" t="s">
        <v>223</v>
      </c>
      <c r="I2197" t="e">
        <f>VLOOKUP(G2197,网银退汇!H:J,3,FALSE)</f>
        <v>#N/A</v>
      </c>
      <c r="J2197" t="str">
        <f t="shared" si="69"/>
        <v>20170912</v>
      </c>
    </row>
    <row r="2198" spans="1:10" hidden="1">
      <c r="A2198" s="1" t="s">
        <v>6288</v>
      </c>
      <c r="B2198" s="1" t="s">
        <v>2752</v>
      </c>
      <c r="C2198" s="1" t="s">
        <v>8091</v>
      </c>
      <c r="D2198" s="1" t="s">
        <v>222</v>
      </c>
      <c r="E2198" s="1" t="s">
        <v>6289</v>
      </c>
      <c r="F2198" s="2">
        <v>94</v>
      </c>
      <c r="G2198" s="1" t="str">
        <f t="shared" si="68"/>
        <v>623582009900415888394</v>
      </c>
      <c r="H2198" s="1" t="s">
        <v>223</v>
      </c>
      <c r="I2198" t="e">
        <f>VLOOKUP(G2198,网银退汇!H:J,3,FALSE)</f>
        <v>#N/A</v>
      </c>
      <c r="J2198" t="str">
        <f t="shared" si="69"/>
        <v>20170907</v>
      </c>
    </row>
    <row r="2199" spans="1:10" hidden="1">
      <c r="A2199" s="1" t="s">
        <v>15355</v>
      </c>
      <c r="B2199" s="1" t="s">
        <v>11043</v>
      </c>
      <c r="C2199" s="1" t="s">
        <v>16877</v>
      </c>
      <c r="D2199" s="1" t="s">
        <v>222</v>
      </c>
      <c r="E2199" s="1" t="s">
        <v>15356</v>
      </c>
      <c r="F2199" s="2">
        <v>595</v>
      </c>
      <c r="G2199" s="1" t="str">
        <f t="shared" si="68"/>
        <v>6236681420004634903595</v>
      </c>
      <c r="H2199" s="1" t="s">
        <v>223</v>
      </c>
      <c r="I2199" t="e">
        <f>VLOOKUP(G2199,网银退汇!H:J,3,FALSE)</f>
        <v>#N/A</v>
      </c>
      <c r="J2199" t="str">
        <f t="shared" si="69"/>
        <v>20170926</v>
      </c>
    </row>
    <row r="2200" spans="1:10" hidden="1">
      <c r="A2200" s="1" t="s">
        <v>7602</v>
      </c>
      <c r="B2200" s="1" t="s">
        <v>4502</v>
      </c>
      <c r="C2200" s="1" t="s">
        <v>8098</v>
      </c>
      <c r="D2200" s="1" t="s">
        <v>222</v>
      </c>
      <c r="E2200" s="1" t="s">
        <v>7603</v>
      </c>
      <c r="F2200" s="2">
        <v>87.8</v>
      </c>
      <c r="G2200" s="1" t="str">
        <f t="shared" si="68"/>
        <v>623668142000640368787.8</v>
      </c>
      <c r="H2200" s="1" t="s">
        <v>223</v>
      </c>
      <c r="I2200" t="e">
        <f>VLOOKUP(G2200,网银退汇!H:J,3,FALSE)</f>
        <v>#N/A</v>
      </c>
      <c r="J2200" t="str">
        <f t="shared" si="69"/>
        <v>20170914</v>
      </c>
    </row>
    <row r="2201" spans="1:10" hidden="1">
      <c r="A2201" s="1" t="s">
        <v>7862</v>
      </c>
      <c r="B2201" s="1" t="s">
        <v>4842</v>
      </c>
      <c r="C2201" s="1" t="s">
        <v>8099</v>
      </c>
      <c r="D2201" s="1" t="s">
        <v>222</v>
      </c>
      <c r="E2201" s="1" t="s">
        <v>7863</v>
      </c>
      <c r="F2201" s="2">
        <v>1577</v>
      </c>
      <c r="G2201" s="1" t="str">
        <f t="shared" si="68"/>
        <v>62366814600115922071577</v>
      </c>
      <c r="H2201" s="1" t="s">
        <v>223</v>
      </c>
      <c r="I2201" t="e">
        <f>VLOOKUP(G2201,网银退汇!H:J,3,FALSE)</f>
        <v>#N/A</v>
      </c>
      <c r="J2201" t="str">
        <f t="shared" si="69"/>
        <v>20170915</v>
      </c>
    </row>
    <row r="2202" spans="1:10" hidden="1">
      <c r="A2202" s="1" t="s">
        <v>13080</v>
      </c>
      <c r="B2202" s="1" t="s">
        <v>8195</v>
      </c>
      <c r="C2202" s="1" t="s">
        <v>16867</v>
      </c>
      <c r="D2202" s="1" t="s">
        <v>222</v>
      </c>
      <c r="E2202" s="1" t="s">
        <v>13081</v>
      </c>
      <c r="F2202" s="2">
        <v>371.5</v>
      </c>
      <c r="G2202" s="1" t="str">
        <f t="shared" si="68"/>
        <v>6236683760005663627371.5</v>
      </c>
      <c r="H2202" s="1" t="s">
        <v>223</v>
      </c>
      <c r="I2202" t="e">
        <f>VLOOKUP(G2202,网银退汇!H:J,3,FALSE)</f>
        <v>#N/A</v>
      </c>
      <c r="J2202" t="str">
        <f t="shared" si="69"/>
        <v>20170916</v>
      </c>
    </row>
    <row r="2203" spans="1:10" hidden="1">
      <c r="A2203" s="1" t="s">
        <v>15532</v>
      </c>
      <c r="B2203" s="1" t="s">
        <v>11278</v>
      </c>
      <c r="C2203" s="1" t="s">
        <v>16878</v>
      </c>
      <c r="D2203" s="1" t="s">
        <v>222</v>
      </c>
      <c r="E2203" s="1" t="s">
        <v>15533</v>
      </c>
      <c r="F2203" s="2">
        <v>500</v>
      </c>
      <c r="G2203" s="1" t="str">
        <f t="shared" si="68"/>
        <v>6236683850000178299500</v>
      </c>
      <c r="H2203" s="1" t="s">
        <v>223</v>
      </c>
      <c r="I2203" t="e">
        <f>VLOOKUP(G2203,网银退汇!H:J,3,FALSE)</f>
        <v>#N/A</v>
      </c>
      <c r="J2203" t="str">
        <f t="shared" si="69"/>
        <v>20170927</v>
      </c>
    </row>
    <row r="2204" spans="1:10" hidden="1">
      <c r="A2204" s="1" t="s">
        <v>5707</v>
      </c>
      <c r="B2204" s="1" t="s">
        <v>1978</v>
      </c>
      <c r="C2204" s="1" t="s">
        <v>8089</v>
      </c>
      <c r="D2204" s="1" t="s">
        <v>222</v>
      </c>
      <c r="E2204" s="1" t="s">
        <v>5708</v>
      </c>
      <c r="F2204" s="2">
        <v>60.5</v>
      </c>
      <c r="G2204" s="1" t="str">
        <f t="shared" si="68"/>
        <v>623668385000028931060.5</v>
      </c>
      <c r="H2204" s="1" t="s">
        <v>223</v>
      </c>
      <c r="I2204" t="e">
        <f>VLOOKUP(G2204,网银退汇!H:J,3,FALSE)</f>
        <v>#N/A</v>
      </c>
      <c r="J2204" t="str">
        <f t="shared" si="69"/>
        <v>20170905</v>
      </c>
    </row>
    <row r="2205" spans="1:10" hidden="1">
      <c r="A2205" s="1" t="s">
        <v>6913</v>
      </c>
      <c r="B2205" s="1" t="s">
        <v>3590</v>
      </c>
      <c r="C2205" s="1" t="s">
        <v>8095</v>
      </c>
      <c r="D2205" s="1" t="s">
        <v>222</v>
      </c>
      <c r="E2205" s="1" t="s">
        <v>6914</v>
      </c>
      <c r="F2205" s="2">
        <v>120.65</v>
      </c>
      <c r="G2205" s="1" t="str">
        <f t="shared" si="68"/>
        <v>6236683860000635230120.65</v>
      </c>
      <c r="H2205" s="1" t="s">
        <v>223</v>
      </c>
      <c r="I2205" t="e">
        <f>VLOOKUP(G2205,网银退汇!H:J,3,FALSE)</f>
        <v>#N/A</v>
      </c>
      <c r="J2205" t="str">
        <f t="shared" si="69"/>
        <v>20170911</v>
      </c>
    </row>
    <row r="2206" spans="1:10" hidden="1">
      <c r="A2206" s="1" t="s">
        <v>14427</v>
      </c>
      <c r="B2206" s="1" t="s">
        <v>9872</v>
      </c>
      <c r="C2206" s="1" t="s">
        <v>16873</v>
      </c>
      <c r="D2206" s="1" t="s">
        <v>222</v>
      </c>
      <c r="E2206" s="1" t="s">
        <v>14428</v>
      </c>
      <c r="F2206" s="2">
        <v>82.22</v>
      </c>
      <c r="G2206" s="1" t="str">
        <f t="shared" si="68"/>
        <v>623668386000102710682.22</v>
      </c>
      <c r="H2206" s="1" t="s">
        <v>223</v>
      </c>
      <c r="I2206" t="e">
        <f>VLOOKUP(G2206,网银退汇!H:J,3,FALSE)</f>
        <v>#N/A</v>
      </c>
      <c r="J2206" t="str">
        <f t="shared" si="69"/>
        <v>20170922</v>
      </c>
    </row>
    <row r="2207" spans="1:10" hidden="1">
      <c r="A2207" s="1" t="s">
        <v>6542</v>
      </c>
      <c r="B2207" s="1" t="s">
        <v>3090</v>
      </c>
      <c r="C2207" s="1" t="s">
        <v>8092</v>
      </c>
      <c r="D2207" s="1" t="s">
        <v>222</v>
      </c>
      <c r="E2207" s="1" t="s">
        <v>6543</v>
      </c>
      <c r="F2207" s="2">
        <v>2000</v>
      </c>
      <c r="G2207" s="1" t="str">
        <f t="shared" si="68"/>
        <v>62366838600013975332000</v>
      </c>
      <c r="H2207" s="1" t="s">
        <v>223</v>
      </c>
      <c r="I2207" t="e">
        <f>VLOOKUP(G2207,网银退汇!H:J,3,FALSE)</f>
        <v>#N/A</v>
      </c>
      <c r="J2207" t="str">
        <f t="shared" si="69"/>
        <v>20170908</v>
      </c>
    </row>
    <row r="2208" spans="1:10" hidden="1">
      <c r="A2208" s="1" t="s">
        <v>6480</v>
      </c>
      <c r="B2208" s="1" t="s">
        <v>3006</v>
      </c>
      <c r="C2208" s="1" t="s">
        <v>8092</v>
      </c>
      <c r="D2208" s="1" t="s">
        <v>222</v>
      </c>
      <c r="E2208" s="1" t="s">
        <v>6481</v>
      </c>
      <c r="F2208" s="2">
        <v>530</v>
      </c>
      <c r="G2208" s="1" t="str">
        <f t="shared" si="68"/>
        <v>6236683860001945349530</v>
      </c>
      <c r="H2208" s="1" t="s">
        <v>223</v>
      </c>
      <c r="I2208" t="e">
        <f>VLOOKUP(G2208,网银退汇!H:J,3,FALSE)</f>
        <v>#N/A</v>
      </c>
      <c r="J2208" t="str">
        <f t="shared" si="69"/>
        <v>20170908</v>
      </c>
    </row>
    <row r="2209" spans="1:10" hidden="1">
      <c r="A2209" s="1" t="s">
        <v>15140</v>
      </c>
      <c r="B2209" s="1" t="s">
        <v>10764</v>
      </c>
      <c r="C2209" s="1" t="s">
        <v>16876</v>
      </c>
      <c r="D2209" s="1" t="s">
        <v>222</v>
      </c>
      <c r="E2209" s="1" t="s">
        <v>15141</v>
      </c>
      <c r="F2209" s="2">
        <v>145.63999999999999</v>
      </c>
      <c r="G2209" s="1" t="str">
        <f t="shared" si="68"/>
        <v>6236683860002040355145.64</v>
      </c>
      <c r="H2209" s="1" t="s">
        <v>223</v>
      </c>
      <c r="I2209" t="e">
        <f>VLOOKUP(G2209,网银退汇!H:J,3,FALSE)</f>
        <v>#N/A</v>
      </c>
      <c r="J2209" t="str">
        <f t="shared" si="69"/>
        <v>20170925</v>
      </c>
    </row>
    <row r="2210" spans="1:10" hidden="1">
      <c r="A2210" s="1" t="s">
        <v>16293</v>
      </c>
      <c r="B2210" s="1" t="s">
        <v>12266</v>
      </c>
      <c r="C2210" s="1" t="s">
        <v>16880</v>
      </c>
      <c r="D2210" s="1" t="s">
        <v>222</v>
      </c>
      <c r="E2210" s="1" t="s">
        <v>16294</v>
      </c>
      <c r="F2210" s="2">
        <v>190</v>
      </c>
      <c r="G2210" s="1" t="str">
        <f t="shared" si="68"/>
        <v>6236683860002426802190</v>
      </c>
      <c r="H2210" s="1" t="s">
        <v>223</v>
      </c>
      <c r="I2210" t="e">
        <f>VLOOKUP(G2210,网银退汇!H:J,3,FALSE)</f>
        <v>#N/A</v>
      </c>
      <c r="J2210" t="str">
        <f t="shared" si="69"/>
        <v>20170929</v>
      </c>
    </row>
    <row r="2211" spans="1:10" hidden="1">
      <c r="A2211" s="1" t="s">
        <v>5760</v>
      </c>
      <c r="B2211" s="1" t="s">
        <v>2047</v>
      </c>
      <c r="C2211" s="1" t="s">
        <v>8089</v>
      </c>
      <c r="D2211" s="1" t="s">
        <v>222</v>
      </c>
      <c r="E2211" s="1" t="s">
        <v>65</v>
      </c>
      <c r="F2211" s="2">
        <v>3500</v>
      </c>
      <c r="G2211" s="1" t="str">
        <f t="shared" si="68"/>
        <v>62366838600029101103500</v>
      </c>
      <c r="H2211" s="1" t="s">
        <v>223</v>
      </c>
      <c r="I2211" t="e">
        <f>VLOOKUP(G2211,网银退汇!H:J,3,FALSE)</f>
        <v>#N/A</v>
      </c>
      <c r="J2211" t="str">
        <f t="shared" si="69"/>
        <v>20170905</v>
      </c>
    </row>
    <row r="2212" spans="1:10" hidden="1">
      <c r="A2212" s="1" t="s">
        <v>5771</v>
      </c>
      <c r="B2212" s="1" t="s">
        <v>2061</v>
      </c>
      <c r="C2212" s="1" t="s">
        <v>8089</v>
      </c>
      <c r="D2212" s="1" t="s">
        <v>222</v>
      </c>
      <c r="E2212" s="1" t="s">
        <v>65</v>
      </c>
      <c r="F2212" s="2">
        <v>424.72</v>
      </c>
      <c r="G2212" s="1" t="str">
        <f t="shared" si="68"/>
        <v>6236683860002910110424.72</v>
      </c>
      <c r="H2212" s="1" t="s">
        <v>223</v>
      </c>
      <c r="I2212" t="e">
        <f>VLOOKUP(G2212,网银退汇!H:J,3,FALSE)</f>
        <v>#N/A</v>
      </c>
      <c r="J2212" t="str">
        <f t="shared" si="69"/>
        <v>20170905</v>
      </c>
    </row>
    <row r="2213" spans="1:10" hidden="1">
      <c r="A2213" s="1" t="s">
        <v>5758</v>
      </c>
      <c r="B2213" s="1" t="s">
        <v>2044</v>
      </c>
      <c r="C2213" s="1" t="s">
        <v>8089</v>
      </c>
      <c r="D2213" s="1" t="s">
        <v>222</v>
      </c>
      <c r="E2213" s="1" t="s">
        <v>65</v>
      </c>
      <c r="F2213" s="2">
        <v>6586.69</v>
      </c>
      <c r="G2213" s="1" t="str">
        <f t="shared" si="68"/>
        <v>62366838600029101106586.69</v>
      </c>
      <c r="H2213" s="1" t="s">
        <v>223</v>
      </c>
      <c r="I2213" t="e">
        <f>VLOOKUP(G2213,网银退汇!H:J,3,FALSE)</f>
        <v>#N/A</v>
      </c>
      <c r="J2213" t="str">
        <f t="shared" si="69"/>
        <v>20170905</v>
      </c>
    </row>
    <row r="2214" spans="1:10" hidden="1">
      <c r="A2214" s="1" t="s">
        <v>5661</v>
      </c>
      <c r="B2214" s="1" t="s">
        <v>1914</v>
      </c>
      <c r="C2214" s="1" t="s">
        <v>8089</v>
      </c>
      <c r="D2214" s="1" t="s">
        <v>222</v>
      </c>
      <c r="E2214" s="1" t="s">
        <v>5662</v>
      </c>
      <c r="F2214" s="2">
        <v>2243.7199999999998</v>
      </c>
      <c r="G2214" s="1" t="str">
        <f t="shared" si="68"/>
        <v>62366838600029372612243.72</v>
      </c>
      <c r="H2214" s="1" t="s">
        <v>223</v>
      </c>
      <c r="I2214" t="e">
        <f>VLOOKUP(G2214,网银退汇!H:J,3,FALSE)</f>
        <v>#N/A</v>
      </c>
      <c r="J2214" t="str">
        <f t="shared" si="69"/>
        <v>20170905</v>
      </c>
    </row>
    <row r="2215" spans="1:10" hidden="1">
      <c r="A2215" s="1" t="s">
        <v>15068</v>
      </c>
      <c r="B2215" s="1" t="s">
        <v>10672</v>
      </c>
      <c r="C2215" s="1" t="s">
        <v>16876</v>
      </c>
      <c r="D2215" s="1" t="s">
        <v>222</v>
      </c>
      <c r="E2215" s="1" t="s">
        <v>15069</v>
      </c>
      <c r="F2215" s="2">
        <v>50</v>
      </c>
      <c r="G2215" s="1" t="str">
        <f t="shared" si="68"/>
        <v>623668386000357544150</v>
      </c>
      <c r="H2215" s="1" t="s">
        <v>223</v>
      </c>
      <c r="I2215" t="e">
        <f>VLOOKUP(G2215,网银退汇!H:J,3,FALSE)</f>
        <v>#N/A</v>
      </c>
      <c r="J2215" t="str">
        <f t="shared" si="69"/>
        <v>20170925</v>
      </c>
    </row>
    <row r="2216" spans="1:10" hidden="1">
      <c r="A2216" s="1" t="s">
        <v>13770</v>
      </c>
      <c r="B2216" s="1" t="s">
        <v>9064</v>
      </c>
      <c r="C2216" s="1" t="s">
        <v>16870</v>
      </c>
      <c r="D2216" s="1" t="s">
        <v>222</v>
      </c>
      <c r="E2216" s="1" t="s">
        <v>13771</v>
      </c>
      <c r="F2216" s="2">
        <v>172</v>
      </c>
      <c r="G2216" s="1" t="str">
        <f t="shared" si="68"/>
        <v>6236683860003577082172</v>
      </c>
      <c r="H2216" s="1" t="s">
        <v>223</v>
      </c>
      <c r="I2216" t="e">
        <f>VLOOKUP(G2216,网银退汇!H:J,3,FALSE)</f>
        <v>#N/A</v>
      </c>
      <c r="J2216" t="str">
        <f t="shared" si="69"/>
        <v>20170919</v>
      </c>
    </row>
    <row r="2217" spans="1:10" hidden="1">
      <c r="A2217" s="1" t="s">
        <v>5800</v>
      </c>
      <c r="B2217" s="1" t="s">
        <v>2102</v>
      </c>
      <c r="C2217" s="1" t="s">
        <v>8089</v>
      </c>
      <c r="D2217" s="1" t="s">
        <v>222</v>
      </c>
      <c r="E2217" s="1" t="s">
        <v>5801</v>
      </c>
      <c r="F2217" s="2">
        <v>20.09</v>
      </c>
      <c r="G2217" s="1" t="str">
        <f t="shared" si="68"/>
        <v>623668386000365434520.09</v>
      </c>
      <c r="H2217" s="1" t="s">
        <v>223</v>
      </c>
      <c r="I2217" t="e">
        <f>VLOOKUP(G2217,网银退汇!H:J,3,FALSE)</f>
        <v>#N/A</v>
      </c>
      <c r="J2217" t="str">
        <f t="shared" si="69"/>
        <v>20170905</v>
      </c>
    </row>
    <row r="2218" spans="1:10" hidden="1">
      <c r="A2218" s="1" t="s">
        <v>7367</v>
      </c>
      <c r="B2218" s="1" t="s">
        <v>4189</v>
      </c>
      <c r="C2218" s="1" t="s">
        <v>8097</v>
      </c>
      <c r="D2218" s="1" t="s">
        <v>222</v>
      </c>
      <c r="E2218" s="1" t="s">
        <v>7368</v>
      </c>
      <c r="F2218" s="2">
        <v>200</v>
      </c>
      <c r="G2218" s="1" t="str">
        <f t="shared" si="68"/>
        <v>6236683860003720609200</v>
      </c>
      <c r="H2218" s="1" t="s">
        <v>223</v>
      </c>
      <c r="I2218" t="e">
        <f>VLOOKUP(G2218,网银退汇!H:J,3,FALSE)</f>
        <v>#N/A</v>
      </c>
      <c r="J2218" t="str">
        <f t="shared" si="69"/>
        <v>20170913</v>
      </c>
    </row>
    <row r="2219" spans="1:10" hidden="1">
      <c r="A2219" s="1" t="s">
        <v>14452</v>
      </c>
      <c r="B2219" s="1" t="s">
        <v>9902</v>
      </c>
      <c r="C2219" s="1" t="s">
        <v>16873</v>
      </c>
      <c r="D2219" s="1" t="s">
        <v>222</v>
      </c>
      <c r="E2219" s="1" t="s">
        <v>14453</v>
      </c>
      <c r="F2219" s="2">
        <v>520</v>
      </c>
      <c r="G2219" s="1" t="str">
        <f t="shared" si="68"/>
        <v>6236683860004235524520</v>
      </c>
      <c r="H2219" s="1" t="s">
        <v>223</v>
      </c>
      <c r="I2219" t="e">
        <f>VLOOKUP(G2219,网银退汇!H:J,3,FALSE)</f>
        <v>#N/A</v>
      </c>
      <c r="J2219" t="str">
        <f t="shared" si="69"/>
        <v>20170922</v>
      </c>
    </row>
    <row r="2220" spans="1:10" hidden="1">
      <c r="A2220" s="1" t="s">
        <v>5890</v>
      </c>
      <c r="B2220" s="1" t="s">
        <v>2224</v>
      </c>
      <c r="C2220" s="1" t="s">
        <v>8090</v>
      </c>
      <c r="D2220" s="1" t="s">
        <v>222</v>
      </c>
      <c r="E2220" s="1" t="s">
        <v>5891</v>
      </c>
      <c r="F2220" s="2">
        <v>800</v>
      </c>
      <c r="G2220" s="1" t="str">
        <f t="shared" si="68"/>
        <v>6236683860004855693800</v>
      </c>
      <c r="H2220" s="1" t="s">
        <v>223</v>
      </c>
      <c r="I2220" t="e">
        <f>VLOOKUP(G2220,网银退汇!H:J,3,FALSE)</f>
        <v>#N/A</v>
      </c>
      <c r="J2220" t="str">
        <f t="shared" si="69"/>
        <v>20170906</v>
      </c>
    </row>
    <row r="2221" spans="1:10" hidden="1">
      <c r="A2221" s="1" t="s">
        <v>7611</v>
      </c>
      <c r="B2221" s="1" t="s">
        <v>4514</v>
      </c>
      <c r="C2221" s="1" t="s">
        <v>8098</v>
      </c>
      <c r="D2221" s="1" t="s">
        <v>222</v>
      </c>
      <c r="E2221" s="1" t="s">
        <v>7612</v>
      </c>
      <c r="F2221" s="2">
        <v>2000</v>
      </c>
      <c r="G2221" s="1" t="str">
        <f t="shared" si="68"/>
        <v>62366838600049931222000</v>
      </c>
      <c r="H2221" s="1" t="s">
        <v>223</v>
      </c>
      <c r="I2221" t="e">
        <f>VLOOKUP(G2221,网银退汇!H:J,3,FALSE)</f>
        <v>#N/A</v>
      </c>
      <c r="J2221" t="str">
        <f t="shared" si="69"/>
        <v>20170914</v>
      </c>
    </row>
    <row r="2222" spans="1:10" hidden="1">
      <c r="A2222" s="1" t="s">
        <v>7653</v>
      </c>
      <c r="B2222" s="1" t="s">
        <v>4569</v>
      </c>
      <c r="C2222" s="1" t="s">
        <v>8098</v>
      </c>
      <c r="D2222" s="1" t="s">
        <v>222</v>
      </c>
      <c r="E2222" s="1" t="s">
        <v>7612</v>
      </c>
      <c r="F2222" s="2">
        <v>992.5</v>
      </c>
      <c r="G2222" s="1" t="str">
        <f t="shared" si="68"/>
        <v>6236683860004993122992.5</v>
      </c>
      <c r="H2222" s="1" t="s">
        <v>223</v>
      </c>
      <c r="I2222" t="e">
        <f>VLOOKUP(G2222,网银退汇!H:J,3,FALSE)</f>
        <v>#N/A</v>
      </c>
      <c r="J2222" t="str">
        <f t="shared" si="69"/>
        <v>20170914</v>
      </c>
    </row>
    <row r="2223" spans="1:10" hidden="1">
      <c r="A2223" s="1" t="s">
        <v>8029</v>
      </c>
      <c r="B2223" s="1" t="s">
        <v>5057</v>
      </c>
      <c r="C2223" s="1" t="s">
        <v>8099</v>
      </c>
      <c r="D2223" s="1" t="s">
        <v>222</v>
      </c>
      <c r="E2223" s="1" t="s">
        <v>8030</v>
      </c>
      <c r="F2223" s="2">
        <v>680.72</v>
      </c>
      <c r="G2223" s="1" t="str">
        <f t="shared" si="68"/>
        <v>6236683860005244731680.72</v>
      </c>
      <c r="H2223" s="1" t="s">
        <v>223</v>
      </c>
      <c r="I2223" t="e">
        <f>VLOOKUP(G2223,网银退汇!H:J,3,FALSE)</f>
        <v>#N/A</v>
      </c>
      <c r="J2223" t="str">
        <f t="shared" si="69"/>
        <v>20170915</v>
      </c>
    </row>
    <row r="2224" spans="1:10" hidden="1">
      <c r="A2224" s="1" t="s">
        <v>16654</v>
      </c>
      <c r="B2224" s="1" t="s">
        <v>12738</v>
      </c>
      <c r="C2224" s="1" t="s">
        <v>16881</v>
      </c>
      <c r="D2224" s="1" t="s">
        <v>222</v>
      </c>
      <c r="E2224" s="1" t="s">
        <v>16655</v>
      </c>
      <c r="F2224" s="2">
        <v>2608.71</v>
      </c>
      <c r="G2224" s="1" t="str">
        <f t="shared" si="68"/>
        <v>62366838600053530862608.71</v>
      </c>
      <c r="H2224" s="1" t="s">
        <v>223</v>
      </c>
      <c r="I2224" t="e">
        <f>VLOOKUP(G2224,网银退汇!H:J,3,FALSE)</f>
        <v>#N/A</v>
      </c>
      <c r="J2224" t="str">
        <f t="shared" si="69"/>
        <v>20170930</v>
      </c>
    </row>
    <row r="2225" spans="1:10" hidden="1">
      <c r="A2225" s="1" t="s">
        <v>14587</v>
      </c>
      <c r="B2225" s="1" t="s">
        <v>10070</v>
      </c>
      <c r="C2225" s="1" t="s">
        <v>16873</v>
      </c>
      <c r="D2225" s="1" t="s">
        <v>222</v>
      </c>
      <c r="E2225" s="1" t="s">
        <v>14588</v>
      </c>
      <c r="F2225" s="2">
        <v>2315</v>
      </c>
      <c r="G2225" s="1" t="str">
        <f t="shared" si="68"/>
        <v>62366838600054400402315</v>
      </c>
      <c r="H2225" s="1" t="s">
        <v>223</v>
      </c>
      <c r="I2225" t="e">
        <f>VLOOKUP(G2225,网银退汇!H:J,3,FALSE)</f>
        <v>#N/A</v>
      </c>
      <c r="J2225" t="str">
        <f t="shared" si="69"/>
        <v>20170922</v>
      </c>
    </row>
    <row r="2226" spans="1:10" hidden="1">
      <c r="A2226" s="1" t="s">
        <v>16469</v>
      </c>
      <c r="B2226" s="1" t="s">
        <v>12493</v>
      </c>
      <c r="C2226" s="1" t="s">
        <v>16880</v>
      </c>
      <c r="D2226" s="1" t="s">
        <v>222</v>
      </c>
      <c r="E2226" s="1" t="s">
        <v>16470</v>
      </c>
      <c r="F2226" s="2">
        <v>6346.49</v>
      </c>
      <c r="G2226" s="1" t="str">
        <f t="shared" si="68"/>
        <v>62366838800001066446346.49</v>
      </c>
      <c r="H2226" s="1" t="s">
        <v>223</v>
      </c>
      <c r="I2226" t="e">
        <f>VLOOKUP(G2226,网银退汇!H:J,3,FALSE)</f>
        <v>#N/A</v>
      </c>
      <c r="J2226" t="str">
        <f t="shared" si="69"/>
        <v>20170929</v>
      </c>
    </row>
    <row r="2227" spans="1:10" hidden="1">
      <c r="A2227" s="1" t="s">
        <v>16041</v>
      </c>
      <c r="B2227" s="1" t="s">
        <v>11929</v>
      </c>
      <c r="C2227" s="1" t="s">
        <v>16879</v>
      </c>
      <c r="D2227" s="1" t="s">
        <v>222</v>
      </c>
      <c r="E2227" s="1" t="s">
        <v>16042</v>
      </c>
      <c r="F2227" s="2">
        <v>44.5</v>
      </c>
      <c r="G2227" s="1" t="str">
        <f t="shared" si="68"/>
        <v>623668389000077426744.5</v>
      </c>
      <c r="H2227" s="1" t="s">
        <v>223</v>
      </c>
      <c r="I2227" t="e">
        <f>VLOOKUP(G2227,网银退汇!H:J,3,FALSE)</f>
        <v>#N/A</v>
      </c>
      <c r="J2227" t="str">
        <f t="shared" si="69"/>
        <v>20170928</v>
      </c>
    </row>
    <row r="2228" spans="1:10" hidden="1">
      <c r="A2228" s="1" t="s">
        <v>5179</v>
      </c>
      <c r="B2228" s="1" t="s">
        <v>1278</v>
      </c>
      <c r="C2228" s="1" t="s">
        <v>8086</v>
      </c>
      <c r="D2228" s="1" t="s">
        <v>222</v>
      </c>
      <c r="E2228" s="1" t="s">
        <v>5180</v>
      </c>
      <c r="F2228" s="2">
        <v>699</v>
      </c>
      <c r="G2228" s="1" t="str">
        <f t="shared" si="68"/>
        <v>6236683890001130014699</v>
      </c>
      <c r="H2228" s="1" t="s">
        <v>223</v>
      </c>
      <c r="I2228" t="e">
        <f>VLOOKUP(G2228,网银退汇!H:J,3,FALSE)</f>
        <v>#N/A</v>
      </c>
      <c r="J2228" t="str">
        <f t="shared" si="69"/>
        <v>20170902</v>
      </c>
    </row>
    <row r="2229" spans="1:10" hidden="1">
      <c r="A2229" s="1" t="s">
        <v>15004</v>
      </c>
      <c r="B2229" s="1" t="s">
        <v>10588</v>
      </c>
      <c r="C2229" s="1" t="s">
        <v>16876</v>
      </c>
      <c r="D2229" s="1" t="s">
        <v>222</v>
      </c>
      <c r="E2229" s="1" t="s">
        <v>15005</v>
      </c>
      <c r="F2229" s="2">
        <v>1606.65</v>
      </c>
      <c r="G2229" s="1" t="str">
        <f t="shared" si="68"/>
        <v>62366838900011928321606.65</v>
      </c>
      <c r="H2229" s="1" t="s">
        <v>223</v>
      </c>
      <c r="I2229" t="e">
        <f>VLOOKUP(G2229,网银退汇!H:J,3,FALSE)</f>
        <v>#N/A</v>
      </c>
      <c r="J2229" t="str">
        <f t="shared" si="69"/>
        <v>20170925</v>
      </c>
    </row>
    <row r="2230" spans="1:10" hidden="1">
      <c r="A2230" s="1" t="s">
        <v>13767</v>
      </c>
      <c r="B2230" s="1" t="s">
        <v>9060</v>
      </c>
      <c r="C2230" s="1" t="s">
        <v>16870</v>
      </c>
      <c r="D2230" s="1" t="s">
        <v>222</v>
      </c>
      <c r="E2230" s="1" t="s">
        <v>13768</v>
      </c>
      <c r="F2230" s="2">
        <v>1858</v>
      </c>
      <c r="G2230" s="1" t="str">
        <f t="shared" si="68"/>
        <v>62366838900012059801858</v>
      </c>
      <c r="H2230" s="1" t="s">
        <v>223</v>
      </c>
      <c r="I2230" t="e">
        <f>VLOOKUP(G2230,网银退汇!H:J,3,FALSE)</f>
        <v>#N/A</v>
      </c>
      <c r="J2230" t="str">
        <f t="shared" si="69"/>
        <v>20170919</v>
      </c>
    </row>
    <row r="2231" spans="1:10" hidden="1">
      <c r="A2231" s="1" t="s">
        <v>5968</v>
      </c>
      <c r="B2231" s="1" t="s">
        <v>2330</v>
      </c>
      <c r="C2231" s="1" t="s">
        <v>8090</v>
      </c>
      <c r="D2231" s="1" t="s">
        <v>222</v>
      </c>
      <c r="E2231" s="1" t="s">
        <v>5969</v>
      </c>
      <c r="F2231" s="2">
        <v>619.89</v>
      </c>
      <c r="G2231" s="1" t="str">
        <f t="shared" si="68"/>
        <v>6236683900000453745619.89</v>
      </c>
      <c r="H2231" s="1" t="s">
        <v>223</v>
      </c>
      <c r="I2231" t="e">
        <f>VLOOKUP(G2231,网银退汇!H:J,3,FALSE)</f>
        <v>#N/A</v>
      </c>
      <c r="J2231" t="str">
        <f t="shared" si="69"/>
        <v>20170906</v>
      </c>
    </row>
    <row r="2232" spans="1:10" hidden="1">
      <c r="A2232" s="1" t="s">
        <v>5859</v>
      </c>
      <c r="B2232" s="1" t="s">
        <v>2182</v>
      </c>
      <c r="C2232" s="1" t="s">
        <v>8090</v>
      </c>
      <c r="D2232" s="1" t="s">
        <v>222</v>
      </c>
      <c r="E2232" s="1" t="s">
        <v>5860</v>
      </c>
      <c r="F2232" s="2">
        <v>121.34</v>
      </c>
      <c r="G2232" s="1" t="str">
        <f t="shared" si="68"/>
        <v>6236683910000191211121.34</v>
      </c>
      <c r="H2232" s="1" t="s">
        <v>223</v>
      </c>
      <c r="I2232" t="e">
        <f>VLOOKUP(G2232,网银退汇!H:J,3,FALSE)</f>
        <v>#N/A</v>
      </c>
      <c r="J2232" t="str">
        <f t="shared" si="69"/>
        <v>20170906</v>
      </c>
    </row>
    <row r="2233" spans="1:10" hidden="1">
      <c r="A2233" s="1" t="s">
        <v>13797</v>
      </c>
      <c r="B2233" s="1" t="s">
        <v>9101</v>
      </c>
      <c r="C2233" s="1" t="s">
        <v>16871</v>
      </c>
      <c r="D2233" s="1" t="s">
        <v>222</v>
      </c>
      <c r="E2233" s="1" t="s">
        <v>13798</v>
      </c>
      <c r="F2233" s="2">
        <v>7500</v>
      </c>
      <c r="G2233" s="1" t="str">
        <f t="shared" si="68"/>
        <v>62366839300003514827500</v>
      </c>
      <c r="H2233" s="1" t="s">
        <v>223</v>
      </c>
      <c r="I2233" t="e">
        <f>VLOOKUP(G2233,网银退汇!H:J,3,FALSE)</f>
        <v>#N/A</v>
      </c>
      <c r="J2233" t="str">
        <f t="shared" si="69"/>
        <v>20170920</v>
      </c>
    </row>
    <row r="2234" spans="1:10" hidden="1">
      <c r="A2234" s="1" t="s">
        <v>15079</v>
      </c>
      <c r="B2234" s="1" t="s">
        <v>10686</v>
      </c>
      <c r="C2234" s="1" t="s">
        <v>16876</v>
      </c>
      <c r="D2234" s="1" t="s">
        <v>222</v>
      </c>
      <c r="E2234" s="1" t="s">
        <v>15080</v>
      </c>
      <c r="F2234" s="2">
        <v>1300</v>
      </c>
      <c r="G2234" s="1" t="str">
        <f t="shared" si="68"/>
        <v>62366839300005661621300</v>
      </c>
      <c r="H2234" s="1" t="s">
        <v>223</v>
      </c>
      <c r="I2234" t="e">
        <f>VLOOKUP(G2234,网银退汇!H:J,3,FALSE)</f>
        <v>#N/A</v>
      </c>
      <c r="J2234" t="str">
        <f t="shared" si="69"/>
        <v>20170925</v>
      </c>
    </row>
    <row r="2235" spans="1:10" hidden="1">
      <c r="A2235" s="1" t="s">
        <v>6791</v>
      </c>
      <c r="B2235" s="1" t="s">
        <v>3423</v>
      </c>
      <c r="C2235" s="1" t="s">
        <v>8093</v>
      </c>
      <c r="D2235" s="1" t="s">
        <v>222</v>
      </c>
      <c r="E2235" s="1" t="s">
        <v>6792</v>
      </c>
      <c r="F2235" s="2">
        <v>5374.94</v>
      </c>
      <c r="G2235" s="1" t="str">
        <f t="shared" si="68"/>
        <v>62366839400002303885374.94</v>
      </c>
      <c r="H2235" s="1" t="s">
        <v>223</v>
      </c>
      <c r="I2235" t="e">
        <f>VLOOKUP(G2235,网银退汇!H:J,3,FALSE)</f>
        <v>#N/A</v>
      </c>
      <c r="J2235" t="str">
        <f t="shared" si="69"/>
        <v>20170909</v>
      </c>
    </row>
    <row r="2236" spans="1:10" hidden="1">
      <c r="A2236" s="1" t="s">
        <v>16740</v>
      </c>
      <c r="B2236" s="1" t="s">
        <v>12846</v>
      </c>
      <c r="C2236" s="1" t="s">
        <v>16881</v>
      </c>
      <c r="D2236" s="1" t="s">
        <v>222</v>
      </c>
      <c r="E2236" s="1" t="s">
        <v>16741</v>
      </c>
      <c r="F2236" s="2">
        <v>9830.3700000000008</v>
      </c>
      <c r="G2236" s="1" t="str">
        <f t="shared" si="68"/>
        <v>62366839400004255589830.37</v>
      </c>
      <c r="H2236" s="1" t="s">
        <v>223</v>
      </c>
      <c r="I2236" t="e">
        <f>VLOOKUP(G2236,网银退汇!H:J,3,FALSE)</f>
        <v>#N/A</v>
      </c>
      <c r="J2236" t="str">
        <f t="shared" si="69"/>
        <v>20170930</v>
      </c>
    </row>
    <row r="2237" spans="1:10" hidden="1">
      <c r="A2237" s="1" t="s">
        <v>13178</v>
      </c>
      <c r="B2237" s="1" t="s">
        <v>8320</v>
      </c>
      <c r="C2237" s="1" t="s">
        <v>16869</v>
      </c>
      <c r="D2237" s="1" t="s">
        <v>222</v>
      </c>
      <c r="E2237" s="1" t="s">
        <v>13179</v>
      </c>
      <c r="F2237" s="2">
        <v>615.55999999999995</v>
      </c>
      <c r="G2237" s="1" t="str">
        <f t="shared" si="68"/>
        <v>6236683990000034173615.56</v>
      </c>
      <c r="H2237" s="1" t="s">
        <v>223</v>
      </c>
      <c r="I2237" t="e">
        <f>VLOOKUP(G2237,网银退汇!H:J,3,FALSE)</f>
        <v>#N/A</v>
      </c>
      <c r="J2237" t="str">
        <f t="shared" si="69"/>
        <v>20170918</v>
      </c>
    </row>
    <row r="2238" spans="1:10" hidden="1">
      <c r="A2238" s="1" t="s">
        <v>15950</v>
      </c>
      <c r="B2238" s="1" t="s">
        <v>11810</v>
      </c>
      <c r="C2238" s="1" t="s">
        <v>16879</v>
      </c>
      <c r="D2238" s="1" t="s">
        <v>222</v>
      </c>
      <c r="E2238" s="1" t="s">
        <v>15951</v>
      </c>
      <c r="F2238" s="2">
        <v>19.420000000000002</v>
      </c>
      <c r="G2238" s="1" t="str">
        <f t="shared" si="68"/>
        <v>623668399000005345419.42</v>
      </c>
      <c r="H2238" s="1" t="s">
        <v>223</v>
      </c>
      <c r="I2238" t="e">
        <f>VLOOKUP(G2238,网银退汇!H:J,3,FALSE)</f>
        <v>#N/A</v>
      </c>
      <c r="J2238" t="str">
        <f t="shared" si="69"/>
        <v>20170928</v>
      </c>
    </row>
    <row r="2239" spans="1:10" hidden="1">
      <c r="A2239" s="1" t="s">
        <v>8052</v>
      </c>
      <c r="B2239" s="1" t="s">
        <v>5088</v>
      </c>
      <c r="C2239" s="1" t="s">
        <v>8099</v>
      </c>
      <c r="D2239" s="1" t="s">
        <v>222</v>
      </c>
      <c r="E2239" s="1" t="s">
        <v>8053</v>
      </c>
      <c r="F2239" s="2">
        <v>540</v>
      </c>
      <c r="G2239" s="1" t="str">
        <f t="shared" si="68"/>
        <v>6236687140000970812540</v>
      </c>
      <c r="H2239" s="1" t="s">
        <v>223</v>
      </c>
      <c r="I2239" t="e">
        <f>VLOOKUP(G2239,网银退汇!H:J,3,FALSE)</f>
        <v>#N/A</v>
      </c>
      <c r="J2239" t="str">
        <f t="shared" si="69"/>
        <v>20170915</v>
      </c>
    </row>
    <row r="2240" spans="1:10" hidden="1">
      <c r="A2240" s="1" t="s">
        <v>7262</v>
      </c>
      <c r="B2240" s="1" t="s">
        <v>4048</v>
      </c>
      <c r="C2240" s="1" t="s">
        <v>8096</v>
      </c>
      <c r="D2240" s="1" t="s">
        <v>222</v>
      </c>
      <c r="E2240" s="1" t="s">
        <v>7260</v>
      </c>
      <c r="F2240" s="2">
        <v>1000</v>
      </c>
      <c r="G2240" s="1" t="str">
        <f t="shared" si="68"/>
        <v>62507213200481631000</v>
      </c>
      <c r="H2240" s="1" t="s">
        <v>223</v>
      </c>
      <c r="I2240" t="e">
        <f>VLOOKUP(G2240,网银退汇!H:J,3,FALSE)</f>
        <v>#N/A</v>
      </c>
      <c r="J2240" t="str">
        <f t="shared" si="69"/>
        <v>20170912</v>
      </c>
    </row>
    <row r="2241" spans="1:10" hidden="1">
      <c r="A2241" s="1" t="s">
        <v>7259</v>
      </c>
      <c r="B2241" s="1" t="s">
        <v>4044</v>
      </c>
      <c r="C2241" s="1" t="s">
        <v>8096</v>
      </c>
      <c r="D2241" s="1" t="s">
        <v>222</v>
      </c>
      <c r="E2241" s="1" t="s">
        <v>7260</v>
      </c>
      <c r="F2241" s="2">
        <v>10000</v>
      </c>
      <c r="G2241" s="1" t="str">
        <f t="shared" si="68"/>
        <v>625072132004816310000</v>
      </c>
      <c r="H2241" s="1" t="s">
        <v>223</v>
      </c>
      <c r="I2241" t="e">
        <f>VLOOKUP(G2241,网银退汇!H:J,3,FALSE)</f>
        <v>#N/A</v>
      </c>
      <c r="J2241" t="str">
        <f t="shared" si="69"/>
        <v>20170912</v>
      </c>
    </row>
    <row r="2242" spans="1:10" hidden="1">
      <c r="A2242" s="1" t="s">
        <v>15249</v>
      </c>
      <c r="B2242" s="1" t="s">
        <v>10905</v>
      </c>
      <c r="C2242" s="1" t="s">
        <v>16877</v>
      </c>
      <c r="D2242" s="1" t="s">
        <v>222</v>
      </c>
      <c r="E2242" s="1" t="s">
        <v>15250</v>
      </c>
      <c r="F2242" s="2">
        <v>2700</v>
      </c>
      <c r="G2242" s="1" t="str">
        <f t="shared" ref="G2242:G2305" si="70">E2242&amp;F2242</f>
        <v>62508503981011072700</v>
      </c>
      <c r="H2242" s="1" t="s">
        <v>223</v>
      </c>
      <c r="I2242" t="e">
        <f>VLOOKUP(G2242,网银退汇!H:J,3,FALSE)</f>
        <v>#N/A</v>
      </c>
      <c r="J2242" t="str">
        <f t="shared" ref="J2242:J2305" si="71">C2242</f>
        <v>20170926</v>
      </c>
    </row>
    <row r="2243" spans="1:10" hidden="1">
      <c r="A2243" s="1" t="s">
        <v>15900</v>
      </c>
      <c r="B2243" s="1" t="s">
        <v>11749</v>
      </c>
      <c r="C2243" s="1" t="s">
        <v>16879</v>
      </c>
      <c r="D2243" s="1" t="s">
        <v>222</v>
      </c>
      <c r="E2243" s="1" t="s">
        <v>15901</v>
      </c>
      <c r="F2243" s="2">
        <v>82</v>
      </c>
      <c r="G2243" s="1" t="str">
        <f t="shared" si="70"/>
        <v>625086804585310282</v>
      </c>
      <c r="H2243" s="1" t="s">
        <v>223</v>
      </c>
      <c r="I2243" t="e">
        <f>VLOOKUP(G2243,网银退汇!H:J,3,FALSE)</f>
        <v>#N/A</v>
      </c>
      <c r="J2243" t="str">
        <f t="shared" si="71"/>
        <v>20170928</v>
      </c>
    </row>
    <row r="2244" spans="1:10" hidden="1">
      <c r="A2244" s="1" t="s">
        <v>6205</v>
      </c>
      <c r="B2244" s="1" t="s">
        <v>2644</v>
      </c>
      <c r="C2244" s="1" t="s">
        <v>8091</v>
      </c>
      <c r="D2244" s="1" t="s">
        <v>222</v>
      </c>
      <c r="E2244" s="1" t="s">
        <v>6206</v>
      </c>
      <c r="F2244" s="2">
        <v>126.11</v>
      </c>
      <c r="G2244" s="1" t="str">
        <f t="shared" si="70"/>
        <v>6250868288634102126.11</v>
      </c>
      <c r="H2244" s="1" t="s">
        <v>223</v>
      </c>
      <c r="I2244" t="e">
        <f>VLOOKUP(G2244,网银退汇!H:J,3,FALSE)</f>
        <v>#N/A</v>
      </c>
      <c r="J2244" t="str">
        <f t="shared" si="71"/>
        <v>20170907</v>
      </c>
    </row>
    <row r="2245" spans="1:10" hidden="1">
      <c r="A2245" s="1" t="s">
        <v>14725</v>
      </c>
      <c r="B2245" s="1" t="s">
        <v>10239</v>
      </c>
      <c r="C2245" s="1" t="s">
        <v>16874</v>
      </c>
      <c r="D2245" s="1" t="s">
        <v>222</v>
      </c>
      <c r="E2245" s="1" t="s">
        <v>14726</v>
      </c>
      <c r="F2245" s="2">
        <v>0.94</v>
      </c>
      <c r="G2245" s="1" t="str">
        <f t="shared" si="70"/>
        <v>62508689576981070.94</v>
      </c>
      <c r="H2245" s="1" t="s">
        <v>223</v>
      </c>
      <c r="I2245" t="e">
        <f>VLOOKUP(G2245,网银退汇!H:J,3,FALSE)</f>
        <v>#N/A</v>
      </c>
      <c r="J2245" t="str">
        <f t="shared" si="71"/>
        <v>20170923</v>
      </c>
    </row>
    <row r="2246" spans="1:10" hidden="1">
      <c r="A2246" s="1" t="s">
        <v>6739</v>
      </c>
      <c r="B2246" s="1" t="s">
        <v>3355</v>
      </c>
      <c r="C2246" s="1" t="s">
        <v>8093</v>
      </c>
      <c r="D2246" s="1" t="s">
        <v>222</v>
      </c>
      <c r="E2246" s="1" t="s">
        <v>6740</v>
      </c>
      <c r="F2246" s="2">
        <v>800</v>
      </c>
      <c r="G2246" s="1" t="str">
        <f t="shared" si="70"/>
        <v>6250870118954106800</v>
      </c>
      <c r="H2246" s="1" t="s">
        <v>223</v>
      </c>
      <c r="I2246" t="e">
        <f>VLOOKUP(G2246,网银退汇!H:J,3,FALSE)</f>
        <v>#N/A</v>
      </c>
      <c r="J2246" t="str">
        <f t="shared" si="71"/>
        <v>20170909</v>
      </c>
    </row>
    <row r="2247" spans="1:10" hidden="1">
      <c r="A2247" s="1" t="s">
        <v>6963</v>
      </c>
      <c r="B2247" s="1" t="s">
        <v>3658</v>
      </c>
      <c r="C2247" s="1" t="s">
        <v>8095</v>
      </c>
      <c r="D2247" s="1" t="s">
        <v>222</v>
      </c>
      <c r="E2247" s="1" t="s">
        <v>6964</v>
      </c>
      <c r="F2247" s="2">
        <v>253</v>
      </c>
      <c r="G2247" s="1" t="str">
        <f t="shared" si="70"/>
        <v>6250870401661103253</v>
      </c>
      <c r="H2247" s="1" t="s">
        <v>223</v>
      </c>
      <c r="I2247" t="e">
        <f>VLOOKUP(G2247,网银退汇!H:J,3,FALSE)</f>
        <v>#N/A</v>
      </c>
      <c r="J2247" t="str">
        <f t="shared" si="71"/>
        <v>20170911</v>
      </c>
    </row>
    <row r="2248" spans="1:10" hidden="1">
      <c r="A2248" s="1" t="s">
        <v>5827</v>
      </c>
      <c r="B2248" s="1" t="s">
        <v>2140</v>
      </c>
      <c r="C2248" s="1" t="s">
        <v>8090</v>
      </c>
      <c r="D2248" s="1" t="s">
        <v>222</v>
      </c>
      <c r="E2248" s="1" t="s">
        <v>5828</v>
      </c>
      <c r="F2248" s="2">
        <v>150</v>
      </c>
      <c r="G2248" s="1" t="str">
        <f t="shared" si="70"/>
        <v>6251576600111324150</v>
      </c>
      <c r="H2248" s="1" t="s">
        <v>223</v>
      </c>
      <c r="I2248" t="e">
        <f>VLOOKUP(G2248,网银退汇!H:J,3,FALSE)</f>
        <v>#N/A</v>
      </c>
      <c r="J2248" t="str">
        <f t="shared" si="71"/>
        <v>20170906</v>
      </c>
    </row>
    <row r="2249" spans="1:10" hidden="1">
      <c r="A2249" s="1" t="s">
        <v>6128</v>
      </c>
      <c r="B2249" s="1" t="s">
        <v>2543</v>
      </c>
      <c r="C2249" s="1" t="s">
        <v>8091</v>
      </c>
      <c r="D2249" s="1" t="s">
        <v>222</v>
      </c>
      <c r="E2249" s="1" t="s">
        <v>6126</v>
      </c>
      <c r="F2249" s="2">
        <v>32.5</v>
      </c>
      <c r="G2249" s="1" t="str">
        <f t="shared" si="70"/>
        <v>625157660014811032.5</v>
      </c>
      <c r="H2249" s="1" t="s">
        <v>223</v>
      </c>
      <c r="I2249" t="e">
        <f>VLOOKUP(G2249,网银退汇!H:J,3,FALSE)</f>
        <v>#N/A</v>
      </c>
      <c r="J2249" t="str">
        <f t="shared" si="71"/>
        <v>20170907</v>
      </c>
    </row>
    <row r="2250" spans="1:10" hidden="1">
      <c r="A2250" s="1" t="s">
        <v>6125</v>
      </c>
      <c r="B2250" s="1" t="s">
        <v>2539</v>
      </c>
      <c r="C2250" s="1" t="s">
        <v>8091</v>
      </c>
      <c r="D2250" s="1" t="s">
        <v>222</v>
      </c>
      <c r="E2250" s="1" t="s">
        <v>6126</v>
      </c>
      <c r="F2250" s="2">
        <v>400</v>
      </c>
      <c r="G2250" s="1" t="str">
        <f t="shared" si="70"/>
        <v>6251576600148110400</v>
      </c>
      <c r="H2250" s="1" t="s">
        <v>223</v>
      </c>
      <c r="I2250" t="e">
        <f>VLOOKUP(G2250,网银退汇!H:J,3,FALSE)</f>
        <v>#N/A</v>
      </c>
      <c r="J2250" t="str">
        <f t="shared" si="71"/>
        <v>20170907</v>
      </c>
    </row>
    <row r="2251" spans="1:10" hidden="1">
      <c r="A2251" s="1" t="s">
        <v>16352</v>
      </c>
      <c r="B2251" s="1" t="s">
        <v>12342</v>
      </c>
      <c r="C2251" s="1" t="s">
        <v>16880</v>
      </c>
      <c r="D2251" s="1" t="s">
        <v>222</v>
      </c>
      <c r="E2251" s="1" t="s">
        <v>16353</v>
      </c>
      <c r="F2251" s="2">
        <v>2000</v>
      </c>
      <c r="G2251" s="1" t="str">
        <f t="shared" si="70"/>
        <v>62533353071901742000</v>
      </c>
      <c r="H2251" s="1" t="s">
        <v>223</v>
      </c>
      <c r="I2251" t="e">
        <f>VLOOKUP(G2251,网银退汇!H:J,3,FALSE)</f>
        <v>#N/A</v>
      </c>
      <c r="J2251" t="str">
        <f t="shared" si="71"/>
        <v>20170929</v>
      </c>
    </row>
    <row r="2252" spans="1:10" hidden="1">
      <c r="A2252" s="1" t="s">
        <v>16355</v>
      </c>
      <c r="B2252" s="1" t="s">
        <v>12346</v>
      </c>
      <c r="C2252" s="1" t="s">
        <v>16880</v>
      </c>
      <c r="D2252" s="1" t="s">
        <v>222</v>
      </c>
      <c r="E2252" s="1" t="s">
        <v>16353</v>
      </c>
      <c r="F2252" s="2">
        <v>6650</v>
      </c>
      <c r="G2252" s="1" t="str">
        <f t="shared" si="70"/>
        <v>62533353071901746650</v>
      </c>
      <c r="H2252" s="1" t="s">
        <v>223</v>
      </c>
      <c r="I2252" t="e">
        <f>VLOOKUP(G2252,网银退汇!H:J,3,FALSE)</f>
        <v>#N/A</v>
      </c>
      <c r="J2252" t="str">
        <f t="shared" si="71"/>
        <v>20170929</v>
      </c>
    </row>
    <row r="2253" spans="1:10" hidden="1">
      <c r="A2253" s="1" t="s">
        <v>6886</v>
      </c>
      <c r="B2253" s="1" t="s">
        <v>3553</v>
      </c>
      <c r="C2253" s="1" t="s">
        <v>8095</v>
      </c>
      <c r="D2253" s="1" t="s">
        <v>222</v>
      </c>
      <c r="E2253" s="1" t="s">
        <v>6887</v>
      </c>
      <c r="F2253" s="2">
        <v>1549.97</v>
      </c>
      <c r="G2253" s="1" t="str">
        <f t="shared" si="70"/>
        <v>62533353196633901549.97</v>
      </c>
      <c r="H2253" s="1" t="s">
        <v>223</v>
      </c>
      <c r="I2253" t="e">
        <f>VLOOKUP(G2253,网银退汇!H:J,3,FALSE)</f>
        <v>#N/A</v>
      </c>
      <c r="J2253" t="str">
        <f t="shared" si="71"/>
        <v>20170911</v>
      </c>
    </row>
    <row r="2254" spans="1:10" hidden="1">
      <c r="A2254" s="1" t="s">
        <v>16179</v>
      </c>
      <c r="B2254" s="1" t="s">
        <v>12114</v>
      </c>
      <c r="C2254" s="1" t="s">
        <v>16879</v>
      </c>
      <c r="D2254" s="1" t="s">
        <v>222</v>
      </c>
      <c r="E2254" s="1" t="s">
        <v>16180</v>
      </c>
      <c r="F2254" s="2">
        <v>6656.22</v>
      </c>
      <c r="G2254" s="1" t="str">
        <f t="shared" si="70"/>
        <v>62533353298659446656.22</v>
      </c>
      <c r="H2254" s="1" t="s">
        <v>223</v>
      </c>
      <c r="I2254" t="e">
        <f>VLOOKUP(G2254,网银退汇!H:J,3,FALSE)</f>
        <v>#N/A</v>
      </c>
      <c r="J2254" t="str">
        <f t="shared" si="71"/>
        <v>20170928</v>
      </c>
    </row>
    <row r="2255" spans="1:10" hidden="1">
      <c r="A2255" s="1" t="s">
        <v>14778</v>
      </c>
      <c r="B2255" s="1" t="s">
        <v>10304</v>
      </c>
      <c r="C2255" s="1" t="s">
        <v>16876</v>
      </c>
      <c r="D2255" s="1" t="s">
        <v>222</v>
      </c>
      <c r="E2255" s="1" t="s">
        <v>14779</v>
      </c>
      <c r="F2255" s="2">
        <v>4104.03</v>
      </c>
      <c r="G2255" s="1" t="str">
        <f t="shared" si="70"/>
        <v>62533353339124684104.03</v>
      </c>
      <c r="H2255" s="1" t="s">
        <v>223</v>
      </c>
      <c r="I2255" t="e">
        <f>VLOOKUP(G2255,网银退汇!H:J,3,FALSE)</f>
        <v>#N/A</v>
      </c>
      <c r="J2255" t="str">
        <f t="shared" si="71"/>
        <v>20170925</v>
      </c>
    </row>
    <row r="2256" spans="1:10">
      <c r="A2256" s="1" t="s">
        <v>7147</v>
      </c>
      <c r="B2256" s="1" t="s">
        <v>3892</v>
      </c>
      <c r="C2256" s="1" t="s">
        <v>8095</v>
      </c>
      <c r="D2256" s="1" t="s">
        <v>222</v>
      </c>
      <c r="E2256" s="1" t="s">
        <v>946</v>
      </c>
      <c r="F2256" s="13">
        <v>3391.64</v>
      </c>
      <c r="G2256" s="1" t="str">
        <f t="shared" si="70"/>
        <v>62533353492369023391.64</v>
      </c>
      <c r="H2256" s="1" t="s">
        <v>223</v>
      </c>
      <c r="I2256" t="str">
        <f>VLOOKUP(G2256,网银退汇!H:J,3,FALSE)</f>
        <v>2017-09-13</v>
      </c>
      <c r="J2256" t="str">
        <f t="shared" si="71"/>
        <v>20170911</v>
      </c>
    </row>
    <row r="2257" spans="1:10" hidden="1">
      <c r="A2257" s="1" t="s">
        <v>13271</v>
      </c>
      <c r="B2257" s="1" t="s">
        <v>8433</v>
      </c>
      <c r="C2257" s="1" t="s">
        <v>16869</v>
      </c>
      <c r="D2257" s="1" t="s">
        <v>222</v>
      </c>
      <c r="E2257" s="1" t="s">
        <v>13272</v>
      </c>
      <c r="F2257" s="2">
        <v>472.5</v>
      </c>
      <c r="G2257" s="1" t="str">
        <f t="shared" si="70"/>
        <v>6253335366957745472.5</v>
      </c>
      <c r="H2257" s="1" t="s">
        <v>223</v>
      </c>
      <c r="I2257" t="e">
        <f>VLOOKUP(G2257,网银退汇!H:J,3,FALSE)</f>
        <v>#N/A</v>
      </c>
      <c r="J2257" t="str">
        <f t="shared" si="71"/>
        <v>20170918</v>
      </c>
    </row>
    <row r="2258" spans="1:10" hidden="1">
      <c r="A2258" s="1" t="s">
        <v>14790</v>
      </c>
      <c r="B2258" s="1" t="s">
        <v>10320</v>
      </c>
      <c r="C2258" s="1" t="s">
        <v>16876</v>
      </c>
      <c r="D2258" s="1" t="s">
        <v>222</v>
      </c>
      <c r="E2258" s="1" t="s">
        <v>14791</v>
      </c>
      <c r="F2258" s="2">
        <v>161.63999999999999</v>
      </c>
      <c r="G2258" s="1" t="str">
        <f t="shared" si="70"/>
        <v>6253335373317016161.64</v>
      </c>
      <c r="H2258" s="1" t="s">
        <v>223</v>
      </c>
      <c r="I2258" t="e">
        <f>VLOOKUP(G2258,网银退汇!H:J,3,FALSE)</f>
        <v>#N/A</v>
      </c>
      <c r="J2258" t="str">
        <f t="shared" si="71"/>
        <v>20170925</v>
      </c>
    </row>
    <row r="2259" spans="1:10" hidden="1">
      <c r="A2259" s="1" t="s">
        <v>15997</v>
      </c>
      <c r="B2259" s="1" t="s">
        <v>11872</v>
      </c>
      <c r="C2259" s="1" t="s">
        <v>16879</v>
      </c>
      <c r="D2259" s="1" t="s">
        <v>222</v>
      </c>
      <c r="E2259" s="1" t="s">
        <v>15998</v>
      </c>
      <c r="F2259" s="2">
        <v>754.61</v>
      </c>
      <c r="G2259" s="1" t="str">
        <f t="shared" si="70"/>
        <v>6253360003042651754.61</v>
      </c>
      <c r="H2259" s="1" t="s">
        <v>223</v>
      </c>
      <c r="I2259" t="e">
        <f>VLOOKUP(G2259,网银退汇!H:J,3,FALSE)</f>
        <v>#N/A</v>
      </c>
      <c r="J2259" t="str">
        <f t="shared" si="71"/>
        <v>20170928</v>
      </c>
    </row>
    <row r="2260" spans="1:10" hidden="1">
      <c r="A2260" s="1" t="s">
        <v>14424</v>
      </c>
      <c r="B2260" s="1" t="s">
        <v>9870</v>
      </c>
      <c r="C2260" s="1" t="s">
        <v>16873</v>
      </c>
      <c r="D2260" s="1" t="s">
        <v>222</v>
      </c>
      <c r="E2260" s="1" t="s">
        <v>14425</v>
      </c>
      <c r="F2260" s="2">
        <v>1100</v>
      </c>
      <c r="G2260" s="1" t="str">
        <f t="shared" si="70"/>
        <v>62533600082312831100</v>
      </c>
      <c r="H2260" s="1" t="s">
        <v>223</v>
      </c>
      <c r="I2260" t="e">
        <f>VLOOKUP(G2260,网银退汇!H:J,3,FALSE)</f>
        <v>#N/A</v>
      </c>
      <c r="J2260" t="str">
        <f t="shared" si="71"/>
        <v>20170922</v>
      </c>
    </row>
    <row r="2261" spans="1:10" hidden="1">
      <c r="A2261" s="1" t="s">
        <v>7109</v>
      </c>
      <c r="B2261" s="1" t="s">
        <v>3846</v>
      </c>
      <c r="C2261" s="1" t="s">
        <v>8095</v>
      </c>
      <c r="D2261" s="1" t="s">
        <v>222</v>
      </c>
      <c r="E2261" s="1" t="s">
        <v>7110</v>
      </c>
      <c r="F2261" s="2">
        <v>250</v>
      </c>
      <c r="G2261" s="1" t="str">
        <f t="shared" si="70"/>
        <v>6253360115134305250</v>
      </c>
      <c r="H2261" s="1" t="s">
        <v>223</v>
      </c>
      <c r="I2261" t="e">
        <f>VLOOKUP(G2261,网银退汇!H:J,3,FALSE)</f>
        <v>#N/A</v>
      </c>
      <c r="J2261" t="str">
        <f t="shared" si="71"/>
        <v>20170911</v>
      </c>
    </row>
    <row r="2262" spans="1:10" hidden="1">
      <c r="A2262" s="1" t="s">
        <v>16018</v>
      </c>
      <c r="B2262" s="1" t="s">
        <v>11900</v>
      </c>
      <c r="C2262" s="1" t="s">
        <v>16879</v>
      </c>
      <c r="D2262" s="1" t="s">
        <v>222</v>
      </c>
      <c r="E2262" s="1" t="s">
        <v>16019</v>
      </c>
      <c r="F2262" s="2">
        <v>8.42</v>
      </c>
      <c r="G2262" s="1" t="str">
        <f t="shared" si="70"/>
        <v>62533744126337788.42</v>
      </c>
      <c r="H2262" s="1" t="s">
        <v>223</v>
      </c>
      <c r="I2262" t="e">
        <f>VLOOKUP(G2262,网银退汇!H:J,3,FALSE)</f>
        <v>#N/A</v>
      </c>
      <c r="J2262" t="str">
        <f t="shared" si="71"/>
        <v>20170928</v>
      </c>
    </row>
    <row r="2263" spans="1:10" hidden="1">
      <c r="A2263" s="1" t="s">
        <v>5683</v>
      </c>
      <c r="B2263" s="1" t="s">
        <v>1943</v>
      </c>
      <c r="C2263" s="1" t="s">
        <v>8089</v>
      </c>
      <c r="D2263" s="1" t="s">
        <v>222</v>
      </c>
      <c r="E2263" s="1" t="s">
        <v>5684</v>
      </c>
      <c r="F2263" s="2">
        <v>85</v>
      </c>
      <c r="G2263" s="1" t="str">
        <f t="shared" si="70"/>
        <v>625362401091821585</v>
      </c>
      <c r="H2263" s="1" t="s">
        <v>223</v>
      </c>
      <c r="I2263" t="e">
        <f>VLOOKUP(G2263,网银退汇!H:J,3,FALSE)</f>
        <v>#N/A</v>
      </c>
      <c r="J2263" t="str">
        <f t="shared" si="71"/>
        <v>20170905</v>
      </c>
    </row>
    <row r="2264" spans="1:10" hidden="1">
      <c r="A2264" s="1" t="s">
        <v>5813</v>
      </c>
      <c r="B2264" s="1" t="s">
        <v>2122</v>
      </c>
      <c r="C2264" s="1" t="s">
        <v>8090</v>
      </c>
      <c r="D2264" s="1" t="s">
        <v>222</v>
      </c>
      <c r="E2264" s="1" t="s">
        <v>5814</v>
      </c>
      <c r="F2264" s="2">
        <v>831</v>
      </c>
      <c r="G2264" s="1" t="str">
        <f t="shared" si="70"/>
        <v>6253624011116587831</v>
      </c>
      <c r="H2264" s="1" t="s">
        <v>223</v>
      </c>
      <c r="I2264" t="e">
        <f>VLOOKUP(G2264,网银退汇!H:J,3,FALSE)</f>
        <v>#N/A</v>
      </c>
      <c r="J2264" t="str">
        <f t="shared" si="71"/>
        <v>20170906</v>
      </c>
    </row>
    <row r="2265" spans="1:10" hidden="1">
      <c r="A2265" s="1" t="s">
        <v>13696</v>
      </c>
      <c r="B2265" s="1" t="s">
        <v>8968</v>
      </c>
      <c r="C2265" s="1" t="s">
        <v>16870</v>
      </c>
      <c r="D2265" s="1" t="s">
        <v>222</v>
      </c>
      <c r="E2265" s="1" t="s">
        <v>13697</v>
      </c>
      <c r="F2265" s="2">
        <v>2900</v>
      </c>
      <c r="G2265" s="1" t="str">
        <f t="shared" si="70"/>
        <v>62536240117087222900</v>
      </c>
      <c r="H2265" s="1" t="s">
        <v>223</v>
      </c>
      <c r="I2265" t="e">
        <f>VLOOKUP(G2265,网银退汇!H:J,3,FALSE)</f>
        <v>#N/A</v>
      </c>
      <c r="J2265" t="str">
        <f t="shared" si="71"/>
        <v>20170919</v>
      </c>
    </row>
    <row r="2266" spans="1:10" hidden="1">
      <c r="A2266" s="1" t="s">
        <v>14680</v>
      </c>
      <c r="B2266" s="1" t="s">
        <v>10182</v>
      </c>
      <c r="C2266" s="1" t="s">
        <v>16874</v>
      </c>
      <c r="D2266" s="1" t="s">
        <v>222</v>
      </c>
      <c r="E2266" s="1" t="s">
        <v>14681</v>
      </c>
      <c r="F2266" s="2">
        <v>1123.1300000000001</v>
      </c>
      <c r="G2266" s="1" t="str">
        <f t="shared" si="70"/>
        <v>62536240142153941123.13</v>
      </c>
      <c r="H2266" s="1" t="s">
        <v>223</v>
      </c>
      <c r="I2266" t="e">
        <f>VLOOKUP(G2266,网银退汇!H:J,3,FALSE)</f>
        <v>#N/A</v>
      </c>
      <c r="J2266" t="str">
        <f t="shared" si="71"/>
        <v>20170923</v>
      </c>
    </row>
    <row r="2267" spans="1:10" hidden="1">
      <c r="A2267" s="1" t="s">
        <v>15825</v>
      </c>
      <c r="B2267" s="1" t="s">
        <v>11657</v>
      </c>
      <c r="C2267" s="1" t="s">
        <v>16879</v>
      </c>
      <c r="D2267" s="1" t="s">
        <v>222</v>
      </c>
      <c r="E2267" s="1" t="s">
        <v>15826</v>
      </c>
      <c r="F2267" s="2">
        <v>138</v>
      </c>
      <c r="G2267" s="1" t="str">
        <f t="shared" si="70"/>
        <v>6253624015652835138</v>
      </c>
      <c r="H2267" s="1" t="s">
        <v>223</v>
      </c>
      <c r="I2267" t="e">
        <f>VLOOKUP(G2267,网银退汇!H:J,3,FALSE)</f>
        <v>#N/A</v>
      </c>
      <c r="J2267" t="str">
        <f t="shared" si="71"/>
        <v>20170928</v>
      </c>
    </row>
    <row r="2268" spans="1:10" hidden="1">
      <c r="A2268" s="1" t="s">
        <v>15085</v>
      </c>
      <c r="B2268" s="1" t="s">
        <v>10694</v>
      </c>
      <c r="C2268" s="1" t="s">
        <v>16876</v>
      </c>
      <c r="D2268" s="1" t="s">
        <v>222</v>
      </c>
      <c r="E2268" s="1" t="s">
        <v>15083</v>
      </c>
      <c r="F2268" s="2">
        <v>25</v>
      </c>
      <c r="G2268" s="1" t="str">
        <f t="shared" si="70"/>
        <v>625362401599988925</v>
      </c>
      <c r="H2268" s="1" t="s">
        <v>223</v>
      </c>
      <c r="I2268" t="e">
        <f>VLOOKUP(G2268,网银退汇!H:J,3,FALSE)</f>
        <v>#N/A</v>
      </c>
      <c r="J2268" t="str">
        <f t="shared" si="71"/>
        <v>20170925</v>
      </c>
    </row>
    <row r="2269" spans="1:10" hidden="1">
      <c r="A2269" s="1" t="s">
        <v>15082</v>
      </c>
      <c r="B2269" s="1" t="s">
        <v>10690</v>
      </c>
      <c r="C2269" s="1" t="s">
        <v>16876</v>
      </c>
      <c r="D2269" s="1" t="s">
        <v>222</v>
      </c>
      <c r="E2269" s="1" t="s">
        <v>15083</v>
      </c>
      <c r="F2269" s="2">
        <v>4000</v>
      </c>
      <c r="G2269" s="1" t="str">
        <f t="shared" si="70"/>
        <v>62536240159998894000</v>
      </c>
      <c r="H2269" s="1" t="s">
        <v>223</v>
      </c>
      <c r="I2269" t="e">
        <f>VLOOKUP(G2269,网银退汇!H:J,3,FALSE)</f>
        <v>#N/A</v>
      </c>
      <c r="J2269" t="str">
        <f t="shared" si="71"/>
        <v>20170925</v>
      </c>
    </row>
    <row r="2270" spans="1:10" hidden="1">
      <c r="A2270" s="1" t="s">
        <v>14449</v>
      </c>
      <c r="B2270" s="1" t="s">
        <v>9898</v>
      </c>
      <c r="C2270" s="1" t="s">
        <v>16873</v>
      </c>
      <c r="D2270" s="1" t="s">
        <v>222</v>
      </c>
      <c r="E2270" s="1" t="s">
        <v>14450</v>
      </c>
      <c r="F2270" s="2">
        <v>100</v>
      </c>
      <c r="G2270" s="1" t="str">
        <f t="shared" si="70"/>
        <v>6253624016436972100</v>
      </c>
      <c r="H2270" s="1" t="s">
        <v>223</v>
      </c>
      <c r="I2270" t="e">
        <f>VLOOKUP(G2270,网银退汇!H:J,3,FALSE)</f>
        <v>#N/A</v>
      </c>
      <c r="J2270" t="str">
        <f t="shared" si="71"/>
        <v>20170922</v>
      </c>
    </row>
    <row r="2271" spans="1:10" hidden="1">
      <c r="A2271" s="1" t="s">
        <v>16557</v>
      </c>
      <c r="B2271" s="1" t="s">
        <v>12607</v>
      </c>
      <c r="C2271" s="1" t="s">
        <v>16881</v>
      </c>
      <c r="D2271" s="1" t="s">
        <v>222</v>
      </c>
      <c r="E2271" s="1" t="s">
        <v>203</v>
      </c>
      <c r="F2271" s="2">
        <v>214.6</v>
      </c>
      <c r="G2271" s="1" t="str">
        <f t="shared" si="70"/>
        <v>6253624017064864214.6</v>
      </c>
      <c r="H2271" s="1" t="s">
        <v>223</v>
      </c>
      <c r="I2271" t="e">
        <f>VLOOKUP(G2271,网银退汇!H:J,3,FALSE)</f>
        <v>#N/A</v>
      </c>
      <c r="J2271" t="str">
        <f t="shared" si="71"/>
        <v>20170930</v>
      </c>
    </row>
    <row r="2272" spans="1:10" hidden="1">
      <c r="A2272" s="1" t="s">
        <v>7074</v>
      </c>
      <c r="B2272" s="1" t="s">
        <v>3800</v>
      </c>
      <c r="C2272" s="1" t="s">
        <v>8095</v>
      </c>
      <c r="D2272" s="1" t="s">
        <v>222</v>
      </c>
      <c r="E2272" s="1" t="s">
        <v>203</v>
      </c>
      <c r="F2272" s="2">
        <v>241.6</v>
      </c>
      <c r="G2272" s="1" t="str">
        <f t="shared" si="70"/>
        <v>6253624017064864241.6</v>
      </c>
      <c r="H2272" s="1" t="s">
        <v>223</v>
      </c>
      <c r="I2272" t="e">
        <f>VLOOKUP(G2272,网银退汇!H:J,3,FALSE)</f>
        <v>#N/A</v>
      </c>
      <c r="J2272" t="str">
        <f t="shared" si="71"/>
        <v>20170911</v>
      </c>
    </row>
    <row r="2273" spans="1:10" hidden="1">
      <c r="A2273" s="1" t="s">
        <v>15772</v>
      </c>
      <c r="B2273" s="1" t="s">
        <v>11590</v>
      </c>
      <c r="C2273" s="1" t="s">
        <v>16878</v>
      </c>
      <c r="D2273" s="1" t="s">
        <v>222</v>
      </c>
      <c r="E2273" s="1" t="s">
        <v>15773</v>
      </c>
      <c r="F2273" s="2">
        <v>807.64</v>
      </c>
      <c r="G2273" s="1" t="str">
        <f t="shared" si="70"/>
        <v>6253624019382660807.64</v>
      </c>
      <c r="H2273" s="1" t="s">
        <v>223</v>
      </c>
      <c r="I2273" t="e">
        <f>VLOOKUP(G2273,网银退汇!H:J,3,FALSE)</f>
        <v>#N/A</v>
      </c>
      <c r="J2273" t="str">
        <f t="shared" si="71"/>
        <v>20170927</v>
      </c>
    </row>
    <row r="2274" spans="1:10" hidden="1">
      <c r="A2274" s="1" t="s">
        <v>6091</v>
      </c>
      <c r="B2274" s="1" t="s">
        <v>2493</v>
      </c>
      <c r="C2274" s="1" t="s">
        <v>8090</v>
      </c>
      <c r="D2274" s="1" t="s">
        <v>222</v>
      </c>
      <c r="E2274" s="1" t="s">
        <v>205</v>
      </c>
      <c r="F2274" s="2">
        <v>7999</v>
      </c>
      <c r="G2274" s="1" t="str">
        <f t="shared" si="70"/>
        <v>62536240431698447999</v>
      </c>
      <c r="H2274" s="1" t="s">
        <v>223</v>
      </c>
      <c r="I2274" t="e">
        <f>VLOOKUP(G2274,网银退汇!H:J,3,FALSE)</f>
        <v>#N/A</v>
      </c>
      <c r="J2274" t="str">
        <f t="shared" si="71"/>
        <v>20170906</v>
      </c>
    </row>
    <row r="2275" spans="1:10" hidden="1">
      <c r="A2275" s="1" t="s">
        <v>6564</v>
      </c>
      <c r="B2275" s="1" t="s">
        <v>3122</v>
      </c>
      <c r="C2275" s="1" t="s">
        <v>8092</v>
      </c>
      <c r="D2275" s="1" t="s">
        <v>222</v>
      </c>
      <c r="E2275" s="1" t="s">
        <v>6565</v>
      </c>
      <c r="F2275" s="2">
        <v>500</v>
      </c>
      <c r="G2275" s="1" t="str">
        <f t="shared" si="70"/>
        <v>6253624046538227500</v>
      </c>
      <c r="H2275" s="1" t="s">
        <v>223</v>
      </c>
      <c r="I2275" t="e">
        <f>VLOOKUP(G2275,网银退汇!H:J,3,FALSE)</f>
        <v>#N/A</v>
      </c>
      <c r="J2275" t="str">
        <f t="shared" si="71"/>
        <v>20170908</v>
      </c>
    </row>
    <row r="2276" spans="1:10" hidden="1">
      <c r="A2276" s="1" t="s">
        <v>14944</v>
      </c>
      <c r="B2276" s="1" t="s">
        <v>10511</v>
      </c>
      <c r="C2276" s="1" t="s">
        <v>16876</v>
      </c>
      <c r="D2276" s="1" t="s">
        <v>222</v>
      </c>
      <c r="E2276" s="1" t="s">
        <v>14945</v>
      </c>
      <c r="F2276" s="2">
        <v>600</v>
      </c>
      <c r="G2276" s="1" t="str">
        <f t="shared" si="70"/>
        <v>6253624240022036600</v>
      </c>
      <c r="H2276" s="1" t="s">
        <v>223</v>
      </c>
      <c r="I2276" t="e">
        <f>VLOOKUP(G2276,网银退汇!H:J,3,FALSE)</f>
        <v>#N/A</v>
      </c>
      <c r="J2276" t="str">
        <f t="shared" si="71"/>
        <v>20170925</v>
      </c>
    </row>
    <row r="2277" spans="1:10" hidden="1">
      <c r="A2277" s="1" t="s">
        <v>6677</v>
      </c>
      <c r="B2277" s="1" t="s">
        <v>3274</v>
      </c>
      <c r="C2277" s="1" t="s">
        <v>8092</v>
      </c>
      <c r="D2277" s="1" t="s">
        <v>222</v>
      </c>
      <c r="E2277" s="1" t="s">
        <v>6678</v>
      </c>
      <c r="F2277" s="2">
        <v>10000</v>
      </c>
      <c r="G2277" s="1" t="str">
        <f t="shared" si="70"/>
        <v>625362424011960010000</v>
      </c>
      <c r="H2277" s="1" t="s">
        <v>223</v>
      </c>
      <c r="I2277" t="e">
        <f>VLOOKUP(G2277,网银退汇!H:J,3,FALSE)</f>
        <v>#N/A</v>
      </c>
      <c r="J2277" t="str">
        <f t="shared" si="71"/>
        <v>20170908</v>
      </c>
    </row>
    <row r="2278" spans="1:10" hidden="1">
      <c r="A2278" s="1" t="s">
        <v>6680</v>
      </c>
      <c r="B2278" s="1" t="s">
        <v>3278</v>
      </c>
      <c r="C2278" s="1" t="s">
        <v>8092</v>
      </c>
      <c r="D2278" s="1" t="s">
        <v>222</v>
      </c>
      <c r="E2278" s="1" t="s">
        <v>6678</v>
      </c>
      <c r="F2278" s="2">
        <v>1200</v>
      </c>
      <c r="G2278" s="1" t="str">
        <f t="shared" si="70"/>
        <v>62536242401196001200</v>
      </c>
      <c r="H2278" s="1" t="s">
        <v>223</v>
      </c>
      <c r="I2278" t="e">
        <f>VLOOKUP(G2278,网银退汇!H:J,3,FALSE)</f>
        <v>#N/A</v>
      </c>
      <c r="J2278" t="str">
        <f t="shared" si="71"/>
        <v>20170908</v>
      </c>
    </row>
    <row r="2279" spans="1:10" hidden="1">
      <c r="A2279" s="1" t="s">
        <v>6022</v>
      </c>
      <c r="B2279" s="1" t="s">
        <v>2403</v>
      </c>
      <c r="C2279" s="1" t="s">
        <v>8090</v>
      </c>
      <c r="D2279" s="1" t="s">
        <v>222</v>
      </c>
      <c r="E2279" s="1" t="s">
        <v>6023</v>
      </c>
      <c r="F2279" s="2">
        <v>1000</v>
      </c>
      <c r="G2279" s="1" t="str">
        <f t="shared" si="70"/>
        <v>62536242406808741000</v>
      </c>
      <c r="H2279" s="1" t="s">
        <v>223</v>
      </c>
      <c r="I2279" t="e">
        <f>VLOOKUP(G2279,网银退汇!H:J,3,FALSE)</f>
        <v>#N/A</v>
      </c>
      <c r="J2279" t="str">
        <f t="shared" si="71"/>
        <v>20170906</v>
      </c>
    </row>
    <row r="2280" spans="1:10" hidden="1">
      <c r="A2280" s="1" t="s">
        <v>6028</v>
      </c>
      <c r="B2280" s="1" t="s">
        <v>2411</v>
      </c>
      <c r="C2280" s="1" t="s">
        <v>8090</v>
      </c>
      <c r="D2280" s="1" t="s">
        <v>222</v>
      </c>
      <c r="E2280" s="1" t="s">
        <v>6023</v>
      </c>
      <c r="F2280" s="2">
        <v>500</v>
      </c>
      <c r="G2280" s="1" t="str">
        <f t="shared" si="70"/>
        <v>6253624240680874500</v>
      </c>
      <c r="H2280" s="1" t="s">
        <v>223</v>
      </c>
      <c r="I2280" t="e">
        <f>VLOOKUP(G2280,网银退汇!H:J,3,FALSE)</f>
        <v>#N/A</v>
      </c>
      <c r="J2280" t="str">
        <f t="shared" si="71"/>
        <v>20170906</v>
      </c>
    </row>
    <row r="2281" spans="1:10" hidden="1">
      <c r="A2281" s="1" t="s">
        <v>662</v>
      </c>
      <c r="B2281" s="1" t="s">
        <v>364</v>
      </c>
      <c r="C2281" s="1" t="s">
        <v>831</v>
      </c>
      <c r="D2281" s="1" t="s">
        <v>222</v>
      </c>
      <c r="E2281" s="1" t="s">
        <v>663</v>
      </c>
      <c r="F2281" s="2">
        <v>20</v>
      </c>
      <c r="G2281" s="1" t="str">
        <f t="shared" si="70"/>
        <v>625363400271766520</v>
      </c>
      <c r="H2281" s="1" t="s">
        <v>223</v>
      </c>
      <c r="I2281" t="e">
        <f>VLOOKUP(G2281,网银退汇!H:J,3,FALSE)</f>
        <v>#N/A</v>
      </c>
      <c r="J2281" t="str">
        <f t="shared" si="71"/>
        <v>20170901</v>
      </c>
    </row>
    <row r="2282" spans="1:10" hidden="1">
      <c r="A2282" s="1" t="s">
        <v>14001</v>
      </c>
      <c r="B2282" s="1" t="s">
        <v>9340</v>
      </c>
      <c r="C2282" s="1" t="s">
        <v>16871</v>
      </c>
      <c r="D2282" s="1" t="s">
        <v>222</v>
      </c>
      <c r="E2282" s="1" t="s">
        <v>14002</v>
      </c>
      <c r="F2282" s="2">
        <v>1780</v>
      </c>
      <c r="G2282" s="1" t="str">
        <f t="shared" si="70"/>
        <v>62536340073433011780</v>
      </c>
      <c r="H2282" s="1" t="s">
        <v>223</v>
      </c>
      <c r="I2282" t="e">
        <f>VLOOKUP(G2282,网银退汇!H:J,3,FALSE)</f>
        <v>#N/A</v>
      </c>
      <c r="J2282" t="str">
        <f t="shared" si="71"/>
        <v>20170920</v>
      </c>
    </row>
    <row r="2283" spans="1:10" hidden="1">
      <c r="A2283" s="1" t="s">
        <v>15616</v>
      </c>
      <c r="B2283" s="1" t="s">
        <v>11388</v>
      </c>
      <c r="C2283" s="1" t="s">
        <v>16878</v>
      </c>
      <c r="D2283" s="1" t="s">
        <v>222</v>
      </c>
      <c r="E2283" s="1" t="s">
        <v>15617</v>
      </c>
      <c r="F2283" s="2">
        <v>57.5</v>
      </c>
      <c r="G2283" s="1" t="str">
        <f t="shared" si="70"/>
        <v>625363400819665857.5</v>
      </c>
      <c r="H2283" s="1" t="s">
        <v>223</v>
      </c>
      <c r="I2283" t="e">
        <f>VLOOKUP(G2283,网银退汇!H:J,3,FALSE)</f>
        <v>#N/A</v>
      </c>
      <c r="J2283" t="str">
        <f t="shared" si="71"/>
        <v>20170927</v>
      </c>
    </row>
    <row r="2284" spans="1:10" hidden="1">
      <c r="A2284" s="1" t="s">
        <v>5139</v>
      </c>
      <c r="B2284" s="1" t="s">
        <v>1223</v>
      </c>
      <c r="C2284" s="1" t="s">
        <v>8086</v>
      </c>
      <c r="D2284" s="1" t="s">
        <v>222</v>
      </c>
      <c r="E2284" s="1" t="s">
        <v>5140</v>
      </c>
      <c r="F2284" s="2">
        <v>294.92</v>
      </c>
      <c r="G2284" s="1" t="str">
        <f t="shared" si="70"/>
        <v>6256500020102585294.92</v>
      </c>
      <c r="H2284" s="1" t="s">
        <v>223</v>
      </c>
      <c r="I2284" t="e">
        <f>VLOOKUP(G2284,网银退汇!H:J,3,FALSE)</f>
        <v>#N/A</v>
      </c>
      <c r="J2284" t="str">
        <f t="shared" si="71"/>
        <v>20170902</v>
      </c>
    </row>
    <row r="2285" spans="1:10" hidden="1">
      <c r="A2285" s="1" t="s">
        <v>15143</v>
      </c>
      <c r="B2285" s="1" t="s">
        <v>10768</v>
      </c>
      <c r="C2285" s="1" t="s">
        <v>16876</v>
      </c>
      <c r="D2285" s="1" t="s">
        <v>222</v>
      </c>
      <c r="E2285" s="1" t="s">
        <v>15144</v>
      </c>
      <c r="F2285" s="2">
        <v>200</v>
      </c>
      <c r="G2285" s="1" t="str">
        <f t="shared" si="70"/>
        <v>6258051642549173200</v>
      </c>
      <c r="H2285" s="1" t="s">
        <v>223</v>
      </c>
      <c r="I2285" t="e">
        <f>VLOOKUP(G2285,网银退汇!H:J,3,FALSE)</f>
        <v>#N/A</v>
      </c>
      <c r="J2285" t="str">
        <f t="shared" si="71"/>
        <v>20170925</v>
      </c>
    </row>
    <row r="2286" spans="1:10" hidden="1">
      <c r="A2286" s="1" t="s">
        <v>15146</v>
      </c>
      <c r="B2286" s="1" t="s">
        <v>10772</v>
      </c>
      <c r="C2286" s="1" t="s">
        <v>16876</v>
      </c>
      <c r="D2286" s="1" t="s">
        <v>222</v>
      </c>
      <c r="E2286" s="1" t="s">
        <v>15144</v>
      </c>
      <c r="F2286" s="2">
        <v>400</v>
      </c>
      <c r="G2286" s="1" t="str">
        <f t="shared" si="70"/>
        <v>6258051642549173400</v>
      </c>
      <c r="H2286" s="1" t="s">
        <v>223</v>
      </c>
      <c r="I2286" t="e">
        <f>VLOOKUP(G2286,网银退汇!H:J,3,FALSE)</f>
        <v>#N/A</v>
      </c>
      <c r="J2286" t="str">
        <f t="shared" si="71"/>
        <v>20170925</v>
      </c>
    </row>
    <row r="2287" spans="1:10" hidden="1">
      <c r="A2287" s="1" t="s">
        <v>13594</v>
      </c>
      <c r="B2287" s="1" t="s">
        <v>8843</v>
      </c>
      <c r="C2287" s="1" t="s">
        <v>16870</v>
      </c>
      <c r="D2287" s="1" t="s">
        <v>222</v>
      </c>
      <c r="E2287" s="1" t="s">
        <v>13595</v>
      </c>
      <c r="F2287" s="2">
        <v>1993.74</v>
      </c>
      <c r="G2287" s="1" t="str">
        <f t="shared" si="70"/>
        <v>62580616413740931993.74</v>
      </c>
      <c r="H2287" s="1" t="s">
        <v>223</v>
      </c>
      <c r="I2287" t="e">
        <f>VLOOKUP(G2287,网银退汇!H:J,3,FALSE)</f>
        <v>#N/A</v>
      </c>
      <c r="J2287" t="str">
        <f t="shared" si="71"/>
        <v>20170919</v>
      </c>
    </row>
    <row r="2288" spans="1:10" hidden="1">
      <c r="A2288" s="1" t="s">
        <v>15752</v>
      </c>
      <c r="B2288" s="1" t="s">
        <v>11566</v>
      </c>
      <c r="C2288" s="1" t="s">
        <v>16878</v>
      </c>
      <c r="D2288" s="1" t="s">
        <v>222</v>
      </c>
      <c r="E2288" s="1" t="s">
        <v>15753</v>
      </c>
      <c r="F2288" s="2">
        <v>1000</v>
      </c>
      <c r="G2288" s="1" t="str">
        <f t="shared" si="70"/>
        <v>62580616441209231000</v>
      </c>
      <c r="H2288" s="1" t="s">
        <v>223</v>
      </c>
      <c r="I2288" t="e">
        <f>VLOOKUP(G2288,网银退汇!H:J,3,FALSE)</f>
        <v>#N/A</v>
      </c>
      <c r="J2288" t="str">
        <f t="shared" si="71"/>
        <v>20170927</v>
      </c>
    </row>
    <row r="2289" spans="1:10" hidden="1">
      <c r="A2289" s="1" t="s">
        <v>6503</v>
      </c>
      <c r="B2289" s="1" t="s">
        <v>3037</v>
      </c>
      <c r="C2289" s="1" t="s">
        <v>8092</v>
      </c>
      <c r="D2289" s="1" t="s">
        <v>222</v>
      </c>
      <c r="E2289" s="1" t="s">
        <v>5906</v>
      </c>
      <c r="F2289" s="2">
        <v>1700</v>
      </c>
      <c r="G2289" s="1" t="str">
        <f t="shared" si="70"/>
        <v>62580616447302911700</v>
      </c>
      <c r="H2289" s="1" t="s">
        <v>223</v>
      </c>
      <c r="I2289" t="e">
        <f>VLOOKUP(G2289,网银退汇!H:J,3,FALSE)</f>
        <v>#N/A</v>
      </c>
      <c r="J2289" t="str">
        <f t="shared" si="71"/>
        <v>20170908</v>
      </c>
    </row>
    <row r="2290" spans="1:10" hidden="1">
      <c r="A2290" s="1" t="s">
        <v>5905</v>
      </c>
      <c r="B2290" s="1" t="s">
        <v>2244</v>
      </c>
      <c r="C2290" s="1" t="s">
        <v>8090</v>
      </c>
      <c r="D2290" s="1" t="s">
        <v>222</v>
      </c>
      <c r="E2290" s="1" t="s">
        <v>5906</v>
      </c>
      <c r="F2290" s="2">
        <v>350</v>
      </c>
      <c r="G2290" s="1" t="str">
        <f t="shared" si="70"/>
        <v>6258061644730291350</v>
      </c>
      <c r="H2290" s="1" t="s">
        <v>223</v>
      </c>
      <c r="I2290" t="e">
        <f>VLOOKUP(G2290,网银退汇!H:J,3,FALSE)</f>
        <v>#N/A</v>
      </c>
      <c r="J2290" t="str">
        <f t="shared" si="71"/>
        <v>20170906</v>
      </c>
    </row>
    <row r="2291" spans="1:10" hidden="1">
      <c r="A2291" s="1" t="s">
        <v>14385</v>
      </c>
      <c r="B2291" s="1" t="s">
        <v>9823</v>
      </c>
      <c r="C2291" s="1" t="s">
        <v>16873</v>
      </c>
      <c r="D2291" s="1" t="s">
        <v>222</v>
      </c>
      <c r="E2291" s="1" t="s">
        <v>14386</v>
      </c>
      <c r="F2291" s="2">
        <v>725.56</v>
      </c>
      <c r="G2291" s="1" t="str">
        <f t="shared" si="70"/>
        <v>6258081320007871725.56</v>
      </c>
      <c r="H2291" s="1" t="s">
        <v>223</v>
      </c>
      <c r="I2291" t="e">
        <f>VLOOKUP(G2291,网银退汇!H:J,3,FALSE)</f>
        <v>#N/A</v>
      </c>
      <c r="J2291" t="str">
        <f t="shared" si="71"/>
        <v>20170922</v>
      </c>
    </row>
    <row r="2292" spans="1:10" hidden="1">
      <c r="A2292" s="1" t="s">
        <v>7234</v>
      </c>
      <c r="B2292" s="1" t="s">
        <v>4010</v>
      </c>
      <c r="C2292" s="1" t="s">
        <v>8096</v>
      </c>
      <c r="D2292" s="1" t="s">
        <v>222</v>
      </c>
      <c r="E2292" s="1" t="s">
        <v>7235</v>
      </c>
      <c r="F2292" s="2">
        <v>3383</v>
      </c>
      <c r="G2292" s="1" t="str">
        <f t="shared" si="70"/>
        <v>62580813201042153383</v>
      </c>
      <c r="H2292" s="1" t="s">
        <v>223</v>
      </c>
      <c r="I2292" t="e">
        <f>VLOOKUP(G2292,网银退汇!H:J,3,FALSE)</f>
        <v>#N/A</v>
      </c>
      <c r="J2292" t="str">
        <f t="shared" si="71"/>
        <v>20170912</v>
      </c>
    </row>
    <row r="2293" spans="1:10" hidden="1">
      <c r="A2293" s="1" t="s">
        <v>13098</v>
      </c>
      <c r="B2293" s="1" t="s">
        <v>8219</v>
      </c>
      <c r="C2293" s="1" t="s">
        <v>16867</v>
      </c>
      <c r="D2293" s="1" t="s">
        <v>222</v>
      </c>
      <c r="E2293" s="1" t="s">
        <v>13099</v>
      </c>
      <c r="F2293" s="2">
        <v>1100</v>
      </c>
      <c r="G2293" s="1" t="str">
        <f t="shared" si="70"/>
        <v>62580813201365631100</v>
      </c>
      <c r="H2293" s="1" t="s">
        <v>223</v>
      </c>
      <c r="I2293" t="e">
        <f>VLOOKUP(G2293,网银退汇!H:J,3,FALSE)</f>
        <v>#N/A</v>
      </c>
      <c r="J2293" t="str">
        <f t="shared" si="71"/>
        <v>20170916</v>
      </c>
    </row>
    <row r="2294" spans="1:10" hidden="1">
      <c r="A2294" s="1" t="s">
        <v>13057</v>
      </c>
      <c r="B2294" s="1" t="s">
        <v>8164</v>
      </c>
      <c r="C2294" s="1" t="s">
        <v>16867</v>
      </c>
      <c r="D2294" s="1" t="s">
        <v>222</v>
      </c>
      <c r="E2294" s="1" t="s">
        <v>13058</v>
      </c>
      <c r="F2294" s="2">
        <v>1000</v>
      </c>
      <c r="G2294" s="1" t="str">
        <f t="shared" si="70"/>
        <v>62580816442428081000</v>
      </c>
      <c r="H2294" s="1" t="s">
        <v>223</v>
      </c>
      <c r="I2294" t="e">
        <f>VLOOKUP(G2294,网银退汇!H:J,3,FALSE)</f>
        <v>#N/A</v>
      </c>
      <c r="J2294" t="str">
        <f t="shared" si="71"/>
        <v>20170916</v>
      </c>
    </row>
    <row r="2295" spans="1:10" hidden="1">
      <c r="A2295" s="1" t="s">
        <v>8063</v>
      </c>
      <c r="B2295" s="1" t="s">
        <v>5103</v>
      </c>
      <c r="C2295" s="1" t="s">
        <v>8099</v>
      </c>
      <c r="D2295" s="1" t="s">
        <v>222</v>
      </c>
      <c r="E2295" s="1" t="s">
        <v>8064</v>
      </c>
      <c r="F2295" s="2">
        <v>1400</v>
      </c>
      <c r="G2295" s="1" t="str">
        <f t="shared" si="70"/>
        <v>62580816505056921400</v>
      </c>
      <c r="H2295" s="1" t="s">
        <v>223</v>
      </c>
      <c r="I2295" t="e">
        <f>VLOOKUP(G2295,网银退汇!H:J,3,FALSE)</f>
        <v>#N/A</v>
      </c>
      <c r="J2295" t="str">
        <f t="shared" si="71"/>
        <v>20170915</v>
      </c>
    </row>
    <row r="2296" spans="1:10" hidden="1">
      <c r="A2296" s="1" t="s">
        <v>7978</v>
      </c>
      <c r="B2296" s="1" t="s">
        <v>4991</v>
      </c>
      <c r="C2296" s="1" t="s">
        <v>8099</v>
      </c>
      <c r="D2296" s="1" t="s">
        <v>222</v>
      </c>
      <c r="E2296" s="1" t="s">
        <v>7979</v>
      </c>
      <c r="F2296" s="2">
        <v>3007</v>
      </c>
      <c r="G2296" s="1" t="str">
        <f t="shared" si="70"/>
        <v>62580816514263513007</v>
      </c>
      <c r="H2296" s="1" t="s">
        <v>223</v>
      </c>
      <c r="I2296" t="e">
        <f>VLOOKUP(G2296,网银退汇!H:J,3,FALSE)</f>
        <v>#N/A</v>
      </c>
      <c r="J2296" t="str">
        <f t="shared" si="71"/>
        <v>20170915</v>
      </c>
    </row>
    <row r="2297" spans="1:10" hidden="1">
      <c r="A2297" s="1" t="s">
        <v>13236</v>
      </c>
      <c r="B2297" s="1" t="s">
        <v>8387</v>
      </c>
      <c r="C2297" s="1" t="s">
        <v>16869</v>
      </c>
      <c r="D2297" s="1" t="s">
        <v>222</v>
      </c>
      <c r="E2297" s="1" t="s">
        <v>13237</v>
      </c>
      <c r="F2297" s="2">
        <v>776.54</v>
      </c>
      <c r="G2297" s="1" t="str">
        <f t="shared" si="70"/>
        <v>6258081652439262776.54</v>
      </c>
      <c r="H2297" s="1" t="s">
        <v>223</v>
      </c>
      <c r="I2297" t="e">
        <f>VLOOKUP(G2297,网银退汇!H:J,3,FALSE)</f>
        <v>#N/A</v>
      </c>
      <c r="J2297" t="str">
        <f t="shared" si="71"/>
        <v>20170918</v>
      </c>
    </row>
    <row r="2298" spans="1:10" hidden="1">
      <c r="A2298" s="1" t="s">
        <v>6866</v>
      </c>
      <c r="B2298" s="1" t="s">
        <v>3525</v>
      </c>
      <c r="C2298" s="1" t="s">
        <v>8095</v>
      </c>
      <c r="D2298" s="1" t="s">
        <v>222</v>
      </c>
      <c r="E2298" s="1" t="s">
        <v>6867</v>
      </c>
      <c r="F2298" s="2">
        <v>1896.42</v>
      </c>
      <c r="G2298" s="1" t="str">
        <f t="shared" si="70"/>
        <v>62580816580328551896.42</v>
      </c>
      <c r="H2298" s="1" t="s">
        <v>223</v>
      </c>
      <c r="I2298" t="e">
        <f>VLOOKUP(G2298,网银退汇!H:J,3,FALSE)</f>
        <v>#N/A</v>
      </c>
      <c r="J2298" t="str">
        <f t="shared" si="71"/>
        <v>20170911</v>
      </c>
    </row>
    <row r="2299" spans="1:10" hidden="1">
      <c r="A2299" s="1" t="s">
        <v>13382</v>
      </c>
      <c r="B2299" s="1" t="s">
        <v>8582</v>
      </c>
      <c r="C2299" s="1" t="s">
        <v>16869</v>
      </c>
      <c r="D2299" s="1" t="s">
        <v>222</v>
      </c>
      <c r="E2299" s="1" t="s">
        <v>13383</v>
      </c>
      <c r="F2299" s="2">
        <v>4130</v>
      </c>
      <c r="G2299" s="1" t="str">
        <f t="shared" si="70"/>
        <v>62580816631209014130</v>
      </c>
      <c r="H2299" s="1" t="s">
        <v>223</v>
      </c>
      <c r="I2299" t="e">
        <f>VLOOKUP(G2299,网银退汇!H:J,3,FALSE)</f>
        <v>#N/A</v>
      </c>
      <c r="J2299" t="str">
        <f t="shared" si="71"/>
        <v>20170918</v>
      </c>
    </row>
    <row r="2300" spans="1:10" hidden="1">
      <c r="A2300" s="1" t="s">
        <v>6086</v>
      </c>
      <c r="B2300" s="1" t="s">
        <v>2486</v>
      </c>
      <c r="C2300" s="1" t="s">
        <v>8090</v>
      </c>
      <c r="D2300" s="1" t="s">
        <v>222</v>
      </c>
      <c r="E2300" s="1" t="s">
        <v>6087</v>
      </c>
      <c r="F2300" s="2">
        <v>1151.52</v>
      </c>
      <c r="G2300" s="1" t="str">
        <f t="shared" si="70"/>
        <v>62580816707650291151.52</v>
      </c>
      <c r="H2300" s="1" t="s">
        <v>223</v>
      </c>
      <c r="I2300" t="e">
        <f>VLOOKUP(G2300,网银退汇!H:J,3,FALSE)</f>
        <v>#N/A</v>
      </c>
      <c r="J2300" t="str">
        <f t="shared" si="71"/>
        <v>20170906</v>
      </c>
    </row>
    <row r="2301" spans="1:10" hidden="1">
      <c r="A2301" s="1" t="s">
        <v>15757</v>
      </c>
      <c r="B2301" s="1" t="s">
        <v>11572</v>
      </c>
      <c r="C2301" s="1" t="s">
        <v>16878</v>
      </c>
      <c r="D2301" s="1" t="s">
        <v>222</v>
      </c>
      <c r="E2301" s="1" t="s">
        <v>15758</v>
      </c>
      <c r="F2301" s="2">
        <v>4000</v>
      </c>
      <c r="G2301" s="1" t="str">
        <f t="shared" si="70"/>
        <v>62580816711312394000</v>
      </c>
      <c r="H2301" s="1" t="s">
        <v>223</v>
      </c>
      <c r="I2301" t="e">
        <f>VLOOKUP(G2301,网银退汇!H:J,3,FALSE)</f>
        <v>#N/A</v>
      </c>
      <c r="J2301" t="str">
        <f t="shared" si="71"/>
        <v>20170927</v>
      </c>
    </row>
    <row r="2302" spans="1:10" hidden="1">
      <c r="A2302" s="1" t="s">
        <v>16270</v>
      </c>
      <c r="B2302" s="1" t="s">
        <v>12238</v>
      </c>
      <c r="C2302" s="1" t="s">
        <v>16880</v>
      </c>
      <c r="D2302" s="1" t="s">
        <v>222</v>
      </c>
      <c r="E2302" s="1" t="s">
        <v>16271</v>
      </c>
      <c r="F2302" s="2">
        <v>100</v>
      </c>
      <c r="G2302" s="1" t="str">
        <f t="shared" si="70"/>
        <v>6258081677078145100</v>
      </c>
      <c r="H2302" s="1" t="s">
        <v>223</v>
      </c>
      <c r="I2302" t="e">
        <f>VLOOKUP(G2302,网银退汇!H:J,3,FALSE)</f>
        <v>#N/A</v>
      </c>
      <c r="J2302" t="str">
        <f t="shared" si="71"/>
        <v>20170929</v>
      </c>
    </row>
    <row r="2303" spans="1:10" hidden="1">
      <c r="A2303" s="1" t="s">
        <v>7647</v>
      </c>
      <c r="B2303" s="1" t="s">
        <v>4562</v>
      </c>
      <c r="C2303" s="1" t="s">
        <v>8098</v>
      </c>
      <c r="D2303" s="1" t="s">
        <v>222</v>
      </c>
      <c r="E2303" s="1" t="s">
        <v>7648</v>
      </c>
      <c r="F2303" s="2">
        <v>1000</v>
      </c>
      <c r="G2303" s="1" t="str">
        <f t="shared" si="70"/>
        <v>62580816772532271000</v>
      </c>
      <c r="H2303" s="1" t="s">
        <v>223</v>
      </c>
      <c r="I2303" t="e">
        <f>VLOOKUP(G2303,网银退汇!H:J,3,FALSE)</f>
        <v>#N/A</v>
      </c>
      <c r="J2303" t="str">
        <f t="shared" si="71"/>
        <v>20170914</v>
      </c>
    </row>
    <row r="2304" spans="1:10" hidden="1">
      <c r="A2304" s="1" t="s">
        <v>15634</v>
      </c>
      <c r="B2304" s="1" t="s">
        <v>11412</v>
      </c>
      <c r="C2304" s="1" t="s">
        <v>16878</v>
      </c>
      <c r="D2304" s="1" t="s">
        <v>222</v>
      </c>
      <c r="E2304" s="1" t="s">
        <v>15635</v>
      </c>
      <c r="F2304" s="2">
        <v>100</v>
      </c>
      <c r="G2304" s="1" t="str">
        <f t="shared" si="70"/>
        <v>6258081683753186100</v>
      </c>
      <c r="H2304" s="1" t="s">
        <v>223</v>
      </c>
      <c r="I2304" t="e">
        <f>VLOOKUP(G2304,网银退汇!H:J,3,FALSE)</f>
        <v>#N/A</v>
      </c>
      <c r="J2304" t="str">
        <f t="shared" si="71"/>
        <v>20170927</v>
      </c>
    </row>
    <row r="2305" spans="1:10" hidden="1">
      <c r="A2305" s="1" t="s">
        <v>6486</v>
      </c>
      <c r="B2305" s="1" t="s">
        <v>3014</v>
      </c>
      <c r="C2305" s="1" t="s">
        <v>8092</v>
      </c>
      <c r="D2305" s="1" t="s">
        <v>222</v>
      </c>
      <c r="E2305" s="1" t="s">
        <v>6487</v>
      </c>
      <c r="F2305" s="2">
        <v>89.5</v>
      </c>
      <c r="G2305" s="1" t="str">
        <f t="shared" si="70"/>
        <v>625808168460035289.5</v>
      </c>
      <c r="H2305" s="1" t="s">
        <v>223</v>
      </c>
      <c r="I2305" t="e">
        <f>VLOOKUP(G2305,网银退汇!H:J,3,FALSE)</f>
        <v>#N/A</v>
      </c>
      <c r="J2305" t="str">
        <f t="shared" si="71"/>
        <v>20170908</v>
      </c>
    </row>
    <row r="2306" spans="1:10" hidden="1">
      <c r="A2306" s="1" t="s">
        <v>768</v>
      </c>
      <c r="B2306" s="1" t="s">
        <v>501</v>
      </c>
      <c r="C2306" s="1" t="s">
        <v>831</v>
      </c>
      <c r="D2306" s="1" t="s">
        <v>222</v>
      </c>
      <c r="E2306" s="1" t="s">
        <v>769</v>
      </c>
      <c r="F2306" s="2">
        <v>1100</v>
      </c>
      <c r="G2306" s="1" t="str">
        <f t="shared" ref="G2306:G2369" si="72">E2306&amp;F2306</f>
        <v>62580816872198381100</v>
      </c>
      <c r="H2306" s="1" t="s">
        <v>223</v>
      </c>
      <c r="I2306" t="e">
        <f>VLOOKUP(G2306,网银退汇!H:J,3,FALSE)</f>
        <v>#N/A</v>
      </c>
      <c r="J2306" t="str">
        <f t="shared" ref="J2306:J2369" si="73">C2306</f>
        <v>20170901</v>
      </c>
    </row>
    <row r="2307" spans="1:10" hidden="1">
      <c r="A2307" s="1" t="s">
        <v>7913</v>
      </c>
      <c r="B2307" s="1" t="s">
        <v>4910</v>
      </c>
      <c r="C2307" s="1" t="s">
        <v>8099</v>
      </c>
      <c r="D2307" s="1" t="s">
        <v>222</v>
      </c>
      <c r="E2307" s="1" t="s">
        <v>7914</v>
      </c>
      <c r="F2307" s="2">
        <v>160</v>
      </c>
      <c r="G2307" s="1" t="str">
        <f t="shared" si="72"/>
        <v>6258081689369383160</v>
      </c>
      <c r="H2307" s="1" t="s">
        <v>223</v>
      </c>
      <c r="I2307" t="e">
        <f>VLOOKUP(G2307,网银退汇!H:J,3,FALSE)</f>
        <v>#N/A</v>
      </c>
      <c r="J2307" t="str">
        <f t="shared" si="73"/>
        <v>20170915</v>
      </c>
    </row>
    <row r="2308" spans="1:10" hidden="1">
      <c r="A2308" s="1" t="s">
        <v>13347</v>
      </c>
      <c r="B2308" s="1" t="s">
        <v>8536</v>
      </c>
      <c r="C2308" s="1" t="s">
        <v>16869</v>
      </c>
      <c r="D2308" s="1" t="s">
        <v>222</v>
      </c>
      <c r="E2308" s="1" t="s">
        <v>13348</v>
      </c>
      <c r="F2308" s="2">
        <v>69.98</v>
      </c>
      <c r="G2308" s="1" t="str">
        <f t="shared" si="72"/>
        <v>625809164001658569.98</v>
      </c>
      <c r="H2308" s="1" t="s">
        <v>223</v>
      </c>
      <c r="I2308" t="e">
        <f>VLOOKUP(G2308,网银退汇!H:J,3,FALSE)</f>
        <v>#N/A</v>
      </c>
      <c r="J2308" t="str">
        <f t="shared" si="73"/>
        <v>20170918</v>
      </c>
    </row>
    <row r="2309" spans="1:10" hidden="1">
      <c r="A2309" s="1" t="s">
        <v>14334</v>
      </c>
      <c r="B2309" s="1" t="s">
        <v>9765</v>
      </c>
      <c r="C2309" s="1" t="s">
        <v>16872</v>
      </c>
      <c r="D2309" s="1" t="s">
        <v>222</v>
      </c>
      <c r="E2309" s="1" t="s">
        <v>14335</v>
      </c>
      <c r="F2309" s="2">
        <v>4000</v>
      </c>
      <c r="G2309" s="1" t="str">
        <f t="shared" si="72"/>
        <v>62580916419939564000</v>
      </c>
      <c r="H2309" s="1" t="s">
        <v>223</v>
      </c>
      <c r="I2309" t="e">
        <f>VLOOKUP(G2309,网银退汇!H:J,3,FALSE)</f>
        <v>#N/A</v>
      </c>
      <c r="J2309" t="str">
        <f t="shared" si="73"/>
        <v>20170921</v>
      </c>
    </row>
    <row r="2310" spans="1:10" hidden="1">
      <c r="A2310" s="1" t="s">
        <v>809</v>
      </c>
      <c r="B2310" s="1" t="s">
        <v>555</v>
      </c>
      <c r="C2310" s="1" t="s">
        <v>831</v>
      </c>
      <c r="D2310" s="1" t="s">
        <v>222</v>
      </c>
      <c r="E2310" s="1" t="s">
        <v>810</v>
      </c>
      <c r="F2310" s="2">
        <v>1</v>
      </c>
      <c r="G2310" s="1" t="str">
        <f t="shared" si="72"/>
        <v>62580916446701301</v>
      </c>
      <c r="H2310" s="1" t="s">
        <v>223</v>
      </c>
      <c r="I2310" t="e">
        <f>VLOOKUP(G2310,网银退汇!H:J,3,FALSE)</f>
        <v>#N/A</v>
      </c>
      <c r="J2310" t="str">
        <f t="shared" si="73"/>
        <v>20170901</v>
      </c>
    </row>
    <row r="2311" spans="1:10" hidden="1">
      <c r="A2311" s="1" t="s">
        <v>5957</v>
      </c>
      <c r="B2311" s="1" t="s">
        <v>2314</v>
      </c>
      <c r="C2311" s="1" t="s">
        <v>8090</v>
      </c>
      <c r="D2311" s="1" t="s">
        <v>222</v>
      </c>
      <c r="E2311" s="1" t="s">
        <v>5958</v>
      </c>
      <c r="F2311" s="2">
        <v>4622.8900000000003</v>
      </c>
      <c r="G2311" s="1" t="str">
        <f t="shared" si="72"/>
        <v>62580916483604644622.89</v>
      </c>
      <c r="H2311" s="1" t="s">
        <v>223</v>
      </c>
      <c r="I2311" t="e">
        <f>VLOOKUP(G2311,网银退汇!H:J,3,FALSE)</f>
        <v>#N/A</v>
      </c>
      <c r="J2311" t="str">
        <f t="shared" si="73"/>
        <v>20170906</v>
      </c>
    </row>
    <row r="2312" spans="1:10" hidden="1">
      <c r="A2312" s="1" t="s">
        <v>6821</v>
      </c>
      <c r="B2312" s="1" t="s">
        <v>3465</v>
      </c>
      <c r="C2312" s="1" t="s">
        <v>8094</v>
      </c>
      <c r="D2312" s="1" t="s">
        <v>222</v>
      </c>
      <c r="E2312" s="1" t="s">
        <v>6822</v>
      </c>
      <c r="F2312" s="2">
        <v>291.35000000000002</v>
      </c>
      <c r="G2312" s="1" t="str">
        <f t="shared" si="72"/>
        <v>6258091655747256291.35</v>
      </c>
      <c r="H2312" s="1" t="s">
        <v>223</v>
      </c>
      <c r="I2312" t="e">
        <f>VLOOKUP(G2312,网银退汇!H:J,3,FALSE)</f>
        <v>#N/A</v>
      </c>
      <c r="J2312" t="str">
        <f t="shared" si="73"/>
        <v>20170910</v>
      </c>
    </row>
    <row r="2313" spans="1:10" hidden="1">
      <c r="A2313" s="1" t="s">
        <v>15366</v>
      </c>
      <c r="B2313" s="1" t="s">
        <v>11057</v>
      </c>
      <c r="C2313" s="1" t="s">
        <v>16877</v>
      </c>
      <c r="D2313" s="1" t="s">
        <v>222</v>
      </c>
      <c r="E2313" s="1" t="s">
        <v>15367</v>
      </c>
      <c r="F2313" s="2">
        <v>13000</v>
      </c>
      <c r="G2313" s="1" t="str">
        <f t="shared" si="72"/>
        <v>625809165599118513000</v>
      </c>
      <c r="H2313" s="1" t="s">
        <v>223</v>
      </c>
      <c r="I2313" t="e">
        <f>VLOOKUP(G2313,网银退汇!H:J,3,FALSE)</f>
        <v>#N/A</v>
      </c>
      <c r="J2313" t="str">
        <f t="shared" si="73"/>
        <v>20170926</v>
      </c>
    </row>
    <row r="2314" spans="1:10" hidden="1">
      <c r="A2314" s="1" t="s">
        <v>13558</v>
      </c>
      <c r="B2314" s="1" t="s">
        <v>8800</v>
      </c>
      <c r="C2314" s="1" t="s">
        <v>16870</v>
      </c>
      <c r="D2314" s="1" t="s">
        <v>222</v>
      </c>
      <c r="E2314" s="1" t="s">
        <v>13559</v>
      </c>
      <c r="F2314" s="2">
        <v>2900</v>
      </c>
      <c r="G2314" s="1" t="str">
        <f t="shared" si="72"/>
        <v>62580916563486582900</v>
      </c>
      <c r="H2314" s="1" t="s">
        <v>223</v>
      </c>
      <c r="I2314" t="e">
        <f>VLOOKUP(G2314,网银退汇!H:J,3,FALSE)</f>
        <v>#N/A</v>
      </c>
      <c r="J2314" t="str">
        <f t="shared" si="73"/>
        <v>20170919</v>
      </c>
    </row>
    <row r="2315" spans="1:10" hidden="1">
      <c r="A2315" s="1" t="s">
        <v>15045</v>
      </c>
      <c r="B2315" s="1" t="s">
        <v>10641</v>
      </c>
      <c r="C2315" s="1" t="s">
        <v>16876</v>
      </c>
      <c r="D2315" s="1" t="s">
        <v>222</v>
      </c>
      <c r="E2315" s="1" t="s">
        <v>15046</v>
      </c>
      <c r="F2315" s="2">
        <v>700</v>
      </c>
      <c r="G2315" s="1" t="str">
        <f t="shared" si="72"/>
        <v>6258091665861295700</v>
      </c>
      <c r="H2315" s="1" t="s">
        <v>223</v>
      </c>
      <c r="I2315" t="e">
        <f>VLOOKUP(G2315,网银退汇!H:J,3,FALSE)</f>
        <v>#N/A</v>
      </c>
      <c r="J2315" t="str">
        <f t="shared" si="73"/>
        <v>20170925</v>
      </c>
    </row>
    <row r="2316" spans="1:10" hidden="1">
      <c r="A2316" s="1" t="s">
        <v>15388</v>
      </c>
      <c r="B2316" s="1" t="s">
        <v>11089</v>
      </c>
      <c r="C2316" s="1" t="s">
        <v>16877</v>
      </c>
      <c r="D2316" s="1" t="s">
        <v>222</v>
      </c>
      <c r="E2316" s="1" t="s">
        <v>15389</v>
      </c>
      <c r="F2316" s="2">
        <v>834</v>
      </c>
      <c r="G2316" s="1" t="str">
        <f t="shared" si="72"/>
        <v>6258091670075774834</v>
      </c>
      <c r="H2316" s="1" t="s">
        <v>223</v>
      </c>
      <c r="I2316" t="e">
        <f>VLOOKUP(G2316,网银退汇!H:J,3,FALSE)</f>
        <v>#N/A</v>
      </c>
      <c r="J2316" t="str">
        <f t="shared" si="73"/>
        <v>20170926</v>
      </c>
    </row>
    <row r="2317" spans="1:10" hidden="1">
      <c r="A2317" s="1" t="s">
        <v>5954</v>
      </c>
      <c r="B2317" s="1" t="s">
        <v>2310</v>
      </c>
      <c r="C2317" s="1" t="s">
        <v>8090</v>
      </c>
      <c r="D2317" s="1" t="s">
        <v>222</v>
      </c>
      <c r="E2317" s="1" t="s">
        <v>5955</v>
      </c>
      <c r="F2317" s="2">
        <v>19987.68</v>
      </c>
      <c r="G2317" s="1" t="str">
        <f t="shared" si="72"/>
        <v>625809167097267319987.68</v>
      </c>
      <c r="H2317" s="1" t="s">
        <v>223</v>
      </c>
      <c r="I2317" t="e">
        <f>VLOOKUP(G2317,网银退汇!H:J,3,FALSE)</f>
        <v>#N/A</v>
      </c>
      <c r="J2317" t="str">
        <f t="shared" si="73"/>
        <v>20170906</v>
      </c>
    </row>
    <row r="2318" spans="1:10" hidden="1">
      <c r="A2318" s="1" t="s">
        <v>16185</v>
      </c>
      <c r="B2318" s="1" t="s">
        <v>12122</v>
      </c>
      <c r="C2318" s="1" t="s">
        <v>16879</v>
      </c>
      <c r="D2318" s="1" t="s">
        <v>222</v>
      </c>
      <c r="E2318" s="1" t="s">
        <v>16186</v>
      </c>
      <c r="F2318" s="2">
        <v>5000</v>
      </c>
      <c r="G2318" s="1" t="str">
        <f t="shared" si="72"/>
        <v>62580916732700915000</v>
      </c>
      <c r="H2318" s="1" t="s">
        <v>223</v>
      </c>
      <c r="I2318" t="e">
        <f>VLOOKUP(G2318,网银退汇!H:J,3,FALSE)</f>
        <v>#N/A</v>
      </c>
      <c r="J2318" t="str">
        <f t="shared" si="73"/>
        <v>20170928</v>
      </c>
    </row>
    <row r="2319" spans="1:10" hidden="1">
      <c r="A2319" s="1" t="s">
        <v>16188</v>
      </c>
      <c r="B2319" s="1" t="s">
        <v>12126</v>
      </c>
      <c r="C2319" s="1" t="s">
        <v>16879</v>
      </c>
      <c r="D2319" s="1" t="s">
        <v>222</v>
      </c>
      <c r="E2319" s="1" t="s">
        <v>16186</v>
      </c>
      <c r="F2319" s="2">
        <v>5000</v>
      </c>
      <c r="G2319" s="1" t="str">
        <f t="shared" si="72"/>
        <v>62580916732700915000</v>
      </c>
      <c r="H2319" s="1" t="s">
        <v>223</v>
      </c>
      <c r="I2319" t="e">
        <f>VLOOKUP(G2319,网银退汇!H:J,3,FALSE)</f>
        <v>#N/A</v>
      </c>
      <c r="J2319" t="str">
        <f t="shared" si="73"/>
        <v>20170928</v>
      </c>
    </row>
    <row r="2320" spans="1:10" hidden="1">
      <c r="A2320" s="1" t="s">
        <v>15609</v>
      </c>
      <c r="B2320" s="1" t="s">
        <v>11374</v>
      </c>
      <c r="C2320" s="1" t="s">
        <v>16878</v>
      </c>
      <c r="D2320" s="1" t="s">
        <v>222</v>
      </c>
      <c r="E2320" s="1" t="s">
        <v>15610</v>
      </c>
      <c r="F2320" s="2">
        <v>8264.2900000000009</v>
      </c>
      <c r="G2320" s="1" t="str">
        <f t="shared" si="72"/>
        <v>62580916733823348264.29</v>
      </c>
      <c r="H2320" s="1" t="s">
        <v>223</v>
      </c>
      <c r="I2320" t="e">
        <f>VLOOKUP(G2320,网银退汇!H:J,3,FALSE)</f>
        <v>#N/A</v>
      </c>
      <c r="J2320" t="str">
        <f t="shared" si="73"/>
        <v>20170927</v>
      </c>
    </row>
    <row r="2321" spans="1:10" hidden="1">
      <c r="A2321" s="1" t="s">
        <v>6628</v>
      </c>
      <c r="B2321" s="1" t="s">
        <v>3205</v>
      </c>
      <c r="C2321" s="1" t="s">
        <v>8092</v>
      </c>
      <c r="D2321" s="1" t="s">
        <v>222</v>
      </c>
      <c r="E2321" s="1" t="s">
        <v>6629</v>
      </c>
      <c r="F2321" s="2">
        <v>11983.61</v>
      </c>
      <c r="G2321" s="1" t="str">
        <f t="shared" si="72"/>
        <v>625809167831460511983.61</v>
      </c>
      <c r="H2321" s="1" t="s">
        <v>223</v>
      </c>
      <c r="I2321" t="e">
        <f>VLOOKUP(G2321,网银退汇!H:J,3,FALSE)</f>
        <v>#N/A</v>
      </c>
      <c r="J2321" t="str">
        <f t="shared" si="73"/>
        <v>20170908</v>
      </c>
    </row>
    <row r="2322" spans="1:10" hidden="1">
      <c r="A2322" s="1" t="s">
        <v>14650</v>
      </c>
      <c r="B2322" s="1" t="s">
        <v>10146</v>
      </c>
      <c r="C2322" s="1" t="s">
        <v>16874</v>
      </c>
      <c r="D2322" s="1" t="s">
        <v>222</v>
      </c>
      <c r="E2322" s="1" t="s">
        <v>14651</v>
      </c>
      <c r="F2322" s="2">
        <v>456.64</v>
      </c>
      <c r="G2322" s="1" t="str">
        <f t="shared" si="72"/>
        <v>6258091686703203456.64</v>
      </c>
      <c r="H2322" s="1" t="s">
        <v>223</v>
      </c>
      <c r="I2322" t="e">
        <f>VLOOKUP(G2322,网银退汇!H:J,3,FALSE)</f>
        <v>#N/A</v>
      </c>
      <c r="J2322" t="str">
        <f t="shared" si="73"/>
        <v>20170923</v>
      </c>
    </row>
    <row r="2323" spans="1:10" hidden="1">
      <c r="A2323" s="1" t="s">
        <v>7424</v>
      </c>
      <c r="B2323" s="1" t="s">
        <v>4261</v>
      </c>
      <c r="C2323" s="1" t="s">
        <v>8097</v>
      </c>
      <c r="D2323" s="1" t="s">
        <v>222</v>
      </c>
      <c r="E2323" s="1" t="s">
        <v>7425</v>
      </c>
      <c r="F2323" s="2">
        <v>408.88</v>
      </c>
      <c r="G2323" s="1" t="str">
        <f t="shared" si="72"/>
        <v>6258101320010038408.88</v>
      </c>
      <c r="H2323" s="1" t="s">
        <v>223</v>
      </c>
      <c r="I2323" t="e">
        <f>VLOOKUP(G2323,网银退汇!H:J,3,FALSE)</f>
        <v>#N/A</v>
      </c>
      <c r="J2323" t="str">
        <f t="shared" si="73"/>
        <v>20170913</v>
      </c>
    </row>
    <row r="2324" spans="1:10" hidden="1">
      <c r="A2324" s="1" t="s">
        <v>15960</v>
      </c>
      <c r="B2324" s="1" t="s">
        <v>11824</v>
      </c>
      <c r="C2324" s="1" t="s">
        <v>16879</v>
      </c>
      <c r="D2324" s="1" t="s">
        <v>222</v>
      </c>
      <c r="E2324" s="1" t="s">
        <v>15961</v>
      </c>
      <c r="F2324" s="2">
        <v>5000</v>
      </c>
      <c r="G2324" s="1" t="str">
        <f t="shared" si="72"/>
        <v>62581013200186355000</v>
      </c>
      <c r="H2324" s="1" t="s">
        <v>223</v>
      </c>
      <c r="I2324" t="e">
        <f>VLOOKUP(G2324,网银退汇!H:J,3,FALSE)</f>
        <v>#N/A</v>
      </c>
      <c r="J2324" t="str">
        <f t="shared" si="73"/>
        <v>20170928</v>
      </c>
    </row>
    <row r="2325" spans="1:10" hidden="1">
      <c r="A2325" s="1" t="s">
        <v>13781</v>
      </c>
      <c r="B2325" s="1" t="s">
        <v>9080</v>
      </c>
      <c r="C2325" s="1" t="s">
        <v>16871</v>
      </c>
      <c r="D2325" s="1" t="s">
        <v>222</v>
      </c>
      <c r="E2325" s="1" t="s">
        <v>13779</v>
      </c>
      <c r="F2325" s="2">
        <v>1551.56</v>
      </c>
      <c r="G2325" s="1" t="str">
        <f t="shared" si="72"/>
        <v>62581013201240371551.56</v>
      </c>
      <c r="H2325" s="1" t="s">
        <v>223</v>
      </c>
      <c r="I2325" t="e">
        <f>VLOOKUP(G2325,网银退汇!H:J,3,FALSE)</f>
        <v>#N/A</v>
      </c>
      <c r="J2325" t="str">
        <f t="shared" si="73"/>
        <v>20170920</v>
      </c>
    </row>
    <row r="2326" spans="1:10" hidden="1">
      <c r="A2326" s="1" t="s">
        <v>13778</v>
      </c>
      <c r="B2326" s="1" t="s">
        <v>9076</v>
      </c>
      <c r="C2326" s="1" t="s">
        <v>16871</v>
      </c>
      <c r="D2326" s="1" t="s">
        <v>222</v>
      </c>
      <c r="E2326" s="1" t="s">
        <v>13779</v>
      </c>
      <c r="F2326" s="2">
        <v>5000</v>
      </c>
      <c r="G2326" s="1" t="str">
        <f t="shared" si="72"/>
        <v>62581013201240375000</v>
      </c>
      <c r="H2326" s="1" t="s">
        <v>223</v>
      </c>
      <c r="I2326" t="e">
        <f>VLOOKUP(G2326,网银退汇!H:J,3,FALSE)</f>
        <v>#N/A</v>
      </c>
      <c r="J2326" t="str">
        <f t="shared" si="73"/>
        <v>20170920</v>
      </c>
    </row>
    <row r="2327" spans="1:10" hidden="1">
      <c r="A2327" s="1" t="s">
        <v>14430</v>
      </c>
      <c r="B2327" s="1" t="s">
        <v>9875</v>
      </c>
      <c r="C2327" s="1" t="s">
        <v>16873</v>
      </c>
      <c r="D2327" s="1" t="s">
        <v>222</v>
      </c>
      <c r="E2327" s="1" t="s">
        <v>14431</v>
      </c>
      <c r="F2327" s="2">
        <v>590.79</v>
      </c>
      <c r="G2327" s="1" t="str">
        <f t="shared" si="72"/>
        <v>6258101642356135590.79</v>
      </c>
      <c r="H2327" s="1" t="s">
        <v>223</v>
      </c>
      <c r="I2327" t="e">
        <f>VLOOKUP(G2327,网银退汇!H:J,3,FALSE)</f>
        <v>#N/A</v>
      </c>
      <c r="J2327" t="str">
        <f t="shared" si="73"/>
        <v>20170922</v>
      </c>
    </row>
    <row r="2328" spans="1:10" hidden="1">
      <c r="A2328" s="1" t="s">
        <v>13764</v>
      </c>
      <c r="B2328" s="1" t="s">
        <v>9056</v>
      </c>
      <c r="C2328" s="1" t="s">
        <v>16870</v>
      </c>
      <c r="D2328" s="1" t="s">
        <v>222</v>
      </c>
      <c r="E2328" s="1" t="s">
        <v>13765</v>
      </c>
      <c r="F2328" s="2">
        <v>252</v>
      </c>
      <c r="G2328" s="1" t="str">
        <f t="shared" si="72"/>
        <v>6258101643019187252</v>
      </c>
      <c r="H2328" s="1" t="s">
        <v>223</v>
      </c>
      <c r="I2328" t="e">
        <f>VLOOKUP(G2328,网银退汇!H:J,3,FALSE)</f>
        <v>#N/A</v>
      </c>
      <c r="J2328" t="str">
        <f t="shared" si="73"/>
        <v>20170919</v>
      </c>
    </row>
    <row r="2329" spans="1:10" hidden="1">
      <c r="A2329" s="1" t="s">
        <v>5158</v>
      </c>
      <c r="B2329" s="1" t="s">
        <v>1250</v>
      </c>
      <c r="C2329" s="1" t="s">
        <v>8086</v>
      </c>
      <c r="D2329" s="1" t="s">
        <v>222</v>
      </c>
      <c r="E2329" s="1" t="s">
        <v>5159</v>
      </c>
      <c r="F2329" s="2">
        <v>14.5</v>
      </c>
      <c r="G2329" s="1" t="str">
        <f t="shared" si="72"/>
        <v>625810164566315614.5</v>
      </c>
      <c r="H2329" s="1" t="s">
        <v>223</v>
      </c>
      <c r="I2329" t="e">
        <f>VLOOKUP(G2329,网银退汇!H:J,3,FALSE)</f>
        <v>#N/A</v>
      </c>
      <c r="J2329" t="str">
        <f t="shared" si="73"/>
        <v>20170902</v>
      </c>
    </row>
    <row r="2330" spans="1:10" hidden="1">
      <c r="A2330" s="1" t="s">
        <v>13976</v>
      </c>
      <c r="B2330" s="1" t="s">
        <v>9312</v>
      </c>
      <c r="C2330" s="1" t="s">
        <v>16871</v>
      </c>
      <c r="D2330" s="1" t="s">
        <v>222</v>
      </c>
      <c r="E2330" s="1" t="s">
        <v>13977</v>
      </c>
      <c r="F2330" s="2">
        <v>10000</v>
      </c>
      <c r="G2330" s="1" t="str">
        <f t="shared" si="72"/>
        <v>625810164603576810000</v>
      </c>
      <c r="H2330" s="1" t="s">
        <v>223</v>
      </c>
      <c r="I2330" t="e">
        <f>VLOOKUP(G2330,网银退汇!H:J,3,FALSE)</f>
        <v>#N/A</v>
      </c>
      <c r="J2330" t="str">
        <f t="shared" si="73"/>
        <v>20170920</v>
      </c>
    </row>
    <row r="2331" spans="1:10" hidden="1">
      <c r="A2331" s="1" t="s">
        <v>6553</v>
      </c>
      <c r="B2331" s="1" t="s">
        <v>3105</v>
      </c>
      <c r="C2331" s="1" t="s">
        <v>8092</v>
      </c>
      <c r="D2331" s="1" t="s">
        <v>222</v>
      </c>
      <c r="E2331" s="1" t="s">
        <v>207</v>
      </c>
      <c r="F2331" s="2">
        <v>500</v>
      </c>
      <c r="G2331" s="1" t="str">
        <f t="shared" si="72"/>
        <v>6258101646763567500</v>
      </c>
      <c r="H2331" s="1" t="s">
        <v>223</v>
      </c>
      <c r="I2331" t="e">
        <f>VLOOKUP(G2331,网银退汇!H:J,3,FALSE)</f>
        <v>#N/A</v>
      </c>
      <c r="J2331" t="str">
        <f t="shared" si="73"/>
        <v>20170908</v>
      </c>
    </row>
    <row r="2332" spans="1:10" hidden="1">
      <c r="A2332" s="1" t="s">
        <v>13443</v>
      </c>
      <c r="B2332" s="1" t="s">
        <v>8663</v>
      </c>
      <c r="C2332" s="1" t="s">
        <v>16869</v>
      </c>
      <c r="D2332" s="1" t="s">
        <v>222</v>
      </c>
      <c r="E2332" s="1" t="s">
        <v>13444</v>
      </c>
      <c r="F2332" s="2">
        <v>200</v>
      </c>
      <c r="G2332" s="1" t="str">
        <f t="shared" si="72"/>
        <v>6258101648357087200</v>
      </c>
      <c r="H2332" s="1" t="s">
        <v>223</v>
      </c>
      <c r="I2332" t="e">
        <f>VLOOKUP(G2332,网银退汇!H:J,3,FALSE)</f>
        <v>#N/A</v>
      </c>
      <c r="J2332" t="str">
        <f t="shared" si="73"/>
        <v>20170918</v>
      </c>
    </row>
    <row r="2333" spans="1:10" hidden="1">
      <c r="A2333" s="1" t="s">
        <v>16055</v>
      </c>
      <c r="B2333" s="1" t="s">
        <v>11947</v>
      </c>
      <c r="C2333" s="1" t="s">
        <v>16879</v>
      </c>
      <c r="D2333" s="1" t="s">
        <v>222</v>
      </c>
      <c r="E2333" s="1" t="s">
        <v>16056</v>
      </c>
      <c r="F2333" s="2">
        <v>884.31</v>
      </c>
      <c r="G2333" s="1" t="str">
        <f t="shared" si="72"/>
        <v>6258101648808964884.31</v>
      </c>
      <c r="H2333" s="1" t="s">
        <v>223</v>
      </c>
      <c r="I2333" t="e">
        <f>VLOOKUP(G2333,网银退汇!H:J,3,FALSE)</f>
        <v>#N/A</v>
      </c>
      <c r="J2333" t="str">
        <f t="shared" si="73"/>
        <v>20170928</v>
      </c>
    </row>
    <row r="2334" spans="1:10" hidden="1">
      <c r="A2334" s="1" t="s">
        <v>7345</v>
      </c>
      <c r="B2334" s="1" t="s">
        <v>4158</v>
      </c>
      <c r="C2334" s="1" t="s">
        <v>8096</v>
      </c>
      <c r="D2334" s="1" t="s">
        <v>222</v>
      </c>
      <c r="E2334" s="1" t="s">
        <v>199</v>
      </c>
      <c r="F2334" s="2">
        <v>494</v>
      </c>
      <c r="G2334" s="1" t="str">
        <f t="shared" si="72"/>
        <v>6258101657339166494</v>
      </c>
      <c r="H2334" s="1" t="s">
        <v>223</v>
      </c>
      <c r="I2334" t="e">
        <f>VLOOKUP(G2334,网银退汇!H:J,3,FALSE)</f>
        <v>#N/A</v>
      </c>
      <c r="J2334" t="str">
        <f t="shared" si="73"/>
        <v>20170912</v>
      </c>
    </row>
    <row r="2335" spans="1:10" hidden="1">
      <c r="A2335" s="1" t="s">
        <v>15413</v>
      </c>
      <c r="B2335" s="1" t="s">
        <v>11121</v>
      </c>
      <c r="C2335" s="1" t="s">
        <v>16877</v>
      </c>
      <c r="D2335" s="1" t="s">
        <v>222</v>
      </c>
      <c r="E2335" s="1" t="s">
        <v>15414</v>
      </c>
      <c r="F2335" s="2">
        <v>800</v>
      </c>
      <c r="G2335" s="1" t="str">
        <f t="shared" si="72"/>
        <v>6258101657897650800</v>
      </c>
      <c r="H2335" s="1" t="s">
        <v>223</v>
      </c>
      <c r="I2335" t="e">
        <f>VLOOKUP(G2335,网银退汇!H:J,3,FALSE)</f>
        <v>#N/A</v>
      </c>
      <c r="J2335" t="str">
        <f t="shared" si="73"/>
        <v>20170926</v>
      </c>
    </row>
    <row r="2336" spans="1:10" hidden="1">
      <c r="A2336" s="1" t="s">
        <v>14897</v>
      </c>
      <c r="B2336" s="1" t="s">
        <v>10449</v>
      </c>
      <c r="C2336" s="1" t="s">
        <v>16876</v>
      </c>
      <c r="D2336" s="1" t="s">
        <v>222</v>
      </c>
      <c r="E2336" s="1" t="s">
        <v>14898</v>
      </c>
      <c r="F2336" s="2">
        <v>5677.32</v>
      </c>
      <c r="G2336" s="1" t="str">
        <f t="shared" si="72"/>
        <v>62585900204148155677.32</v>
      </c>
      <c r="H2336" s="1" t="s">
        <v>223</v>
      </c>
      <c r="I2336" t="e">
        <f>VLOOKUP(G2336,网银退汇!H:J,3,FALSE)</f>
        <v>#N/A</v>
      </c>
      <c r="J2336" t="str">
        <f t="shared" si="73"/>
        <v>20170925</v>
      </c>
    </row>
    <row r="2337" spans="1:10" hidden="1">
      <c r="A2337" s="1" t="s">
        <v>7970</v>
      </c>
      <c r="B2337" s="1" t="s">
        <v>4982</v>
      </c>
      <c r="C2337" s="1" t="s">
        <v>8099</v>
      </c>
      <c r="D2337" s="1" t="s">
        <v>222</v>
      </c>
      <c r="E2337" s="1" t="s">
        <v>7971</v>
      </c>
      <c r="F2337" s="2">
        <v>3513</v>
      </c>
      <c r="G2337" s="1" t="str">
        <f t="shared" si="72"/>
        <v>62585900310523493513</v>
      </c>
      <c r="H2337" s="1" t="s">
        <v>223</v>
      </c>
      <c r="I2337" t="e">
        <f>VLOOKUP(G2337,网银退汇!H:J,3,FALSE)</f>
        <v>#N/A</v>
      </c>
      <c r="J2337" t="str">
        <f t="shared" si="73"/>
        <v>20170915</v>
      </c>
    </row>
    <row r="2338" spans="1:10" hidden="1">
      <c r="A2338" s="1" t="s">
        <v>7517</v>
      </c>
      <c r="B2338" s="1" t="s">
        <v>4389</v>
      </c>
      <c r="C2338" s="1" t="s">
        <v>8097</v>
      </c>
      <c r="D2338" s="1" t="s">
        <v>222</v>
      </c>
      <c r="E2338" s="1" t="s">
        <v>7518</v>
      </c>
      <c r="F2338" s="2">
        <v>1950</v>
      </c>
      <c r="G2338" s="1" t="str">
        <f t="shared" si="72"/>
        <v>62585900440656191950</v>
      </c>
      <c r="H2338" s="1" t="s">
        <v>223</v>
      </c>
      <c r="I2338" t="e">
        <f>VLOOKUP(G2338,网银退汇!H:J,3,FALSE)</f>
        <v>#N/A</v>
      </c>
      <c r="J2338" t="str">
        <f t="shared" si="73"/>
        <v>20170913</v>
      </c>
    </row>
    <row r="2339" spans="1:10" hidden="1">
      <c r="A2339" s="1" t="s">
        <v>7882</v>
      </c>
      <c r="B2339" s="1" t="s">
        <v>4868</v>
      </c>
      <c r="C2339" s="1" t="s">
        <v>8099</v>
      </c>
      <c r="D2339" s="1" t="s">
        <v>222</v>
      </c>
      <c r="E2339" s="1" t="s">
        <v>7883</v>
      </c>
      <c r="F2339" s="2">
        <v>1828.46</v>
      </c>
      <c r="G2339" s="1" t="str">
        <f t="shared" si="72"/>
        <v>62586500005005101828.46</v>
      </c>
      <c r="H2339" s="1" t="s">
        <v>223</v>
      </c>
      <c r="I2339" t="e">
        <f>VLOOKUP(G2339,网银退汇!H:J,3,FALSE)</f>
        <v>#N/A</v>
      </c>
      <c r="J2339" t="str">
        <f t="shared" si="73"/>
        <v>20170915</v>
      </c>
    </row>
    <row r="2340" spans="1:10" hidden="1">
      <c r="A2340" s="1" t="s">
        <v>16258</v>
      </c>
      <c r="B2340" s="1" t="s">
        <v>12222</v>
      </c>
      <c r="C2340" s="1" t="s">
        <v>16880</v>
      </c>
      <c r="D2340" s="1" t="s">
        <v>222</v>
      </c>
      <c r="E2340" s="1" t="s">
        <v>16259</v>
      </c>
      <c r="F2340" s="2">
        <v>257.8</v>
      </c>
      <c r="G2340" s="1" t="str">
        <f t="shared" si="72"/>
        <v>6259064532676716257.8</v>
      </c>
      <c r="H2340" s="1" t="s">
        <v>223</v>
      </c>
      <c r="I2340" t="e">
        <f>VLOOKUP(G2340,网银退汇!H:J,3,FALSE)</f>
        <v>#N/A</v>
      </c>
      <c r="J2340" t="str">
        <f t="shared" si="73"/>
        <v>20170929</v>
      </c>
    </row>
    <row r="2341" spans="1:10" hidden="1">
      <c r="A2341" s="1" t="s">
        <v>7739</v>
      </c>
      <c r="B2341" s="1" t="s">
        <v>4688</v>
      </c>
      <c r="C2341" s="1" t="s">
        <v>8098</v>
      </c>
      <c r="D2341" s="1" t="s">
        <v>222</v>
      </c>
      <c r="E2341" s="1" t="s">
        <v>7740</v>
      </c>
      <c r="F2341" s="2">
        <v>3400</v>
      </c>
      <c r="G2341" s="1" t="str">
        <f t="shared" si="72"/>
        <v>62590652262046083400</v>
      </c>
      <c r="H2341" s="1" t="s">
        <v>223</v>
      </c>
      <c r="I2341" t="e">
        <f>VLOOKUP(G2341,网银退汇!H:J,3,FALSE)</f>
        <v>#N/A</v>
      </c>
      <c r="J2341" t="str">
        <f t="shared" si="73"/>
        <v>20170914</v>
      </c>
    </row>
    <row r="2342" spans="1:10" hidden="1">
      <c r="A2342" s="1" t="s">
        <v>5816</v>
      </c>
      <c r="B2342" s="1" t="s">
        <v>2126</v>
      </c>
      <c r="C2342" s="1" t="s">
        <v>8090</v>
      </c>
      <c r="D2342" s="1" t="s">
        <v>222</v>
      </c>
      <c r="E2342" s="1" t="s">
        <v>5817</v>
      </c>
      <c r="F2342" s="2">
        <v>266</v>
      </c>
      <c r="G2342" s="1" t="str">
        <f t="shared" si="72"/>
        <v>6259065310837917266</v>
      </c>
      <c r="H2342" s="1" t="s">
        <v>223</v>
      </c>
      <c r="I2342" t="e">
        <f>VLOOKUP(G2342,网银退汇!H:J,3,FALSE)</f>
        <v>#N/A</v>
      </c>
      <c r="J2342" t="str">
        <f t="shared" si="73"/>
        <v>20170906</v>
      </c>
    </row>
    <row r="2343" spans="1:10" hidden="1">
      <c r="A2343" s="1" t="s">
        <v>13895</v>
      </c>
      <c r="B2343" s="1" t="s">
        <v>9218</v>
      </c>
      <c r="C2343" s="1" t="s">
        <v>16871</v>
      </c>
      <c r="D2343" s="1" t="s">
        <v>222</v>
      </c>
      <c r="E2343" s="1" t="s">
        <v>13896</v>
      </c>
      <c r="F2343" s="2">
        <v>280</v>
      </c>
      <c r="G2343" s="1" t="str">
        <f t="shared" si="72"/>
        <v>6259065319558118280</v>
      </c>
      <c r="H2343" s="1" t="s">
        <v>223</v>
      </c>
      <c r="I2343" t="e">
        <f>VLOOKUP(G2343,网银退汇!H:J,3,FALSE)</f>
        <v>#N/A</v>
      </c>
      <c r="J2343" t="str">
        <f t="shared" si="73"/>
        <v>20170920</v>
      </c>
    </row>
    <row r="2344" spans="1:10" hidden="1">
      <c r="A2344" s="1" t="s">
        <v>14254</v>
      </c>
      <c r="B2344" s="1" t="s">
        <v>9659</v>
      </c>
      <c r="C2344" s="1" t="s">
        <v>16872</v>
      </c>
      <c r="D2344" s="1" t="s">
        <v>222</v>
      </c>
      <c r="E2344" s="1" t="s">
        <v>14255</v>
      </c>
      <c r="F2344" s="2">
        <v>5000</v>
      </c>
      <c r="G2344" s="1" t="str">
        <f t="shared" si="72"/>
        <v>62590653985026315000</v>
      </c>
      <c r="H2344" s="1" t="s">
        <v>223</v>
      </c>
      <c r="I2344" t="e">
        <f>VLOOKUP(G2344,网银退汇!H:J,3,FALSE)</f>
        <v>#N/A</v>
      </c>
      <c r="J2344" t="str">
        <f t="shared" si="73"/>
        <v>20170921</v>
      </c>
    </row>
    <row r="2345" spans="1:10">
      <c r="A2345" s="1" t="s">
        <v>13368</v>
      </c>
      <c r="B2345" s="1" t="s">
        <v>13367</v>
      </c>
      <c r="C2345" s="1" t="s">
        <v>16869</v>
      </c>
      <c r="D2345" s="1" t="s">
        <v>222</v>
      </c>
      <c r="E2345" s="1" t="s">
        <v>13369</v>
      </c>
      <c r="F2345" s="13">
        <v>1300</v>
      </c>
      <c r="G2345" s="1" t="str">
        <f t="shared" si="72"/>
        <v>62590753180252091300</v>
      </c>
      <c r="H2345" s="1" t="s">
        <v>223</v>
      </c>
      <c r="I2345" t="str">
        <f>VLOOKUP(G2345,网银退汇!H:J,3,FALSE)</f>
        <v>2017-09-18</v>
      </c>
      <c r="J2345" t="str">
        <f t="shared" si="73"/>
        <v>20170918</v>
      </c>
    </row>
    <row r="2346" spans="1:10" hidden="1">
      <c r="A2346" s="1" t="s">
        <v>5951</v>
      </c>
      <c r="B2346" s="1" t="s">
        <v>2306</v>
      </c>
      <c r="C2346" s="1" t="s">
        <v>8090</v>
      </c>
      <c r="D2346" s="1" t="s">
        <v>222</v>
      </c>
      <c r="E2346" s="1" t="s">
        <v>5952</v>
      </c>
      <c r="F2346" s="2">
        <v>1414.58</v>
      </c>
      <c r="G2346" s="1" t="str">
        <f t="shared" si="72"/>
        <v>62590753399475631414.58</v>
      </c>
      <c r="H2346" s="1" t="s">
        <v>223</v>
      </c>
      <c r="I2346" t="e">
        <f>VLOOKUP(G2346,网银退汇!H:J,3,FALSE)</f>
        <v>#N/A</v>
      </c>
      <c r="J2346" t="str">
        <f t="shared" si="73"/>
        <v>20170906</v>
      </c>
    </row>
    <row r="2347" spans="1:10">
      <c r="A2347" s="1" t="s">
        <v>6808</v>
      </c>
      <c r="B2347" s="1" t="s">
        <v>3446</v>
      </c>
      <c r="C2347" s="1" t="s">
        <v>8093</v>
      </c>
      <c r="D2347" s="1" t="s">
        <v>222</v>
      </c>
      <c r="E2347" s="1" t="s">
        <v>1006</v>
      </c>
      <c r="F2347" s="13">
        <v>199</v>
      </c>
      <c r="G2347" s="1" t="str">
        <f t="shared" si="72"/>
        <v>6259190051281453199</v>
      </c>
      <c r="H2347" s="1" t="s">
        <v>223</v>
      </c>
      <c r="I2347" t="str">
        <f>VLOOKUP(G2347,网银退汇!H:J,3,FALSE)</f>
        <v>2017-09-11</v>
      </c>
      <c r="J2347" t="str">
        <f t="shared" si="73"/>
        <v>20170909</v>
      </c>
    </row>
    <row r="2348" spans="1:10" hidden="1">
      <c r="A2348" s="1" t="s">
        <v>6806</v>
      </c>
      <c r="B2348" s="1" t="s">
        <v>3442</v>
      </c>
      <c r="C2348" s="1" t="s">
        <v>8093</v>
      </c>
      <c r="D2348" s="1" t="s">
        <v>222</v>
      </c>
      <c r="E2348" s="1" t="s">
        <v>1006</v>
      </c>
      <c r="F2348" s="2">
        <v>479</v>
      </c>
      <c r="G2348" s="1" t="str">
        <f t="shared" si="72"/>
        <v>6259190051281453479</v>
      </c>
      <c r="H2348" s="1" t="s">
        <v>223</v>
      </c>
      <c r="I2348" t="e">
        <f>VLOOKUP(G2348,网银退汇!H:J,3,FALSE)</f>
        <v>#N/A</v>
      </c>
      <c r="J2348" t="str">
        <f t="shared" si="73"/>
        <v>20170909</v>
      </c>
    </row>
    <row r="2349" spans="1:10" hidden="1">
      <c r="A2349" s="1" t="s">
        <v>15458</v>
      </c>
      <c r="B2349" s="1" t="s">
        <v>11181</v>
      </c>
      <c r="C2349" s="1" t="s">
        <v>16877</v>
      </c>
      <c r="D2349" s="1" t="s">
        <v>222</v>
      </c>
      <c r="E2349" s="1" t="s">
        <v>15459</v>
      </c>
      <c r="F2349" s="2">
        <v>203</v>
      </c>
      <c r="G2349" s="1" t="str">
        <f t="shared" si="72"/>
        <v>6259190059275028203</v>
      </c>
      <c r="H2349" s="1" t="s">
        <v>223</v>
      </c>
      <c r="I2349" t="e">
        <f>VLOOKUP(G2349,网银退汇!H:J,3,FALSE)</f>
        <v>#N/A</v>
      </c>
      <c r="J2349" t="str">
        <f t="shared" si="73"/>
        <v>20170926</v>
      </c>
    </row>
    <row r="2350" spans="1:10" hidden="1">
      <c r="A2350" s="1" t="s">
        <v>6975</v>
      </c>
      <c r="B2350" s="1" t="s">
        <v>3672</v>
      </c>
      <c r="C2350" s="1" t="s">
        <v>8095</v>
      </c>
      <c r="D2350" s="1" t="s">
        <v>222</v>
      </c>
      <c r="E2350" s="1" t="s">
        <v>6973</v>
      </c>
      <c r="F2350" s="2">
        <v>1184.5</v>
      </c>
      <c r="G2350" s="1" t="str">
        <f t="shared" si="72"/>
        <v>62591902022804611184.5</v>
      </c>
      <c r="H2350" s="1" t="s">
        <v>223</v>
      </c>
      <c r="I2350" t="e">
        <f>VLOOKUP(G2350,网银退汇!H:J,3,FALSE)</f>
        <v>#N/A</v>
      </c>
      <c r="J2350" t="str">
        <f t="shared" si="73"/>
        <v>20170911</v>
      </c>
    </row>
    <row r="2351" spans="1:10" hidden="1">
      <c r="A2351" s="1" t="s">
        <v>6972</v>
      </c>
      <c r="B2351" s="1" t="s">
        <v>3668</v>
      </c>
      <c r="C2351" s="1" t="s">
        <v>8095</v>
      </c>
      <c r="D2351" s="1" t="s">
        <v>222</v>
      </c>
      <c r="E2351" s="1" t="s">
        <v>6973</v>
      </c>
      <c r="F2351" s="2">
        <v>500</v>
      </c>
      <c r="G2351" s="1" t="str">
        <f t="shared" si="72"/>
        <v>6259190202280461500</v>
      </c>
      <c r="H2351" s="1" t="s">
        <v>223</v>
      </c>
      <c r="I2351" t="e">
        <f>VLOOKUP(G2351,网银退汇!H:J,3,FALSE)</f>
        <v>#N/A</v>
      </c>
      <c r="J2351" t="str">
        <f t="shared" si="73"/>
        <v>20170911</v>
      </c>
    </row>
    <row r="2352" spans="1:10" hidden="1">
      <c r="A2352" s="1" t="s">
        <v>13107</v>
      </c>
      <c r="B2352" s="1" t="s">
        <v>8231</v>
      </c>
      <c r="C2352" s="1" t="s">
        <v>16867</v>
      </c>
      <c r="D2352" s="1" t="s">
        <v>222</v>
      </c>
      <c r="E2352" s="1" t="s">
        <v>13108</v>
      </c>
      <c r="F2352" s="2">
        <v>200</v>
      </c>
      <c r="G2352" s="1" t="str">
        <f t="shared" si="72"/>
        <v>6259579002828091200</v>
      </c>
      <c r="H2352" s="1" t="s">
        <v>223</v>
      </c>
      <c r="I2352" t="e">
        <f>VLOOKUP(G2352,网银退汇!H:J,3,FALSE)</f>
        <v>#N/A</v>
      </c>
      <c r="J2352" t="str">
        <f t="shared" si="73"/>
        <v>20170916</v>
      </c>
    </row>
    <row r="2353" spans="1:10" hidden="1">
      <c r="A2353" s="1" t="s">
        <v>13110</v>
      </c>
      <c r="B2353" s="1" t="s">
        <v>8235</v>
      </c>
      <c r="C2353" s="1" t="s">
        <v>16867</v>
      </c>
      <c r="D2353" s="1" t="s">
        <v>222</v>
      </c>
      <c r="E2353" s="1" t="s">
        <v>13108</v>
      </c>
      <c r="F2353" s="2">
        <v>300</v>
      </c>
      <c r="G2353" s="1" t="str">
        <f t="shared" si="72"/>
        <v>6259579002828091300</v>
      </c>
      <c r="H2353" s="1" t="s">
        <v>223</v>
      </c>
      <c r="I2353" t="e">
        <f>VLOOKUP(G2353,网银退汇!H:J,3,FALSE)</f>
        <v>#N/A</v>
      </c>
      <c r="J2353" t="str">
        <f t="shared" si="73"/>
        <v>20170916</v>
      </c>
    </row>
    <row r="2354" spans="1:10" hidden="1">
      <c r="A2354" s="1" t="s">
        <v>15631</v>
      </c>
      <c r="B2354" s="1" t="s">
        <v>11408</v>
      </c>
      <c r="C2354" s="1" t="s">
        <v>16878</v>
      </c>
      <c r="D2354" s="1" t="s">
        <v>222</v>
      </c>
      <c r="E2354" s="1" t="s">
        <v>15632</v>
      </c>
      <c r="F2354" s="2">
        <v>7700</v>
      </c>
      <c r="G2354" s="1" t="str">
        <f t="shared" si="72"/>
        <v>62595886734831517700</v>
      </c>
      <c r="H2354" s="1" t="s">
        <v>223</v>
      </c>
      <c r="I2354" t="e">
        <f>VLOOKUP(G2354,网银退汇!H:J,3,FALSE)</f>
        <v>#N/A</v>
      </c>
      <c r="J2354" t="str">
        <f t="shared" si="73"/>
        <v>20170927</v>
      </c>
    </row>
    <row r="2355" spans="1:10" hidden="1">
      <c r="A2355" s="1" t="s">
        <v>7253</v>
      </c>
      <c r="B2355" s="1" t="s">
        <v>4036</v>
      </c>
      <c r="C2355" s="1" t="s">
        <v>8096</v>
      </c>
      <c r="D2355" s="1" t="s">
        <v>222</v>
      </c>
      <c r="E2355" s="1" t="s">
        <v>7254</v>
      </c>
      <c r="F2355" s="2">
        <v>15.7</v>
      </c>
      <c r="G2355" s="1" t="str">
        <f t="shared" si="72"/>
        <v>625961157768111615.7</v>
      </c>
      <c r="H2355" s="1" t="s">
        <v>223</v>
      </c>
      <c r="I2355" t="e">
        <f>VLOOKUP(G2355,网银退汇!H:J,3,FALSE)</f>
        <v>#N/A</v>
      </c>
      <c r="J2355" t="str">
        <f t="shared" si="73"/>
        <v>20170912</v>
      </c>
    </row>
    <row r="2356" spans="1:10" hidden="1">
      <c r="A2356" s="1" t="s">
        <v>5513</v>
      </c>
      <c r="B2356" s="1" t="s">
        <v>1719</v>
      </c>
      <c r="C2356" s="1" t="s">
        <v>8088</v>
      </c>
      <c r="D2356" s="1" t="s">
        <v>222</v>
      </c>
      <c r="E2356" s="1" t="s">
        <v>5514</v>
      </c>
      <c r="F2356" s="2">
        <v>500</v>
      </c>
      <c r="G2356" s="1" t="str">
        <f t="shared" si="72"/>
        <v>6259616201552104500</v>
      </c>
      <c r="H2356" s="1" t="s">
        <v>223</v>
      </c>
      <c r="I2356" t="e">
        <f>VLOOKUP(G2356,网银退汇!H:J,3,FALSE)</f>
        <v>#N/A</v>
      </c>
      <c r="J2356" t="str">
        <f t="shared" si="73"/>
        <v>20170904</v>
      </c>
    </row>
    <row r="2357" spans="1:10" hidden="1">
      <c r="A2357" s="1" t="s">
        <v>6401</v>
      </c>
      <c r="B2357" s="1" t="s">
        <v>2899</v>
      </c>
      <c r="C2357" s="1" t="s">
        <v>8092</v>
      </c>
      <c r="D2357" s="1" t="s">
        <v>222</v>
      </c>
      <c r="E2357" s="1" t="s">
        <v>6399</v>
      </c>
      <c r="F2357" s="2">
        <v>43.42</v>
      </c>
      <c r="G2357" s="1" t="str">
        <f t="shared" si="72"/>
        <v>625962364960210343.42</v>
      </c>
      <c r="H2357" s="1" t="s">
        <v>223</v>
      </c>
      <c r="I2357" t="e">
        <f>VLOOKUP(G2357,网银退汇!H:J,3,FALSE)</f>
        <v>#N/A</v>
      </c>
      <c r="J2357" t="str">
        <f t="shared" si="73"/>
        <v>20170908</v>
      </c>
    </row>
    <row r="2358" spans="1:10" hidden="1">
      <c r="A2358" s="1" t="s">
        <v>6398</v>
      </c>
      <c r="B2358" s="1" t="s">
        <v>2895</v>
      </c>
      <c r="C2358" s="1" t="s">
        <v>8092</v>
      </c>
      <c r="D2358" s="1" t="s">
        <v>222</v>
      </c>
      <c r="E2358" s="1" t="s">
        <v>6399</v>
      </c>
      <c r="F2358" s="2">
        <v>91.09</v>
      </c>
      <c r="G2358" s="1" t="str">
        <f t="shared" si="72"/>
        <v>625962364960210391.09</v>
      </c>
      <c r="H2358" s="1" t="s">
        <v>223</v>
      </c>
      <c r="I2358" t="e">
        <f>VLOOKUP(G2358,网银退汇!H:J,3,FALSE)</f>
        <v>#N/A</v>
      </c>
      <c r="J2358" t="str">
        <f t="shared" si="73"/>
        <v>20170908</v>
      </c>
    </row>
    <row r="2359" spans="1:10">
      <c r="A2359" s="1" t="s">
        <v>13182</v>
      </c>
      <c r="B2359" s="1" t="s">
        <v>13181</v>
      </c>
      <c r="C2359" s="1" t="s">
        <v>16869</v>
      </c>
      <c r="D2359" s="1" t="s">
        <v>222</v>
      </c>
      <c r="E2359" s="1" t="s">
        <v>13183</v>
      </c>
      <c r="F2359" s="13">
        <v>92.5</v>
      </c>
      <c r="G2359" s="1" t="str">
        <f t="shared" si="72"/>
        <v>625965098128674092.5</v>
      </c>
      <c r="H2359" s="1" t="s">
        <v>223</v>
      </c>
      <c r="I2359" t="str">
        <f>VLOOKUP(G2359,网银退汇!H:J,3,FALSE)</f>
        <v>2017-09-19</v>
      </c>
      <c r="J2359" t="str">
        <f t="shared" si="73"/>
        <v>20170918</v>
      </c>
    </row>
    <row r="2360" spans="1:10" hidden="1">
      <c r="A2360" s="1" t="s">
        <v>7225</v>
      </c>
      <c r="B2360" s="1" t="s">
        <v>3998</v>
      </c>
      <c r="C2360" s="1" t="s">
        <v>8096</v>
      </c>
      <c r="D2360" s="1" t="s">
        <v>222</v>
      </c>
      <c r="E2360" s="1" t="s">
        <v>7226</v>
      </c>
      <c r="F2360" s="2">
        <v>1424.3</v>
      </c>
      <c r="G2360" s="1" t="str">
        <f t="shared" si="72"/>
        <v>62596535086527251424.3</v>
      </c>
      <c r="H2360" s="1" t="s">
        <v>223</v>
      </c>
      <c r="I2360" t="e">
        <f>VLOOKUP(G2360,网银退汇!H:J,3,FALSE)</f>
        <v>#N/A</v>
      </c>
      <c r="J2360" t="str">
        <f t="shared" si="73"/>
        <v>20170912</v>
      </c>
    </row>
    <row r="2361" spans="1:10" hidden="1">
      <c r="A2361" s="1" t="s">
        <v>16479</v>
      </c>
      <c r="B2361" s="1" t="s">
        <v>12505</v>
      </c>
      <c r="C2361" s="1" t="s">
        <v>16880</v>
      </c>
      <c r="D2361" s="1" t="s">
        <v>222</v>
      </c>
      <c r="E2361" s="1" t="s">
        <v>16480</v>
      </c>
      <c r="F2361" s="2">
        <v>282.5</v>
      </c>
      <c r="G2361" s="1" t="str">
        <f t="shared" si="72"/>
        <v>6259654240607274282.5</v>
      </c>
      <c r="H2361" s="1" t="s">
        <v>223</v>
      </c>
      <c r="I2361" t="e">
        <f>VLOOKUP(G2361,网银退汇!H:J,3,FALSE)</f>
        <v>#N/A</v>
      </c>
      <c r="J2361" t="str">
        <f t="shared" si="73"/>
        <v>20170929</v>
      </c>
    </row>
    <row r="2362" spans="1:10" hidden="1">
      <c r="A2362" s="1" t="s">
        <v>7358</v>
      </c>
      <c r="B2362" s="1" t="s">
        <v>4177</v>
      </c>
      <c r="C2362" s="1" t="s">
        <v>8096</v>
      </c>
      <c r="D2362" s="1" t="s">
        <v>222</v>
      </c>
      <c r="E2362" s="1" t="s">
        <v>7359</v>
      </c>
      <c r="F2362" s="2">
        <v>421.66</v>
      </c>
      <c r="G2362" s="1" t="str">
        <f t="shared" si="72"/>
        <v>6259654241139541421.66</v>
      </c>
      <c r="H2362" s="1" t="s">
        <v>223</v>
      </c>
      <c r="I2362" t="e">
        <f>VLOOKUP(G2362,网银退汇!H:J,3,FALSE)</f>
        <v>#N/A</v>
      </c>
      <c r="J2362" t="str">
        <f t="shared" si="73"/>
        <v>20170912</v>
      </c>
    </row>
    <row r="2363" spans="1:10" hidden="1">
      <c r="A2363" s="1" t="s">
        <v>13493</v>
      </c>
      <c r="B2363" s="1" t="s">
        <v>8722</v>
      </c>
      <c r="C2363" s="1" t="s">
        <v>16869</v>
      </c>
      <c r="D2363" s="1" t="s">
        <v>222</v>
      </c>
      <c r="E2363" s="1" t="s">
        <v>13494</v>
      </c>
      <c r="F2363" s="2">
        <v>5</v>
      </c>
      <c r="G2363" s="1" t="str">
        <f t="shared" si="72"/>
        <v>62596562216068785</v>
      </c>
      <c r="H2363" s="1" t="s">
        <v>223</v>
      </c>
      <c r="I2363" t="e">
        <f>VLOOKUP(G2363,网银退汇!H:J,3,FALSE)</f>
        <v>#N/A</v>
      </c>
      <c r="J2363" t="str">
        <f t="shared" si="73"/>
        <v>20170918</v>
      </c>
    </row>
    <row r="2364" spans="1:10" hidden="1">
      <c r="A2364" s="1" t="s">
        <v>710</v>
      </c>
      <c r="B2364" s="1" t="s">
        <v>427</v>
      </c>
      <c r="C2364" s="1" t="s">
        <v>831</v>
      </c>
      <c r="D2364" s="1" t="s">
        <v>222</v>
      </c>
      <c r="E2364" s="1" t="s">
        <v>711</v>
      </c>
      <c r="F2364" s="2">
        <v>1</v>
      </c>
      <c r="G2364" s="1" t="str">
        <f t="shared" si="72"/>
        <v>62596562402049601</v>
      </c>
      <c r="H2364" s="1" t="s">
        <v>223</v>
      </c>
      <c r="I2364" t="e">
        <f>VLOOKUP(G2364,网银退汇!H:J,3,FALSE)</f>
        <v>#N/A</v>
      </c>
      <c r="J2364" t="str">
        <f t="shared" si="73"/>
        <v>20170901</v>
      </c>
    </row>
    <row r="2365" spans="1:10">
      <c r="A2365" s="1" t="s">
        <v>13909</v>
      </c>
      <c r="B2365" s="1" t="s">
        <v>13908</v>
      </c>
      <c r="C2365" s="1" t="s">
        <v>16871</v>
      </c>
      <c r="D2365" s="1" t="s">
        <v>222</v>
      </c>
      <c r="E2365" s="1" t="s">
        <v>13910</v>
      </c>
      <c r="F2365" s="13">
        <v>500</v>
      </c>
      <c r="G2365" s="1" t="str">
        <f t="shared" si="72"/>
        <v>6259656240503254500</v>
      </c>
      <c r="H2365" s="1" t="s">
        <v>223</v>
      </c>
      <c r="I2365" t="str">
        <f>VLOOKUP(G2365,网银退汇!H:J,3,FALSE)</f>
        <v>2017-09-21</v>
      </c>
      <c r="J2365" t="str">
        <f t="shared" si="73"/>
        <v>20170920</v>
      </c>
    </row>
    <row r="2366" spans="1:10" hidden="1">
      <c r="A2366" s="1" t="s">
        <v>16227</v>
      </c>
      <c r="B2366" s="1" t="s">
        <v>12178</v>
      </c>
      <c r="C2366" s="1" t="s">
        <v>16880</v>
      </c>
      <c r="D2366" s="1" t="s">
        <v>222</v>
      </c>
      <c r="E2366" s="1" t="s">
        <v>16228</v>
      </c>
      <c r="F2366" s="2">
        <v>939.95</v>
      </c>
      <c r="G2366" s="1" t="str">
        <f t="shared" si="72"/>
        <v>6259656241080211939.95</v>
      </c>
      <c r="H2366" s="1" t="s">
        <v>223</v>
      </c>
      <c r="I2366" t="e">
        <f>VLOOKUP(G2366,网银退汇!H:J,3,FALSE)</f>
        <v>#N/A</v>
      </c>
      <c r="J2366" t="str">
        <f t="shared" si="73"/>
        <v>20170929</v>
      </c>
    </row>
    <row r="2367" spans="1:10" hidden="1">
      <c r="A2367" s="1" t="s">
        <v>16323</v>
      </c>
      <c r="B2367" s="1" t="s">
        <v>12304</v>
      </c>
      <c r="C2367" s="1" t="s">
        <v>16880</v>
      </c>
      <c r="D2367" s="1" t="s">
        <v>222</v>
      </c>
      <c r="E2367" s="1" t="s">
        <v>16324</v>
      </c>
      <c r="F2367" s="2">
        <v>365</v>
      </c>
      <c r="G2367" s="1" t="str">
        <f t="shared" si="72"/>
        <v>6259656242064990365</v>
      </c>
      <c r="H2367" s="1" t="s">
        <v>223</v>
      </c>
      <c r="I2367" t="e">
        <f>VLOOKUP(G2367,网银退汇!H:J,3,FALSE)</f>
        <v>#N/A</v>
      </c>
      <c r="J2367" t="str">
        <f t="shared" si="73"/>
        <v>20170929</v>
      </c>
    </row>
    <row r="2368" spans="1:10" hidden="1">
      <c r="A2368" s="1" t="s">
        <v>5845</v>
      </c>
      <c r="B2368" s="1" t="s">
        <v>2162</v>
      </c>
      <c r="C2368" s="1" t="s">
        <v>8090</v>
      </c>
      <c r="D2368" s="1" t="s">
        <v>222</v>
      </c>
      <c r="E2368" s="1" t="s">
        <v>5846</v>
      </c>
      <c r="F2368" s="2">
        <v>400</v>
      </c>
      <c r="G2368" s="1" t="str">
        <f t="shared" si="72"/>
        <v>6259690002584152400</v>
      </c>
      <c r="H2368" s="1" t="s">
        <v>223</v>
      </c>
      <c r="I2368" t="e">
        <f>VLOOKUP(G2368,网银退汇!H:J,3,FALSE)</f>
        <v>#N/A</v>
      </c>
      <c r="J2368" t="str">
        <f t="shared" si="73"/>
        <v>20170906</v>
      </c>
    </row>
    <row r="2369" spans="1:10" hidden="1">
      <c r="A2369" s="1" t="s">
        <v>16477</v>
      </c>
      <c r="B2369" s="1" t="s">
        <v>12503</v>
      </c>
      <c r="C2369" s="1" t="s">
        <v>16880</v>
      </c>
      <c r="D2369" s="1" t="s">
        <v>222</v>
      </c>
      <c r="E2369" s="1" t="s">
        <v>16475</v>
      </c>
      <c r="F2369" s="2">
        <v>300</v>
      </c>
      <c r="G2369" s="1" t="str">
        <f t="shared" si="72"/>
        <v>6259690003281931300</v>
      </c>
      <c r="H2369" s="1" t="s">
        <v>223</v>
      </c>
      <c r="I2369" t="e">
        <f>VLOOKUP(G2369,网银退汇!H:J,3,FALSE)</f>
        <v>#N/A</v>
      </c>
      <c r="J2369" t="str">
        <f t="shared" si="73"/>
        <v>20170929</v>
      </c>
    </row>
    <row r="2370" spans="1:10" hidden="1">
      <c r="A2370" s="1" t="s">
        <v>16474</v>
      </c>
      <c r="B2370" s="1" t="s">
        <v>12499</v>
      </c>
      <c r="C2370" s="1" t="s">
        <v>16880</v>
      </c>
      <c r="D2370" s="1" t="s">
        <v>222</v>
      </c>
      <c r="E2370" s="1" t="s">
        <v>16475</v>
      </c>
      <c r="F2370" s="2">
        <v>500</v>
      </c>
      <c r="G2370" s="1" t="str">
        <f t="shared" ref="G2370:G2433" si="74">E2370&amp;F2370</f>
        <v>6259690003281931500</v>
      </c>
      <c r="H2370" s="1" t="s">
        <v>223</v>
      </c>
      <c r="I2370" t="e">
        <f>VLOOKUP(G2370,网银退汇!H:J,3,FALSE)</f>
        <v>#N/A</v>
      </c>
      <c r="J2370" t="str">
        <f t="shared" ref="J2370:J2433" si="75">C2370</f>
        <v>20170929</v>
      </c>
    </row>
    <row r="2371" spans="1:10" hidden="1">
      <c r="A2371" s="1" t="s">
        <v>16647</v>
      </c>
      <c r="B2371" s="1" t="s">
        <v>12727</v>
      </c>
      <c r="C2371" s="1" t="s">
        <v>16881</v>
      </c>
      <c r="D2371" s="1" t="s">
        <v>222</v>
      </c>
      <c r="E2371" s="1" t="s">
        <v>16648</v>
      </c>
      <c r="F2371" s="2">
        <v>12.84</v>
      </c>
      <c r="G2371" s="1" t="str">
        <f t="shared" si="74"/>
        <v>625969001587720512.84</v>
      </c>
      <c r="H2371" s="1" t="s">
        <v>223</v>
      </c>
      <c r="I2371" t="e">
        <f>VLOOKUP(G2371,网银退汇!H:J,3,FALSE)</f>
        <v>#N/A</v>
      </c>
      <c r="J2371" t="str">
        <f t="shared" si="75"/>
        <v>20170930</v>
      </c>
    </row>
    <row r="2372" spans="1:10" hidden="1">
      <c r="A2372" s="1" t="s">
        <v>16650</v>
      </c>
      <c r="B2372" s="1" t="s">
        <v>12731</v>
      </c>
      <c r="C2372" s="1" t="s">
        <v>16881</v>
      </c>
      <c r="D2372" s="1" t="s">
        <v>222</v>
      </c>
      <c r="E2372" s="1" t="s">
        <v>16648</v>
      </c>
      <c r="F2372" s="2">
        <v>2</v>
      </c>
      <c r="G2372" s="1" t="str">
        <f t="shared" si="74"/>
        <v>62596900158772052</v>
      </c>
      <c r="H2372" s="1" t="s">
        <v>223</v>
      </c>
      <c r="I2372" t="e">
        <f>VLOOKUP(G2372,网银退汇!H:J,3,FALSE)</f>
        <v>#N/A</v>
      </c>
      <c r="J2372" t="str">
        <f t="shared" si="75"/>
        <v>20170930</v>
      </c>
    </row>
    <row r="2373" spans="1:10" hidden="1">
      <c r="A2373" s="1" t="s">
        <v>13788</v>
      </c>
      <c r="B2373" s="1" t="s">
        <v>9089</v>
      </c>
      <c r="C2373" s="1" t="s">
        <v>16871</v>
      </c>
      <c r="D2373" s="1" t="s">
        <v>222</v>
      </c>
      <c r="E2373" s="1" t="s">
        <v>13789</v>
      </c>
      <c r="F2373" s="2">
        <v>192</v>
      </c>
      <c r="G2373" s="1" t="str">
        <f t="shared" si="74"/>
        <v>6259690017143366192</v>
      </c>
      <c r="H2373" s="1" t="s">
        <v>223</v>
      </c>
      <c r="I2373" t="e">
        <f>VLOOKUP(G2373,网银退汇!H:J,3,FALSE)</f>
        <v>#N/A</v>
      </c>
      <c r="J2373" t="str">
        <f t="shared" si="75"/>
        <v>20170920</v>
      </c>
    </row>
    <row r="2374" spans="1:10" hidden="1">
      <c r="A2374" s="1" t="s">
        <v>14869</v>
      </c>
      <c r="B2374" s="1" t="s">
        <v>10416</v>
      </c>
      <c r="C2374" s="1" t="s">
        <v>16876</v>
      </c>
      <c r="D2374" s="1" t="s">
        <v>222</v>
      </c>
      <c r="E2374" s="1" t="s">
        <v>14870</v>
      </c>
      <c r="F2374" s="2">
        <v>295.55</v>
      </c>
      <c r="G2374" s="1" t="str">
        <f t="shared" si="74"/>
        <v>6259690020452648295.55</v>
      </c>
      <c r="H2374" s="1" t="s">
        <v>223</v>
      </c>
      <c r="I2374" t="e">
        <f>VLOOKUP(G2374,网银退汇!H:J,3,FALSE)</f>
        <v>#N/A</v>
      </c>
      <c r="J2374" t="str">
        <f t="shared" si="75"/>
        <v>20170925</v>
      </c>
    </row>
    <row r="2375" spans="1:10" hidden="1">
      <c r="A2375" s="1" t="s">
        <v>6002</v>
      </c>
      <c r="B2375" s="1" t="s">
        <v>2376</v>
      </c>
      <c r="C2375" s="1" t="s">
        <v>8090</v>
      </c>
      <c r="D2375" s="1" t="s">
        <v>222</v>
      </c>
      <c r="E2375" s="1" t="s">
        <v>6003</v>
      </c>
      <c r="F2375" s="2">
        <v>1953.77</v>
      </c>
      <c r="G2375" s="1" t="str">
        <f t="shared" si="74"/>
        <v>62596911058073831953.77</v>
      </c>
      <c r="H2375" s="1" t="s">
        <v>223</v>
      </c>
      <c r="I2375" t="e">
        <f>VLOOKUP(G2375,网银退汇!H:J,3,FALSE)</f>
        <v>#N/A</v>
      </c>
      <c r="J2375" t="str">
        <f t="shared" si="75"/>
        <v>20170906</v>
      </c>
    </row>
    <row r="2376" spans="1:10" hidden="1">
      <c r="A2376" s="1" t="s">
        <v>15497</v>
      </c>
      <c r="B2376" s="1" t="s">
        <v>11233</v>
      </c>
      <c r="C2376" s="1" t="s">
        <v>16878</v>
      </c>
      <c r="D2376" s="1" t="s">
        <v>222</v>
      </c>
      <c r="E2376" s="1" t="s">
        <v>15498</v>
      </c>
      <c r="F2376" s="2">
        <v>416.62</v>
      </c>
      <c r="G2376" s="1" t="str">
        <f t="shared" si="74"/>
        <v>6259699901949267416.62</v>
      </c>
      <c r="H2376" s="1" t="s">
        <v>223</v>
      </c>
      <c r="I2376" t="e">
        <f>VLOOKUP(G2376,网银退汇!H:J,3,FALSE)</f>
        <v>#N/A</v>
      </c>
      <c r="J2376" t="str">
        <f t="shared" si="75"/>
        <v>20170927</v>
      </c>
    </row>
    <row r="2377" spans="1:10" hidden="1">
      <c r="A2377" s="1" t="s">
        <v>15239</v>
      </c>
      <c r="B2377" s="1" t="s">
        <v>10894</v>
      </c>
      <c r="C2377" s="1" t="s">
        <v>16877</v>
      </c>
      <c r="D2377" s="1" t="s">
        <v>222</v>
      </c>
      <c r="E2377" s="1" t="s">
        <v>15240</v>
      </c>
      <c r="F2377" s="2">
        <v>200</v>
      </c>
      <c r="G2377" s="1" t="str">
        <f t="shared" si="74"/>
        <v>6259699903057895200</v>
      </c>
      <c r="H2377" s="1" t="s">
        <v>223</v>
      </c>
      <c r="I2377" t="e">
        <f>VLOOKUP(G2377,网银退汇!H:J,3,FALSE)</f>
        <v>#N/A</v>
      </c>
      <c r="J2377" t="str">
        <f t="shared" si="75"/>
        <v>20170926</v>
      </c>
    </row>
    <row r="2378" spans="1:10" hidden="1">
      <c r="A2378" s="1" t="s">
        <v>5401</v>
      </c>
      <c r="B2378" s="1" t="s">
        <v>1578</v>
      </c>
      <c r="C2378" s="1" t="s">
        <v>8088</v>
      </c>
      <c r="D2378" s="1" t="s">
        <v>222</v>
      </c>
      <c r="E2378" s="1" t="s">
        <v>5402</v>
      </c>
      <c r="F2378" s="2">
        <v>37.72</v>
      </c>
      <c r="G2378" s="1" t="str">
        <f t="shared" si="74"/>
        <v>625969991156502037.72</v>
      </c>
      <c r="H2378" s="1" t="s">
        <v>223</v>
      </c>
      <c r="I2378" t="e">
        <f>VLOOKUP(G2378,网银退汇!H:J,3,FALSE)</f>
        <v>#N/A</v>
      </c>
      <c r="J2378" t="str">
        <f t="shared" si="75"/>
        <v>20170904</v>
      </c>
    </row>
    <row r="2379" spans="1:10" hidden="1">
      <c r="A2379" s="1" t="s">
        <v>5888</v>
      </c>
      <c r="B2379" s="1" t="s">
        <v>2221</v>
      </c>
      <c r="C2379" s="1" t="s">
        <v>8090</v>
      </c>
      <c r="D2379" s="1" t="s">
        <v>222</v>
      </c>
      <c r="E2379" s="1" t="s">
        <v>5402</v>
      </c>
      <c r="F2379" s="2">
        <v>95.14</v>
      </c>
      <c r="G2379" s="1" t="str">
        <f t="shared" si="74"/>
        <v>625969991156502095.14</v>
      </c>
      <c r="H2379" s="1" t="s">
        <v>223</v>
      </c>
      <c r="I2379" t="e">
        <f>VLOOKUP(G2379,网银退汇!H:J,3,FALSE)</f>
        <v>#N/A</v>
      </c>
      <c r="J2379" t="str">
        <f t="shared" si="75"/>
        <v>20170906</v>
      </c>
    </row>
    <row r="2380" spans="1:10" hidden="1">
      <c r="A2380" s="1" t="s">
        <v>5839</v>
      </c>
      <c r="B2380" s="1" t="s">
        <v>2156</v>
      </c>
      <c r="C2380" s="1" t="s">
        <v>8090</v>
      </c>
      <c r="D2380" s="1" t="s">
        <v>222</v>
      </c>
      <c r="E2380" s="1" t="s">
        <v>5840</v>
      </c>
      <c r="F2380" s="2">
        <v>5000</v>
      </c>
      <c r="G2380" s="1" t="str">
        <f t="shared" si="74"/>
        <v>62597601593460425000</v>
      </c>
      <c r="H2380" s="1" t="s">
        <v>223</v>
      </c>
      <c r="I2380" t="e">
        <f>VLOOKUP(G2380,网银退汇!H:J,3,FALSE)</f>
        <v>#N/A</v>
      </c>
      <c r="J2380" t="str">
        <f t="shared" si="75"/>
        <v>20170906</v>
      </c>
    </row>
    <row r="2381" spans="1:10" hidden="1">
      <c r="A2381" s="1" t="s">
        <v>5862</v>
      </c>
      <c r="B2381" s="1" t="s">
        <v>2186</v>
      </c>
      <c r="C2381" s="1" t="s">
        <v>8090</v>
      </c>
      <c r="D2381" s="1" t="s">
        <v>222</v>
      </c>
      <c r="E2381" s="1" t="s">
        <v>601</v>
      </c>
      <c r="F2381" s="2">
        <v>30</v>
      </c>
      <c r="G2381" s="1" t="str">
        <f t="shared" si="74"/>
        <v>625996003446730830</v>
      </c>
      <c r="H2381" s="1" t="s">
        <v>223</v>
      </c>
      <c r="I2381" t="e">
        <f>VLOOKUP(G2381,网银退汇!H:J,3,FALSE)</f>
        <v>#N/A</v>
      </c>
      <c r="J2381" t="str">
        <f t="shared" si="75"/>
        <v>20170906</v>
      </c>
    </row>
    <row r="2382" spans="1:10" hidden="1">
      <c r="A2382" s="1" t="s">
        <v>13317</v>
      </c>
      <c r="B2382" s="1" t="s">
        <v>8494</v>
      </c>
      <c r="C2382" s="1" t="s">
        <v>16869</v>
      </c>
      <c r="D2382" s="1" t="s">
        <v>222</v>
      </c>
      <c r="E2382" s="1" t="s">
        <v>13318</v>
      </c>
      <c r="F2382" s="2">
        <v>10000</v>
      </c>
      <c r="G2382" s="1" t="str">
        <f t="shared" si="74"/>
        <v>625996003663729610000</v>
      </c>
      <c r="H2382" s="1" t="s">
        <v>223</v>
      </c>
      <c r="I2382" t="e">
        <f>VLOOKUP(G2382,网银退汇!H:J,3,FALSE)</f>
        <v>#N/A</v>
      </c>
      <c r="J2382" t="str">
        <f t="shared" si="75"/>
        <v>20170918</v>
      </c>
    </row>
    <row r="2383" spans="1:10" hidden="1">
      <c r="A2383" s="1" t="s">
        <v>13320</v>
      </c>
      <c r="B2383" s="1" t="s">
        <v>8498</v>
      </c>
      <c r="C2383" s="1" t="s">
        <v>16869</v>
      </c>
      <c r="D2383" s="1" t="s">
        <v>222</v>
      </c>
      <c r="E2383" s="1" t="s">
        <v>13318</v>
      </c>
      <c r="F2383" s="2">
        <v>1200</v>
      </c>
      <c r="G2383" s="1" t="str">
        <f t="shared" si="74"/>
        <v>62599600366372961200</v>
      </c>
      <c r="H2383" s="1" t="s">
        <v>223</v>
      </c>
      <c r="I2383" t="e">
        <f>VLOOKUP(G2383,网银退汇!H:J,3,FALSE)</f>
        <v>#N/A</v>
      </c>
      <c r="J2383" t="str">
        <f t="shared" si="75"/>
        <v>20170918</v>
      </c>
    </row>
    <row r="2384" spans="1:10" hidden="1">
      <c r="A2384" s="1" t="s">
        <v>6300</v>
      </c>
      <c r="B2384" s="1" t="s">
        <v>2768</v>
      </c>
      <c r="C2384" s="1" t="s">
        <v>8091</v>
      </c>
      <c r="D2384" s="1" t="s">
        <v>222</v>
      </c>
      <c r="E2384" s="1" t="s">
        <v>6301</v>
      </c>
      <c r="F2384" s="2">
        <v>1</v>
      </c>
      <c r="G2384" s="1" t="str">
        <f t="shared" si="74"/>
        <v>62599600495887341</v>
      </c>
      <c r="H2384" s="1" t="s">
        <v>223</v>
      </c>
      <c r="I2384" t="e">
        <f>VLOOKUP(G2384,网银退汇!H:J,3,FALSE)</f>
        <v>#N/A</v>
      </c>
      <c r="J2384" t="str">
        <f t="shared" si="75"/>
        <v>20170907</v>
      </c>
    </row>
    <row r="2385" spans="1:10" hidden="1">
      <c r="A2385" s="1" t="s">
        <v>13726</v>
      </c>
      <c r="B2385" s="1" t="s">
        <v>9006</v>
      </c>
      <c r="C2385" s="1" t="s">
        <v>16870</v>
      </c>
      <c r="D2385" s="1" t="s">
        <v>222</v>
      </c>
      <c r="E2385" s="1" t="s">
        <v>13727</v>
      </c>
      <c r="F2385" s="2">
        <v>1000</v>
      </c>
      <c r="G2385" s="1" t="str">
        <f t="shared" si="74"/>
        <v>62599600572838711000</v>
      </c>
      <c r="H2385" s="1" t="s">
        <v>223</v>
      </c>
      <c r="I2385" t="e">
        <f>VLOOKUP(G2385,网银退汇!H:J,3,FALSE)</f>
        <v>#N/A</v>
      </c>
      <c r="J2385" t="str">
        <f t="shared" si="75"/>
        <v>20170919</v>
      </c>
    </row>
    <row r="2386" spans="1:10" hidden="1">
      <c r="A2386" s="1" t="s">
        <v>13742</v>
      </c>
      <c r="B2386" s="1" t="s">
        <v>9026</v>
      </c>
      <c r="C2386" s="1" t="s">
        <v>16870</v>
      </c>
      <c r="D2386" s="1" t="s">
        <v>222</v>
      </c>
      <c r="E2386" s="1" t="s">
        <v>13727</v>
      </c>
      <c r="F2386" s="2">
        <v>2000</v>
      </c>
      <c r="G2386" s="1" t="str">
        <f t="shared" si="74"/>
        <v>62599600572838712000</v>
      </c>
      <c r="H2386" s="1" t="s">
        <v>223</v>
      </c>
      <c r="I2386" t="e">
        <f>VLOOKUP(G2386,网银退汇!H:J,3,FALSE)</f>
        <v>#N/A</v>
      </c>
      <c r="J2386" t="str">
        <f t="shared" si="75"/>
        <v>20170919</v>
      </c>
    </row>
    <row r="2387" spans="1:10" hidden="1">
      <c r="A2387" s="1" t="s">
        <v>6582</v>
      </c>
      <c r="B2387" s="1" t="s">
        <v>3142</v>
      </c>
      <c r="C2387" s="1" t="s">
        <v>8092</v>
      </c>
      <c r="D2387" s="1" t="s">
        <v>222</v>
      </c>
      <c r="E2387" s="1" t="s">
        <v>6583</v>
      </c>
      <c r="F2387" s="2">
        <v>320</v>
      </c>
      <c r="G2387" s="1" t="str">
        <f t="shared" si="74"/>
        <v>6259960082352063320</v>
      </c>
      <c r="H2387" s="1" t="s">
        <v>223</v>
      </c>
      <c r="I2387" t="e">
        <f>VLOOKUP(G2387,网银退汇!H:J,3,FALSE)</f>
        <v>#N/A</v>
      </c>
      <c r="J2387" t="str">
        <f t="shared" si="75"/>
        <v>20170908</v>
      </c>
    </row>
    <row r="2388" spans="1:10" hidden="1">
      <c r="A2388" s="1" t="s">
        <v>16153</v>
      </c>
      <c r="B2388" s="1" t="s">
        <v>12079</v>
      </c>
      <c r="C2388" s="1" t="s">
        <v>16879</v>
      </c>
      <c r="D2388" s="1" t="s">
        <v>222</v>
      </c>
      <c r="E2388" s="1" t="s">
        <v>16154</v>
      </c>
      <c r="F2388" s="2">
        <v>427.41</v>
      </c>
      <c r="G2388" s="1" t="str">
        <f t="shared" si="74"/>
        <v>6259960105862627427.41</v>
      </c>
      <c r="H2388" s="1" t="s">
        <v>223</v>
      </c>
      <c r="I2388" t="e">
        <f>VLOOKUP(G2388,网银退汇!H:J,3,FALSE)</f>
        <v>#N/A</v>
      </c>
      <c r="J2388" t="str">
        <f t="shared" si="75"/>
        <v>20170928</v>
      </c>
    </row>
    <row r="2389" spans="1:10" hidden="1">
      <c r="A2389" s="1" t="s">
        <v>7762</v>
      </c>
      <c r="B2389" s="1" t="s">
        <v>4718</v>
      </c>
      <c r="C2389" s="1" t="s">
        <v>8098</v>
      </c>
      <c r="D2389" s="1" t="s">
        <v>222</v>
      </c>
      <c r="E2389" s="1" t="s">
        <v>7763</v>
      </c>
      <c r="F2389" s="2">
        <v>327.5</v>
      </c>
      <c r="G2389" s="1" t="str">
        <f t="shared" si="74"/>
        <v>6259960212085237327.5</v>
      </c>
      <c r="H2389" s="1" t="s">
        <v>223</v>
      </c>
      <c r="I2389" t="e">
        <f>VLOOKUP(G2389,网银退汇!H:J,3,FALSE)</f>
        <v>#N/A</v>
      </c>
      <c r="J2389" t="str">
        <f t="shared" si="75"/>
        <v>20170914</v>
      </c>
    </row>
    <row r="2390" spans="1:10" hidden="1">
      <c r="A2390" s="1" t="s">
        <v>15614</v>
      </c>
      <c r="B2390" s="1" t="s">
        <v>11386</v>
      </c>
      <c r="C2390" s="1" t="s">
        <v>16878</v>
      </c>
      <c r="D2390" s="1" t="s">
        <v>222</v>
      </c>
      <c r="E2390" s="1" t="s">
        <v>15607</v>
      </c>
      <c r="F2390" s="2">
        <v>4200</v>
      </c>
      <c r="G2390" s="1" t="str">
        <f t="shared" si="74"/>
        <v>62599602190230414200</v>
      </c>
      <c r="H2390" s="1" t="s">
        <v>223</v>
      </c>
      <c r="I2390" t="e">
        <f>VLOOKUP(G2390,网银退汇!H:J,3,FALSE)</f>
        <v>#N/A</v>
      </c>
      <c r="J2390" t="str">
        <f t="shared" si="75"/>
        <v>20170927</v>
      </c>
    </row>
    <row r="2391" spans="1:10" hidden="1">
      <c r="A2391" s="1" t="s">
        <v>15606</v>
      </c>
      <c r="B2391" s="1" t="s">
        <v>11378</v>
      </c>
      <c r="C2391" s="1" t="s">
        <v>16878</v>
      </c>
      <c r="D2391" s="1" t="s">
        <v>222</v>
      </c>
      <c r="E2391" s="1" t="s">
        <v>15607</v>
      </c>
      <c r="F2391" s="2">
        <v>500</v>
      </c>
      <c r="G2391" s="1" t="str">
        <f t="shared" si="74"/>
        <v>6259960219023041500</v>
      </c>
      <c r="H2391" s="1" t="s">
        <v>223</v>
      </c>
      <c r="I2391" t="e">
        <f>VLOOKUP(G2391,网银退汇!H:J,3,FALSE)</f>
        <v>#N/A</v>
      </c>
      <c r="J2391" t="str">
        <f t="shared" si="75"/>
        <v>20170927</v>
      </c>
    </row>
    <row r="2392" spans="1:10" hidden="1">
      <c r="A2392" s="1" t="s">
        <v>15612</v>
      </c>
      <c r="B2392" s="1" t="s">
        <v>11382</v>
      </c>
      <c r="C2392" s="1" t="s">
        <v>16878</v>
      </c>
      <c r="D2392" s="1" t="s">
        <v>222</v>
      </c>
      <c r="E2392" s="1" t="s">
        <v>15607</v>
      </c>
      <c r="F2392" s="2">
        <v>500</v>
      </c>
      <c r="G2392" s="1" t="str">
        <f t="shared" si="74"/>
        <v>6259960219023041500</v>
      </c>
      <c r="H2392" s="1" t="s">
        <v>223</v>
      </c>
      <c r="I2392" t="e">
        <f>VLOOKUP(G2392,网银退汇!H:J,3,FALSE)</f>
        <v>#N/A</v>
      </c>
      <c r="J2392" t="str">
        <f t="shared" si="75"/>
        <v>20170927</v>
      </c>
    </row>
    <row r="2393" spans="1:10" hidden="1">
      <c r="A2393" s="1" t="s">
        <v>16344</v>
      </c>
      <c r="B2393" s="1" t="s">
        <v>12332</v>
      </c>
      <c r="C2393" s="1" t="s">
        <v>16880</v>
      </c>
      <c r="D2393" s="1" t="s">
        <v>222</v>
      </c>
      <c r="E2393" s="1" t="s">
        <v>16101</v>
      </c>
      <c r="F2393" s="2">
        <v>1500</v>
      </c>
      <c r="G2393" s="1" t="str">
        <f t="shared" si="74"/>
        <v>62599602430274061500</v>
      </c>
      <c r="H2393" s="1" t="s">
        <v>223</v>
      </c>
      <c r="I2393" t="e">
        <f>VLOOKUP(G2393,网银退汇!H:J,3,FALSE)</f>
        <v>#N/A</v>
      </c>
      <c r="J2393" t="str">
        <f t="shared" si="75"/>
        <v>20170929</v>
      </c>
    </row>
    <row r="2394" spans="1:10" hidden="1">
      <c r="A2394" s="1" t="s">
        <v>16100</v>
      </c>
      <c r="B2394" s="1" t="s">
        <v>12008</v>
      </c>
      <c r="C2394" s="1" t="s">
        <v>16879</v>
      </c>
      <c r="D2394" s="1" t="s">
        <v>222</v>
      </c>
      <c r="E2394" s="1" t="s">
        <v>16101</v>
      </c>
      <c r="F2394" s="2">
        <v>7728</v>
      </c>
      <c r="G2394" s="1" t="str">
        <f t="shared" si="74"/>
        <v>62599602430274067728</v>
      </c>
      <c r="H2394" s="1" t="s">
        <v>223</v>
      </c>
      <c r="I2394" t="e">
        <f>VLOOKUP(G2394,网银退汇!H:J,3,FALSE)</f>
        <v>#N/A</v>
      </c>
      <c r="J2394" t="str">
        <f t="shared" si="75"/>
        <v>20170928</v>
      </c>
    </row>
    <row r="2395" spans="1:10" hidden="1">
      <c r="A2395" s="1" t="s">
        <v>5207</v>
      </c>
      <c r="B2395" s="1" t="s">
        <v>1314</v>
      </c>
      <c r="C2395" s="1" t="s">
        <v>8086</v>
      </c>
      <c r="D2395" s="1" t="s">
        <v>222</v>
      </c>
      <c r="E2395" s="1" t="s">
        <v>5208</v>
      </c>
      <c r="F2395" s="2">
        <v>590</v>
      </c>
      <c r="G2395" s="1" t="str">
        <f t="shared" si="74"/>
        <v>6259960270356694590</v>
      </c>
      <c r="H2395" s="1" t="s">
        <v>223</v>
      </c>
      <c r="I2395" t="e">
        <f>VLOOKUP(G2395,网银退汇!H:J,3,FALSE)</f>
        <v>#N/A</v>
      </c>
      <c r="J2395" t="str">
        <f t="shared" si="75"/>
        <v>20170902</v>
      </c>
    </row>
    <row r="2396" spans="1:10" hidden="1">
      <c r="A2396" s="1" t="s">
        <v>6602</v>
      </c>
      <c r="B2396" s="1" t="s">
        <v>3171</v>
      </c>
      <c r="C2396" s="1" t="s">
        <v>8092</v>
      </c>
      <c r="D2396" s="1" t="s">
        <v>222</v>
      </c>
      <c r="E2396" s="1" t="s">
        <v>6320</v>
      </c>
      <c r="F2396" s="2">
        <v>156.13999999999999</v>
      </c>
      <c r="G2396" s="1" t="str">
        <f t="shared" si="74"/>
        <v>6259960288105224156.14</v>
      </c>
      <c r="H2396" s="1" t="s">
        <v>223</v>
      </c>
      <c r="I2396" t="e">
        <f>VLOOKUP(G2396,网银退汇!H:J,3,FALSE)</f>
        <v>#N/A</v>
      </c>
      <c r="J2396" t="str">
        <f t="shared" si="75"/>
        <v>20170908</v>
      </c>
    </row>
    <row r="2397" spans="1:10" hidden="1">
      <c r="A2397" s="1" t="s">
        <v>6319</v>
      </c>
      <c r="B2397" s="1" t="s">
        <v>2793</v>
      </c>
      <c r="C2397" s="1" t="s">
        <v>8091</v>
      </c>
      <c r="D2397" s="1" t="s">
        <v>222</v>
      </c>
      <c r="E2397" s="1" t="s">
        <v>6320</v>
      </c>
      <c r="F2397" s="2">
        <v>200.98</v>
      </c>
      <c r="G2397" s="1" t="str">
        <f t="shared" si="74"/>
        <v>6259960288105224200.98</v>
      </c>
      <c r="H2397" s="1" t="s">
        <v>223</v>
      </c>
      <c r="I2397" t="e">
        <f>VLOOKUP(G2397,网银退汇!H:J,3,FALSE)</f>
        <v>#N/A</v>
      </c>
      <c r="J2397" t="str">
        <f t="shared" si="75"/>
        <v>20170907</v>
      </c>
    </row>
    <row r="2398" spans="1:10" hidden="1">
      <c r="A2398" s="1" t="s">
        <v>16290</v>
      </c>
      <c r="B2398" s="1" t="s">
        <v>12264</v>
      </c>
      <c r="C2398" s="1" t="s">
        <v>16880</v>
      </c>
      <c r="D2398" s="1" t="s">
        <v>222</v>
      </c>
      <c r="E2398" s="1" t="s">
        <v>16291</v>
      </c>
      <c r="F2398" s="2">
        <v>11465.49</v>
      </c>
      <c r="G2398" s="1" t="str">
        <f t="shared" si="74"/>
        <v>627067030048704811465.49</v>
      </c>
      <c r="H2398" s="1" t="s">
        <v>223</v>
      </c>
      <c r="I2398" t="e">
        <f>VLOOKUP(G2398,网银退汇!H:J,3,FALSE)</f>
        <v>#N/A</v>
      </c>
      <c r="J2398" t="str">
        <f t="shared" si="75"/>
        <v>20170929</v>
      </c>
    </row>
    <row r="2399" spans="1:10" hidden="1">
      <c r="A2399" s="1" t="s">
        <v>6426</v>
      </c>
      <c r="B2399" s="1" t="s">
        <v>2934</v>
      </c>
      <c r="C2399" s="1" t="s">
        <v>8092</v>
      </c>
      <c r="D2399" s="1" t="s">
        <v>222</v>
      </c>
      <c r="E2399" s="1" t="s">
        <v>6427</v>
      </c>
      <c r="F2399" s="2">
        <v>347.72</v>
      </c>
      <c r="G2399" s="1" t="str">
        <f t="shared" si="74"/>
        <v>6270670383289725347.72</v>
      </c>
      <c r="H2399" s="1" t="s">
        <v>223</v>
      </c>
      <c r="I2399" t="e">
        <f>VLOOKUP(G2399,网银退汇!H:J,3,FALSE)</f>
        <v>#N/A</v>
      </c>
      <c r="J2399" t="str">
        <f t="shared" si="75"/>
        <v>20170908</v>
      </c>
    </row>
    <row r="2400" spans="1:10" hidden="1">
      <c r="A2400" s="1" t="s">
        <v>15218</v>
      </c>
      <c r="B2400" s="1" t="s">
        <v>10866</v>
      </c>
      <c r="C2400" s="1" t="s">
        <v>16877</v>
      </c>
      <c r="D2400" s="1" t="s">
        <v>222</v>
      </c>
      <c r="E2400" s="1" t="s">
        <v>15219</v>
      </c>
      <c r="F2400" s="2">
        <v>313.22000000000003</v>
      </c>
      <c r="G2400" s="1" t="str">
        <f t="shared" si="74"/>
        <v>6270670384884953313.22</v>
      </c>
      <c r="H2400" s="1" t="s">
        <v>223</v>
      </c>
      <c r="I2400" t="e">
        <f>VLOOKUP(G2400,网银退汇!H:J,3,FALSE)</f>
        <v>#N/A</v>
      </c>
      <c r="J2400" t="str">
        <f t="shared" si="75"/>
        <v>20170926</v>
      </c>
    </row>
    <row r="2401" spans="1:10" hidden="1">
      <c r="A2401" s="1" t="s">
        <v>5700</v>
      </c>
      <c r="B2401" s="1" t="s">
        <v>1967</v>
      </c>
      <c r="C2401" s="1" t="s">
        <v>8089</v>
      </c>
      <c r="D2401" s="1" t="s">
        <v>222</v>
      </c>
      <c r="E2401" s="1" t="s">
        <v>5701</v>
      </c>
      <c r="F2401" s="2">
        <v>458.5</v>
      </c>
      <c r="G2401" s="1" t="str">
        <f t="shared" si="74"/>
        <v>6270670391777893458.5</v>
      </c>
      <c r="H2401" s="1" t="s">
        <v>223</v>
      </c>
      <c r="I2401" t="e">
        <f>VLOOKUP(G2401,网银退汇!H:J,3,FALSE)</f>
        <v>#N/A</v>
      </c>
      <c r="J2401" t="str">
        <f t="shared" si="75"/>
        <v>20170905</v>
      </c>
    </row>
    <row r="2402" spans="1:10" hidden="1">
      <c r="A2402" s="1" t="s">
        <v>14921</v>
      </c>
      <c r="B2402" s="1" t="s">
        <v>10479</v>
      </c>
      <c r="C2402" s="1" t="s">
        <v>16876</v>
      </c>
      <c r="D2402" s="1" t="s">
        <v>222</v>
      </c>
      <c r="E2402" s="1" t="s">
        <v>14922</v>
      </c>
      <c r="F2402" s="2">
        <v>1950</v>
      </c>
      <c r="G2402" s="1" t="str">
        <f t="shared" si="74"/>
        <v>62823188001441661950</v>
      </c>
      <c r="H2402" s="1" t="s">
        <v>223</v>
      </c>
      <c r="I2402" t="e">
        <f>VLOOKUP(G2402,网银退汇!H:J,3,FALSE)</f>
        <v>#N/A</v>
      </c>
      <c r="J2402" t="str">
        <f t="shared" si="75"/>
        <v>20170925</v>
      </c>
    </row>
    <row r="2403" spans="1:10" hidden="1">
      <c r="A2403" s="1" t="s">
        <v>755</v>
      </c>
      <c r="B2403" s="1" t="s">
        <v>483</v>
      </c>
      <c r="C2403" s="1" t="s">
        <v>831</v>
      </c>
      <c r="D2403" s="1" t="s">
        <v>222</v>
      </c>
      <c r="E2403" s="1" t="s">
        <v>756</v>
      </c>
      <c r="F2403" s="2">
        <v>3726.97</v>
      </c>
      <c r="G2403" s="1" t="str">
        <f t="shared" si="74"/>
        <v>62826800037686733726.97</v>
      </c>
      <c r="H2403" s="1" t="s">
        <v>223</v>
      </c>
      <c r="I2403" t="e">
        <f>VLOOKUP(G2403,网银退汇!H:J,3,FALSE)</f>
        <v>#N/A</v>
      </c>
      <c r="J2403" t="str">
        <f t="shared" si="75"/>
        <v>20170901</v>
      </c>
    </row>
    <row r="2404" spans="1:10" hidden="1">
      <c r="A2404" s="1" t="s">
        <v>6604</v>
      </c>
      <c r="B2404" s="1" t="s">
        <v>3175</v>
      </c>
      <c r="C2404" s="1" t="s">
        <v>8092</v>
      </c>
      <c r="D2404" s="1" t="s">
        <v>222</v>
      </c>
      <c r="E2404" s="1" t="s">
        <v>6605</v>
      </c>
      <c r="F2404" s="2">
        <v>10000</v>
      </c>
      <c r="G2404" s="1" t="str">
        <f t="shared" si="74"/>
        <v>628268000385650210000</v>
      </c>
      <c r="H2404" s="1" t="s">
        <v>223</v>
      </c>
      <c r="I2404" t="e">
        <f>VLOOKUP(G2404,网银退汇!H:J,3,FALSE)</f>
        <v>#N/A</v>
      </c>
      <c r="J2404" t="str">
        <f t="shared" si="75"/>
        <v>20170908</v>
      </c>
    </row>
    <row r="2405" spans="1:10" hidden="1">
      <c r="A2405" s="1" t="s">
        <v>8078</v>
      </c>
      <c r="B2405" s="1" t="s">
        <v>5122</v>
      </c>
      <c r="C2405" s="1" t="s">
        <v>8099</v>
      </c>
      <c r="D2405" s="1" t="s">
        <v>222</v>
      </c>
      <c r="E2405" s="1" t="s">
        <v>8079</v>
      </c>
      <c r="F2405" s="2">
        <v>118.82</v>
      </c>
      <c r="G2405" s="1" t="str">
        <f t="shared" si="74"/>
        <v>6282680004899394118.82</v>
      </c>
      <c r="H2405" s="1" t="s">
        <v>223</v>
      </c>
      <c r="I2405" t="e">
        <f>VLOOKUP(G2405,网银退汇!H:J,3,FALSE)</f>
        <v>#N/A</v>
      </c>
      <c r="J2405" t="str">
        <f t="shared" si="75"/>
        <v>20170915</v>
      </c>
    </row>
    <row r="2406" spans="1:10" hidden="1">
      <c r="A2406" s="1" t="s">
        <v>16317</v>
      </c>
      <c r="B2406" s="1" t="s">
        <v>12297</v>
      </c>
      <c r="C2406" s="1" t="s">
        <v>16880</v>
      </c>
      <c r="D2406" s="1" t="s">
        <v>222</v>
      </c>
      <c r="E2406" s="1" t="s">
        <v>16318</v>
      </c>
      <c r="F2406" s="2">
        <v>10000</v>
      </c>
      <c r="G2406" s="1" t="str">
        <f t="shared" si="74"/>
        <v>628268000846120910000</v>
      </c>
      <c r="H2406" s="1" t="s">
        <v>223</v>
      </c>
      <c r="I2406" t="e">
        <f>VLOOKUP(G2406,网银退汇!H:J,3,FALSE)</f>
        <v>#N/A</v>
      </c>
      <c r="J2406" t="str">
        <f t="shared" si="75"/>
        <v>20170929</v>
      </c>
    </row>
    <row r="2407" spans="1:10" hidden="1">
      <c r="A2407" s="1" t="s">
        <v>16273</v>
      </c>
      <c r="B2407" s="1" t="s">
        <v>12242</v>
      </c>
      <c r="C2407" s="1" t="s">
        <v>16880</v>
      </c>
      <c r="D2407" s="1" t="s">
        <v>222</v>
      </c>
      <c r="E2407" s="1" t="s">
        <v>16274</v>
      </c>
      <c r="F2407" s="2">
        <v>1900</v>
      </c>
      <c r="G2407" s="1" t="str">
        <f t="shared" si="74"/>
        <v>62826800241312651900</v>
      </c>
      <c r="H2407" s="1" t="s">
        <v>223</v>
      </c>
      <c r="I2407" t="e">
        <f>VLOOKUP(G2407,网银退汇!H:J,3,FALSE)</f>
        <v>#N/A</v>
      </c>
      <c r="J2407" t="str">
        <f t="shared" si="75"/>
        <v>20170929</v>
      </c>
    </row>
    <row r="2408" spans="1:10" hidden="1">
      <c r="A2408" s="1" t="s">
        <v>5672</v>
      </c>
      <c r="B2408" s="1" t="s">
        <v>1928</v>
      </c>
      <c r="C2408" s="1" t="s">
        <v>8089</v>
      </c>
      <c r="D2408" s="1" t="s">
        <v>222</v>
      </c>
      <c r="E2408" s="1" t="s">
        <v>5673</v>
      </c>
      <c r="F2408" s="2">
        <v>4950</v>
      </c>
      <c r="G2408" s="1" t="str">
        <f t="shared" si="74"/>
        <v>62826800246775564950</v>
      </c>
      <c r="H2408" s="1" t="s">
        <v>223</v>
      </c>
      <c r="I2408" t="e">
        <f>VLOOKUP(G2408,网银退汇!H:J,3,FALSE)</f>
        <v>#N/A</v>
      </c>
      <c r="J2408" t="str">
        <f t="shared" si="75"/>
        <v>20170905</v>
      </c>
    </row>
    <row r="2409" spans="1:10" hidden="1">
      <c r="A2409" s="1" t="s">
        <v>15814</v>
      </c>
      <c r="B2409" s="1" t="s">
        <v>11643</v>
      </c>
      <c r="C2409" s="1" t="s">
        <v>16879</v>
      </c>
      <c r="D2409" s="1" t="s">
        <v>222</v>
      </c>
      <c r="E2409" s="1" t="s">
        <v>14487</v>
      </c>
      <c r="F2409" s="2">
        <v>149.5</v>
      </c>
      <c r="G2409" s="1" t="str">
        <f t="shared" si="74"/>
        <v>6282680050265938149.5</v>
      </c>
      <c r="H2409" s="1" t="s">
        <v>223</v>
      </c>
      <c r="I2409" t="e">
        <f>VLOOKUP(G2409,网银退汇!H:J,3,FALSE)</f>
        <v>#N/A</v>
      </c>
      <c r="J2409" t="str">
        <f t="shared" si="75"/>
        <v>20170928</v>
      </c>
    </row>
    <row r="2410" spans="1:10" hidden="1">
      <c r="A2410" s="1" t="s">
        <v>14486</v>
      </c>
      <c r="B2410" s="1" t="s">
        <v>9945</v>
      </c>
      <c r="C2410" s="1" t="s">
        <v>16873</v>
      </c>
      <c r="D2410" s="1" t="s">
        <v>222</v>
      </c>
      <c r="E2410" s="1" t="s">
        <v>14487</v>
      </c>
      <c r="F2410" s="2">
        <v>623.41999999999996</v>
      </c>
      <c r="G2410" s="1" t="str">
        <f t="shared" si="74"/>
        <v>6282680050265938623.42</v>
      </c>
      <c r="H2410" s="1" t="s">
        <v>223</v>
      </c>
      <c r="I2410" t="e">
        <f>VLOOKUP(G2410,网银退汇!H:J,3,FALSE)</f>
        <v>#N/A</v>
      </c>
      <c r="J2410" t="str">
        <f t="shared" si="75"/>
        <v>20170922</v>
      </c>
    </row>
    <row r="2411" spans="1:10" hidden="1">
      <c r="A2411" s="1" t="s">
        <v>6050</v>
      </c>
      <c r="B2411" s="1" t="s">
        <v>2439</v>
      </c>
      <c r="C2411" s="1" t="s">
        <v>8090</v>
      </c>
      <c r="D2411" s="1" t="s">
        <v>222</v>
      </c>
      <c r="E2411" s="1" t="s">
        <v>6051</v>
      </c>
      <c r="F2411" s="2">
        <v>490</v>
      </c>
      <c r="G2411" s="1" t="str">
        <f t="shared" si="74"/>
        <v>6282680061217662490</v>
      </c>
      <c r="H2411" s="1" t="s">
        <v>223</v>
      </c>
      <c r="I2411" t="e">
        <f>VLOOKUP(G2411,网银退汇!H:J,3,FALSE)</f>
        <v>#N/A</v>
      </c>
      <c r="J2411" t="str">
        <f t="shared" si="75"/>
        <v>20170906</v>
      </c>
    </row>
    <row r="2412" spans="1:10" hidden="1">
      <c r="A2412" s="1" t="s">
        <v>16070</v>
      </c>
      <c r="B2412" s="1" t="s">
        <v>11966</v>
      </c>
      <c r="C2412" s="1" t="s">
        <v>16879</v>
      </c>
      <c r="D2412" s="1" t="s">
        <v>222</v>
      </c>
      <c r="E2412" s="1" t="s">
        <v>16068</v>
      </c>
      <c r="F2412" s="2">
        <v>658.56</v>
      </c>
      <c r="G2412" s="1" t="str">
        <f t="shared" si="74"/>
        <v>6282880012401346658.56</v>
      </c>
      <c r="H2412" s="1" t="s">
        <v>223</v>
      </c>
      <c r="I2412" t="e">
        <f>VLOOKUP(G2412,网银退汇!H:J,3,FALSE)</f>
        <v>#N/A</v>
      </c>
      <c r="J2412" t="str">
        <f t="shared" si="75"/>
        <v>20170928</v>
      </c>
    </row>
    <row r="2413" spans="1:10" hidden="1">
      <c r="A2413" s="1" t="s">
        <v>16067</v>
      </c>
      <c r="B2413" s="1" t="s">
        <v>11962</v>
      </c>
      <c r="C2413" s="1" t="s">
        <v>16879</v>
      </c>
      <c r="D2413" s="1" t="s">
        <v>222</v>
      </c>
      <c r="E2413" s="1" t="s">
        <v>16068</v>
      </c>
      <c r="F2413" s="2">
        <v>900</v>
      </c>
      <c r="G2413" s="1" t="str">
        <f t="shared" si="74"/>
        <v>6282880012401346900</v>
      </c>
      <c r="H2413" s="1" t="s">
        <v>223</v>
      </c>
      <c r="I2413" t="e">
        <f>VLOOKUP(G2413,网银退汇!H:J,3,FALSE)</f>
        <v>#N/A</v>
      </c>
      <c r="J2413" t="str">
        <f t="shared" si="75"/>
        <v>20170928</v>
      </c>
    </row>
    <row r="2414" spans="1:10" hidden="1">
      <c r="A2414" s="1" t="s">
        <v>7177</v>
      </c>
      <c r="B2414" s="1" t="s">
        <v>3933</v>
      </c>
      <c r="C2414" s="1" t="s">
        <v>8096</v>
      </c>
      <c r="D2414" s="1" t="s">
        <v>222</v>
      </c>
      <c r="E2414" s="1" t="s">
        <v>7178</v>
      </c>
      <c r="F2414" s="2">
        <v>2765.35</v>
      </c>
      <c r="G2414" s="1" t="str">
        <f t="shared" si="74"/>
        <v>62828800130472392765.35</v>
      </c>
      <c r="H2414" s="1" t="s">
        <v>223</v>
      </c>
      <c r="I2414" t="e">
        <f>VLOOKUP(G2414,网银退汇!H:J,3,FALSE)</f>
        <v>#N/A</v>
      </c>
      <c r="J2414" t="str">
        <f t="shared" si="75"/>
        <v>20170912</v>
      </c>
    </row>
    <row r="2415" spans="1:10" hidden="1">
      <c r="A2415" s="1" t="s">
        <v>16374</v>
      </c>
      <c r="B2415" s="1" t="s">
        <v>12370</v>
      </c>
      <c r="C2415" s="1" t="s">
        <v>16880</v>
      </c>
      <c r="D2415" s="1" t="s">
        <v>222</v>
      </c>
      <c r="E2415" s="1" t="s">
        <v>16375</v>
      </c>
      <c r="F2415" s="2">
        <v>1</v>
      </c>
      <c r="G2415" s="1" t="str">
        <f t="shared" si="74"/>
        <v>62828800183866571</v>
      </c>
      <c r="H2415" s="1" t="s">
        <v>223</v>
      </c>
      <c r="I2415" t="e">
        <f>VLOOKUP(G2415,网银退汇!H:J,3,FALSE)</f>
        <v>#N/A</v>
      </c>
      <c r="J2415" t="str">
        <f t="shared" si="75"/>
        <v>20170929</v>
      </c>
    </row>
    <row r="2416" spans="1:10">
      <c r="A2416" s="1" t="s">
        <v>8041</v>
      </c>
      <c r="B2416" s="1" t="s">
        <v>5073</v>
      </c>
      <c r="C2416" s="1" t="s">
        <v>8099</v>
      </c>
      <c r="D2416" s="1" t="s">
        <v>222</v>
      </c>
      <c r="E2416" s="1" t="s">
        <v>861</v>
      </c>
      <c r="F2416" s="13">
        <v>1011</v>
      </c>
      <c r="G2416" s="1" t="str">
        <f t="shared" si="74"/>
        <v>62828800343854441011</v>
      </c>
      <c r="H2416" s="1" t="s">
        <v>223</v>
      </c>
      <c r="I2416" t="str">
        <f>VLOOKUP(G2416,网银退汇!H:J,3,FALSE)</f>
        <v>2017-09-15</v>
      </c>
      <c r="J2416" t="str">
        <f t="shared" si="75"/>
        <v>20170915</v>
      </c>
    </row>
    <row r="2417" spans="1:10" hidden="1">
      <c r="A2417" s="1" t="s">
        <v>13188</v>
      </c>
      <c r="B2417" s="1" t="s">
        <v>8331</v>
      </c>
      <c r="C2417" s="1" t="s">
        <v>16869</v>
      </c>
      <c r="D2417" s="1" t="s">
        <v>222</v>
      </c>
      <c r="E2417" s="1" t="s">
        <v>13189</v>
      </c>
      <c r="F2417" s="2">
        <v>677.62</v>
      </c>
      <c r="G2417" s="1" t="str">
        <f t="shared" si="74"/>
        <v>6282880036823574677.62</v>
      </c>
      <c r="H2417" s="1" t="s">
        <v>223</v>
      </c>
      <c r="I2417" t="e">
        <f>VLOOKUP(G2417,网银退汇!H:J,3,FALSE)</f>
        <v>#N/A</v>
      </c>
      <c r="J2417" t="str">
        <f t="shared" si="75"/>
        <v>20170918</v>
      </c>
    </row>
    <row r="2418" spans="1:10" hidden="1">
      <c r="A2418" s="1" t="s">
        <v>14558</v>
      </c>
      <c r="B2418" s="1" t="s">
        <v>10034</v>
      </c>
      <c r="C2418" s="1" t="s">
        <v>16873</v>
      </c>
      <c r="D2418" s="1" t="s">
        <v>222</v>
      </c>
      <c r="E2418" s="1" t="s">
        <v>14559</v>
      </c>
      <c r="F2418" s="2">
        <v>472</v>
      </c>
      <c r="G2418" s="1" t="str">
        <f t="shared" si="74"/>
        <v>6282880039400495472</v>
      </c>
      <c r="H2418" s="1" t="s">
        <v>223</v>
      </c>
      <c r="I2418" t="e">
        <f>VLOOKUP(G2418,网银退汇!H:J,3,FALSE)</f>
        <v>#N/A</v>
      </c>
      <c r="J2418" t="str">
        <f t="shared" si="75"/>
        <v>20170922</v>
      </c>
    </row>
    <row r="2419" spans="1:10" hidden="1">
      <c r="A2419" s="1" t="s">
        <v>14317</v>
      </c>
      <c r="B2419" s="1" t="s">
        <v>9743</v>
      </c>
      <c r="C2419" s="1" t="s">
        <v>16872</v>
      </c>
      <c r="D2419" s="1" t="s">
        <v>222</v>
      </c>
      <c r="E2419" s="1" t="s">
        <v>14318</v>
      </c>
      <c r="F2419" s="2">
        <v>5000</v>
      </c>
      <c r="G2419" s="1" t="str">
        <f t="shared" si="74"/>
        <v>62828800442366115000</v>
      </c>
      <c r="H2419" s="1" t="s">
        <v>223</v>
      </c>
      <c r="I2419" t="e">
        <f>VLOOKUP(G2419,网银退汇!H:J,3,FALSE)</f>
        <v>#N/A</v>
      </c>
      <c r="J2419" t="str">
        <f t="shared" si="75"/>
        <v>20170921</v>
      </c>
    </row>
    <row r="2420" spans="1:10" hidden="1">
      <c r="A2420" s="1" t="s">
        <v>14320</v>
      </c>
      <c r="B2420" s="1" t="s">
        <v>9747</v>
      </c>
      <c r="C2420" s="1" t="s">
        <v>16872</v>
      </c>
      <c r="D2420" s="1" t="s">
        <v>222</v>
      </c>
      <c r="E2420" s="1" t="s">
        <v>14318</v>
      </c>
      <c r="F2420" s="2">
        <v>5000</v>
      </c>
      <c r="G2420" s="1" t="str">
        <f t="shared" si="74"/>
        <v>62828800442366115000</v>
      </c>
      <c r="H2420" s="1" t="s">
        <v>223</v>
      </c>
      <c r="I2420" t="e">
        <f>VLOOKUP(G2420,网银退汇!H:J,3,FALSE)</f>
        <v>#N/A</v>
      </c>
      <c r="J2420" t="str">
        <f t="shared" si="75"/>
        <v>20170921</v>
      </c>
    </row>
    <row r="2421" spans="1:10" hidden="1">
      <c r="A2421" s="1" t="s">
        <v>16247</v>
      </c>
      <c r="B2421" s="1" t="s">
        <v>12206</v>
      </c>
      <c r="C2421" s="1" t="s">
        <v>16880</v>
      </c>
      <c r="D2421" s="1" t="s">
        <v>222</v>
      </c>
      <c r="E2421" s="1" t="s">
        <v>16248</v>
      </c>
      <c r="F2421" s="2">
        <v>751.4</v>
      </c>
      <c r="G2421" s="1" t="str">
        <f t="shared" si="74"/>
        <v>6282880044245851751.4</v>
      </c>
      <c r="H2421" s="1" t="s">
        <v>223</v>
      </c>
      <c r="I2421" t="e">
        <f>VLOOKUP(G2421,网银退汇!H:J,3,FALSE)</f>
        <v>#N/A</v>
      </c>
      <c r="J2421" t="str">
        <f t="shared" si="75"/>
        <v>20170929</v>
      </c>
    </row>
    <row r="2422" spans="1:10" hidden="1">
      <c r="A2422" s="1" t="s">
        <v>14474</v>
      </c>
      <c r="B2422" s="1" t="s">
        <v>9929</v>
      </c>
      <c r="C2422" s="1" t="s">
        <v>16873</v>
      </c>
      <c r="D2422" s="1" t="s">
        <v>222</v>
      </c>
      <c r="E2422" s="1" t="s">
        <v>14475</v>
      </c>
      <c r="F2422" s="2">
        <v>100</v>
      </c>
      <c r="G2422" s="1" t="str">
        <f t="shared" si="74"/>
        <v>6282880052968287100</v>
      </c>
      <c r="H2422" s="1" t="s">
        <v>223</v>
      </c>
      <c r="I2422" t="e">
        <f>VLOOKUP(G2422,网银退汇!H:J,3,FALSE)</f>
        <v>#N/A</v>
      </c>
      <c r="J2422" t="str">
        <f t="shared" si="75"/>
        <v>20170922</v>
      </c>
    </row>
    <row r="2423" spans="1:10" hidden="1">
      <c r="A2423" s="1" t="s">
        <v>784</v>
      </c>
      <c r="B2423" s="1" t="s">
        <v>521</v>
      </c>
      <c r="C2423" s="1" t="s">
        <v>831</v>
      </c>
      <c r="D2423" s="1" t="s">
        <v>222</v>
      </c>
      <c r="E2423" s="1" t="s">
        <v>785</v>
      </c>
      <c r="F2423" s="2">
        <v>500</v>
      </c>
      <c r="G2423" s="1" t="str">
        <f t="shared" si="74"/>
        <v>6282880060252120500</v>
      </c>
      <c r="H2423" s="1" t="s">
        <v>223</v>
      </c>
      <c r="I2423" t="e">
        <f>VLOOKUP(G2423,网银退汇!H:J,3,FALSE)</f>
        <v>#N/A</v>
      </c>
      <c r="J2423" t="str">
        <f t="shared" si="75"/>
        <v>20170901</v>
      </c>
    </row>
    <row r="2424" spans="1:10">
      <c r="A2424" s="1" t="s">
        <v>7472</v>
      </c>
      <c r="B2424" s="1" t="s">
        <v>4328</v>
      </c>
      <c r="C2424" s="1" t="s">
        <v>8097</v>
      </c>
      <c r="D2424" s="1" t="s">
        <v>222</v>
      </c>
      <c r="E2424" s="1" t="s">
        <v>902</v>
      </c>
      <c r="F2424" s="13">
        <v>263.8</v>
      </c>
      <c r="G2424" s="1" t="str">
        <f t="shared" si="74"/>
        <v>6282880064277180263.8</v>
      </c>
      <c r="H2424" s="1" t="s">
        <v>223</v>
      </c>
      <c r="I2424" t="str">
        <f>VLOOKUP(G2424,网银退汇!H:J,3,FALSE)</f>
        <v>2017-09-15</v>
      </c>
      <c r="J2424" t="str">
        <f t="shared" si="75"/>
        <v>20170913</v>
      </c>
    </row>
    <row r="2425" spans="1:10" hidden="1">
      <c r="A2425" s="1" t="s">
        <v>5371</v>
      </c>
      <c r="B2425" s="1" t="s">
        <v>1538</v>
      </c>
      <c r="C2425" s="1" t="s">
        <v>8088</v>
      </c>
      <c r="D2425" s="1" t="s">
        <v>222</v>
      </c>
      <c r="E2425" s="1" t="s">
        <v>5364</v>
      </c>
      <c r="F2425" s="2">
        <v>1670.74</v>
      </c>
      <c r="G2425" s="1" t="str">
        <f t="shared" si="74"/>
        <v>62828800661047541670.74</v>
      </c>
      <c r="H2425" s="1" t="s">
        <v>223</v>
      </c>
      <c r="I2425" t="e">
        <f>VLOOKUP(G2425,网银退汇!H:J,3,FALSE)</f>
        <v>#N/A</v>
      </c>
      <c r="J2425" t="str">
        <f t="shared" si="75"/>
        <v>20170904</v>
      </c>
    </row>
    <row r="2426" spans="1:10" hidden="1">
      <c r="A2426" s="1" t="s">
        <v>5366</v>
      </c>
      <c r="B2426" s="1" t="s">
        <v>1532</v>
      </c>
      <c r="C2426" s="1" t="s">
        <v>8088</v>
      </c>
      <c r="D2426" s="1" t="s">
        <v>222</v>
      </c>
      <c r="E2426" s="1" t="s">
        <v>5364</v>
      </c>
      <c r="F2426" s="2">
        <v>39</v>
      </c>
      <c r="G2426" s="1" t="str">
        <f t="shared" si="74"/>
        <v>628288006610475439</v>
      </c>
      <c r="H2426" s="1" t="s">
        <v>223</v>
      </c>
      <c r="I2426" t="e">
        <f>VLOOKUP(G2426,网银退汇!H:J,3,FALSE)</f>
        <v>#N/A</v>
      </c>
      <c r="J2426" t="str">
        <f t="shared" si="75"/>
        <v>20170904</v>
      </c>
    </row>
    <row r="2427" spans="1:10" hidden="1">
      <c r="A2427" s="1" t="s">
        <v>5373</v>
      </c>
      <c r="B2427" s="1" t="s">
        <v>1542</v>
      </c>
      <c r="C2427" s="1" t="s">
        <v>8088</v>
      </c>
      <c r="D2427" s="1" t="s">
        <v>222</v>
      </c>
      <c r="E2427" s="1" t="s">
        <v>5364</v>
      </c>
      <c r="F2427" s="2">
        <v>5000</v>
      </c>
      <c r="G2427" s="1" t="str">
        <f t="shared" si="74"/>
        <v>62828800661047545000</v>
      </c>
      <c r="H2427" s="1" t="s">
        <v>223</v>
      </c>
      <c r="I2427" t="e">
        <f>VLOOKUP(G2427,网银退汇!H:J,3,FALSE)</f>
        <v>#N/A</v>
      </c>
      <c r="J2427" t="str">
        <f t="shared" si="75"/>
        <v>20170904</v>
      </c>
    </row>
    <row r="2428" spans="1:10" hidden="1">
      <c r="A2428" s="1" t="s">
        <v>5363</v>
      </c>
      <c r="B2428" s="1" t="s">
        <v>1528</v>
      </c>
      <c r="C2428" s="1" t="s">
        <v>8088</v>
      </c>
      <c r="D2428" s="1" t="s">
        <v>222</v>
      </c>
      <c r="E2428" s="1" t="s">
        <v>5364</v>
      </c>
      <c r="F2428" s="2">
        <v>6000</v>
      </c>
      <c r="G2428" s="1" t="str">
        <f t="shared" si="74"/>
        <v>62828800661047546000</v>
      </c>
      <c r="H2428" s="1" t="s">
        <v>223</v>
      </c>
      <c r="I2428" t="e">
        <f>VLOOKUP(G2428,网银退汇!H:J,3,FALSE)</f>
        <v>#N/A</v>
      </c>
      <c r="J2428" t="str">
        <f t="shared" si="75"/>
        <v>20170904</v>
      </c>
    </row>
    <row r="2429" spans="1:10" hidden="1">
      <c r="A2429" s="1" t="s">
        <v>5381</v>
      </c>
      <c r="B2429" s="1" t="s">
        <v>1552</v>
      </c>
      <c r="C2429" s="1" t="s">
        <v>8088</v>
      </c>
      <c r="D2429" s="1" t="s">
        <v>222</v>
      </c>
      <c r="E2429" s="1" t="s">
        <v>5364</v>
      </c>
      <c r="F2429" s="2">
        <v>7000</v>
      </c>
      <c r="G2429" s="1" t="str">
        <f t="shared" si="74"/>
        <v>62828800661047547000</v>
      </c>
      <c r="H2429" s="1" t="s">
        <v>223</v>
      </c>
      <c r="I2429" t="e">
        <f>VLOOKUP(G2429,网银退汇!H:J,3,FALSE)</f>
        <v>#N/A</v>
      </c>
      <c r="J2429" t="str">
        <f t="shared" si="75"/>
        <v>20170904</v>
      </c>
    </row>
    <row r="2430" spans="1:10" hidden="1">
      <c r="A2430" s="1" t="s">
        <v>6173</v>
      </c>
      <c r="B2430" s="1" t="s">
        <v>2604</v>
      </c>
      <c r="C2430" s="1" t="s">
        <v>8091</v>
      </c>
      <c r="D2430" s="1" t="s">
        <v>222</v>
      </c>
      <c r="E2430" s="1" t="s">
        <v>196</v>
      </c>
      <c r="F2430" s="2">
        <v>166.42</v>
      </c>
      <c r="G2430" s="1" t="str">
        <f t="shared" si="74"/>
        <v>6282880069063288166.42</v>
      </c>
      <c r="H2430" s="1" t="s">
        <v>223</v>
      </c>
      <c r="I2430" t="e">
        <f>VLOOKUP(G2430,网银退汇!H:J,3,FALSE)</f>
        <v>#N/A</v>
      </c>
      <c r="J2430" t="str">
        <f t="shared" si="75"/>
        <v>20170907</v>
      </c>
    </row>
    <row r="2431" spans="1:10" hidden="1">
      <c r="A2431" s="1" t="s">
        <v>6171</v>
      </c>
      <c r="B2431" s="1" t="s">
        <v>2602</v>
      </c>
      <c r="C2431" s="1" t="s">
        <v>8091</v>
      </c>
      <c r="D2431" s="1" t="s">
        <v>222</v>
      </c>
      <c r="E2431" s="1" t="s">
        <v>196</v>
      </c>
      <c r="F2431" s="2">
        <v>700</v>
      </c>
      <c r="G2431" s="1" t="str">
        <f t="shared" si="74"/>
        <v>6282880069063288700</v>
      </c>
      <c r="H2431" s="1" t="s">
        <v>223</v>
      </c>
      <c r="I2431" t="e">
        <f>VLOOKUP(G2431,网银退汇!H:J,3,FALSE)</f>
        <v>#N/A</v>
      </c>
      <c r="J2431" t="str">
        <f t="shared" si="75"/>
        <v>20170907</v>
      </c>
    </row>
    <row r="2432" spans="1:10" hidden="1">
      <c r="A2432" s="1" t="s">
        <v>14341</v>
      </c>
      <c r="B2432" s="1" t="s">
        <v>9772</v>
      </c>
      <c r="C2432" s="1" t="s">
        <v>16873</v>
      </c>
      <c r="D2432" s="1" t="s">
        <v>222</v>
      </c>
      <c r="E2432" s="1" t="s">
        <v>14342</v>
      </c>
      <c r="F2432" s="2">
        <v>2000</v>
      </c>
      <c r="G2432" s="1" t="str">
        <f t="shared" si="74"/>
        <v>62828800690673622000</v>
      </c>
      <c r="H2432" s="1" t="s">
        <v>223</v>
      </c>
      <c r="I2432" t="e">
        <f>VLOOKUP(G2432,网银退汇!H:J,3,FALSE)</f>
        <v>#N/A</v>
      </c>
      <c r="J2432" t="str">
        <f t="shared" si="75"/>
        <v>20170922</v>
      </c>
    </row>
    <row r="2433" spans="1:10" hidden="1">
      <c r="A2433" s="1" t="s">
        <v>7793</v>
      </c>
      <c r="B2433" s="1" t="s">
        <v>4758</v>
      </c>
      <c r="C2433" s="1" t="s">
        <v>8098</v>
      </c>
      <c r="D2433" s="1" t="s">
        <v>222</v>
      </c>
      <c r="E2433" s="1" t="s">
        <v>7794</v>
      </c>
      <c r="F2433" s="2">
        <v>200</v>
      </c>
      <c r="G2433" s="1" t="str">
        <f t="shared" si="74"/>
        <v>6282880078759694200</v>
      </c>
      <c r="H2433" s="1" t="s">
        <v>223</v>
      </c>
      <c r="I2433" t="e">
        <f>VLOOKUP(G2433,网银退汇!H:J,3,FALSE)</f>
        <v>#N/A</v>
      </c>
      <c r="J2433" t="str">
        <f t="shared" si="75"/>
        <v>20170914</v>
      </c>
    </row>
    <row r="2434" spans="1:10" hidden="1">
      <c r="A2434" s="1" t="s">
        <v>5164</v>
      </c>
      <c r="B2434" s="1" t="s">
        <v>1258</v>
      </c>
      <c r="C2434" s="1" t="s">
        <v>8086</v>
      </c>
      <c r="D2434" s="1" t="s">
        <v>222</v>
      </c>
      <c r="E2434" s="1" t="s">
        <v>5165</v>
      </c>
      <c r="F2434" s="2">
        <v>10000</v>
      </c>
      <c r="G2434" s="1" t="str">
        <f t="shared" ref="G2434:G2497" si="76">E2434&amp;F2434</f>
        <v>628288008277060410000</v>
      </c>
      <c r="H2434" s="1" t="s">
        <v>223</v>
      </c>
      <c r="I2434" t="e">
        <f>VLOOKUP(G2434,网银退汇!H:J,3,FALSE)</f>
        <v>#N/A</v>
      </c>
      <c r="J2434" t="str">
        <f t="shared" ref="J2434:J2459" si="77">C2434</f>
        <v>20170902</v>
      </c>
    </row>
    <row r="2435" spans="1:10" hidden="1">
      <c r="A2435" s="1" t="s">
        <v>5561</v>
      </c>
      <c r="B2435" s="1" t="s">
        <v>1780</v>
      </c>
      <c r="C2435" s="1" t="s">
        <v>8089</v>
      </c>
      <c r="D2435" s="1" t="s">
        <v>222</v>
      </c>
      <c r="E2435" s="1" t="s">
        <v>5562</v>
      </c>
      <c r="F2435" s="2">
        <v>200</v>
      </c>
      <c r="G2435" s="1" t="str">
        <f t="shared" si="76"/>
        <v>6283078011224103200</v>
      </c>
      <c r="H2435" s="1" t="s">
        <v>223</v>
      </c>
      <c r="I2435" t="e">
        <f>VLOOKUP(G2435,网银退汇!H:J,3,FALSE)</f>
        <v>#N/A</v>
      </c>
      <c r="J2435" t="str">
        <f t="shared" si="77"/>
        <v>20170905</v>
      </c>
    </row>
    <row r="2436" spans="1:10" hidden="1">
      <c r="A2436" s="1" t="s">
        <v>5564</v>
      </c>
      <c r="B2436" s="1" t="s">
        <v>1784</v>
      </c>
      <c r="C2436" s="1" t="s">
        <v>8089</v>
      </c>
      <c r="D2436" s="1" t="s">
        <v>222</v>
      </c>
      <c r="E2436" s="1" t="s">
        <v>5562</v>
      </c>
      <c r="F2436" s="2">
        <v>500</v>
      </c>
      <c r="G2436" s="1" t="str">
        <f t="shared" si="76"/>
        <v>6283078011224103500</v>
      </c>
      <c r="H2436" s="1" t="s">
        <v>223</v>
      </c>
      <c r="I2436" t="e">
        <f>VLOOKUP(G2436,网银退汇!H:J,3,FALSE)</f>
        <v>#N/A</v>
      </c>
      <c r="J2436" t="str">
        <f t="shared" si="77"/>
        <v>20170905</v>
      </c>
    </row>
    <row r="2437" spans="1:10" hidden="1">
      <c r="A2437" s="1" t="s">
        <v>16137</v>
      </c>
      <c r="B2437" s="1" t="s">
        <v>12056</v>
      </c>
      <c r="C2437" s="1" t="s">
        <v>16879</v>
      </c>
      <c r="D2437" s="1" t="s">
        <v>222</v>
      </c>
      <c r="E2437" s="1" t="s">
        <v>16132</v>
      </c>
      <c r="F2437" s="2">
        <v>20</v>
      </c>
      <c r="G2437" s="1" t="str">
        <f t="shared" si="76"/>
        <v>628307801522110520</v>
      </c>
      <c r="H2437" s="1" t="s">
        <v>223</v>
      </c>
      <c r="I2437" t="e">
        <f>VLOOKUP(G2437,网银退汇!H:J,3,FALSE)</f>
        <v>#N/A</v>
      </c>
      <c r="J2437" t="str">
        <f t="shared" si="77"/>
        <v>20170928</v>
      </c>
    </row>
    <row r="2438" spans="1:10" hidden="1">
      <c r="A2438" s="1" t="s">
        <v>16131</v>
      </c>
      <c r="B2438" s="1" t="s">
        <v>12048</v>
      </c>
      <c r="C2438" s="1" t="s">
        <v>16879</v>
      </c>
      <c r="D2438" s="1" t="s">
        <v>222</v>
      </c>
      <c r="E2438" s="1" t="s">
        <v>16132</v>
      </c>
      <c r="F2438" s="2">
        <v>30</v>
      </c>
      <c r="G2438" s="1" t="str">
        <f t="shared" si="76"/>
        <v>628307801522110530</v>
      </c>
      <c r="H2438" s="1" t="s">
        <v>223</v>
      </c>
      <c r="I2438" t="e">
        <f>VLOOKUP(G2438,网银退汇!H:J,3,FALSE)</f>
        <v>#N/A</v>
      </c>
      <c r="J2438" t="str">
        <f t="shared" si="77"/>
        <v>20170928</v>
      </c>
    </row>
    <row r="2439" spans="1:10" hidden="1">
      <c r="A2439" s="1" t="s">
        <v>16173</v>
      </c>
      <c r="B2439" s="1" t="s">
        <v>12106</v>
      </c>
      <c r="C2439" s="1" t="s">
        <v>16879</v>
      </c>
      <c r="D2439" s="1" t="s">
        <v>222</v>
      </c>
      <c r="E2439" s="1" t="s">
        <v>16174</v>
      </c>
      <c r="F2439" s="2">
        <v>666</v>
      </c>
      <c r="G2439" s="1" t="str">
        <f t="shared" si="76"/>
        <v>6283078023228100666</v>
      </c>
      <c r="H2439" s="1" t="s">
        <v>223</v>
      </c>
      <c r="I2439" t="e">
        <f>VLOOKUP(G2439,网银退汇!H:J,3,FALSE)</f>
        <v>#N/A</v>
      </c>
      <c r="J2439" t="str">
        <f t="shared" si="77"/>
        <v>20170928</v>
      </c>
    </row>
    <row r="2440" spans="1:10" hidden="1">
      <c r="A2440" s="1" t="s">
        <v>15955</v>
      </c>
      <c r="B2440" s="1" t="s">
        <v>11816</v>
      </c>
      <c r="C2440" s="1" t="s">
        <v>16879</v>
      </c>
      <c r="D2440" s="1" t="s">
        <v>222</v>
      </c>
      <c r="E2440" s="1" t="s">
        <v>15052</v>
      </c>
      <c r="F2440" s="2">
        <v>305.5</v>
      </c>
      <c r="G2440" s="1" t="str">
        <f t="shared" si="76"/>
        <v>6283078055067103305.5</v>
      </c>
      <c r="H2440" s="1" t="s">
        <v>223</v>
      </c>
      <c r="I2440" t="e">
        <f>VLOOKUP(G2440,网银退汇!H:J,3,FALSE)</f>
        <v>#N/A</v>
      </c>
      <c r="J2440" t="str">
        <f t="shared" si="77"/>
        <v>20170928</v>
      </c>
    </row>
    <row r="2441" spans="1:10" hidden="1">
      <c r="A2441" s="1" t="s">
        <v>15953</v>
      </c>
      <c r="B2441" s="1" t="s">
        <v>11814</v>
      </c>
      <c r="C2441" s="1" t="s">
        <v>16879</v>
      </c>
      <c r="D2441" s="1" t="s">
        <v>222</v>
      </c>
      <c r="E2441" s="1" t="s">
        <v>15052</v>
      </c>
      <c r="F2441" s="2">
        <v>5873.6</v>
      </c>
      <c r="G2441" s="1" t="str">
        <f t="shared" si="76"/>
        <v>62830780550671035873.6</v>
      </c>
      <c r="H2441" s="1" t="s">
        <v>223</v>
      </c>
      <c r="I2441" t="e">
        <f>VLOOKUP(G2441,网银退汇!H:J,3,FALSE)</f>
        <v>#N/A</v>
      </c>
      <c r="J2441" t="str">
        <f t="shared" si="77"/>
        <v>20170928</v>
      </c>
    </row>
    <row r="2442" spans="1:10" hidden="1">
      <c r="A2442" s="1" t="s">
        <v>15051</v>
      </c>
      <c r="B2442" s="1" t="s">
        <v>10649</v>
      </c>
      <c r="C2442" s="1" t="s">
        <v>16876</v>
      </c>
      <c r="D2442" s="1" t="s">
        <v>222</v>
      </c>
      <c r="E2442" s="1" t="s">
        <v>15052</v>
      </c>
      <c r="F2442" s="2">
        <v>9989.5</v>
      </c>
      <c r="G2442" s="1" t="str">
        <f t="shared" si="76"/>
        <v>62830780550671039989.5</v>
      </c>
      <c r="H2442" s="1" t="s">
        <v>223</v>
      </c>
      <c r="I2442" t="e">
        <f>VLOOKUP(G2442,网银退汇!H:J,3,FALSE)</f>
        <v>#N/A</v>
      </c>
      <c r="J2442" t="str">
        <f t="shared" si="77"/>
        <v>20170925</v>
      </c>
    </row>
    <row r="2443" spans="1:10" hidden="1">
      <c r="A2443" s="1" t="s">
        <v>6184</v>
      </c>
      <c r="B2443" s="1" t="s">
        <v>2617</v>
      </c>
      <c r="C2443" s="1" t="s">
        <v>8091</v>
      </c>
      <c r="D2443" s="1" t="s">
        <v>222</v>
      </c>
      <c r="E2443" s="1" t="s">
        <v>6185</v>
      </c>
      <c r="F2443" s="2">
        <v>8000</v>
      </c>
      <c r="G2443" s="1" t="str">
        <f t="shared" si="76"/>
        <v>62831742405692428000</v>
      </c>
      <c r="H2443" s="1" t="s">
        <v>223</v>
      </c>
      <c r="I2443" t="e">
        <f>VLOOKUP(G2443,网银退汇!H:J,3,FALSE)</f>
        <v>#N/A</v>
      </c>
      <c r="J2443" t="str">
        <f t="shared" si="77"/>
        <v>20170907</v>
      </c>
    </row>
    <row r="2444" spans="1:10" hidden="1">
      <c r="A2444" s="1" t="s">
        <v>6759</v>
      </c>
      <c r="B2444" s="1" t="s">
        <v>3383</v>
      </c>
      <c r="C2444" s="1" t="s">
        <v>8093</v>
      </c>
      <c r="D2444" s="1" t="s">
        <v>222</v>
      </c>
      <c r="E2444" s="1" t="s">
        <v>6760</v>
      </c>
      <c r="F2444" s="2">
        <v>7699.4</v>
      </c>
      <c r="G2444" s="1" t="str">
        <f t="shared" si="76"/>
        <v>62831742410809427699.4</v>
      </c>
      <c r="H2444" s="1" t="s">
        <v>223</v>
      </c>
      <c r="I2444" t="e">
        <f>VLOOKUP(G2444,网银退汇!H:J,3,FALSE)</f>
        <v>#N/A</v>
      </c>
      <c r="J2444" t="str">
        <f t="shared" si="77"/>
        <v>20170909</v>
      </c>
    </row>
    <row r="2445" spans="1:10" hidden="1">
      <c r="A2445" s="1" t="s">
        <v>7715</v>
      </c>
      <c r="B2445" s="1" t="s">
        <v>4656</v>
      </c>
      <c r="C2445" s="1" t="s">
        <v>8098</v>
      </c>
      <c r="D2445" s="1" t="s">
        <v>222</v>
      </c>
      <c r="E2445" s="1" t="s">
        <v>7716</v>
      </c>
      <c r="F2445" s="2">
        <v>600</v>
      </c>
      <c r="G2445" s="1" t="str">
        <f t="shared" si="76"/>
        <v>6283660015842731600</v>
      </c>
      <c r="H2445" s="1" t="s">
        <v>223</v>
      </c>
      <c r="I2445" t="e">
        <f>VLOOKUP(G2445,网银退汇!H:J,3,FALSE)</f>
        <v>#N/A</v>
      </c>
      <c r="J2445" t="str">
        <f t="shared" si="77"/>
        <v>20170914</v>
      </c>
    </row>
    <row r="2446" spans="1:10" hidden="1">
      <c r="A2446" s="1" t="s">
        <v>5991</v>
      </c>
      <c r="B2446" s="1" t="s">
        <v>2361</v>
      </c>
      <c r="C2446" s="1" t="s">
        <v>8090</v>
      </c>
      <c r="D2446" s="1" t="s">
        <v>222</v>
      </c>
      <c r="E2446" s="1" t="s">
        <v>5992</v>
      </c>
      <c r="F2446" s="2">
        <v>3969.12</v>
      </c>
      <c r="G2446" s="1" t="str">
        <f t="shared" si="76"/>
        <v>62836600176569563969.12</v>
      </c>
      <c r="H2446" s="1" t="s">
        <v>223</v>
      </c>
      <c r="I2446" t="e">
        <f>VLOOKUP(G2446,网银退汇!H:J,3,FALSE)</f>
        <v>#N/A</v>
      </c>
      <c r="J2446" t="str">
        <f t="shared" si="77"/>
        <v>20170906</v>
      </c>
    </row>
    <row r="2447" spans="1:10" hidden="1">
      <c r="A2447" s="1" t="s">
        <v>16579</v>
      </c>
      <c r="B2447" s="1" t="s">
        <v>12637</v>
      </c>
      <c r="C2447" s="1" t="s">
        <v>16881</v>
      </c>
      <c r="D2447" s="1" t="s">
        <v>222</v>
      </c>
      <c r="E2447" s="1" t="s">
        <v>16580</v>
      </c>
      <c r="F2447" s="2">
        <v>1019.18</v>
      </c>
      <c r="G2447" s="1" t="str">
        <f t="shared" si="76"/>
        <v>62836600200210161019.18</v>
      </c>
      <c r="H2447" s="1" t="s">
        <v>223</v>
      </c>
      <c r="I2447" t="e">
        <f>VLOOKUP(G2447,网银退汇!H:J,3,FALSE)</f>
        <v>#N/A</v>
      </c>
      <c r="J2447" t="str">
        <f t="shared" si="77"/>
        <v>20170930</v>
      </c>
    </row>
    <row r="2448" spans="1:10" hidden="1">
      <c r="A2448" s="1" t="s">
        <v>7120</v>
      </c>
      <c r="B2448" s="1" t="s">
        <v>3861</v>
      </c>
      <c r="C2448" s="1" t="s">
        <v>8095</v>
      </c>
      <c r="D2448" s="1" t="s">
        <v>222</v>
      </c>
      <c r="E2448" s="1" t="s">
        <v>7121</v>
      </c>
      <c r="F2448" s="2">
        <v>2000</v>
      </c>
      <c r="G2448" s="1" t="str">
        <f t="shared" si="76"/>
        <v>62836600208448392000</v>
      </c>
      <c r="H2448" s="1" t="s">
        <v>223</v>
      </c>
      <c r="I2448" t="e">
        <f>VLOOKUP(G2448,网银退汇!H:J,3,FALSE)</f>
        <v>#N/A</v>
      </c>
      <c r="J2448" t="str">
        <f t="shared" si="77"/>
        <v>20170911</v>
      </c>
    </row>
    <row r="2449" spans="1:10" hidden="1">
      <c r="A2449" s="1" t="s">
        <v>7076</v>
      </c>
      <c r="B2449" s="1" t="s">
        <v>3802</v>
      </c>
      <c r="C2449" s="1" t="s">
        <v>8095</v>
      </c>
      <c r="D2449" s="1" t="s">
        <v>222</v>
      </c>
      <c r="E2449" s="1" t="s">
        <v>7077</v>
      </c>
      <c r="F2449" s="2">
        <v>9959</v>
      </c>
      <c r="G2449" s="1" t="str">
        <f t="shared" si="76"/>
        <v>62836600509133899959</v>
      </c>
      <c r="H2449" s="1" t="s">
        <v>223</v>
      </c>
      <c r="I2449" t="e">
        <f>VLOOKUP(G2449,网银退汇!H:J,3,FALSE)</f>
        <v>#N/A</v>
      </c>
      <c r="J2449" t="str">
        <f t="shared" si="77"/>
        <v>20170911</v>
      </c>
    </row>
    <row r="2450" spans="1:10" hidden="1">
      <c r="A2450" s="1" t="s">
        <v>5407</v>
      </c>
      <c r="B2450" s="1" t="s">
        <v>1586</v>
      </c>
      <c r="C2450" s="1" t="s">
        <v>8088</v>
      </c>
      <c r="D2450" s="1" t="s">
        <v>222</v>
      </c>
      <c r="E2450" s="1" t="s">
        <v>5408</v>
      </c>
      <c r="F2450" s="2">
        <v>16.36</v>
      </c>
      <c r="G2450" s="1" t="str">
        <f t="shared" si="76"/>
        <v>628366005519954716.36</v>
      </c>
      <c r="H2450" s="1" t="s">
        <v>223</v>
      </c>
      <c r="I2450" t="e">
        <f>VLOOKUP(G2450,网银退汇!H:J,3,FALSE)</f>
        <v>#N/A</v>
      </c>
      <c r="J2450" t="str">
        <f t="shared" si="77"/>
        <v>20170904</v>
      </c>
    </row>
    <row r="2451" spans="1:10" hidden="1">
      <c r="A2451" s="1" t="s">
        <v>15195</v>
      </c>
      <c r="B2451" s="1" t="s">
        <v>10836</v>
      </c>
      <c r="C2451" s="1" t="s">
        <v>16876</v>
      </c>
      <c r="D2451" s="1" t="s">
        <v>222</v>
      </c>
      <c r="E2451" s="1" t="s">
        <v>15196</v>
      </c>
      <c r="F2451" s="2">
        <v>1077.5</v>
      </c>
      <c r="G2451" s="1" t="str">
        <f t="shared" si="76"/>
        <v>62836600552531611077.5</v>
      </c>
      <c r="H2451" s="1" t="s">
        <v>223</v>
      </c>
      <c r="I2451" t="e">
        <f>VLOOKUP(G2451,网银退汇!H:J,3,FALSE)</f>
        <v>#N/A</v>
      </c>
      <c r="J2451" t="str">
        <f t="shared" si="77"/>
        <v>20170925</v>
      </c>
    </row>
    <row r="2452" spans="1:10">
      <c r="A2452" s="1" t="s">
        <v>16799</v>
      </c>
      <c r="B2452" s="1" t="s">
        <v>12920</v>
      </c>
      <c r="C2452" s="1" t="s">
        <v>16881</v>
      </c>
      <c r="D2452" s="1" t="s">
        <v>222</v>
      </c>
      <c r="E2452" s="1" t="s">
        <v>16800</v>
      </c>
      <c r="F2452" s="13">
        <v>1162.1400000000001</v>
      </c>
      <c r="G2452" s="1" t="str">
        <f t="shared" si="76"/>
        <v>62838822110054551162.14</v>
      </c>
      <c r="H2452" s="1" t="s">
        <v>223</v>
      </c>
      <c r="I2452" t="str">
        <f>VLOOKUP(G2452,网银退汇!H:J,3,FALSE)</f>
        <v>2017-09-30</v>
      </c>
      <c r="J2452" t="str">
        <f t="shared" si="77"/>
        <v>20170930</v>
      </c>
    </row>
    <row r="2453" spans="1:10" hidden="1">
      <c r="A2453" s="1" t="s">
        <v>6414</v>
      </c>
      <c r="B2453" s="1" t="s">
        <v>2919</v>
      </c>
      <c r="C2453" s="1" t="s">
        <v>8092</v>
      </c>
      <c r="D2453" s="1" t="s">
        <v>222</v>
      </c>
      <c r="E2453" s="1" t="s">
        <v>6415</v>
      </c>
      <c r="F2453" s="2">
        <v>10000</v>
      </c>
      <c r="G2453" s="1" t="str">
        <f t="shared" si="76"/>
        <v>628388503384518010000</v>
      </c>
      <c r="H2453" s="1" t="s">
        <v>223</v>
      </c>
      <c r="I2453" t="e">
        <f>VLOOKUP(G2453,网银退汇!H:J,3,FALSE)</f>
        <v>#N/A</v>
      </c>
      <c r="J2453" t="str">
        <f t="shared" si="77"/>
        <v>20170908</v>
      </c>
    </row>
    <row r="2454" spans="1:10" hidden="1">
      <c r="A2454" s="1" t="s">
        <v>16241</v>
      </c>
      <c r="B2454" s="1" t="s">
        <v>12198</v>
      </c>
      <c r="C2454" s="1" t="s">
        <v>16880</v>
      </c>
      <c r="D2454" s="1" t="s">
        <v>222</v>
      </c>
      <c r="E2454" s="1" t="s">
        <v>16242</v>
      </c>
      <c r="F2454" s="2">
        <v>2714.9</v>
      </c>
      <c r="G2454" s="1" t="str">
        <f t="shared" si="76"/>
        <v>62838851852473002714.9</v>
      </c>
      <c r="H2454" s="1" t="s">
        <v>223</v>
      </c>
      <c r="I2454" t="e">
        <f>VLOOKUP(G2454,网银退汇!H:J,3,FALSE)</f>
        <v>#N/A</v>
      </c>
      <c r="J2454" t="str">
        <f t="shared" si="77"/>
        <v>20170929</v>
      </c>
    </row>
    <row r="2455" spans="1:10" hidden="1">
      <c r="A2455" s="1" t="s">
        <v>6879</v>
      </c>
      <c r="B2455" s="1" t="s">
        <v>3545</v>
      </c>
      <c r="C2455" s="1" t="s">
        <v>8095</v>
      </c>
      <c r="D2455" s="1" t="s">
        <v>222</v>
      </c>
      <c r="E2455" s="1" t="s">
        <v>6880</v>
      </c>
      <c r="F2455" s="2">
        <v>5000</v>
      </c>
      <c r="G2455" s="1" t="str">
        <f t="shared" si="76"/>
        <v>62838860007092355000</v>
      </c>
      <c r="H2455" s="1" t="s">
        <v>223</v>
      </c>
      <c r="I2455" t="e">
        <f>VLOOKUP(G2455,网银退汇!H:J,3,FALSE)</f>
        <v>#N/A</v>
      </c>
      <c r="J2455" t="str">
        <f t="shared" si="77"/>
        <v>20170911</v>
      </c>
    </row>
    <row r="2456" spans="1:10" hidden="1">
      <c r="A2456" s="1" t="s">
        <v>15105</v>
      </c>
      <c r="B2456" s="1" t="s">
        <v>10717</v>
      </c>
      <c r="C2456" s="1" t="s">
        <v>16876</v>
      </c>
      <c r="D2456" s="1" t="s">
        <v>222</v>
      </c>
      <c r="E2456" s="1" t="s">
        <v>15037</v>
      </c>
      <c r="F2456" s="2">
        <v>270.94</v>
      </c>
      <c r="G2456" s="1" t="str">
        <f t="shared" si="76"/>
        <v>6283886687382355270.94</v>
      </c>
      <c r="H2456" s="1" t="s">
        <v>223</v>
      </c>
      <c r="I2456" t="e">
        <f>VLOOKUP(G2456,网银退汇!H:J,3,FALSE)</f>
        <v>#N/A</v>
      </c>
      <c r="J2456" t="str">
        <f t="shared" si="77"/>
        <v>20170925</v>
      </c>
    </row>
    <row r="2457" spans="1:10" hidden="1">
      <c r="A2457" s="1" t="s">
        <v>15383</v>
      </c>
      <c r="B2457" s="1" t="s">
        <v>11081</v>
      </c>
      <c r="C2457" s="1" t="s">
        <v>16877</v>
      </c>
      <c r="D2457" s="1" t="s">
        <v>222</v>
      </c>
      <c r="E2457" s="1" t="s">
        <v>15037</v>
      </c>
      <c r="F2457" s="2">
        <v>539.5</v>
      </c>
      <c r="G2457" s="1" t="str">
        <f t="shared" si="76"/>
        <v>6283886687382355539.5</v>
      </c>
      <c r="H2457" s="1" t="s">
        <v>223</v>
      </c>
      <c r="I2457" t="e">
        <f>VLOOKUP(G2457,网银退汇!H:J,3,FALSE)</f>
        <v>#N/A</v>
      </c>
      <c r="J2457" t="str">
        <f t="shared" si="77"/>
        <v>20170926</v>
      </c>
    </row>
    <row r="2458" spans="1:10" hidden="1">
      <c r="A2458" s="1" t="s">
        <v>15036</v>
      </c>
      <c r="B2458" s="1" t="s">
        <v>10629</v>
      </c>
      <c r="C2458" s="1" t="s">
        <v>16876</v>
      </c>
      <c r="D2458" s="1" t="s">
        <v>222</v>
      </c>
      <c r="E2458" s="1" t="s">
        <v>15037</v>
      </c>
      <c r="F2458" s="2">
        <v>97.42</v>
      </c>
      <c r="G2458" s="1" t="str">
        <f t="shared" si="76"/>
        <v>628388668738235597.42</v>
      </c>
      <c r="H2458" s="1" t="s">
        <v>223</v>
      </c>
      <c r="I2458" t="e">
        <f>VLOOKUP(G2458,网银退汇!H:J,3,FALSE)</f>
        <v>#N/A</v>
      </c>
      <c r="J2458" t="str">
        <f t="shared" si="77"/>
        <v>20170925</v>
      </c>
    </row>
    <row r="2459" spans="1:10" hidden="1">
      <c r="A2459" s="1" t="s">
        <v>5398</v>
      </c>
      <c r="B2459" s="1" t="s">
        <v>1574</v>
      </c>
      <c r="C2459" s="1" t="s">
        <v>8088</v>
      </c>
      <c r="D2459" s="1" t="s">
        <v>222</v>
      </c>
      <c r="E2459" s="1" t="s">
        <v>5399</v>
      </c>
      <c r="F2459" s="2">
        <v>546.5</v>
      </c>
      <c r="G2459" s="1" t="str">
        <f t="shared" si="76"/>
        <v>6283889892875890546.5</v>
      </c>
      <c r="H2459" s="1" t="s">
        <v>223</v>
      </c>
      <c r="I2459" t="e">
        <f>VLOOKUP(G2459,网银退汇!H:J,3,FALSE)</f>
        <v>#N/A</v>
      </c>
      <c r="J2459" t="str">
        <f t="shared" si="77"/>
        <v>20170904</v>
      </c>
    </row>
  </sheetData>
  <autoFilter ref="A1:J2459">
    <filterColumn colId="8">
      <filters>
        <filter val="2017-09-01"/>
        <filter val="2017-09-04"/>
        <filter val="2017-09-05"/>
        <filter val="2017-09-06"/>
        <filter val="2017-09-08"/>
        <filter val="2017-09-11"/>
        <filter val="2017-09-13"/>
        <filter val="2017-09-15"/>
        <filter val="2017-09-18"/>
        <filter val="2017-09-19"/>
        <filter val="2017-09-21"/>
        <filter val="2017-09-22"/>
        <filter val="2017-09-25"/>
        <filter val="2017-09-26"/>
        <filter val="2017-09-27"/>
        <filter val="2017-09-28"/>
        <filter val="2017-09-29"/>
        <filter val="2017-09-30"/>
      </filters>
    </filterColumn>
    <sortState ref="A2:J2459">
      <sortCondition ref="G1:G1236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2"/>
  <sheetViews>
    <sheetView tabSelected="1" workbookViewId="0">
      <selection activeCell="H19" sqref="H19"/>
    </sheetView>
  </sheetViews>
  <sheetFormatPr defaultRowHeight="14.25"/>
  <cols>
    <col min="1" max="1" width="13.875" bestFit="1" customWidth="1"/>
    <col min="2" max="2" width="12" customWidth="1"/>
    <col min="3" max="3" width="10.25" bestFit="1" customWidth="1"/>
    <col min="4" max="4" width="4.75" bestFit="1" customWidth="1"/>
    <col min="5" max="5" width="21.625" style="7" bestFit="1" customWidth="1"/>
    <col min="6" max="6" width="13.5" customWidth="1"/>
    <col min="7" max="7" width="12.875" customWidth="1"/>
    <col min="8" max="8" width="25.125" customWidth="1"/>
    <col min="10" max="10" width="11.625" bestFit="1" customWidth="1"/>
    <col min="11" max="11" width="26" customWidth="1"/>
  </cols>
  <sheetData>
    <row r="1" spans="1:12">
      <c r="A1" s="3" t="s">
        <v>12</v>
      </c>
      <c r="B1" s="3" t="s">
        <v>0</v>
      </c>
      <c r="C1" s="3" t="s">
        <v>13</v>
      </c>
      <c r="D1" s="3" t="s">
        <v>14</v>
      </c>
      <c r="E1" s="5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12" t="s">
        <v>230</v>
      </c>
    </row>
    <row r="2" spans="1:12">
      <c r="A2" s="1" t="s">
        <v>16882</v>
      </c>
      <c r="B2" s="1" t="s">
        <v>16883</v>
      </c>
      <c r="C2" s="4">
        <v>1350</v>
      </c>
      <c r="D2" s="4" t="s">
        <v>22</v>
      </c>
      <c r="E2" s="6" t="s">
        <v>16830</v>
      </c>
      <c r="F2" s="1" t="s">
        <v>12962</v>
      </c>
      <c r="G2" s="1" t="s">
        <v>23</v>
      </c>
      <c r="H2" s="1" t="str">
        <f>E2&amp;C2</f>
        <v>62284808685843408711350</v>
      </c>
      <c r="I2" s="1" t="s">
        <v>25</v>
      </c>
      <c r="J2" s="1" t="str">
        <f>LEFT(B2,10)</f>
        <v>2017-09-30</v>
      </c>
      <c r="K2" s="1" t="s">
        <v>26</v>
      </c>
      <c r="L2" t="str">
        <f>VLOOKUP(H2,银行退!G:J,4,FALSE)</f>
        <v>20170930</v>
      </c>
    </row>
    <row r="3" spans="1:12">
      <c r="A3" s="1" t="s">
        <v>16884</v>
      </c>
      <c r="B3" s="1" t="s">
        <v>16885</v>
      </c>
      <c r="C3" s="4">
        <v>1162.1400000000001</v>
      </c>
      <c r="D3" s="4" t="s">
        <v>22</v>
      </c>
      <c r="E3" s="6" t="s">
        <v>16800</v>
      </c>
      <c r="F3" s="1" t="s">
        <v>12922</v>
      </c>
      <c r="G3" s="1" t="s">
        <v>23</v>
      </c>
      <c r="H3" s="1" t="str">
        <f t="shared" ref="H3:H66" si="0">E3&amp;C3</f>
        <v>62838822110054551162.14</v>
      </c>
      <c r="I3" s="1" t="s">
        <v>25</v>
      </c>
      <c r="J3" s="1" t="str">
        <f t="shared" ref="J3:J66" si="1">LEFT(B3,10)</f>
        <v>2017-09-30</v>
      </c>
      <c r="K3" s="1" t="s">
        <v>45</v>
      </c>
      <c r="L3" t="str">
        <f>VLOOKUP(H3,银行退!G:J,4,FALSE)</f>
        <v>20170930</v>
      </c>
    </row>
    <row r="4" spans="1:12">
      <c r="A4" s="1" t="s">
        <v>16886</v>
      </c>
      <c r="B4" s="1" t="s">
        <v>16887</v>
      </c>
      <c r="C4" s="4">
        <v>9351.68</v>
      </c>
      <c r="D4" s="4" t="s">
        <v>22</v>
      </c>
      <c r="E4" s="6" t="s">
        <v>16606</v>
      </c>
      <c r="F4" s="1" t="s">
        <v>12673</v>
      </c>
      <c r="G4" s="1" t="s">
        <v>23</v>
      </c>
      <c r="H4" s="1" t="str">
        <f t="shared" si="0"/>
        <v>62179873000022807469351.68</v>
      </c>
      <c r="I4" s="1" t="s">
        <v>25</v>
      </c>
      <c r="J4" s="1" t="str">
        <f t="shared" si="1"/>
        <v>2017-09-30</v>
      </c>
      <c r="K4" s="1" t="s">
        <v>27</v>
      </c>
      <c r="L4" t="str">
        <f>VLOOKUP(H4,银行退!G:J,4,FALSE)</f>
        <v>20170930</v>
      </c>
    </row>
    <row r="5" spans="1:12">
      <c r="A5" s="1" t="s">
        <v>16888</v>
      </c>
      <c r="B5" s="1" t="s">
        <v>16889</v>
      </c>
      <c r="C5" s="4">
        <v>298</v>
      </c>
      <c r="D5" s="4" t="s">
        <v>22</v>
      </c>
      <c r="E5" s="6" t="s">
        <v>16715</v>
      </c>
      <c r="F5" s="1" t="s">
        <v>16890</v>
      </c>
      <c r="G5" s="1" t="s">
        <v>23</v>
      </c>
      <c r="H5" s="1" t="str">
        <f t="shared" si="0"/>
        <v>6231900000055355586298</v>
      </c>
      <c r="I5" s="1" t="s">
        <v>25</v>
      </c>
      <c r="J5" s="1" t="str">
        <f t="shared" si="1"/>
        <v>2017-09-30</v>
      </c>
      <c r="K5" s="1" t="s">
        <v>28</v>
      </c>
      <c r="L5" t="str">
        <f>VLOOKUP(H5,银行退!G:J,4,FALSE)</f>
        <v>20170930</v>
      </c>
    </row>
    <row r="6" spans="1:12">
      <c r="A6" s="1" t="s">
        <v>16891</v>
      </c>
      <c r="B6" s="1" t="s">
        <v>16892</v>
      </c>
      <c r="C6" s="4">
        <v>115.5</v>
      </c>
      <c r="D6" s="4" t="s">
        <v>22</v>
      </c>
      <c r="E6" s="6" t="s">
        <v>16744</v>
      </c>
      <c r="F6" s="1" t="s">
        <v>12852</v>
      </c>
      <c r="G6" s="1" t="s">
        <v>23</v>
      </c>
      <c r="H6" s="1" t="str">
        <f t="shared" si="0"/>
        <v>5288560017819587115.5</v>
      </c>
      <c r="I6" s="1" t="s">
        <v>25</v>
      </c>
      <c r="J6" s="1" t="str">
        <f t="shared" si="1"/>
        <v>2017-09-30</v>
      </c>
      <c r="K6" s="1" t="s">
        <v>24</v>
      </c>
      <c r="L6" t="str">
        <f>VLOOKUP(H6,银行退!G:J,4,FALSE)</f>
        <v>20170930</v>
      </c>
    </row>
    <row r="7" spans="1:12">
      <c r="A7" s="1" t="s">
        <v>16893</v>
      </c>
      <c r="B7" s="1" t="s">
        <v>16894</v>
      </c>
      <c r="C7" s="4">
        <v>92</v>
      </c>
      <c r="D7" s="4" t="s">
        <v>22</v>
      </c>
      <c r="E7" s="6" t="s">
        <v>16563</v>
      </c>
      <c r="F7" s="1" t="s">
        <v>12615</v>
      </c>
      <c r="G7" s="1" t="s">
        <v>23</v>
      </c>
      <c r="H7" s="1" t="str">
        <f t="shared" si="0"/>
        <v>621017800200747830992</v>
      </c>
      <c r="I7" s="1" t="s">
        <v>25</v>
      </c>
      <c r="J7" s="1" t="str">
        <f t="shared" si="1"/>
        <v>2017-09-30</v>
      </c>
      <c r="K7" s="1" t="s">
        <v>16895</v>
      </c>
      <c r="L7" t="str">
        <f>VLOOKUP(H7,银行退!G:J,4,FALSE)</f>
        <v>20170930</v>
      </c>
    </row>
    <row r="8" spans="1:12">
      <c r="A8" s="1" t="s">
        <v>16896</v>
      </c>
      <c r="B8" s="1" t="s">
        <v>16897</v>
      </c>
      <c r="C8" s="4">
        <v>2826.19</v>
      </c>
      <c r="D8" s="4" t="s">
        <v>22</v>
      </c>
      <c r="E8" s="6" t="s">
        <v>16540</v>
      </c>
      <c r="F8" s="1" t="s">
        <v>8385</v>
      </c>
      <c r="G8" s="1" t="s">
        <v>23</v>
      </c>
      <c r="H8" s="1" t="str">
        <f t="shared" si="0"/>
        <v>62284819362521608602826.19</v>
      </c>
      <c r="I8" s="1" t="s">
        <v>25</v>
      </c>
      <c r="J8" s="1" t="str">
        <f t="shared" si="1"/>
        <v>2017-09-30</v>
      </c>
      <c r="K8" s="1" t="s">
        <v>26</v>
      </c>
      <c r="L8" t="str">
        <f>VLOOKUP(H8,银行退!G:J,4,FALSE)</f>
        <v>20170930</v>
      </c>
    </row>
    <row r="9" spans="1:12">
      <c r="A9" s="1" t="s">
        <v>16898</v>
      </c>
      <c r="B9" s="1" t="s">
        <v>16899</v>
      </c>
      <c r="C9" s="4">
        <v>450</v>
      </c>
      <c r="D9" s="4" t="s">
        <v>22</v>
      </c>
      <c r="E9" s="6" t="s">
        <v>16513</v>
      </c>
      <c r="F9" s="1" t="s">
        <v>12551</v>
      </c>
      <c r="G9" s="1" t="s">
        <v>23</v>
      </c>
      <c r="H9" s="1" t="str">
        <f t="shared" si="0"/>
        <v>6222530596587795450</v>
      </c>
      <c r="I9" s="1" t="s">
        <v>25</v>
      </c>
      <c r="J9" s="1" t="str">
        <f t="shared" si="1"/>
        <v>2017-09-30</v>
      </c>
      <c r="K9" s="1" t="s">
        <v>29</v>
      </c>
      <c r="L9" t="str">
        <f>VLOOKUP(H9,银行退!G:J,4,FALSE)</f>
        <v>20170929</v>
      </c>
    </row>
    <row r="10" spans="1:12">
      <c r="A10" s="1" t="s">
        <v>16900</v>
      </c>
      <c r="B10" s="1" t="s">
        <v>16901</v>
      </c>
      <c r="C10" s="4">
        <v>5610</v>
      </c>
      <c r="D10" s="4" t="s">
        <v>22</v>
      </c>
      <c r="E10" s="6" t="s">
        <v>15275</v>
      </c>
      <c r="F10" s="1" t="s">
        <v>12295</v>
      </c>
      <c r="G10" s="1" t="s">
        <v>23</v>
      </c>
      <c r="H10" s="1" t="str">
        <f t="shared" si="0"/>
        <v>62177900010332859135610</v>
      </c>
      <c r="I10" s="1" t="s">
        <v>25</v>
      </c>
      <c r="J10" s="1" t="str">
        <f t="shared" si="1"/>
        <v>2017-09-29</v>
      </c>
      <c r="K10" s="1" t="s">
        <v>24</v>
      </c>
      <c r="L10" t="str">
        <f>VLOOKUP(H10,银行退!G:J,4,FALSE)</f>
        <v>20170929</v>
      </c>
    </row>
    <row r="11" spans="1:12">
      <c r="A11" s="1" t="s">
        <v>16902</v>
      </c>
      <c r="B11" s="1" t="s">
        <v>16903</v>
      </c>
      <c r="C11" s="4">
        <v>1246</v>
      </c>
      <c r="D11" s="4" t="s">
        <v>22</v>
      </c>
      <c r="E11" s="6" t="s">
        <v>16339</v>
      </c>
      <c r="F11" s="1" t="s">
        <v>12326</v>
      </c>
      <c r="G11" s="1" t="s">
        <v>23</v>
      </c>
      <c r="H11" s="1" t="str">
        <f t="shared" si="0"/>
        <v>62319000000775775631246</v>
      </c>
      <c r="I11" s="1" t="s">
        <v>25</v>
      </c>
      <c r="J11" s="1" t="str">
        <f t="shared" si="1"/>
        <v>2017-09-29</v>
      </c>
      <c r="K11" s="1" t="s">
        <v>16904</v>
      </c>
      <c r="L11" t="str">
        <f>VLOOKUP(H11,银行退!G:J,4,FALSE)</f>
        <v>20170929</v>
      </c>
    </row>
    <row r="12" spans="1:12">
      <c r="A12" s="1" t="s">
        <v>16905</v>
      </c>
      <c r="B12" s="1" t="s">
        <v>16906</v>
      </c>
      <c r="C12" s="4">
        <v>290.5</v>
      </c>
      <c r="D12" s="4" t="s">
        <v>22</v>
      </c>
      <c r="E12" s="6" t="s">
        <v>16321</v>
      </c>
      <c r="F12" s="1" t="s">
        <v>54</v>
      </c>
      <c r="G12" s="1" t="s">
        <v>23</v>
      </c>
      <c r="H12" s="1" t="str">
        <f t="shared" si="0"/>
        <v>6222022502014487675290.5</v>
      </c>
      <c r="I12" s="1" t="s">
        <v>25</v>
      </c>
      <c r="J12" s="1" t="str">
        <f t="shared" si="1"/>
        <v>2017-09-29</v>
      </c>
      <c r="K12" s="1" t="s">
        <v>24</v>
      </c>
      <c r="L12" t="str">
        <f>VLOOKUP(H12,银行退!G:J,4,FALSE)</f>
        <v>20170929</v>
      </c>
    </row>
    <row r="13" spans="1:12">
      <c r="A13" s="1" t="s">
        <v>16907</v>
      </c>
      <c r="B13" s="1" t="s">
        <v>16908</v>
      </c>
      <c r="C13" s="4">
        <v>229</v>
      </c>
      <c r="D13" s="4" t="s">
        <v>22</v>
      </c>
      <c r="E13" s="6" t="s">
        <v>16218</v>
      </c>
      <c r="F13" s="1" t="s">
        <v>12176</v>
      </c>
      <c r="G13" s="1" t="s">
        <v>23</v>
      </c>
      <c r="H13" s="1" t="str">
        <f t="shared" si="0"/>
        <v>5268550482329703229</v>
      </c>
      <c r="I13" s="1" t="s">
        <v>25</v>
      </c>
      <c r="J13" s="1" t="str">
        <f t="shared" si="1"/>
        <v>2017-09-29</v>
      </c>
      <c r="K13" s="1" t="s">
        <v>36</v>
      </c>
      <c r="L13" t="str">
        <f>VLOOKUP(H13,银行退!G:J,4,FALSE)</f>
        <v>20170929</v>
      </c>
    </row>
    <row r="14" spans="1:12">
      <c r="A14" s="1" t="s">
        <v>16909</v>
      </c>
      <c r="B14" s="1" t="s">
        <v>16910</v>
      </c>
      <c r="C14" s="4">
        <v>136</v>
      </c>
      <c r="D14" s="4" t="s">
        <v>22</v>
      </c>
      <c r="E14" s="6" t="s">
        <v>16203</v>
      </c>
      <c r="F14" s="1" t="s">
        <v>8728</v>
      </c>
      <c r="G14" s="1" t="s">
        <v>23</v>
      </c>
      <c r="H14" s="1" t="str">
        <f t="shared" si="0"/>
        <v>6228480860776879915136</v>
      </c>
      <c r="I14" s="1" t="s">
        <v>25</v>
      </c>
      <c r="J14" s="1" t="str">
        <f t="shared" si="1"/>
        <v>2017-09-29</v>
      </c>
      <c r="K14" s="1" t="s">
        <v>26</v>
      </c>
      <c r="L14" t="str">
        <f>VLOOKUP(H14,银行退!G:J,4,FALSE)</f>
        <v>20170929</v>
      </c>
    </row>
    <row r="15" spans="1:12">
      <c r="A15" s="1" t="s">
        <v>16911</v>
      </c>
      <c r="B15" s="1" t="s">
        <v>16912</v>
      </c>
      <c r="C15" s="4">
        <v>985</v>
      </c>
      <c r="D15" s="4" t="s">
        <v>22</v>
      </c>
      <c r="E15" s="6" t="s">
        <v>16197</v>
      </c>
      <c r="F15" s="1" t="s">
        <v>12138</v>
      </c>
      <c r="G15" s="1" t="s">
        <v>23</v>
      </c>
      <c r="H15" s="1" t="str">
        <f t="shared" si="0"/>
        <v>6217003880003221971985</v>
      </c>
      <c r="I15" s="1" t="s">
        <v>25</v>
      </c>
      <c r="J15" s="1" t="str">
        <f t="shared" si="1"/>
        <v>2017-09-29</v>
      </c>
      <c r="K15" s="1" t="s">
        <v>24</v>
      </c>
      <c r="L15" t="str">
        <f>VLOOKUP(H15,银行退!G:J,4,FALSE)</f>
        <v>20170929</v>
      </c>
    </row>
    <row r="16" spans="1:12">
      <c r="A16" s="1" t="s">
        <v>16913</v>
      </c>
      <c r="B16" s="1" t="s">
        <v>16914</v>
      </c>
      <c r="C16" s="4">
        <v>20026.75</v>
      </c>
      <c r="D16" s="4" t="s">
        <v>22</v>
      </c>
      <c r="E16" s="6" t="s">
        <v>15898</v>
      </c>
      <c r="F16" s="1" t="s">
        <v>11747</v>
      </c>
      <c r="G16" s="1" t="s">
        <v>23</v>
      </c>
      <c r="H16" s="1" t="str">
        <f t="shared" si="0"/>
        <v>623190000004894952920026.75</v>
      </c>
      <c r="I16" s="1" t="s">
        <v>25</v>
      </c>
      <c r="J16" s="1" t="str">
        <f t="shared" si="1"/>
        <v>2017-09-28</v>
      </c>
      <c r="K16" s="1" t="s">
        <v>16904</v>
      </c>
      <c r="L16" t="str">
        <f>VLOOKUP(H16,银行退!G:J,4,FALSE)</f>
        <v>20170928</v>
      </c>
    </row>
    <row r="17" spans="1:12">
      <c r="A17" s="1" t="s">
        <v>16915</v>
      </c>
      <c r="B17" s="1" t="s">
        <v>16916</v>
      </c>
      <c r="C17" s="4">
        <v>600</v>
      </c>
      <c r="D17" s="4" t="s">
        <v>22</v>
      </c>
      <c r="E17" s="6" t="s">
        <v>15942</v>
      </c>
      <c r="F17" s="1" t="s">
        <v>11800</v>
      </c>
      <c r="G17" s="1" t="s">
        <v>23</v>
      </c>
      <c r="H17" s="1" t="str">
        <f t="shared" si="0"/>
        <v>6223690803005830600</v>
      </c>
      <c r="I17" s="1" t="s">
        <v>25</v>
      </c>
      <c r="J17" s="1" t="str">
        <f t="shared" si="1"/>
        <v>2017-09-28</v>
      </c>
      <c r="K17" s="1" t="s">
        <v>37</v>
      </c>
      <c r="L17" t="str">
        <f>VLOOKUP(H17,银行退!G:J,4,FALSE)</f>
        <v>20170928</v>
      </c>
    </row>
    <row r="18" spans="1:12">
      <c r="A18" s="1" t="s">
        <v>16917</v>
      </c>
      <c r="B18" s="1" t="s">
        <v>16918</v>
      </c>
      <c r="C18" s="4">
        <v>1796</v>
      </c>
      <c r="D18" s="4" t="s">
        <v>22</v>
      </c>
      <c r="E18" s="6" t="s">
        <v>15878</v>
      </c>
      <c r="F18" s="1" t="s">
        <v>11726</v>
      </c>
      <c r="G18" s="1" t="s">
        <v>23</v>
      </c>
      <c r="H18" s="1" t="str">
        <f t="shared" si="0"/>
        <v>40411700599113171796</v>
      </c>
      <c r="I18" s="1" t="s">
        <v>25</v>
      </c>
      <c r="J18" s="1" t="str">
        <f t="shared" si="1"/>
        <v>2017-09-28</v>
      </c>
      <c r="K18" s="1" t="s">
        <v>32</v>
      </c>
      <c r="L18" t="str">
        <f>VLOOKUP(H18,银行退!G:J,4,FALSE)</f>
        <v>20170928</v>
      </c>
    </row>
    <row r="19" spans="1:12">
      <c r="A19" s="1" t="s">
        <v>16919</v>
      </c>
      <c r="B19" s="1" t="s">
        <v>16920</v>
      </c>
      <c r="C19" s="4">
        <v>7196</v>
      </c>
      <c r="D19" s="4" t="s">
        <v>22</v>
      </c>
      <c r="E19" s="6" t="s">
        <v>15990</v>
      </c>
      <c r="F19" s="1" t="s">
        <v>11864</v>
      </c>
      <c r="G19" s="1" t="s">
        <v>23</v>
      </c>
      <c r="H19" s="1" t="str">
        <f t="shared" si="0"/>
        <v>62284808609041783137196</v>
      </c>
      <c r="I19" s="1" t="s">
        <v>25</v>
      </c>
      <c r="J19" s="1" t="str">
        <f t="shared" si="1"/>
        <v>2017-09-28</v>
      </c>
      <c r="K19" s="1" t="s">
        <v>26</v>
      </c>
      <c r="L19" t="str">
        <f>VLOOKUP(H19,银行退!G:J,4,FALSE)</f>
        <v>20170928</v>
      </c>
    </row>
    <row r="20" spans="1:12">
      <c r="A20" s="1" t="s">
        <v>16921</v>
      </c>
      <c r="B20" s="1" t="s">
        <v>16922</v>
      </c>
      <c r="C20" s="4">
        <v>167</v>
      </c>
      <c r="D20" s="4" t="s">
        <v>22</v>
      </c>
      <c r="E20" s="6" t="s">
        <v>15970</v>
      </c>
      <c r="F20" s="1" t="s">
        <v>11838</v>
      </c>
      <c r="G20" s="1" t="s">
        <v>23</v>
      </c>
      <c r="H20" s="1" t="str">
        <f t="shared" si="0"/>
        <v>6212262502016845953167</v>
      </c>
      <c r="I20" s="1" t="s">
        <v>25</v>
      </c>
      <c r="J20" s="1" t="str">
        <f t="shared" si="1"/>
        <v>2017-09-28</v>
      </c>
      <c r="K20" s="1" t="s">
        <v>24</v>
      </c>
      <c r="L20" t="str">
        <f>VLOOKUP(H20,银行退!G:J,4,FALSE)</f>
        <v>20170928</v>
      </c>
    </row>
    <row r="21" spans="1:12">
      <c r="A21" s="1" t="s">
        <v>16923</v>
      </c>
      <c r="B21" s="1" t="s">
        <v>16924</v>
      </c>
      <c r="C21" s="4">
        <v>166</v>
      </c>
      <c r="D21" s="4" t="s">
        <v>22</v>
      </c>
      <c r="E21" s="6" t="s">
        <v>15878</v>
      </c>
      <c r="F21" s="1" t="s">
        <v>11726</v>
      </c>
      <c r="G21" s="1" t="s">
        <v>23</v>
      </c>
      <c r="H21" s="1" t="str">
        <f t="shared" si="0"/>
        <v>4041170059911317166</v>
      </c>
      <c r="I21" s="1" t="s">
        <v>25</v>
      </c>
      <c r="J21" s="1" t="str">
        <f t="shared" si="1"/>
        <v>2017-09-28</v>
      </c>
      <c r="K21" s="1" t="s">
        <v>24</v>
      </c>
      <c r="L21" t="str">
        <f>VLOOKUP(H21,银行退!G:J,4,FALSE)</f>
        <v>20170928</v>
      </c>
    </row>
    <row r="22" spans="1:12">
      <c r="A22" s="1" t="s">
        <v>16925</v>
      </c>
      <c r="B22" s="1" t="s">
        <v>16926</v>
      </c>
      <c r="C22" s="4">
        <v>86.98</v>
      </c>
      <c r="D22" s="4" t="s">
        <v>22</v>
      </c>
      <c r="E22" s="6" t="s">
        <v>15843</v>
      </c>
      <c r="F22" s="1" t="s">
        <v>11683</v>
      </c>
      <c r="G22" s="1" t="s">
        <v>23</v>
      </c>
      <c r="H22" s="1" t="str">
        <f t="shared" si="0"/>
        <v>622369235313808686.98</v>
      </c>
      <c r="I22" s="1" t="s">
        <v>25</v>
      </c>
      <c r="J22" s="1" t="str">
        <f t="shared" si="1"/>
        <v>2017-09-28</v>
      </c>
      <c r="K22" s="1" t="s">
        <v>16904</v>
      </c>
      <c r="L22" t="str">
        <f>VLOOKUP(H22,银行退!G:J,4,FALSE)</f>
        <v>20170928</v>
      </c>
    </row>
    <row r="23" spans="1:12">
      <c r="A23" s="1" t="s">
        <v>16927</v>
      </c>
      <c r="B23" s="1" t="s">
        <v>16928</v>
      </c>
      <c r="C23" s="4">
        <v>3095</v>
      </c>
      <c r="D23" s="4" t="s">
        <v>22</v>
      </c>
      <c r="E23" s="6" t="s">
        <v>15849</v>
      </c>
      <c r="F23" s="1" t="s">
        <v>11691</v>
      </c>
      <c r="G23" s="1" t="s">
        <v>23</v>
      </c>
      <c r="H23" s="1" t="str">
        <f t="shared" si="0"/>
        <v>62270038601106585613095</v>
      </c>
      <c r="I23" s="1" t="s">
        <v>25</v>
      </c>
      <c r="J23" s="1" t="str">
        <f t="shared" si="1"/>
        <v>2017-09-28</v>
      </c>
      <c r="K23" s="1" t="s">
        <v>24</v>
      </c>
      <c r="L23" t="str">
        <f>VLOOKUP(H23,银行退!G:J,4,FALSE)</f>
        <v>20170928</v>
      </c>
    </row>
    <row r="24" spans="1:12">
      <c r="A24" s="1" t="s">
        <v>16929</v>
      </c>
      <c r="B24" s="1" t="s">
        <v>16930</v>
      </c>
      <c r="C24" s="4">
        <v>1500</v>
      </c>
      <c r="D24" s="4" t="s">
        <v>22</v>
      </c>
      <c r="E24" s="6" t="s">
        <v>15832</v>
      </c>
      <c r="F24" s="1" t="s">
        <v>11667</v>
      </c>
      <c r="G24" s="1" t="s">
        <v>23</v>
      </c>
      <c r="H24" s="1" t="str">
        <f t="shared" si="0"/>
        <v>62319000000247531431500</v>
      </c>
      <c r="I24" s="1" t="s">
        <v>25</v>
      </c>
      <c r="J24" s="1" t="str">
        <f t="shared" si="1"/>
        <v>2017-09-28</v>
      </c>
      <c r="K24" s="1" t="s">
        <v>32</v>
      </c>
      <c r="L24" t="str">
        <f>VLOOKUP(H24,银行退!G:J,4,FALSE)</f>
        <v>20170928</v>
      </c>
    </row>
    <row r="25" spans="1:12">
      <c r="A25" s="1" t="s">
        <v>16931</v>
      </c>
      <c r="B25" s="1" t="s">
        <v>16932</v>
      </c>
      <c r="C25" s="4">
        <v>786.83</v>
      </c>
      <c r="D25" s="4" t="s">
        <v>22</v>
      </c>
      <c r="E25" s="6" t="s">
        <v>15852</v>
      </c>
      <c r="F25" s="1" t="s">
        <v>11695</v>
      </c>
      <c r="G25" s="1" t="s">
        <v>23</v>
      </c>
      <c r="H25" s="1" t="str">
        <f t="shared" si="0"/>
        <v>6216782050000030184786.83</v>
      </c>
      <c r="I25" s="1" t="s">
        <v>25</v>
      </c>
      <c r="J25" s="1" t="str">
        <f t="shared" si="1"/>
        <v>2017-09-28</v>
      </c>
      <c r="K25" s="1" t="s">
        <v>51</v>
      </c>
      <c r="L25" t="str">
        <f>VLOOKUP(H25,银行退!G:J,4,FALSE)</f>
        <v>20170928</v>
      </c>
    </row>
    <row r="26" spans="1:12">
      <c r="A26" s="1" t="s">
        <v>16933</v>
      </c>
      <c r="B26" s="1" t="s">
        <v>16934</v>
      </c>
      <c r="C26" s="4">
        <v>4240</v>
      </c>
      <c r="D26" s="4" t="s">
        <v>22</v>
      </c>
      <c r="E26" s="6" t="s">
        <v>15817</v>
      </c>
      <c r="F26" s="1" t="s">
        <v>11647</v>
      </c>
      <c r="G26" s="1" t="s">
        <v>23</v>
      </c>
      <c r="H26" s="1" t="str">
        <f t="shared" si="0"/>
        <v>62284833108303362104240</v>
      </c>
      <c r="I26" s="1" t="s">
        <v>25</v>
      </c>
      <c r="J26" s="1" t="str">
        <f t="shared" si="1"/>
        <v>2017-09-28</v>
      </c>
      <c r="K26" s="1" t="s">
        <v>26</v>
      </c>
      <c r="L26" t="str">
        <f>VLOOKUP(H26,银行退!G:J,4,FALSE)</f>
        <v>20170928</v>
      </c>
    </row>
    <row r="27" spans="1:12">
      <c r="A27" s="1" t="s">
        <v>16935</v>
      </c>
      <c r="B27" s="1" t="s">
        <v>16936</v>
      </c>
      <c r="C27" s="4">
        <v>1661</v>
      </c>
      <c r="D27" s="4" t="s">
        <v>22</v>
      </c>
      <c r="E27" s="6" t="s">
        <v>15659</v>
      </c>
      <c r="F27" s="1" t="s">
        <v>11446</v>
      </c>
      <c r="G27" s="1" t="s">
        <v>23</v>
      </c>
      <c r="H27" s="1" t="str">
        <f t="shared" si="0"/>
        <v>62122624100005104111661</v>
      </c>
      <c r="I27" s="1" t="s">
        <v>25</v>
      </c>
      <c r="J27" s="1" t="str">
        <f t="shared" si="1"/>
        <v>2017-09-28</v>
      </c>
      <c r="K27" s="1" t="s">
        <v>24</v>
      </c>
      <c r="L27" t="str">
        <f>VLOOKUP(H27,银行退!G:J,4,FALSE)</f>
        <v>20170927</v>
      </c>
    </row>
    <row r="28" spans="1:12">
      <c r="A28" s="1" t="s">
        <v>16937</v>
      </c>
      <c r="B28" s="1" t="s">
        <v>16938</v>
      </c>
      <c r="C28" s="4">
        <v>4545.72</v>
      </c>
      <c r="D28" s="4" t="s">
        <v>22</v>
      </c>
      <c r="E28" s="6" t="s">
        <v>15694</v>
      </c>
      <c r="F28" s="1" t="s">
        <v>16939</v>
      </c>
      <c r="G28" s="1" t="s">
        <v>23</v>
      </c>
      <c r="H28" s="1" t="str">
        <f t="shared" si="0"/>
        <v>62284541580119679714545.72</v>
      </c>
      <c r="I28" s="1" t="s">
        <v>25</v>
      </c>
      <c r="J28" s="1" t="str">
        <f t="shared" si="1"/>
        <v>2017-09-28</v>
      </c>
      <c r="K28" s="1" t="s">
        <v>26</v>
      </c>
      <c r="L28" t="str">
        <f>VLOOKUP(H28,银行退!G:J,4,FALSE)</f>
        <v>20170927</v>
      </c>
    </row>
    <row r="29" spans="1:12">
      <c r="A29" s="1" t="s">
        <v>16940</v>
      </c>
      <c r="B29" s="1" t="s">
        <v>16941</v>
      </c>
      <c r="C29" s="4">
        <v>124.8</v>
      </c>
      <c r="D29" s="4" t="s">
        <v>22</v>
      </c>
      <c r="E29" s="6" t="s">
        <v>15566</v>
      </c>
      <c r="F29" s="1" t="s">
        <v>11322</v>
      </c>
      <c r="G29" s="1" t="s">
        <v>23</v>
      </c>
      <c r="H29" s="1" t="str">
        <f t="shared" si="0"/>
        <v>6223691609912344124.8</v>
      </c>
      <c r="I29" s="1" t="s">
        <v>25</v>
      </c>
      <c r="J29" s="1" t="str">
        <f t="shared" si="1"/>
        <v>2017-09-28</v>
      </c>
      <c r="K29" s="1" t="s">
        <v>16942</v>
      </c>
      <c r="L29" t="str">
        <f>VLOOKUP(H29,银行退!G:J,4,FALSE)</f>
        <v>20170927</v>
      </c>
    </row>
    <row r="30" spans="1:12">
      <c r="A30" s="1" t="s">
        <v>16943</v>
      </c>
      <c r="B30" s="1" t="s">
        <v>16944</v>
      </c>
      <c r="C30" s="4">
        <v>100</v>
      </c>
      <c r="D30" s="4" t="s">
        <v>22</v>
      </c>
      <c r="E30" s="6" t="s">
        <v>15575</v>
      </c>
      <c r="F30" s="1" t="s">
        <v>11334</v>
      </c>
      <c r="G30" s="1" t="s">
        <v>23</v>
      </c>
      <c r="H30" s="1" t="str">
        <f t="shared" si="0"/>
        <v>6221551889957058100</v>
      </c>
      <c r="I30" s="1" t="s">
        <v>25</v>
      </c>
      <c r="J30" s="1" t="str">
        <f t="shared" si="1"/>
        <v>2017-09-27</v>
      </c>
      <c r="K30" s="1" t="s">
        <v>36</v>
      </c>
      <c r="L30" t="str">
        <f>VLOOKUP(H30,银行退!G:J,4,FALSE)</f>
        <v>20170927</v>
      </c>
    </row>
    <row r="31" spans="1:12">
      <c r="A31" s="1" t="s">
        <v>16945</v>
      </c>
      <c r="B31" s="1" t="s">
        <v>16946</v>
      </c>
      <c r="C31" s="4">
        <v>939.16</v>
      </c>
      <c r="D31" s="4" t="s">
        <v>22</v>
      </c>
      <c r="E31" s="6" t="s">
        <v>15373</v>
      </c>
      <c r="F31" s="1" t="s">
        <v>11067</v>
      </c>
      <c r="G31" s="1" t="s">
        <v>23</v>
      </c>
      <c r="H31" s="1" t="str">
        <f t="shared" si="0"/>
        <v>6231900000058949203939.16</v>
      </c>
      <c r="I31" s="1" t="s">
        <v>25</v>
      </c>
      <c r="J31" s="1" t="str">
        <f t="shared" si="1"/>
        <v>2017-09-27</v>
      </c>
      <c r="K31" s="1" t="s">
        <v>32</v>
      </c>
      <c r="L31" t="str">
        <f>VLOOKUP(H31,银行退!G:J,4,FALSE)</f>
        <v>20170926</v>
      </c>
    </row>
    <row r="32" spans="1:12">
      <c r="A32" s="1" t="s">
        <v>16947</v>
      </c>
      <c r="B32" s="1" t="s">
        <v>16948</v>
      </c>
      <c r="C32" s="4">
        <v>200</v>
      </c>
      <c r="D32" s="4" t="s">
        <v>22</v>
      </c>
      <c r="E32" s="6" t="s">
        <v>15480</v>
      </c>
      <c r="F32" s="1" t="s">
        <v>11211</v>
      </c>
      <c r="G32" s="1" t="s">
        <v>23</v>
      </c>
      <c r="H32" s="1" t="str">
        <f t="shared" si="0"/>
        <v>6228480059180368777200</v>
      </c>
      <c r="I32" s="1" t="s">
        <v>25</v>
      </c>
      <c r="J32" s="1" t="str">
        <f t="shared" si="1"/>
        <v>2017-09-27</v>
      </c>
      <c r="K32" s="1" t="s">
        <v>26</v>
      </c>
      <c r="L32" t="str">
        <f>VLOOKUP(H32,银行退!G:J,4,FALSE)</f>
        <v>20170926</v>
      </c>
    </row>
    <row r="33" spans="1:12">
      <c r="A33" s="1" t="s">
        <v>16949</v>
      </c>
      <c r="B33" s="1" t="s">
        <v>16950</v>
      </c>
      <c r="C33" s="4">
        <v>110</v>
      </c>
      <c r="D33" s="4" t="s">
        <v>22</v>
      </c>
      <c r="E33" s="6" t="s">
        <v>14444</v>
      </c>
      <c r="F33" s="1" t="s">
        <v>9896</v>
      </c>
      <c r="G33" s="1" t="s">
        <v>23</v>
      </c>
      <c r="H33" s="1" t="str">
        <f t="shared" si="0"/>
        <v>6231900000031008168110</v>
      </c>
      <c r="I33" s="1" t="s">
        <v>25</v>
      </c>
      <c r="J33" s="1" t="str">
        <f t="shared" si="1"/>
        <v>2017-09-27</v>
      </c>
      <c r="K33" s="1" t="s">
        <v>16951</v>
      </c>
      <c r="L33" t="str">
        <f>VLOOKUP(H33,银行退!G:J,4,FALSE)</f>
        <v>20170926</v>
      </c>
    </row>
    <row r="34" spans="1:12">
      <c r="A34" s="1" t="s">
        <v>16952</v>
      </c>
      <c r="B34" s="1" t="s">
        <v>16953</v>
      </c>
      <c r="C34" s="4">
        <v>500</v>
      </c>
      <c r="D34" s="4" t="s">
        <v>22</v>
      </c>
      <c r="E34" s="6" t="s">
        <v>15431</v>
      </c>
      <c r="F34" s="1" t="s">
        <v>16954</v>
      </c>
      <c r="G34" s="1" t="s">
        <v>23</v>
      </c>
      <c r="H34" s="1" t="str">
        <f t="shared" si="0"/>
        <v>6222520598632228500</v>
      </c>
      <c r="I34" s="1" t="s">
        <v>25</v>
      </c>
      <c r="J34" s="1" t="str">
        <f t="shared" si="1"/>
        <v>2017-09-26</v>
      </c>
      <c r="K34" s="1" t="s">
        <v>29</v>
      </c>
      <c r="L34" t="str">
        <f>VLOOKUP(H34,银行退!G:J,4,FALSE)</f>
        <v>20170926</v>
      </c>
    </row>
    <row r="35" spans="1:12">
      <c r="A35" s="1" t="s">
        <v>16955</v>
      </c>
      <c r="B35" s="1" t="s">
        <v>16956</v>
      </c>
      <c r="C35" s="4">
        <v>20</v>
      </c>
      <c r="D35" s="4" t="s">
        <v>22</v>
      </c>
      <c r="E35" s="6" t="s">
        <v>15431</v>
      </c>
      <c r="F35" s="1" t="s">
        <v>16954</v>
      </c>
      <c r="G35" s="1" t="s">
        <v>23</v>
      </c>
      <c r="H35" s="1" t="str">
        <f t="shared" si="0"/>
        <v>622252059863222820</v>
      </c>
      <c r="I35" s="1" t="s">
        <v>25</v>
      </c>
      <c r="J35" s="1" t="str">
        <f t="shared" si="1"/>
        <v>2017-09-26</v>
      </c>
      <c r="K35" s="1" t="s">
        <v>29</v>
      </c>
      <c r="L35" t="str">
        <f>VLOOKUP(H35,银行退!G:J,4,FALSE)</f>
        <v>20170926</v>
      </c>
    </row>
    <row r="36" spans="1:12">
      <c r="A36" s="1" t="s">
        <v>16957</v>
      </c>
      <c r="B36" s="1" t="s">
        <v>16958</v>
      </c>
      <c r="C36" s="4">
        <v>1000</v>
      </c>
      <c r="D36" s="4" t="s">
        <v>22</v>
      </c>
      <c r="E36" s="6" t="s">
        <v>15431</v>
      </c>
      <c r="F36" s="1" t="s">
        <v>16954</v>
      </c>
      <c r="G36" s="1" t="s">
        <v>23</v>
      </c>
      <c r="H36" s="1" t="str">
        <f t="shared" si="0"/>
        <v>62225205986322281000</v>
      </c>
      <c r="I36" s="1" t="s">
        <v>25</v>
      </c>
      <c r="J36" s="1" t="str">
        <f t="shared" si="1"/>
        <v>2017-09-26</v>
      </c>
      <c r="K36" s="1" t="s">
        <v>29</v>
      </c>
      <c r="L36" t="str">
        <f>VLOOKUP(H36,银行退!G:J,4,FALSE)</f>
        <v>20170926</v>
      </c>
    </row>
    <row r="37" spans="1:12">
      <c r="A37" s="1" t="s">
        <v>16959</v>
      </c>
      <c r="B37" s="1" t="s">
        <v>16960</v>
      </c>
      <c r="C37" s="4">
        <v>290</v>
      </c>
      <c r="D37" s="4" t="s">
        <v>22</v>
      </c>
      <c r="E37" s="6" t="s">
        <v>15381</v>
      </c>
      <c r="F37" s="1" t="s">
        <v>11079</v>
      </c>
      <c r="G37" s="1" t="s">
        <v>23</v>
      </c>
      <c r="H37" s="1" t="str">
        <f t="shared" si="0"/>
        <v>6212262515002948698290</v>
      </c>
      <c r="I37" s="1" t="s">
        <v>25</v>
      </c>
      <c r="J37" s="1" t="str">
        <f t="shared" si="1"/>
        <v>2017-09-26</v>
      </c>
      <c r="K37" s="1" t="s">
        <v>24</v>
      </c>
      <c r="L37" t="str">
        <f>VLOOKUP(H37,银行退!G:J,4,FALSE)</f>
        <v>20170926</v>
      </c>
    </row>
    <row r="38" spans="1:12">
      <c r="A38" s="1" t="s">
        <v>16961</v>
      </c>
      <c r="B38" s="1" t="s">
        <v>16962</v>
      </c>
      <c r="C38" s="4">
        <v>796.43</v>
      </c>
      <c r="D38" s="4" t="s">
        <v>22</v>
      </c>
      <c r="E38" s="6" t="s">
        <v>53</v>
      </c>
      <c r="F38" s="1" t="s">
        <v>11000</v>
      </c>
      <c r="G38" s="1" t="s">
        <v>23</v>
      </c>
      <c r="H38" s="1" t="str">
        <f t="shared" si="0"/>
        <v>6228483336088072264796.43</v>
      </c>
      <c r="I38" s="1" t="s">
        <v>25</v>
      </c>
      <c r="J38" s="1" t="str">
        <f t="shared" si="1"/>
        <v>2017-09-26</v>
      </c>
      <c r="K38" s="1" t="s">
        <v>26</v>
      </c>
      <c r="L38" t="str">
        <f>VLOOKUP(H38,银行退!G:J,4,FALSE)</f>
        <v>20170926</v>
      </c>
    </row>
    <row r="39" spans="1:12">
      <c r="A39" s="1" t="s">
        <v>16963</v>
      </c>
      <c r="B39" s="1" t="s">
        <v>16964</v>
      </c>
      <c r="C39" s="4">
        <v>610</v>
      </c>
      <c r="D39" s="4" t="s">
        <v>22</v>
      </c>
      <c r="E39" s="6" t="s">
        <v>15205</v>
      </c>
      <c r="F39" s="1" t="s">
        <v>10850</v>
      </c>
      <c r="G39" s="1" t="s">
        <v>23</v>
      </c>
      <c r="H39" s="1" t="str">
        <f t="shared" si="0"/>
        <v>6217852700009503937610</v>
      </c>
      <c r="I39" s="1" t="s">
        <v>25</v>
      </c>
      <c r="J39" s="1" t="str">
        <f t="shared" si="1"/>
        <v>2017-09-26</v>
      </c>
      <c r="K39" s="1" t="s">
        <v>30</v>
      </c>
      <c r="L39" t="str">
        <f>VLOOKUP(H39,银行退!G:J,4,FALSE)</f>
        <v>20170925</v>
      </c>
    </row>
    <row r="40" spans="1:12">
      <c r="A40" s="1" t="s">
        <v>16965</v>
      </c>
      <c r="B40" s="1" t="s">
        <v>16966</v>
      </c>
      <c r="C40" s="4">
        <v>19.5</v>
      </c>
      <c r="D40" s="4" t="s">
        <v>22</v>
      </c>
      <c r="E40" s="6" t="s">
        <v>15216</v>
      </c>
      <c r="F40" s="1" t="s">
        <v>10864</v>
      </c>
      <c r="G40" s="1" t="s">
        <v>23</v>
      </c>
      <c r="H40" s="1" t="str">
        <f t="shared" si="0"/>
        <v>622202250700419253219.5</v>
      </c>
      <c r="I40" s="1" t="s">
        <v>25</v>
      </c>
      <c r="J40" s="1" t="str">
        <f t="shared" si="1"/>
        <v>2017-09-26</v>
      </c>
      <c r="K40" s="1" t="s">
        <v>24</v>
      </c>
      <c r="L40" t="str">
        <f>VLOOKUP(H40,银行退!G:J,4,FALSE)</f>
        <v>20170926</v>
      </c>
    </row>
    <row r="41" spans="1:12">
      <c r="A41" s="1" t="s">
        <v>16967</v>
      </c>
      <c r="B41" s="1" t="s">
        <v>16968</v>
      </c>
      <c r="C41" s="4">
        <v>8471</v>
      </c>
      <c r="D41" s="4" t="s">
        <v>22</v>
      </c>
      <c r="E41" s="6" t="s">
        <v>14913</v>
      </c>
      <c r="F41" s="1" t="s">
        <v>16969</v>
      </c>
      <c r="G41" s="1" t="s">
        <v>23</v>
      </c>
      <c r="H41" s="1" t="str">
        <f t="shared" si="0"/>
        <v>62216824023118288471</v>
      </c>
      <c r="I41" s="1" t="s">
        <v>25</v>
      </c>
      <c r="J41" s="1" t="str">
        <f t="shared" si="1"/>
        <v>2017-09-26</v>
      </c>
      <c r="K41" s="1" t="s">
        <v>24</v>
      </c>
      <c r="L41" t="str">
        <f>VLOOKUP(H41,银行退!G:J,4,FALSE)</f>
        <v>20170925</v>
      </c>
    </row>
    <row r="42" spans="1:12">
      <c r="A42" s="1" t="s">
        <v>16970</v>
      </c>
      <c r="B42" s="1" t="s">
        <v>16971</v>
      </c>
      <c r="C42" s="4">
        <v>3191.07</v>
      </c>
      <c r="D42" s="4" t="s">
        <v>22</v>
      </c>
      <c r="E42" s="6" t="s">
        <v>15008</v>
      </c>
      <c r="F42" s="1" t="s">
        <v>16972</v>
      </c>
      <c r="G42" s="1" t="s">
        <v>23</v>
      </c>
      <c r="H42" s="1" t="str">
        <f t="shared" si="0"/>
        <v>62263880068654913191.07</v>
      </c>
      <c r="I42" s="1" t="s">
        <v>25</v>
      </c>
      <c r="J42" s="1" t="str">
        <f t="shared" si="1"/>
        <v>2017-09-26</v>
      </c>
      <c r="K42" s="1" t="s">
        <v>24</v>
      </c>
      <c r="L42" t="str">
        <f>VLOOKUP(H42,银行退!G:J,4,FALSE)</f>
        <v>20170925</v>
      </c>
    </row>
    <row r="43" spans="1:12">
      <c r="A43" s="1" t="s">
        <v>16973</v>
      </c>
      <c r="B43" s="1" t="s">
        <v>16974</v>
      </c>
      <c r="C43" s="4">
        <v>948.14</v>
      </c>
      <c r="D43" s="4" t="s">
        <v>22</v>
      </c>
      <c r="E43" s="6" t="s">
        <v>15111</v>
      </c>
      <c r="F43" s="1" t="s">
        <v>10727</v>
      </c>
      <c r="G43" s="1" t="s">
        <v>23</v>
      </c>
      <c r="H43" s="1" t="str">
        <f t="shared" si="0"/>
        <v>6228453610000743210948.14</v>
      </c>
      <c r="I43" s="1" t="s">
        <v>25</v>
      </c>
      <c r="J43" s="1" t="str">
        <f t="shared" si="1"/>
        <v>2017-09-26</v>
      </c>
      <c r="K43" s="1" t="s">
        <v>26</v>
      </c>
      <c r="L43" t="str">
        <f>VLOOKUP(H43,银行退!G:J,4,FALSE)</f>
        <v>20170925</v>
      </c>
    </row>
    <row r="44" spans="1:12">
      <c r="A44" s="1" t="s">
        <v>16975</v>
      </c>
      <c r="B44" s="1" t="s">
        <v>16976</v>
      </c>
      <c r="C44" s="4">
        <v>494.5</v>
      </c>
      <c r="D44" s="4" t="s">
        <v>22</v>
      </c>
      <c r="E44" s="6" t="s">
        <v>14936</v>
      </c>
      <c r="F44" s="1" t="s">
        <v>10501</v>
      </c>
      <c r="G44" s="1" t="s">
        <v>23</v>
      </c>
      <c r="H44" s="1" t="str">
        <f t="shared" si="0"/>
        <v>62230827001616620494.5</v>
      </c>
      <c r="I44" s="1" t="s">
        <v>25</v>
      </c>
      <c r="J44" s="1" t="str">
        <f t="shared" si="1"/>
        <v>2017-09-26</v>
      </c>
      <c r="K44" s="1" t="s">
        <v>929</v>
      </c>
      <c r="L44" t="str">
        <f>VLOOKUP(H44,银行退!G:J,4,FALSE)</f>
        <v>20170925</v>
      </c>
    </row>
    <row r="45" spans="1:12">
      <c r="A45" s="1" t="s">
        <v>16977</v>
      </c>
      <c r="B45" s="1" t="s">
        <v>16978</v>
      </c>
      <c r="C45" s="4">
        <v>1182.68</v>
      </c>
      <c r="D45" s="4" t="s">
        <v>22</v>
      </c>
      <c r="E45" s="6" t="s">
        <v>15011</v>
      </c>
      <c r="F45" s="1" t="s">
        <v>10598</v>
      </c>
      <c r="G45" s="1" t="s">
        <v>23</v>
      </c>
      <c r="H45" s="1" t="str">
        <f t="shared" si="0"/>
        <v>45812305947805481182.68</v>
      </c>
      <c r="I45" s="1" t="s">
        <v>25</v>
      </c>
      <c r="J45" s="1" t="str">
        <f t="shared" si="1"/>
        <v>2017-09-26</v>
      </c>
      <c r="K45" s="1" t="s">
        <v>38</v>
      </c>
      <c r="L45" t="str">
        <f>VLOOKUP(H45,银行退!G:J,4,FALSE)</f>
        <v>20170925</v>
      </c>
    </row>
    <row r="46" spans="1:12">
      <c r="A46" s="1" t="s">
        <v>16979</v>
      </c>
      <c r="B46" s="1" t="s">
        <v>16980</v>
      </c>
      <c r="C46" s="4">
        <v>39.200000000000003</v>
      </c>
      <c r="D46" s="4" t="s">
        <v>22</v>
      </c>
      <c r="E46" s="6" t="s">
        <v>14963</v>
      </c>
      <c r="F46" s="1" t="s">
        <v>10537</v>
      </c>
      <c r="G46" s="1" t="s">
        <v>23</v>
      </c>
      <c r="H46" s="1" t="str">
        <f t="shared" si="0"/>
        <v>622848386096974151539.2</v>
      </c>
      <c r="I46" s="1" t="s">
        <v>25</v>
      </c>
      <c r="J46" s="1" t="str">
        <f t="shared" si="1"/>
        <v>2017-09-26</v>
      </c>
      <c r="K46" s="1" t="s">
        <v>26</v>
      </c>
      <c r="L46" t="str">
        <f>VLOOKUP(H46,银行退!G:J,4,FALSE)</f>
        <v>20170925</v>
      </c>
    </row>
    <row r="47" spans="1:12">
      <c r="A47" s="1" t="s">
        <v>16981</v>
      </c>
      <c r="B47" s="1" t="s">
        <v>16982</v>
      </c>
      <c r="C47" s="4">
        <v>900</v>
      </c>
      <c r="D47" s="4" t="s">
        <v>22</v>
      </c>
      <c r="E47" s="6" t="s">
        <v>14931</v>
      </c>
      <c r="F47" s="1" t="s">
        <v>10497</v>
      </c>
      <c r="G47" s="1" t="s">
        <v>23</v>
      </c>
      <c r="H47" s="1" t="str">
        <f t="shared" si="0"/>
        <v>6212262512000566127900</v>
      </c>
      <c r="I47" s="1" t="s">
        <v>25</v>
      </c>
      <c r="J47" s="1" t="str">
        <f t="shared" si="1"/>
        <v>2017-09-26</v>
      </c>
      <c r="K47" s="1" t="s">
        <v>24</v>
      </c>
      <c r="L47" t="str">
        <f>VLOOKUP(H47,银行退!G:J,4,FALSE)</f>
        <v>20170925</v>
      </c>
    </row>
    <row r="48" spans="1:12">
      <c r="A48" s="1" t="s">
        <v>16983</v>
      </c>
      <c r="B48" s="1" t="s">
        <v>16984</v>
      </c>
      <c r="C48" s="4">
        <v>300</v>
      </c>
      <c r="D48" s="4" t="s">
        <v>22</v>
      </c>
      <c r="E48" s="6" t="s">
        <v>14931</v>
      </c>
      <c r="F48" s="1" t="s">
        <v>10493</v>
      </c>
      <c r="G48" s="1" t="s">
        <v>23</v>
      </c>
      <c r="H48" s="1" t="str">
        <f t="shared" si="0"/>
        <v>6212262512000566127300</v>
      </c>
      <c r="I48" s="1" t="s">
        <v>25</v>
      </c>
      <c r="J48" s="1" t="str">
        <f t="shared" si="1"/>
        <v>2017-09-26</v>
      </c>
      <c r="K48" s="1" t="s">
        <v>24</v>
      </c>
      <c r="L48" t="str">
        <f>VLOOKUP(H48,银行退!G:J,4,FALSE)</f>
        <v>20170925</v>
      </c>
    </row>
    <row r="49" spans="1:12">
      <c r="A49" s="1" t="s">
        <v>16985</v>
      </c>
      <c r="B49" s="1" t="s">
        <v>16986</v>
      </c>
      <c r="C49" s="4">
        <v>63.2</v>
      </c>
      <c r="D49" s="4" t="s">
        <v>22</v>
      </c>
      <c r="E49" s="6" t="s">
        <v>14874</v>
      </c>
      <c r="F49" s="1" t="s">
        <v>10421</v>
      </c>
      <c r="G49" s="1" t="s">
        <v>23</v>
      </c>
      <c r="H49" s="1" t="str">
        <f t="shared" si="0"/>
        <v>622262059000214427163.2</v>
      </c>
      <c r="I49" s="1" t="s">
        <v>25</v>
      </c>
      <c r="J49" s="1" t="str">
        <f t="shared" si="1"/>
        <v>2017-09-25</v>
      </c>
      <c r="K49" s="1" t="s">
        <v>38</v>
      </c>
      <c r="L49" t="str">
        <f>VLOOKUP(H49,银行退!G:J,4,FALSE)</f>
        <v>20170925</v>
      </c>
    </row>
    <row r="50" spans="1:12">
      <c r="A50" s="1" t="s">
        <v>16987</v>
      </c>
      <c r="B50" s="1" t="s">
        <v>16988</v>
      </c>
      <c r="C50" s="4">
        <v>13</v>
      </c>
      <c r="D50" s="4" t="s">
        <v>22</v>
      </c>
      <c r="E50" s="6" t="s">
        <v>14861</v>
      </c>
      <c r="F50" s="1" t="s">
        <v>10406</v>
      </c>
      <c r="G50" s="1" t="s">
        <v>23</v>
      </c>
      <c r="H50" s="1" t="str">
        <f t="shared" si="0"/>
        <v>621226250200222202713</v>
      </c>
      <c r="I50" s="1" t="s">
        <v>25</v>
      </c>
      <c r="J50" s="1" t="str">
        <f t="shared" si="1"/>
        <v>2017-09-25</v>
      </c>
      <c r="K50" s="1" t="s">
        <v>24</v>
      </c>
      <c r="L50" t="str">
        <f>VLOOKUP(H50,银行退!G:J,4,FALSE)</f>
        <v>20170925</v>
      </c>
    </row>
    <row r="51" spans="1:12">
      <c r="A51" s="1" t="s">
        <v>16989</v>
      </c>
      <c r="B51" s="1" t="s">
        <v>16990</v>
      </c>
      <c r="C51" s="4">
        <v>116.17</v>
      </c>
      <c r="D51" s="4" t="s">
        <v>22</v>
      </c>
      <c r="E51" s="6" t="s">
        <v>14839</v>
      </c>
      <c r="F51" s="1" t="s">
        <v>10382</v>
      </c>
      <c r="G51" s="1" t="s">
        <v>23</v>
      </c>
      <c r="H51" s="1" t="str">
        <f t="shared" si="0"/>
        <v>6212262502010549767116.17</v>
      </c>
      <c r="I51" s="1" t="s">
        <v>25</v>
      </c>
      <c r="J51" s="1" t="str">
        <f t="shared" si="1"/>
        <v>2017-09-25</v>
      </c>
      <c r="K51" s="1" t="s">
        <v>24</v>
      </c>
      <c r="L51" t="str">
        <f>VLOOKUP(H51,银行退!G:J,4,FALSE)</f>
        <v>20170925</v>
      </c>
    </row>
    <row r="52" spans="1:12">
      <c r="A52" s="1" t="s">
        <v>16991</v>
      </c>
      <c r="B52" s="1" t="s">
        <v>16992</v>
      </c>
      <c r="C52" s="4">
        <v>10000</v>
      </c>
      <c r="D52" s="4" t="s">
        <v>22</v>
      </c>
      <c r="E52" s="6" t="s">
        <v>14826</v>
      </c>
      <c r="F52" s="1" t="s">
        <v>16993</v>
      </c>
      <c r="G52" s="1" t="s">
        <v>23</v>
      </c>
      <c r="H52" s="1" t="str">
        <f t="shared" si="0"/>
        <v>622848086833455827710000</v>
      </c>
      <c r="I52" s="1" t="s">
        <v>25</v>
      </c>
      <c r="J52" s="1" t="str">
        <f t="shared" si="1"/>
        <v>2017-09-25</v>
      </c>
      <c r="K52" s="1" t="s">
        <v>26</v>
      </c>
      <c r="L52" t="str">
        <f>VLOOKUP(H52,银行退!G:J,4,FALSE)</f>
        <v>20170925</v>
      </c>
    </row>
    <row r="53" spans="1:12">
      <c r="A53" s="1" t="s">
        <v>16994</v>
      </c>
      <c r="B53" s="1" t="s">
        <v>16995</v>
      </c>
      <c r="C53" s="4">
        <v>842.42</v>
      </c>
      <c r="D53" s="4" t="s">
        <v>22</v>
      </c>
      <c r="E53" s="6" t="s">
        <v>14829</v>
      </c>
      <c r="F53" s="1" t="s">
        <v>10385</v>
      </c>
      <c r="G53" s="1" t="s">
        <v>23</v>
      </c>
      <c r="H53" s="1" t="str">
        <f t="shared" si="0"/>
        <v>6212262512001983636842.42</v>
      </c>
      <c r="I53" s="1" t="s">
        <v>25</v>
      </c>
      <c r="J53" s="1" t="str">
        <f t="shared" si="1"/>
        <v>2017-09-25</v>
      </c>
      <c r="K53" s="1" t="s">
        <v>24</v>
      </c>
      <c r="L53" t="str">
        <f>VLOOKUP(H53,银行退!G:J,4,FALSE)</f>
        <v>20170925</v>
      </c>
    </row>
    <row r="54" spans="1:12">
      <c r="A54" s="1" t="s">
        <v>16996</v>
      </c>
      <c r="B54" s="1" t="s">
        <v>16997</v>
      </c>
      <c r="C54" s="4">
        <v>3046.55</v>
      </c>
      <c r="D54" s="4" t="s">
        <v>22</v>
      </c>
      <c r="E54" s="6" t="s">
        <v>14835</v>
      </c>
      <c r="F54" s="1" t="s">
        <v>10379</v>
      </c>
      <c r="G54" s="1" t="s">
        <v>23</v>
      </c>
      <c r="H54" s="1" t="str">
        <f t="shared" si="0"/>
        <v>62284808686344677733046.55</v>
      </c>
      <c r="I54" s="1" t="s">
        <v>25</v>
      </c>
      <c r="J54" s="1" t="str">
        <f t="shared" si="1"/>
        <v>2017-09-25</v>
      </c>
      <c r="K54" s="1" t="s">
        <v>26</v>
      </c>
      <c r="L54" t="str">
        <f>VLOOKUP(H54,银行退!G:J,4,FALSE)</f>
        <v>20170925</v>
      </c>
    </row>
    <row r="55" spans="1:12">
      <c r="A55" s="1" t="s">
        <v>16998</v>
      </c>
      <c r="B55" s="1" t="s">
        <v>16999</v>
      </c>
      <c r="C55" s="4">
        <v>2447.4899999999998</v>
      </c>
      <c r="D55" s="4" t="s">
        <v>22</v>
      </c>
      <c r="E55" s="6" t="s">
        <v>979</v>
      </c>
      <c r="F55" s="1" t="s">
        <v>980</v>
      </c>
      <c r="G55" s="1" t="s">
        <v>23</v>
      </c>
      <c r="H55" s="1" t="str">
        <f t="shared" si="0"/>
        <v>62319000000885684782447.49</v>
      </c>
      <c r="I55" s="1" t="s">
        <v>25</v>
      </c>
      <c r="J55" s="1" t="str">
        <f t="shared" si="1"/>
        <v>2017-09-25</v>
      </c>
      <c r="K55" s="1" t="s">
        <v>17000</v>
      </c>
      <c r="L55" t="str">
        <f>VLOOKUP(H55,银行退!G:J,4,FALSE)</f>
        <v>20170923</v>
      </c>
    </row>
    <row r="56" spans="1:12">
      <c r="A56" s="1" t="s">
        <v>17001</v>
      </c>
      <c r="B56" s="1" t="s">
        <v>17002</v>
      </c>
      <c r="C56" s="4">
        <v>53</v>
      </c>
      <c r="D56" s="4" t="s">
        <v>22</v>
      </c>
      <c r="E56" s="6" t="s">
        <v>14661</v>
      </c>
      <c r="F56" s="1" t="s">
        <v>10162</v>
      </c>
      <c r="G56" s="1" t="s">
        <v>23</v>
      </c>
      <c r="H56" s="1" t="str">
        <f t="shared" si="0"/>
        <v>621700386002205770553</v>
      </c>
      <c r="I56" s="1" t="s">
        <v>25</v>
      </c>
      <c r="J56" s="1" t="str">
        <f t="shared" si="1"/>
        <v>2017-09-25</v>
      </c>
      <c r="K56" s="1" t="s">
        <v>24</v>
      </c>
      <c r="L56" t="str">
        <f>VLOOKUP(H56,银行退!G:J,4,FALSE)</f>
        <v>20170923</v>
      </c>
    </row>
    <row r="57" spans="1:12">
      <c r="A57" s="1" t="s">
        <v>17003</v>
      </c>
      <c r="B57" s="1" t="s">
        <v>17004</v>
      </c>
      <c r="C57" s="4">
        <v>23</v>
      </c>
      <c r="D57" s="4" t="s">
        <v>22</v>
      </c>
      <c r="E57" s="6" t="s">
        <v>14606</v>
      </c>
      <c r="F57" s="1" t="s">
        <v>10093</v>
      </c>
      <c r="G57" s="1" t="s">
        <v>23</v>
      </c>
      <c r="H57" s="1" t="str">
        <f t="shared" si="0"/>
        <v>621700386002053732823</v>
      </c>
      <c r="I57" s="1" t="s">
        <v>25</v>
      </c>
      <c r="J57" s="1" t="str">
        <f t="shared" si="1"/>
        <v>2017-09-25</v>
      </c>
      <c r="K57" s="1" t="s">
        <v>24</v>
      </c>
      <c r="L57" t="str">
        <f>VLOOKUP(H57,银行退!G:J,4,FALSE)</f>
        <v>20170922</v>
      </c>
    </row>
    <row r="58" spans="1:12">
      <c r="A58" s="1" t="s">
        <v>17005</v>
      </c>
      <c r="B58" s="1" t="s">
        <v>17006</v>
      </c>
      <c r="C58" s="4">
        <v>2700</v>
      </c>
      <c r="D58" s="4" t="s">
        <v>22</v>
      </c>
      <c r="E58" s="6" t="s">
        <v>14762</v>
      </c>
      <c r="F58" s="1" t="s">
        <v>17007</v>
      </c>
      <c r="G58" s="1" t="s">
        <v>23</v>
      </c>
      <c r="H58" s="1" t="str">
        <f t="shared" si="0"/>
        <v>62284819285948232712700</v>
      </c>
      <c r="I58" s="1" t="s">
        <v>25</v>
      </c>
      <c r="J58" s="1" t="str">
        <f t="shared" si="1"/>
        <v>2017-09-25</v>
      </c>
      <c r="K58" s="1" t="s">
        <v>26</v>
      </c>
      <c r="L58" t="str">
        <f>VLOOKUP(H58,银行退!G:J,4,FALSE)</f>
        <v>20170924</v>
      </c>
    </row>
    <row r="59" spans="1:12">
      <c r="A59" s="1" t="s">
        <v>17008</v>
      </c>
      <c r="B59" s="1" t="s">
        <v>17009</v>
      </c>
      <c r="C59" s="4">
        <v>2001</v>
      </c>
      <c r="D59" s="4" t="s">
        <v>22</v>
      </c>
      <c r="E59" s="6" t="s">
        <v>14502</v>
      </c>
      <c r="F59" s="1" t="s">
        <v>1788</v>
      </c>
      <c r="G59" s="1" t="s">
        <v>23</v>
      </c>
      <c r="H59" s="1" t="str">
        <f t="shared" si="0"/>
        <v>62270038608101420562001</v>
      </c>
      <c r="I59" s="1" t="s">
        <v>25</v>
      </c>
      <c r="J59" s="1" t="str">
        <f t="shared" si="1"/>
        <v>2017-09-25</v>
      </c>
      <c r="K59" s="1" t="s">
        <v>24</v>
      </c>
      <c r="L59" t="str">
        <f>VLOOKUP(H59,银行退!G:J,4,FALSE)</f>
        <v>20170922</v>
      </c>
    </row>
    <row r="60" spans="1:12">
      <c r="A60" s="1" t="s">
        <v>17010</v>
      </c>
      <c r="B60" s="1" t="s">
        <v>17011</v>
      </c>
      <c r="C60" s="4">
        <v>27</v>
      </c>
      <c r="D60" s="4" t="s">
        <v>22</v>
      </c>
      <c r="E60" s="6" t="s">
        <v>200</v>
      </c>
      <c r="F60" s="1" t="s">
        <v>125</v>
      </c>
      <c r="G60" s="1" t="s">
        <v>23</v>
      </c>
      <c r="H60" s="1" t="str">
        <f t="shared" si="0"/>
        <v>621700386000141479427</v>
      </c>
      <c r="I60" s="1" t="s">
        <v>25</v>
      </c>
      <c r="J60" s="1" t="str">
        <f t="shared" si="1"/>
        <v>2017-09-25</v>
      </c>
      <c r="K60" s="1" t="s">
        <v>24</v>
      </c>
      <c r="L60" t="str">
        <f>VLOOKUP(H60,银行退!G:J,4,FALSE)</f>
        <v>20170923</v>
      </c>
    </row>
    <row r="61" spans="1:12">
      <c r="A61" s="1" t="s">
        <v>17012</v>
      </c>
      <c r="B61" s="1" t="s">
        <v>17013</v>
      </c>
      <c r="C61" s="4">
        <v>20</v>
      </c>
      <c r="D61" s="4" t="s">
        <v>22</v>
      </c>
      <c r="E61" s="6" t="s">
        <v>14661</v>
      </c>
      <c r="F61" s="1" t="s">
        <v>17014</v>
      </c>
      <c r="G61" s="1" t="s">
        <v>23</v>
      </c>
      <c r="H61" s="1" t="str">
        <f t="shared" si="0"/>
        <v>621700386002205770520</v>
      </c>
      <c r="I61" s="1" t="s">
        <v>25</v>
      </c>
      <c r="J61" s="1" t="str">
        <f t="shared" si="1"/>
        <v>2017-09-25</v>
      </c>
      <c r="K61" s="1" t="s">
        <v>24</v>
      </c>
      <c r="L61" t="str">
        <f>VLOOKUP(H61,银行退!G:J,4,FALSE)</f>
        <v>20170923</v>
      </c>
    </row>
    <row r="62" spans="1:12">
      <c r="A62" s="1" t="s">
        <v>17015</v>
      </c>
      <c r="B62" s="1" t="s">
        <v>10575</v>
      </c>
      <c r="C62" s="4">
        <v>10741.86</v>
      </c>
      <c r="D62" s="4" t="s">
        <v>22</v>
      </c>
      <c r="E62" s="6" t="s">
        <v>14630</v>
      </c>
      <c r="F62" s="1" t="s">
        <v>17016</v>
      </c>
      <c r="G62" s="1" t="s">
        <v>23</v>
      </c>
      <c r="H62" s="1" t="str">
        <f t="shared" si="0"/>
        <v>622848193862043737610741.86</v>
      </c>
      <c r="I62" s="1" t="s">
        <v>25</v>
      </c>
      <c r="J62" s="1" t="str">
        <f t="shared" si="1"/>
        <v>2017-09-25</v>
      </c>
      <c r="K62" s="1" t="s">
        <v>26</v>
      </c>
      <c r="L62" t="str">
        <f>VLOOKUP(H62,银行退!G:J,4,FALSE)</f>
        <v>20170923</v>
      </c>
    </row>
    <row r="63" spans="1:12">
      <c r="A63" s="1" t="s">
        <v>17017</v>
      </c>
      <c r="B63" s="1" t="s">
        <v>17018</v>
      </c>
      <c r="C63" s="4">
        <v>700</v>
      </c>
      <c r="D63" s="4" t="s">
        <v>22</v>
      </c>
      <c r="E63" s="6" t="s">
        <v>14551</v>
      </c>
      <c r="F63" s="1" t="s">
        <v>10024</v>
      </c>
      <c r="G63" s="1" t="s">
        <v>23</v>
      </c>
      <c r="H63" s="1" t="str">
        <f t="shared" si="0"/>
        <v>6217852700005236540700</v>
      </c>
      <c r="I63" s="1" t="s">
        <v>25</v>
      </c>
      <c r="J63" s="1" t="str">
        <f t="shared" si="1"/>
        <v>2017-09-22</v>
      </c>
      <c r="K63" s="1" t="s">
        <v>30</v>
      </c>
      <c r="L63" t="str">
        <f>VLOOKUP(H63,银行退!G:J,4,FALSE)</f>
        <v>20170922</v>
      </c>
    </row>
    <row r="64" spans="1:12">
      <c r="A64" s="1" t="s">
        <v>17019</v>
      </c>
      <c r="B64" s="1" t="s">
        <v>17020</v>
      </c>
      <c r="C64" s="4">
        <v>70</v>
      </c>
      <c r="D64" s="4" t="s">
        <v>22</v>
      </c>
      <c r="E64" s="6" t="s">
        <v>14441</v>
      </c>
      <c r="F64" s="1" t="s">
        <v>9888</v>
      </c>
      <c r="G64" s="1" t="s">
        <v>23</v>
      </c>
      <c r="H64" s="1" t="str">
        <f t="shared" si="0"/>
        <v>621799730002076447170</v>
      </c>
      <c r="I64" s="1" t="s">
        <v>25</v>
      </c>
      <c r="J64" s="1" t="str">
        <f t="shared" si="1"/>
        <v>2017-09-22</v>
      </c>
      <c r="K64" s="1" t="s">
        <v>27</v>
      </c>
      <c r="L64" t="str">
        <f>VLOOKUP(H64,银行退!G:J,4,FALSE)</f>
        <v>20170922</v>
      </c>
    </row>
    <row r="65" spans="1:12">
      <c r="A65" s="1" t="s">
        <v>17021</v>
      </c>
      <c r="B65" s="1" t="s">
        <v>17022</v>
      </c>
      <c r="C65" s="4">
        <v>20</v>
      </c>
      <c r="D65" s="4" t="s">
        <v>22</v>
      </c>
      <c r="E65" s="6" t="s">
        <v>14339</v>
      </c>
      <c r="F65" s="1" t="s">
        <v>9770</v>
      </c>
      <c r="G65" s="1" t="s">
        <v>23</v>
      </c>
      <c r="H65" s="1" t="str">
        <f t="shared" si="0"/>
        <v>622369169896644120</v>
      </c>
      <c r="I65" s="1" t="s">
        <v>25</v>
      </c>
      <c r="J65" s="1" t="str">
        <f t="shared" si="1"/>
        <v>2017-09-22</v>
      </c>
      <c r="K65" s="1" t="s">
        <v>28</v>
      </c>
      <c r="L65" t="str">
        <f>VLOOKUP(H65,银行退!G:J,4,FALSE)</f>
        <v>20170922</v>
      </c>
    </row>
    <row r="66" spans="1:12">
      <c r="A66" s="1" t="s">
        <v>17023</v>
      </c>
      <c r="B66" s="1" t="s">
        <v>17024</v>
      </c>
      <c r="C66" s="4">
        <v>400</v>
      </c>
      <c r="D66" s="4" t="s">
        <v>22</v>
      </c>
      <c r="E66" s="6" t="s">
        <v>14396</v>
      </c>
      <c r="F66" s="1" t="s">
        <v>9835</v>
      </c>
      <c r="G66" s="1" t="s">
        <v>23</v>
      </c>
      <c r="H66" s="1" t="str">
        <f t="shared" si="0"/>
        <v>6231900000097693085400</v>
      </c>
      <c r="I66" s="1" t="s">
        <v>25</v>
      </c>
      <c r="J66" s="1" t="str">
        <f t="shared" si="1"/>
        <v>2017-09-22</v>
      </c>
      <c r="K66" s="1" t="s">
        <v>16904</v>
      </c>
      <c r="L66" t="str">
        <f>VLOOKUP(H66,银行退!G:J,4,FALSE)</f>
        <v>20170922</v>
      </c>
    </row>
    <row r="67" spans="1:12">
      <c r="A67" s="1" t="s">
        <v>17025</v>
      </c>
      <c r="B67" s="1" t="s">
        <v>17026</v>
      </c>
      <c r="C67" s="4">
        <v>78</v>
      </c>
      <c r="D67" s="4" t="s">
        <v>22</v>
      </c>
      <c r="E67" s="6" t="s">
        <v>14380</v>
      </c>
      <c r="F67" s="1" t="s">
        <v>17027</v>
      </c>
      <c r="G67" s="1" t="s">
        <v>23</v>
      </c>
      <c r="H67" s="1" t="str">
        <f t="shared" ref="H67:H129" si="2">E67&amp;C67</f>
        <v>623190000001980600578</v>
      </c>
      <c r="I67" s="1" t="s">
        <v>25</v>
      </c>
      <c r="J67" s="1" t="str">
        <f t="shared" ref="J67:J129" si="3">LEFT(B67,10)</f>
        <v>2017-09-22</v>
      </c>
      <c r="K67" s="1" t="s">
        <v>32</v>
      </c>
      <c r="L67" t="str">
        <f>VLOOKUP(H67,银行退!G:J,4,FALSE)</f>
        <v>20170922</v>
      </c>
    </row>
    <row r="68" spans="1:12">
      <c r="A68" s="1" t="s">
        <v>17028</v>
      </c>
      <c r="B68" s="1" t="s">
        <v>17029</v>
      </c>
      <c r="C68" s="4">
        <v>50.68</v>
      </c>
      <c r="D68" s="4" t="s">
        <v>22</v>
      </c>
      <c r="E68" s="6" t="s">
        <v>14346</v>
      </c>
      <c r="F68" s="1" t="s">
        <v>9777</v>
      </c>
      <c r="G68" s="1" t="s">
        <v>23</v>
      </c>
      <c r="H68" s="1" t="str">
        <f t="shared" si="2"/>
        <v>623190000002139404050.68</v>
      </c>
      <c r="I68" s="1" t="s">
        <v>25</v>
      </c>
      <c r="J68" s="1" t="str">
        <f t="shared" si="3"/>
        <v>2017-09-22</v>
      </c>
      <c r="K68" s="1" t="s">
        <v>37</v>
      </c>
      <c r="L68" t="str">
        <f>VLOOKUP(H68,银行退!G:J,4,FALSE)</f>
        <v>20170922</v>
      </c>
    </row>
    <row r="69" spans="1:12">
      <c r="A69" s="1" t="s">
        <v>17030</v>
      </c>
      <c r="B69" s="1" t="s">
        <v>17031</v>
      </c>
      <c r="C69" s="4">
        <v>4.51</v>
      </c>
      <c r="D69" s="4" t="s">
        <v>22</v>
      </c>
      <c r="E69" s="6" t="s">
        <v>14371</v>
      </c>
      <c r="F69" s="1" t="s">
        <v>9808</v>
      </c>
      <c r="G69" s="1" t="s">
        <v>23</v>
      </c>
      <c r="H69" s="1" t="str">
        <f t="shared" si="2"/>
        <v>62284119200893287134.51</v>
      </c>
      <c r="I69" s="1" t="s">
        <v>25</v>
      </c>
      <c r="J69" s="1" t="str">
        <f t="shared" si="3"/>
        <v>2017-09-22</v>
      </c>
      <c r="K69" s="1" t="s">
        <v>26</v>
      </c>
      <c r="L69" t="str">
        <f>VLOOKUP(H69,银行退!G:J,4,FALSE)</f>
        <v>20170922</v>
      </c>
    </row>
    <row r="70" spans="1:12">
      <c r="A70" s="1" t="s">
        <v>17032</v>
      </c>
      <c r="B70" s="1" t="s">
        <v>17033</v>
      </c>
      <c r="C70" s="4">
        <v>95</v>
      </c>
      <c r="D70" s="4" t="s">
        <v>22</v>
      </c>
      <c r="E70" s="6" t="s">
        <v>14243</v>
      </c>
      <c r="F70" s="1" t="s">
        <v>9645</v>
      </c>
      <c r="G70" s="1" t="s">
        <v>23</v>
      </c>
      <c r="H70" s="1" t="str">
        <f t="shared" si="2"/>
        <v>623020007305455895</v>
      </c>
      <c r="I70" s="1" t="s">
        <v>25</v>
      </c>
      <c r="J70" s="1" t="str">
        <f t="shared" si="3"/>
        <v>2017-09-22</v>
      </c>
      <c r="K70" s="1" t="s">
        <v>24</v>
      </c>
      <c r="L70" t="str">
        <f>VLOOKUP(H70,银行退!G:J,4,FALSE)</f>
        <v>20170921</v>
      </c>
    </row>
    <row r="71" spans="1:12">
      <c r="A71" s="1" t="s">
        <v>17034</v>
      </c>
      <c r="B71" s="1" t="s">
        <v>17035</v>
      </c>
      <c r="C71" s="4">
        <v>21100</v>
      </c>
      <c r="D71" s="4" t="s">
        <v>22</v>
      </c>
      <c r="E71" s="6" t="s">
        <v>14233</v>
      </c>
      <c r="F71" s="1" t="s">
        <v>9634</v>
      </c>
      <c r="G71" s="1" t="s">
        <v>23</v>
      </c>
      <c r="H71" s="1" t="str">
        <f t="shared" si="2"/>
        <v>622369148498742921100</v>
      </c>
      <c r="I71" s="1" t="s">
        <v>25</v>
      </c>
      <c r="J71" s="1" t="str">
        <f t="shared" si="3"/>
        <v>2017-09-22</v>
      </c>
      <c r="K71" s="1" t="s">
        <v>17036</v>
      </c>
      <c r="L71" t="str">
        <f>VLOOKUP(H71,银行退!G:J,4,FALSE)</f>
        <v>20170921</v>
      </c>
    </row>
    <row r="72" spans="1:12">
      <c r="A72" s="1" t="s">
        <v>17037</v>
      </c>
      <c r="B72" s="1" t="s">
        <v>17038</v>
      </c>
      <c r="C72" s="4">
        <v>733</v>
      </c>
      <c r="D72" s="4" t="s">
        <v>22</v>
      </c>
      <c r="E72" s="6" t="s">
        <v>14206</v>
      </c>
      <c r="F72" s="1" t="s">
        <v>9605</v>
      </c>
      <c r="G72" s="1" t="s">
        <v>23</v>
      </c>
      <c r="H72" s="1" t="str">
        <f t="shared" si="2"/>
        <v>6231900000082242229733</v>
      </c>
      <c r="I72" s="1" t="s">
        <v>25</v>
      </c>
      <c r="J72" s="1" t="str">
        <f t="shared" si="3"/>
        <v>2017-09-22</v>
      </c>
      <c r="K72" s="1" t="s">
        <v>17039</v>
      </c>
      <c r="L72" t="str">
        <f>VLOOKUP(H72,银行退!G:J,4,FALSE)</f>
        <v>20170921</v>
      </c>
    </row>
    <row r="73" spans="1:12">
      <c r="A73" s="1" t="s">
        <v>17040</v>
      </c>
      <c r="B73" s="1" t="s">
        <v>17041</v>
      </c>
      <c r="C73" s="4">
        <v>7139</v>
      </c>
      <c r="D73" s="4" t="s">
        <v>22</v>
      </c>
      <c r="E73" s="6" t="s">
        <v>14145</v>
      </c>
      <c r="F73" s="1" t="s">
        <v>17042</v>
      </c>
      <c r="G73" s="1" t="s">
        <v>23</v>
      </c>
      <c r="H73" s="1" t="str">
        <f t="shared" si="2"/>
        <v>62319000000675136517139</v>
      </c>
      <c r="I73" s="1" t="s">
        <v>25</v>
      </c>
      <c r="J73" s="1" t="str">
        <f t="shared" si="3"/>
        <v>2017-09-22</v>
      </c>
      <c r="K73" s="1" t="s">
        <v>17043</v>
      </c>
      <c r="L73" t="str">
        <f>VLOOKUP(H73,银行退!G:J,4,FALSE)</f>
        <v>20170921</v>
      </c>
    </row>
    <row r="74" spans="1:12">
      <c r="A74" s="1" t="s">
        <v>17044</v>
      </c>
      <c r="B74" s="1" t="s">
        <v>17045</v>
      </c>
      <c r="C74" s="4">
        <v>600</v>
      </c>
      <c r="D74" s="4" t="s">
        <v>22</v>
      </c>
      <c r="E74" s="6" t="s">
        <v>14190</v>
      </c>
      <c r="F74" s="1" t="s">
        <v>17046</v>
      </c>
      <c r="G74" s="1" t="s">
        <v>23</v>
      </c>
      <c r="H74" s="1" t="str">
        <f t="shared" si="2"/>
        <v>6223691056488384600</v>
      </c>
      <c r="I74" s="1" t="s">
        <v>25</v>
      </c>
      <c r="J74" s="1" t="str">
        <f t="shared" si="3"/>
        <v>2017-09-22</v>
      </c>
      <c r="K74" s="1" t="s">
        <v>17047</v>
      </c>
      <c r="L74" t="str">
        <f>VLOOKUP(H74,银行退!G:J,4,FALSE)</f>
        <v>20170921</v>
      </c>
    </row>
    <row r="75" spans="1:12">
      <c r="A75" s="1" t="s">
        <v>17048</v>
      </c>
      <c r="B75" s="1" t="s">
        <v>17049</v>
      </c>
      <c r="C75" s="4">
        <v>2912.45</v>
      </c>
      <c r="D75" s="4" t="s">
        <v>22</v>
      </c>
      <c r="E75" s="6" t="s">
        <v>14062</v>
      </c>
      <c r="F75" s="1" t="s">
        <v>44</v>
      </c>
      <c r="G75" s="1" t="s">
        <v>24</v>
      </c>
      <c r="H75" s="1" t="str">
        <f t="shared" si="2"/>
        <v>43674800188710722912.45</v>
      </c>
      <c r="I75" s="1" t="s">
        <v>43</v>
      </c>
      <c r="J75" s="1" t="str">
        <f t="shared" si="3"/>
        <v>2017-09-22</v>
      </c>
      <c r="K75" s="1" t="s">
        <v>17124</v>
      </c>
      <c r="L75" t="str">
        <f>VLOOKUP(H75,银行退!G:J,4,FALSE)</f>
        <v>20170920</v>
      </c>
    </row>
    <row r="76" spans="1:12">
      <c r="A76" s="1" t="s">
        <v>17050</v>
      </c>
      <c r="B76" s="1" t="s">
        <v>17051</v>
      </c>
      <c r="C76" s="4">
        <v>500</v>
      </c>
      <c r="D76" s="4" t="s">
        <v>22</v>
      </c>
      <c r="E76" s="6" t="s">
        <v>13910</v>
      </c>
      <c r="F76" s="1" t="s">
        <v>44</v>
      </c>
      <c r="G76" s="1" t="s">
        <v>24</v>
      </c>
      <c r="H76" s="1" t="str">
        <f t="shared" si="2"/>
        <v>6259656240503254500</v>
      </c>
      <c r="I76" s="1" t="s">
        <v>43</v>
      </c>
      <c r="J76" s="1" t="str">
        <f t="shared" si="3"/>
        <v>2017-09-21</v>
      </c>
      <c r="K76" s="1" t="s">
        <v>17123</v>
      </c>
      <c r="L76" t="str">
        <f>VLOOKUP(H76,银行退!G:J,4,FALSE)</f>
        <v>20170920</v>
      </c>
    </row>
    <row r="77" spans="1:12">
      <c r="A77" s="1" t="s">
        <v>17052</v>
      </c>
      <c r="B77" s="1" t="s">
        <v>17051</v>
      </c>
      <c r="C77" s="4">
        <v>265</v>
      </c>
      <c r="D77" s="4" t="s">
        <v>22</v>
      </c>
      <c r="E77" s="6" t="s">
        <v>13893</v>
      </c>
      <c r="F77" s="1" t="s">
        <v>44</v>
      </c>
      <c r="G77" s="1" t="s">
        <v>24</v>
      </c>
      <c r="H77" s="1" t="str">
        <f t="shared" si="2"/>
        <v>6221682910755326265</v>
      </c>
      <c r="I77" s="1" t="s">
        <v>43</v>
      </c>
      <c r="J77" s="1" t="str">
        <f t="shared" si="3"/>
        <v>2017-09-21</v>
      </c>
      <c r="K77" s="1" t="s">
        <v>17122</v>
      </c>
      <c r="L77" t="str">
        <f>VLOOKUP(H77,银行退!G:J,4,FALSE)</f>
        <v>20170920</v>
      </c>
    </row>
    <row r="78" spans="1:12">
      <c r="A78" s="1" t="s">
        <v>17053</v>
      </c>
      <c r="B78" s="1" t="s">
        <v>17054</v>
      </c>
      <c r="C78" s="4">
        <v>1600</v>
      </c>
      <c r="D78" s="4" t="s">
        <v>22</v>
      </c>
      <c r="E78" s="6" t="s">
        <v>14197</v>
      </c>
      <c r="F78" s="1" t="s">
        <v>42</v>
      </c>
      <c r="G78" s="1" t="s">
        <v>24</v>
      </c>
      <c r="H78" s="1" t="str">
        <f t="shared" si="2"/>
        <v>62262302296175411600</v>
      </c>
      <c r="I78" s="1" t="s">
        <v>43</v>
      </c>
      <c r="J78" s="1" t="str">
        <f t="shared" si="3"/>
        <v>2017-09-21</v>
      </c>
      <c r="K78" s="1" t="s">
        <v>17055</v>
      </c>
      <c r="L78" t="str">
        <f>VLOOKUP(H78,银行退!G:J,4,FALSE)</f>
        <v>20170921</v>
      </c>
    </row>
    <row r="79" spans="1:12">
      <c r="A79" s="1" t="s">
        <v>17056</v>
      </c>
      <c r="B79" s="1" t="s">
        <v>17057</v>
      </c>
      <c r="C79" s="4">
        <v>128.51</v>
      </c>
      <c r="D79" s="4" t="s">
        <v>22</v>
      </c>
      <c r="E79" s="6" t="s">
        <v>13821</v>
      </c>
      <c r="F79" s="1" t="s">
        <v>9129</v>
      </c>
      <c r="G79" s="1" t="s">
        <v>23</v>
      </c>
      <c r="H79" s="1" t="str">
        <f t="shared" si="2"/>
        <v>6226388003549759128.51</v>
      </c>
      <c r="I79" s="1" t="s">
        <v>25</v>
      </c>
      <c r="J79" s="1" t="str">
        <f t="shared" si="3"/>
        <v>2017-09-21</v>
      </c>
      <c r="K79" s="1" t="s">
        <v>24</v>
      </c>
      <c r="L79" t="str">
        <f>VLOOKUP(H79,银行退!G:J,4,FALSE)</f>
        <v>20170920</v>
      </c>
    </row>
    <row r="80" spans="1:12">
      <c r="A80" s="1" t="s">
        <v>17058</v>
      </c>
      <c r="B80" s="1" t="s">
        <v>17059</v>
      </c>
      <c r="C80" s="4">
        <v>71.489999999999995</v>
      </c>
      <c r="D80" s="4" t="s">
        <v>22</v>
      </c>
      <c r="E80" s="6" t="s">
        <v>13821</v>
      </c>
      <c r="F80" s="1" t="s">
        <v>9129</v>
      </c>
      <c r="G80" s="1" t="s">
        <v>23</v>
      </c>
      <c r="H80" s="1" t="str">
        <f t="shared" si="2"/>
        <v>622638800354975971.49</v>
      </c>
      <c r="I80" s="1" t="s">
        <v>25</v>
      </c>
      <c r="J80" s="1" t="str">
        <f t="shared" si="3"/>
        <v>2017-09-21</v>
      </c>
      <c r="K80" s="1" t="s">
        <v>24</v>
      </c>
      <c r="L80" t="str">
        <f>VLOOKUP(H80,银行退!G:J,4,FALSE)</f>
        <v>20170920</v>
      </c>
    </row>
    <row r="81" spans="1:12">
      <c r="A81" s="1" t="s">
        <v>17060</v>
      </c>
      <c r="B81" s="1" t="s">
        <v>17061</v>
      </c>
      <c r="C81" s="4">
        <v>1647</v>
      </c>
      <c r="D81" s="4" t="s">
        <v>22</v>
      </c>
      <c r="E81" s="6" t="s">
        <v>13927</v>
      </c>
      <c r="F81" s="1" t="s">
        <v>9254</v>
      </c>
      <c r="G81" s="1" t="s">
        <v>23</v>
      </c>
      <c r="H81" s="1" t="str">
        <f t="shared" si="2"/>
        <v>62319000001357818011647</v>
      </c>
      <c r="I81" s="1" t="s">
        <v>25</v>
      </c>
      <c r="J81" s="1" t="str">
        <f t="shared" si="3"/>
        <v>2017-09-21</v>
      </c>
      <c r="K81" s="1" t="s">
        <v>32</v>
      </c>
      <c r="L81" t="str">
        <f>VLOOKUP(H81,银行退!G:J,4,FALSE)</f>
        <v>20170920</v>
      </c>
    </row>
    <row r="82" spans="1:12">
      <c r="A82" s="1" t="s">
        <v>17062</v>
      </c>
      <c r="B82" s="1" t="s">
        <v>17063</v>
      </c>
      <c r="C82" s="4">
        <v>486</v>
      </c>
      <c r="D82" s="4" t="s">
        <v>22</v>
      </c>
      <c r="E82" s="6" t="s">
        <v>13917</v>
      </c>
      <c r="F82" s="1" t="s">
        <v>9243</v>
      </c>
      <c r="G82" s="1" t="s">
        <v>23</v>
      </c>
      <c r="H82" s="1" t="str">
        <f t="shared" si="2"/>
        <v>6217003940001574092486</v>
      </c>
      <c r="I82" s="1" t="s">
        <v>25</v>
      </c>
      <c r="J82" s="1" t="str">
        <f t="shared" si="3"/>
        <v>2017-09-21</v>
      </c>
      <c r="K82" s="1" t="s">
        <v>24</v>
      </c>
      <c r="L82" t="str">
        <f>VLOOKUP(H82,银行退!G:J,4,FALSE)</f>
        <v>20170920</v>
      </c>
    </row>
    <row r="83" spans="1:12">
      <c r="A83" s="1" t="s">
        <v>17064</v>
      </c>
      <c r="B83" s="1" t="s">
        <v>17065</v>
      </c>
      <c r="C83" s="4">
        <v>1861</v>
      </c>
      <c r="D83" s="4" t="s">
        <v>22</v>
      </c>
      <c r="E83" s="6" t="s">
        <v>13953</v>
      </c>
      <c r="F83" s="1" t="s">
        <v>9284</v>
      </c>
      <c r="G83" s="1" t="s">
        <v>23</v>
      </c>
      <c r="H83" s="1" t="str">
        <f t="shared" si="2"/>
        <v>62289300010879477471861</v>
      </c>
      <c r="I83" s="1" t="s">
        <v>25</v>
      </c>
      <c r="J83" s="1" t="str">
        <f t="shared" si="3"/>
        <v>2017-09-21</v>
      </c>
      <c r="K83" s="1" t="s">
        <v>24</v>
      </c>
      <c r="L83" t="str">
        <f>VLOOKUP(H83,银行退!G:J,4,FALSE)</f>
        <v>20170920</v>
      </c>
    </row>
    <row r="84" spans="1:12">
      <c r="A84" s="1" t="s">
        <v>17066</v>
      </c>
      <c r="B84" s="1" t="s">
        <v>17067</v>
      </c>
      <c r="C84" s="4">
        <v>68.59</v>
      </c>
      <c r="D84" s="4" t="s">
        <v>22</v>
      </c>
      <c r="E84" s="6" t="s">
        <v>13987</v>
      </c>
      <c r="F84" s="1" t="s">
        <v>9325</v>
      </c>
      <c r="G84" s="1" t="s">
        <v>23</v>
      </c>
      <c r="H84" s="1" t="str">
        <f t="shared" si="2"/>
        <v>621226250200460607868.59</v>
      </c>
      <c r="I84" s="1" t="s">
        <v>25</v>
      </c>
      <c r="J84" s="1" t="str">
        <f t="shared" si="3"/>
        <v>2017-09-21</v>
      </c>
      <c r="K84" s="1" t="s">
        <v>24</v>
      </c>
      <c r="L84" t="str">
        <f>VLOOKUP(H84,银行退!G:J,4,FALSE)</f>
        <v>20170920</v>
      </c>
    </row>
    <row r="85" spans="1:12">
      <c r="A85" s="1" t="s">
        <v>17068</v>
      </c>
      <c r="B85" s="1" t="s">
        <v>17069</v>
      </c>
      <c r="C85" s="4">
        <v>352</v>
      </c>
      <c r="D85" s="4" t="s">
        <v>22</v>
      </c>
      <c r="E85" s="6" t="s">
        <v>13949</v>
      </c>
      <c r="F85" s="1" t="s">
        <v>9281</v>
      </c>
      <c r="G85" s="1" t="s">
        <v>23</v>
      </c>
      <c r="H85" s="1" t="str">
        <f t="shared" si="2"/>
        <v>6231900000009207289352</v>
      </c>
      <c r="I85" s="1" t="s">
        <v>25</v>
      </c>
      <c r="J85" s="1" t="str">
        <f t="shared" si="3"/>
        <v>2017-09-21</v>
      </c>
      <c r="K85" s="1" t="s">
        <v>32</v>
      </c>
      <c r="L85" t="str">
        <f>VLOOKUP(H85,银行退!G:J,4,FALSE)</f>
        <v>20170920</v>
      </c>
    </row>
    <row r="86" spans="1:12">
      <c r="A86" s="1" t="s">
        <v>17070</v>
      </c>
      <c r="B86" s="1" t="s">
        <v>17071</v>
      </c>
      <c r="C86" s="4">
        <v>980</v>
      </c>
      <c r="D86" s="4" t="s">
        <v>22</v>
      </c>
      <c r="E86" s="6" t="s">
        <v>13805</v>
      </c>
      <c r="F86" s="1" t="s">
        <v>9110</v>
      </c>
      <c r="G86" s="1" t="s">
        <v>23</v>
      </c>
      <c r="H86" s="1" t="str">
        <f t="shared" si="2"/>
        <v>6231900000141402384980</v>
      </c>
      <c r="I86" s="1" t="s">
        <v>25</v>
      </c>
      <c r="J86" s="1" t="str">
        <f t="shared" si="3"/>
        <v>2017-09-21</v>
      </c>
      <c r="K86" s="1" t="s">
        <v>17072</v>
      </c>
      <c r="L86" t="str">
        <f>VLOOKUP(H86,银行退!G:J,4,FALSE)</f>
        <v>20170920</v>
      </c>
    </row>
    <row r="87" spans="1:12">
      <c r="A87" s="1" t="s">
        <v>17073</v>
      </c>
      <c r="B87" s="1" t="s">
        <v>17074</v>
      </c>
      <c r="C87" s="4">
        <v>71.400000000000006</v>
      </c>
      <c r="D87" s="4" t="s">
        <v>22</v>
      </c>
      <c r="E87" s="6" t="s">
        <v>13880</v>
      </c>
      <c r="F87" s="1" t="s">
        <v>9201</v>
      </c>
      <c r="G87" s="1" t="s">
        <v>23</v>
      </c>
      <c r="H87" s="1" t="str">
        <f t="shared" si="2"/>
        <v>622208250200904690571.4</v>
      </c>
      <c r="I87" s="1" t="s">
        <v>25</v>
      </c>
      <c r="J87" s="1" t="str">
        <f t="shared" si="3"/>
        <v>2017-09-21</v>
      </c>
      <c r="K87" s="1" t="s">
        <v>24</v>
      </c>
      <c r="L87" t="str">
        <f>VLOOKUP(H87,银行退!G:J,4,FALSE)</f>
        <v>20170920</v>
      </c>
    </row>
    <row r="88" spans="1:12">
      <c r="A88" s="1" t="s">
        <v>17075</v>
      </c>
      <c r="B88" s="1" t="s">
        <v>17076</v>
      </c>
      <c r="C88" s="4">
        <v>94</v>
      </c>
      <c r="D88" s="4" t="s">
        <v>22</v>
      </c>
      <c r="E88" s="6" t="s">
        <v>13569</v>
      </c>
      <c r="F88" s="1" t="s">
        <v>8813</v>
      </c>
      <c r="G88" s="1" t="s">
        <v>23</v>
      </c>
      <c r="H88" s="1" t="str">
        <f t="shared" si="2"/>
        <v>6223082700604223694</v>
      </c>
      <c r="I88" s="1" t="s">
        <v>25</v>
      </c>
      <c r="J88" s="1" t="str">
        <f t="shared" si="3"/>
        <v>2017-09-19</v>
      </c>
      <c r="K88" s="1" t="s">
        <v>929</v>
      </c>
      <c r="L88" t="str">
        <f>VLOOKUP(H88,银行退!G:J,4,FALSE)</f>
        <v>20170919</v>
      </c>
    </row>
    <row r="89" spans="1:12">
      <c r="A89" s="1" t="s">
        <v>17077</v>
      </c>
      <c r="B89" s="1" t="s">
        <v>17078</v>
      </c>
      <c r="C89" s="4">
        <v>1059.94</v>
      </c>
      <c r="D89" s="4" t="s">
        <v>22</v>
      </c>
      <c r="E89" s="6" t="s">
        <v>13631</v>
      </c>
      <c r="F89" s="1" t="s">
        <v>17079</v>
      </c>
      <c r="G89" s="1" t="s">
        <v>23</v>
      </c>
      <c r="H89" s="1" t="str">
        <f t="shared" si="2"/>
        <v>62236915893774351059.94</v>
      </c>
      <c r="I89" s="1" t="s">
        <v>25</v>
      </c>
      <c r="J89" s="1" t="str">
        <f t="shared" si="3"/>
        <v>2017-09-19</v>
      </c>
      <c r="K89" s="1" t="s">
        <v>37</v>
      </c>
      <c r="L89" t="str">
        <f>VLOOKUP(H89,银行退!G:J,4,FALSE)</f>
        <v>20170919</v>
      </c>
    </row>
    <row r="90" spans="1:12">
      <c r="A90" s="1" t="s">
        <v>17080</v>
      </c>
      <c r="B90" s="1" t="s">
        <v>17081</v>
      </c>
      <c r="C90" s="4">
        <v>5001</v>
      </c>
      <c r="D90" s="4" t="s">
        <v>22</v>
      </c>
      <c r="E90" s="6" t="s">
        <v>13635</v>
      </c>
      <c r="F90" s="1" t="s">
        <v>8895</v>
      </c>
      <c r="G90" s="1" t="s">
        <v>23</v>
      </c>
      <c r="H90" s="1" t="str">
        <f t="shared" si="2"/>
        <v>62284838681626489735001</v>
      </c>
      <c r="I90" s="1" t="s">
        <v>25</v>
      </c>
      <c r="J90" s="1" t="str">
        <f t="shared" si="3"/>
        <v>2017-09-19</v>
      </c>
      <c r="K90" s="1" t="s">
        <v>26</v>
      </c>
      <c r="L90" t="str">
        <f>VLOOKUP(H90,银行退!G:J,4,FALSE)</f>
        <v>20170919</v>
      </c>
    </row>
    <row r="91" spans="1:12">
      <c r="A91" s="1" t="s">
        <v>17082</v>
      </c>
      <c r="B91" s="1" t="s">
        <v>17083</v>
      </c>
      <c r="C91" s="4">
        <v>1661</v>
      </c>
      <c r="D91" s="4" t="s">
        <v>22</v>
      </c>
      <c r="E91" s="6" t="s">
        <v>13542</v>
      </c>
      <c r="F91" s="1" t="s">
        <v>17084</v>
      </c>
      <c r="G91" s="1" t="s">
        <v>23</v>
      </c>
      <c r="H91" s="1" t="str">
        <f t="shared" si="2"/>
        <v>62236917931617401661</v>
      </c>
      <c r="I91" s="1" t="s">
        <v>25</v>
      </c>
      <c r="J91" s="1" t="str">
        <f t="shared" si="3"/>
        <v>2017-09-19</v>
      </c>
      <c r="K91" s="1" t="s">
        <v>17085</v>
      </c>
      <c r="L91" t="str">
        <f>VLOOKUP(H91,银行退!G:J,4,FALSE)</f>
        <v>20170919</v>
      </c>
    </row>
    <row r="92" spans="1:12">
      <c r="A92" s="1" t="s">
        <v>17086</v>
      </c>
      <c r="B92" s="1" t="s">
        <v>17087</v>
      </c>
      <c r="C92" s="4">
        <v>1584</v>
      </c>
      <c r="D92" s="4" t="s">
        <v>22</v>
      </c>
      <c r="E92" s="6" t="s">
        <v>13510</v>
      </c>
      <c r="F92" s="1" t="s">
        <v>8743</v>
      </c>
      <c r="G92" s="1" t="s">
        <v>23</v>
      </c>
      <c r="H92" s="1" t="str">
        <f t="shared" si="2"/>
        <v>62284919360018087671584</v>
      </c>
      <c r="I92" s="1" t="s">
        <v>25</v>
      </c>
      <c r="J92" s="1" t="str">
        <f t="shared" si="3"/>
        <v>2017-09-19</v>
      </c>
      <c r="K92" s="1" t="s">
        <v>26</v>
      </c>
      <c r="L92" t="str">
        <f>VLOOKUP(H92,银行退!G:J,4,FALSE)</f>
        <v>20170919</v>
      </c>
    </row>
    <row r="93" spans="1:12">
      <c r="A93" s="1" t="s">
        <v>17088</v>
      </c>
      <c r="B93" s="1" t="s">
        <v>17089</v>
      </c>
      <c r="C93" s="4">
        <v>1774.66</v>
      </c>
      <c r="D93" s="4" t="s">
        <v>22</v>
      </c>
      <c r="E93" s="6" t="s">
        <v>13193</v>
      </c>
      <c r="F93" s="1" t="s">
        <v>17090</v>
      </c>
      <c r="G93" s="1" t="s">
        <v>23</v>
      </c>
      <c r="H93" s="1" t="str">
        <f t="shared" si="2"/>
        <v>62101780020184394311774.66</v>
      </c>
      <c r="I93" s="1" t="s">
        <v>25</v>
      </c>
      <c r="J93" s="1" t="str">
        <f t="shared" si="3"/>
        <v>2017-09-19</v>
      </c>
      <c r="K93" s="1" t="s">
        <v>17091</v>
      </c>
      <c r="L93" t="str">
        <f>VLOOKUP(H93,银行退!G:J,4,FALSE)</f>
        <v>20170918</v>
      </c>
    </row>
    <row r="94" spans="1:12">
      <c r="A94" s="1" t="s">
        <v>17092</v>
      </c>
      <c r="B94" s="1" t="s">
        <v>17093</v>
      </c>
      <c r="C94" s="4">
        <v>7439.47</v>
      </c>
      <c r="D94" s="4" t="s">
        <v>22</v>
      </c>
      <c r="E94" s="6" t="s">
        <v>13373</v>
      </c>
      <c r="F94" s="1" t="s">
        <v>8570</v>
      </c>
      <c r="G94" s="1" t="s">
        <v>23</v>
      </c>
      <c r="H94" s="1" t="str">
        <f t="shared" si="2"/>
        <v>62302100707064647439.47</v>
      </c>
      <c r="I94" s="1" t="s">
        <v>25</v>
      </c>
      <c r="J94" s="1" t="str">
        <f t="shared" si="3"/>
        <v>2017-09-19</v>
      </c>
      <c r="K94" s="1" t="s">
        <v>24</v>
      </c>
      <c r="L94" t="str">
        <f>VLOOKUP(H94,银行退!G:J,4,FALSE)</f>
        <v>20170918</v>
      </c>
    </row>
    <row r="95" spans="1:12">
      <c r="A95" s="1" t="s">
        <v>17094</v>
      </c>
      <c r="B95" s="1" t="s">
        <v>17095</v>
      </c>
      <c r="C95" s="4">
        <v>92.5</v>
      </c>
      <c r="D95" s="4" t="s">
        <v>22</v>
      </c>
      <c r="E95" s="6" t="s">
        <v>13183</v>
      </c>
      <c r="F95" s="1" t="s">
        <v>44</v>
      </c>
      <c r="G95" s="1" t="s">
        <v>24</v>
      </c>
      <c r="H95" s="1" t="str">
        <f t="shared" si="2"/>
        <v>625965098128674092.5</v>
      </c>
      <c r="I95" s="1" t="s">
        <v>43</v>
      </c>
      <c r="J95" s="1" t="str">
        <f t="shared" si="3"/>
        <v>2017-09-19</v>
      </c>
      <c r="K95" s="1" t="s">
        <v>17121</v>
      </c>
      <c r="L95" t="str">
        <f>VLOOKUP(H95,银行退!G:J,4,FALSE)</f>
        <v>20170918</v>
      </c>
    </row>
    <row r="96" spans="1:12">
      <c r="A96" s="1" t="s">
        <v>17096</v>
      </c>
      <c r="B96" s="1" t="s">
        <v>17097</v>
      </c>
      <c r="C96" s="4">
        <v>470</v>
      </c>
      <c r="D96" s="4" t="s">
        <v>22</v>
      </c>
      <c r="E96" s="6" t="s">
        <v>13457</v>
      </c>
      <c r="F96" s="1" t="s">
        <v>8679</v>
      </c>
      <c r="G96" s="1" t="s">
        <v>23</v>
      </c>
      <c r="H96" s="1" t="str">
        <f t="shared" si="2"/>
        <v>6231900000120063405470</v>
      </c>
      <c r="I96" s="1" t="s">
        <v>25</v>
      </c>
      <c r="J96" s="1" t="str">
        <f t="shared" si="3"/>
        <v>2017-09-18</v>
      </c>
      <c r="K96" s="1" t="s">
        <v>32</v>
      </c>
      <c r="L96" t="str">
        <f>VLOOKUP(H96,银行退!G:J,4,FALSE)</f>
        <v>20170918</v>
      </c>
    </row>
    <row r="97" spans="1:12">
      <c r="A97" s="1" t="s">
        <v>17098</v>
      </c>
      <c r="B97" s="1" t="s">
        <v>17099</v>
      </c>
      <c r="C97" s="4">
        <v>39</v>
      </c>
      <c r="D97" s="4" t="s">
        <v>22</v>
      </c>
      <c r="E97" s="6" t="s">
        <v>13464</v>
      </c>
      <c r="F97" s="1" t="s">
        <v>8684</v>
      </c>
      <c r="G97" s="1" t="s">
        <v>23</v>
      </c>
      <c r="H97" s="1" t="str">
        <f t="shared" si="2"/>
        <v>623190000005626585939</v>
      </c>
      <c r="I97" s="1" t="s">
        <v>25</v>
      </c>
      <c r="J97" s="1" t="str">
        <f t="shared" si="3"/>
        <v>2017-09-18</v>
      </c>
      <c r="K97" s="1" t="s">
        <v>32</v>
      </c>
      <c r="L97" t="str">
        <f>VLOOKUP(H97,银行退!G:J,4,FALSE)</f>
        <v>20170918</v>
      </c>
    </row>
    <row r="98" spans="1:12">
      <c r="A98" s="1" t="s">
        <v>17100</v>
      </c>
      <c r="B98" s="1" t="s">
        <v>17101</v>
      </c>
      <c r="C98" s="4">
        <v>2825.19</v>
      </c>
      <c r="D98" s="4" t="s">
        <v>22</v>
      </c>
      <c r="E98" s="6" t="s">
        <v>13234</v>
      </c>
      <c r="F98" s="1" t="s">
        <v>8385</v>
      </c>
      <c r="G98" s="1" t="s">
        <v>23</v>
      </c>
      <c r="H98" s="1" t="str">
        <f t="shared" si="2"/>
        <v>62218873000038283482825.19</v>
      </c>
      <c r="I98" s="1" t="s">
        <v>25</v>
      </c>
      <c r="J98" s="1" t="str">
        <f t="shared" si="3"/>
        <v>2017-09-18</v>
      </c>
      <c r="K98" s="1" t="s">
        <v>27</v>
      </c>
      <c r="L98" t="str">
        <f>VLOOKUP(H98,银行退!G:J,4,FALSE)</f>
        <v>20170918</v>
      </c>
    </row>
    <row r="99" spans="1:12">
      <c r="A99" s="1" t="s">
        <v>17102</v>
      </c>
      <c r="B99" s="1" t="s">
        <v>17103</v>
      </c>
      <c r="C99" s="4">
        <v>1137.71</v>
      </c>
      <c r="D99" s="4" t="s">
        <v>22</v>
      </c>
      <c r="E99" s="6" t="s">
        <v>13211</v>
      </c>
      <c r="F99" s="1" t="s">
        <v>17104</v>
      </c>
      <c r="G99" s="1" t="s">
        <v>23</v>
      </c>
      <c r="H99" s="1" t="str">
        <f t="shared" si="2"/>
        <v>62236910885464981137.71</v>
      </c>
      <c r="I99" s="1" t="s">
        <v>25</v>
      </c>
      <c r="J99" s="1" t="str">
        <f t="shared" si="3"/>
        <v>2017-09-18</v>
      </c>
      <c r="K99" s="1" t="s">
        <v>32</v>
      </c>
      <c r="L99" t="str">
        <f>VLOOKUP(H99,银行退!G:J,4,FALSE)</f>
        <v>20170918</v>
      </c>
    </row>
    <row r="100" spans="1:12">
      <c r="A100" s="1" t="s">
        <v>17105</v>
      </c>
      <c r="B100" s="1" t="s">
        <v>17106</v>
      </c>
      <c r="C100" s="4">
        <v>1300</v>
      </c>
      <c r="D100" s="4" t="s">
        <v>22</v>
      </c>
      <c r="E100" s="6" t="s">
        <v>13369</v>
      </c>
      <c r="F100" s="1" t="s">
        <v>8567</v>
      </c>
      <c r="G100" s="1" t="s">
        <v>23</v>
      </c>
      <c r="H100" s="1" t="str">
        <f t="shared" si="2"/>
        <v>62590753180252091300</v>
      </c>
      <c r="I100" s="1" t="s">
        <v>25</v>
      </c>
      <c r="J100" s="1" t="str">
        <f t="shared" si="3"/>
        <v>2017-09-18</v>
      </c>
      <c r="K100" s="1" t="s">
        <v>45</v>
      </c>
      <c r="L100" t="str">
        <f>VLOOKUP(H100,银行退!G:J,4,FALSE)</f>
        <v>20170918</v>
      </c>
    </row>
    <row r="101" spans="1:12">
      <c r="A101" s="1" t="s">
        <v>17107</v>
      </c>
      <c r="B101" s="1" t="s">
        <v>17108</v>
      </c>
      <c r="C101" s="4">
        <v>188.92</v>
      </c>
      <c r="D101" s="4" t="s">
        <v>22</v>
      </c>
      <c r="E101" s="6" t="s">
        <v>13276</v>
      </c>
      <c r="F101" s="1" t="s">
        <v>8438</v>
      </c>
      <c r="G101" s="1" t="s">
        <v>23</v>
      </c>
      <c r="H101" s="1" t="str">
        <f t="shared" si="2"/>
        <v>6228480866184333569188.92</v>
      </c>
      <c r="I101" s="1" t="s">
        <v>25</v>
      </c>
      <c r="J101" s="1" t="str">
        <f t="shared" si="3"/>
        <v>2017-09-18</v>
      </c>
      <c r="K101" s="1" t="s">
        <v>26</v>
      </c>
      <c r="L101" t="str">
        <f>VLOOKUP(H101,银行退!G:J,4,FALSE)</f>
        <v>20170918</v>
      </c>
    </row>
    <row r="102" spans="1:12">
      <c r="A102" s="1" t="s">
        <v>17109</v>
      </c>
      <c r="B102" s="1" t="s">
        <v>17110</v>
      </c>
      <c r="C102" s="4">
        <v>202</v>
      </c>
      <c r="D102" s="4" t="s">
        <v>22</v>
      </c>
      <c r="E102" s="6" t="s">
        <v>13254</v>
      </c>
      <c r="F102" s="1" t="s">
        <v>8409</v>
      </c>
      <c r="G102" s="1" t="s">
        <v>23</v>
      </c>
      <c r="H102" s="1" t="str">
        <f t="shared" si="2"/>
        <v>6228481928224524778202</v>
      </c>
      <c r="I102" s="1" t="s">
        <v>25</v>
      </c>
      <c r="J102" s="1" t="str">
        <f t="shared" si="3"/>
        <v>2017-09-18</v>
      </c>
      <c r="K102" s="1" t="s">
        <v>26</v>
      </c>
      <c r="L102" t="str">
        <f>VLOOKUP(H102,银行退!G:J,4,FALSE)</f>
        <v>20170918</v>
      </c>
    </row>
    <row r="103" spans="1:12">
      <c r="A103" s="1" t="s">
        <v>17111</v>
      </c>
      <c r="B103" s="1" t="s">
        <v>17112</v>
      </c>
      <c r="C103" s="4">
        <v>326</v>
      </c>
      <c r="D103" s="4" t="s">
        <v>22</v>
      </c>
      <c r="E103" s="6" t="s">
        <v>13221</v>
      </c>
      <c r="F103" s="1" t="s">
        <v>8370</v>
      </c>
      <c r="G103" s="1" t="s">
        <v>23</v>
      </c>
      <c r="H103" s="1" t="str">
        <f t="shared" si="2"/>
        <v>6217562700005200703326</v>
      </c>
      <c r="I103" s="1" t="s">
        <v>25</v>
      </c>
      <c r="J103" s="1" t="str">
        <f t="shared" si="3"/>
        <v>2017-09-18</v>
      </c>
      <c r="K103" s="1" t="s">
        <v>30</v>
      </c>
      <c r="L103" t="str">
        <f>VLOOKUP(H103,银行退!G:J,4,FALSE)</f>
        <v>20170918</v>
      </c>
    </row>
    <row r="104" spans="1:12">
      <c r="A104" s="1" t="s">
        <v>17113</v>
      </c>
      <c r="B104" s="1" t="s">
        <v>17114</v>
      </c>
      <c r="C104" s="4">
        <v>165</v>
      </c>
      <c r="D104" s="4" t="s">
        <v>22</v>
      </c>
      <c r="E104" s="6" t="s">
        <v>13149</v>
      </c>
      <c r="F104" s="1" t="s">
        <v>8283</v>
      </c>
      <c r="G104" s="1" t="s">
        <v>23</v>
      </c>
      <c r="H104" s="1" t="str">
        <f t="shared" si="2"/>
        <v>6226961901568046165</v>
      </c>
      <c r="I104" s="1" t="s">
        <v>25</v>
      </c>
      <c r="J104" s="1" t="str">
        <f t="shared" si="3"/>
        <v>2017-09-18</v>
      </c>
      <c r="K104" s="1" t="s">
        <v>24</v>
      </c>
      <c r="L104" t="str">
        <f>VLOOKUP(H104,银行退!G:J,4,FALSE)</f>
        <v>20170918</v>
      </c>
    </row>
    <row r="105" spans="1:12">
      <c r="A105" s="1" t="s">
        <v>17115</v>
      </c>
      <c r="B105" s="1" t="s">
        <v>17116</v>
      </c>
      <c r="C105" s="4">
        <v>5700</v>
      </c>
      <c r="D105" s="4" t="s">
        <v>22</v>
      </c>
      <c r="E105" s="6" t="s">
        <v>7959</v>
      </c>
      <c r="F105" s="1" t="s">
        <v>4968</v>
      </c>
      <c r="G105" s="1" t="s">
        <v>23</v>
      </c>
      <c r="H105" s="1" t="str">
        <f t="shared" si="2"/>
        <v>62319000000308813005700</v>
      </c>
      <c r="I105" s="1" t="s">
        <v>25</v>
      </c>
      <c r="J105" s="1" t="str">
        <f t="shared" si="3"/>
        <v>2017-09-18</v>
      </c>
      <c r="K105" s="1" t="s">
        <v>32</v>
      </c>
      <c r="L105" t="str">
        <f>VLOOKUP(H105,银行退!G:J,4,FALSE)</f>
        <v>20170915</v>
      </c>
    </row>
    <row r="106" spans="1:12">
      <c r="A106" s="1" t="s">
        <v>17117</v>
      </c>
      <c r="B106" s="1" t="s">
        <v>17118</v>
      </c>
      <c r="C106" s="4">
        <v>500</v>
      </c>
      <c r="D106" s="4" t="s">
        <v>22</v>
      </c>
      <c r="E106" s="6" t="s">
        <v>13018</v>
      </c>
      <c r="F106" s="1" t="s">
        <v>8110</v>
      </c>
      <c r="G106" s="1" t="s">
        <v>23</v>
      </c>
      <c r="H106" s="1" t="str">
        <f t="shared" si="2"/>
        <v>6228483970716992814500</v>
      </c>
      <c r="I106" s="1" t="s">
        <v>25</v>
      </c>
      <c r="J106" s="1" t="str">
        <f t="shared" si="3"/>
        <v>2017-09-18</v>
      </c>
      <c r="K106" s="1" t="s">
        <v>26</v>
      </c>
      <c r="L106" t="str">
        <f>VLOOKUP(H106,银行退!G:J,4,FALSE)</f>
        <v>20170916</v>
      </c>
    </row>
    <row r="107" spans="1:12">
      <c r="A107" s="1" t="s">
        <v>855</v>
      </c>
      <c r="B107" s="1" t="s">
        <v>856</v>
      </c>
      <c r="C107" s="4">
        <v>600</v>
      </c>
      <c r="D107" s="4" t="s">
        <v>22</v>
      </c>
      <c r="E107" s="6" t="s">
        <v>857</v>
      </c>
      <c r="F107" s="1" t="s">
        <v>858</v>
      </c>
      <c r="G107" s="1" t="s">
        <v>23</v>
      </c>
      <c r="H107" s="1" t="str">
        <f t="shared" si="2"/>
        <v>6228480868640793071600</v>
      </c>
      <c r="I107" s="1" t="s">
        <v>25</v>
      </c>
      <c r="J107" s="1" t="str">
        <f t="shared" si="3"/>
        <v>2017-09-15</v>
      </c>
      <c r="K107" s="1" t="s">
        <v>26</v>
      </c>
      <c r="L107" t="str">
        <f>VLOOKUP(H107,银行退!G:J,4,FALSE)</f>
        <v>20170915</v>
      </c>
    </row>
    <row r="108" spans="1:12">
      <c r="A108" s="1" t="s">
        <v>859</v>
      </c>
      <c r="B108" s="1" t="s">
        <v>860</v>
      </c>
      <c r="C108" s="4">
        <v>1011</v>
      </c>
      <c r="D108" s="4" t="s">
        <v>22</v>
      </c>
      <c r="E108" s="6" t="s">
        <v>861</v>
      </c>
      <c r="F108" s="1" t="s">
        <v>862</v>
      </c>
      <c r="G108" s="1" t="s">
        <v>23</v>
      </c>
      <c r="H108" s="1" t="str">
        <f t="shared" si="2"/>
        <v>62828800343854441011</v>
      </c>
      <c r="I108" s="1" t="s">
        <v>25</v>
      </c>
      <c r="J108" s="1" t="str">
        <f t="shared" si="3"/>
        <v>2017-09-15</v>
      </c>
      <c r="K108" s="1" t="s">
        <v>24</v>
      </c>
      <c r="L108" t="str">
        <f>VLOOKUP(H108,银行退!G:J,4,FALSE)</f>
        <v>20170915</v>
      </c>
    </row>
    <row r="109" spans="1:12">
      <c r="A109" s="1" t="s">
        <v>863</v>
      </c>
      <c r="B109" s="1" t="s">
        <v>864</v>
      </c>
      <c r="C109" s="4">
        <v>993</v>
      </c>
      <c r="D109" s="4" t="s">
        <v>22</v>
      </c>
      <c r="E109" s="6" t="s">
        <v>69</v>
      </c>
      <c r="F109" s="1" t="s">
        <v>70</v>
      </c>
      <c r="G109" s="1" t="s">
        <v>23</v>
      </c>
      <c r="H109" s="1" t="str">
        <f t="shared" si="2"/>
        <v>6223690735689743993</v>
      </c>
      <c r="I109" s="1" t="s">
        <v>25</v>
      </c>
      <c r="J109" s="1" t="str">
        <f t="shared" si="3"/>
        <v>2017-09-15</v>
      </c>
      <c r="K109" s="1" t="s">
        <v>865</v>
      </c>
      <c r="L109" t="str">
        <f>VLOOKUP(H109,银行退!G:J,4,FALSE)</f>
        <v>20170915</v>
      </c>
    </row>
    <row r="110" spans="1:12">
      <c r="A110" s="1" t="s">
        <v>866</v>
      </c>
      <c r="B110" s="1" t="s">
        <v>867</v>
      </c>
      <c r="C110" s="4">
        <v>245</v>
      </c>
      <c r="D110" s="4" t="s">
        <v>22</v>
      </c>
      <c r="E110" s="6" t="s">
        <v>868</v>
      </c>
      <c r="F110" s="1" t="s">
        <v>869</v>
      </c>
      <c r="G110" s="1" t="s">
        <v>23</v>
      </c>
      <c r="H110" s="1" t="str">
        <f t="shared" si="2"/>
        <v>6217003860011010285245</v>
      </c>
      <c r="I110" s="1" t="s">
        <v>25</v>
      </c>
      <c r="J110" s="1" t="str">
        <f t="shared" si="3"/>
        <v>2017-09-15</v>
      </c>
      <c r="K110" s="1" t="s">
        <v>24</v>
      </c>
      <c r="L110" t="str">
        <f>VLOOKUP(H110,银行退!G:J,4,FALSE)</f>
        <v>20170915</v>
      </c>
    </row>
    <row r="111" spans="1:12">
      <c r="A111" s="1" t="s">
        <v>870</v>
      </c>
      <c r="B111" s="1" t="s">
        <v>871</v>
      </c>
      <c r="C111" s="4">
        <v>300</v>
      </c>
      <c r="D111" s="4" t="s">
        <v>22</v>
      </c>
      <c r="E111" s="6" t="s">
        <v>872</v>
      </c>
      <c r="F111" s="1" t="s">
        <v>149</v>
      </c>
      <c r="G111" s="1" t="s">
        <v>23</v>
      </c>
      <c r="H111" s="1" t="str">
        <f t="shared" si="2"/>
        <v>6217230200005965787300</v>
      </c>
      <c r="I111" s="1" t="s">
        <v>25</v>
      </c>
      <c r="J111" s="1" t="str">
        <f t="shared" si="3"/>
        <v>2017-09-15</v>
      </c>
      <c r="K111" s="1" t="s">
        <v>24</v>
      </c>
      <c r="L111" t="str">
        <f>VLOOKUP(H111,银行退!G:J,4,FALSE)</f>
        <v>20170915</v>
      </c>
    </row>
    <row r="112" spans="1:12">
      <c r="A112" s="1" t="s">
        <v>873</v>
      </c>
      <c r="B112" s="1" t="s">
        <v>874</v>
      </c>
      <c r="C112" s="4">
        <v>900</v>
      </c>
      <c r="D112" s="4" t="s">
        <v>22</v>
      </c>
      <c r="E112" s="6" t="s">
        <v>875</v>
      </c>
      <c r="F112" s="1" t="s">
        <v>135</v>
      </c>
      <c r="G112" s="1" t="s">
        <v>23</v>
      </c>
      <c r="H112" s="1" t="str">
        <f t="shared" si="2"/>
        <v>6221550473267510900</v>
      </c>
      <c r="I112" s="1" t="s">
        <v>25</v>
      </c>
      <c r="J112" s="1" t="str">
        <f t="shared" si="3"/>
        <v>2017-09-15</v>
      </c>
      <c r="K112" s="1" t="s">
        <v>36</v>
      </c>
      <c r="L112" t="str">
        <f>VLOOKUP(H112,银行退!G:J,4,FALSE)</f>
        <v>20170914</v>
      </c>
    </row>
    <row r="113" spans="1:12">
      <c r="A113" s="1" t="s">
        <v>876</v>
      </c>
      <c r="B113" s="1" t="s">
        <v>877</v>
      </c>
      <c r="C113" s="4">
        <v>30</v>
      </c>
      <c r="D113" s="4" t="s">
        <v>22</v>
      </c>
      <c r="E113" s="6" t="s">
        <v>878</v>
      </c>
      <c r="F113" s="1" t="s">
        <v>879</v>
      </c>
      <c r="G113" s="1" t="s">
        <v>23</v>
      </c>
      <c r="H113" s="1" t="str">
        <f t="shared" si="2"/>
        <v>622619228027586830</v>
      </c>
      <c r="I113" s="1" t="s">
        <v>25</v>
      </c>
      <c r="J113" s="1" t="str">
        <f t="shared" si="3"/>
        <v>2017-09-15</v>
      </c>
      <c r="K113" s="1" t="s">
        <v>24</v>
      </c>
      <c r="L113" t="str">
        <f>VLOOKUP(H113,银行退!G:J,4,FALSE)</f>
        <v>20170914</v>
      </c>
    </row>
    <row r="114" spans="1:12">
      <c r="A114" s="1" t="s">
        <v>880</v>
      </c>
      <c r="B114" s="1" t="s">
        <v>881</v>
      </c>
      <c r="C114" s="4">
        <v>8224</v>
      </c>
      <c r="D114" s="4" t="s">
        <v>22</v>
      </c>
      <c r="E114" s="6" t="s">
        <v>882</v>
      </c>
      <c r="F114" s="1" t="s">
        <v>883</v>
      </c>
      <c r="G114" s="1" t="s">
        <v>23</v>
      </c>
      <c r="H114" s="1" t="str">
        <f t="shared" si="2"/>
        <v>62122625020059743438224</v>
      </c>
      <c r="I114" s="1" t="s">
        <v>25</v>
      </c>
      <c r="J114" s="1" t="str">
        <f t="shared" si="3"/>
        <v>2017-09-15</v>
      </c>
      <c r="K114" s="1" t="s">
        <v>24</v>
      </c>
      <c r="L114" t="str">
        <f>VLOOKUP(H114,银行退!G:J,4,FALSE)</f>
        <v>20170914</v>
      </c>
    </row>
    <row r="115" spans="1:12">
      <c r="A115" s="1" t="s">
        <v>884</v>
      </c>
      <c r="B115" s="1" t="s">
        <v>885</v>
      </c>
      <c r="C115" s="4">
        <v>500</v>
      </c>
      <c r="D115" s="4" t="s">
        <v>22</v>
      </c>
      <c r="E115" s="6" t="s">
        <v>886</v>
      </c>
      <c r="F115" s="1" t="s">
        <v>887</v>
      </c>
      <c r="G115" s="1" t="s">
        <v>23</v>
      </c>
      <c r="H115" s="1" t="str">
        <f t="shared" si="2"/>
        <v>6231900000051740187500</v>
      </c>
      <c r="I115" s="1" t="s">
        <v>25</v>
      </c>
      <c r="J115" s="1" t="str">
        <f t="shared" si="3"/>
        <v>2017-09-15</v>
      </c>
      <c r="K115" s="1" t="s">
        <v>854</v>
      </c>
      <c r="L115" t="str">
        <f>VLOOKUP(H115,银行退!G:J,4,FALSE)</f>
        <v>20170913</v>
      </c>
    </row>
    <row r="116" spans="1:12">
      <c r="A116" s="1" t="s">
        <v>888</v>
      </c>
      <c r="B116" s="1" t="s">
        <v>889</v>
      </c>
      <c r="C116" s="4">
        <v>3546.73</v>
      </c>
      <c r="D116" s="4" t="s">
        <v>22</v>
      </c>
      <c r="E116" s="6" t="s">
        <v>890</v>
      </c>
      <c r="F116" s="1" t="s">
        <v>891</v>
      </c>
      <c r="G116" s="1" t="s">
        <v>23</v>
      </c>
      <c r="H116" s="1" t="str">
        <f t="shared" si="2"/>
        <v>62122625020207557683546.73</v>
      </c>
      <c r="I116" s="1" t="s">
        <v>25</v>
      </c>
      <c r="J116" s="1" t="str">
        <f t="shared" si="3"/>
        <v>2017-09-15</v>
      </c>
      <c r="K116" s="1" t="s">
        <v>24</v>
      </c>
      <c r="L116" t="str">
        <f>VLOOKUP(H116,银行退!G:J,4,FALSE)</f>
        <v>20170913</v>
      </c>
    </row>
    <row r="117" spans="1:12">
      <c r="A117" s="1" t="s">
        <v>892</v>
      </c>
      <c r="B117" s="1" t="s">
        <v>893</v>
      </c>
      <c r="C117" s="4">
        <v>612</v>
      </c>
      <c r="D117" s="4" t="s">
        <v>22</v>
      </c>
      <c r="E117" s="6" t="s">
        <v>894</v>
      </c>
      <c r="F117" s="1" t="s">
        <v>895</v>
      </c>
      <c r="G117" s="1" t="s">
        <v>23</v>
      </c>
      <c r="H117" s="1" t="str">
        <f t="shared" si="2"/>
        <v>6210987300003766367612</v>
      </c>
      <c r="I117" s="1" t="s">
        <v>25</v>
      </c>
      <c r="J117" s="1" t="str">
        <f t="shared" si="3"/>
        <v>2017-09-15</v>
      </c>
      <c r="K117" s="1" t="s">
        <v>27</v>
      </c>
      <c r="L117" t="str">
        <f>VLOOKUP(H117,银行退!G:J,4,FALSE)</f>
        <v>20170913</v>
      </c>
    </row>
    <row r="118" spans="1:12">
      <c r="A118" s="1" t="s">
        <v>896</v>
      </c>
      <c r="B118" s="1" t="s">
        <v>897</v>
      </c>
      <c r="C118" s="4">
        <v>1</v>
      </c>
      <c r="D118" s="4" t="s">
        <v>22</v>
      </c>
      <c r="E118" s="6" t="s">
        <v>898</v>
      </c>
      <c r="F118" s="1" t="s">
        <v>899</v>
      </c>
      <c r="G118" s="1" t="s">
        <v>23</v>
      </c>
      <c r="H118" s="1" t="str">
        <f t="shared" si="2"/>
        <v>62220824100028755121</v>
      </c>
      <c r="I118" s="1" t="s">
        <v>25</v>
      </c>
      <c r="J118" s="1" t="str">
        <f t="shared" si="3"/>
        <v>2017-09-15</v>
      </c>
      <c r="K118" s="1" t="s">
        <v>24</v>
      </c>
      <c r="L118" t="str">
        <f>VLOOKUP(H118,银行退!G:J,4,FALSE)</f>
        <v>20170913</v>
      </c>
    </row>
    <row r="119" spans="1:12">
      <c r="A119" s="1" t="s">
        <v>900</v>
      </c>
      <c r="B119" s="1" t="s">
        <v>901</v>
      </c>
      <c r="C119" s="4">
        <v>263.8</v>
      </c>
      <c r="D119" s="4" t="s">
        <v>22</v>
      </c>
      <c r="E119" s="6" t="s">
        <v>902</v>
      </c>
      <c r="F119" s="1" t="s">
        <v>903</v>
      </c>
      <c r="G119" s="1" t="s">
        <v>23</v>
      </c>
      <c r="H119" s="1" t="str">
        <f t="shared" si="2"/>
        <v>6282880064277180263.8</v>
      </c>
      <c r="I119" s="1" t="s">
        <v>25</v>
      </c>
      <c r="J119" s="1" t="str">
        <f t="shared" si="3"/>
        <v>2017-09-15</v>
      </c>
      <c r="K119" s="1" t="s">
        <v>24</v>
      </c>
      <c r="L119" t="str">
        <f>VLOOKUP(H119,银行退!G:J,4,FALSE)</f>
        <v>20170913</v>
      </c>
    </row>
    <row r="120" spans="1:12">
      <c r="A120" s="1" t="s">
        <v>904</v>
      </c>
      <c r="B120" s="1" t="s">
        <v>905</v>
      </c>
      <c r="C120" s="4">
        <v>790</v>
      </c>
      <c r="D120" s="4" t="s">
        <v>22</v>
      </c>
      <c r="E120" s="6" t="s">
        <v>1212</v>
      </c>
      <c r="F120" s="1" t="s">
        <v>42</v>
      </c>
      <c r="G120" s="1" t="s">
        <v>24</v>
      </c>
      <c r="H120" s="1" t="str">
        <f t="shared" si="2"/>
        <v>4218709970395899790</v>
      </c>
      <c r="I120" s="1" t="s">
        <v>43</v>
      </c>
      <c r="J120" s="1" t="str">
        <f t="shared" si="3"/>
        <v>2017-09-13</v>
      </c>
      <c r="K120" s="1" t="s">
        <v>906</v>
      </c>
      <c r="L120" t="str">
        <f>VLOOKUP(H120,银行退!G:J,4,FALSE)</f>
        <v>20170913</v>
      </c>
    </row>
    <row r="121" spans="1:12">
      <c r="A121" s="1" t="s">
        <v>907</v>
      </c>
      <c r="B121" s="1" t="s">
        <v>908</v>
      </c>
      <c r="C121" s="4">
        <v>1000</v>
      </c>
      <c r="D121" s="4" t="s">
        <v>22</v>
      </c>
      <c r="E121" s="6" t="s">
        <v>909</v>
      </c>
      <c r="F121" s="1" t="s">
        <v>910</v>
      </c>
      <c r="G121" s="1" t="s">
        <v>23</v>
      </c>
      <c r="H121" s="1" t="str">
        <f t="shared" si="2"/>
        <v>62319000001057290121000</v>
      </c>
      <c r="I121" s="1" t="s">
        <v>25</v>
      </c>
      <c r="J121" s="1" t="str">
        <f t="shared" si="3"/>
        <v>2017-09-13</v>
      </c>
      <c r="K121" s="1" t="s">
        <v>32</v>
      </c>
      <c r="L121" t="str">
        <f>VLOOKUP(H121,银行退!G:J,4,FALSE)</f>
        <v>20170912</v>
      </c>
    </row>
    <row r="122" spans="1:12">
      <c r="A122" s="1" t="s">
        <v>911</v>
      </c>
      <c r="B122" s="1" t="s">
        <v>912</v>
      </c>
      <c r="C122" s="4">
        <v>100</v>
      </c>
      <c r="D122" s="4" t="s">
        <v>22</v>
      </c>
      <c r="E122" s="6" t="s">
        <v>913</v>
      </c>
      <c r="F122" s="1" t="s">
        <v>914</v>
      </c>
      <c r="G122" s="1" t="s">
        <v>23</v>
      </c>
      <c r="H122" s="1" t="str">
        <f t="shared" si="2"/>
        <v>6222113872455902100</v>
      </c>
      <c r="I122" s="1" t="s">
        <v>25</v>
      </c>
      <c r="J122" s="1" t="str">
        <f t="shared" si="3"/>
        <v>2017-09-13</v>
      </c>
      <c r="K122" s="1" t="s">
        <v>24</v>
      </c>
      <c r="L122" t="str">
        <f>VLOOKUP(H122,银行退!G:J,4,FALSE)</f>
        <v>20170913</v>
      </c>
    </row>
    <row r="123" spans="1:12">
      <c r="A123" s="1" t="s">
        <v>915</v>
      </c>
      <c r="B123" s="1" t="s">
        <v>916</v>
      </c>
      <c r="C123" s="4">
        <v>300</v>
      </c>
      <c r="D123" s="4" t="s">
        <v>22</v>
      </c>
      <c r="E123" s="6" t="s">
        <v>913</v>
      </c>
      <c r="F123" s="1" t="s">
        <v>914</v>
      </c>
      <c r="G123" s="1" t="s">
        <v>23</v>
      </c>
      <c r="H123" s="1" t="str">
        <f t="shared" si="2"/>
        <v>6222113872455902300</v>
      </c>
      <c r="I123" s="1" t="s">
        <v>25</v>
      </c>
      <c r="J123" s="1" t="str">
        <f t="shared" si="3"/>
        <v>2017-09-13</v>
      </c>
      <c r="K123" s="1" t="s">
        <v>24</v>
      </c>
      <c r="L123" t="str">
        <f>VLOOKUP(H123,银行退!G:J,4,FALSE)</f>
        <v>20170913</v>
      </c>
    </row>
    <row r="124" spans="1:12">
      <c r="A124" s="1" t="s">
        <v>917</v>
      </c>
      <c r="B124" s="1" t="s">
        <v>918</v>
      </c>
      <c r="C124" s="4">
        <v>200</v>
      </c>
      <c r="D124" s="4" t="s">
        <v>22</v>
      </c>
      <c r="E124" s="6" t="s">
        <v>919</v>
      </c>
      <c r="F124" s="1" t="s">
        <v>920</v>
      </c>
      <c r="G124" s="1" t="s">
        <v>23</v>
      </c>
      <c r="H124" s="1" t="str">
        <f t="shared" si="2"/>
        <v>6217003880000404299200</v>
      </c>
      <c r="I124" s="1" t="s">
        <v>25</v>
      </c>
      <c r="J124" s="1" t="str">
        <f t="shared" si="3"/>
        <v>2017-09-13</v>
      </c>
      <c r="K124" s="1" t="s">
        <v>24</v>
      </c>
      <c r="L124" t="str">
        <f>VLOOKUP(H124,银行退!G:J,4,FALSE)</f>
        <v>20170912</v>
      </c>
    </row>
    <row r="125" spans="1:12">
      <c r="A125" s="1" t="s">
        <v>921</v>
      </c>
      <c r="B125" s="1" t="s">
        <v>922</v>
      </c>
      <c r="C125" s="4">
        <v>5000</v>
      </c>
      <c r="D125" s="4" t="s">
        <v>22</v>
      </c>
      <c r="E125" s="6" t="s">
        <v>923</v>
      </c>
      <c r="F125" s="1" t="s">
        <v>924</v>
      </c>
      <c r="G125" s="1" t="s">
        <v>23</v>
      </c>
      <c r="H125" s="1" t="str">
        <f t="shared" si="2"/>
        <v>62170038600057983415000</v>
      </c>
      <c r="I125" s="1" t="s">
        <v>25</v>
      </c>
      <c r="J125" s="1" t="str">
        <f t="shared" si="3"/>
        <v>2017-09-13</v>
      </c>
      <c r="K125" s="1" t="s">
        <v>24</v>
      </c>
      <c r="L125" t="str">
        <f>VLOOKUP(H125,银行退!G:J,4,FALSE)</f>
        <v>20170912</v>
      </c>
    </row>
    <row r="126" spans="1:12">
      <c r="A126" s="1" t="s">
        <v>925</v>
      </c>
      <c r="B126" s="1" t="s">
        <v>926</v>
      </c>
      <c r="C126" s="4">
        <v>1793</v>
      </c>
      <c r="D126" s="4" t="s">
        <v>22</v>
      </c>
      <c r="E126" s="6" t="s">
        <v>927</v>
      </c>
      <c r="F126" s="1" t="s">
        <v>928</v>
      </c>
      <c r="G126" s="1" t="s">
        <v>23</v>
      </c>
      <c r="H126" s="1" t="str">
        <f t="shared" si="2"/>
        <v>62141573129013441931793</v>
      </c>
      <c r="I126" s="1" t="s">
        <v>25</v>
      </c>
      <c r="J126" s="1" t="str">
        <f t="shared" si="3"/>
        <v>2017-09-13</v>
      </c>
      <c r="K126" s="1" t="s">
        <v>929</v>
      </c>
      <c r="L126" t="str">
        <f>VLOOKUP(H126,银行退!G:J,4,FALSE)</f>
        <v>20170912</v>
      </c>
    </row>
    <row r="127" spans="1:12">
      <c r="A127" s="1" t="s">
        <v>930</v>
      </c>
      <c r="B127" s="1" t="s">
        <v>931</v>
      </c>
      <c r="C127" s="4">
        <v>300</v>
      </c>
      <c r="D127" s="4" t="s">
        <v>22</v>
      </c>
      <c r="E127" s="6" t="s">
        <v>932</v>
      </c>
      <c r="F127" s="1" t="s">
        <v>933</v>
      </c>
      <c r="G127" s="1" t="s">
        <v>23</v>
      </c>
      <c r="H127" s="1" t="str">
        <f t="shared" si="2"/>
        <v>6227525300009438300</v>
      </c>
      <c r="I127" s="1" t="s">
        <v>25</v>
      </c>
      <c r="J127" s="1" t="str">
        <f t="shared" si="3"/>
        <v>2017-09-13</v>
      </c>
      <c r="K127" s="1" t="s">
        <v>45</v>
      </c>
      <c r="L127" t="str">
        <f>VLOOKUP(H127,银行退!G:J,4,FALSE)</f>
        <v>20170912</v>
      </c>
    </row>
    <row r="128" spans="1:12">
      <c r="A128" s="1" t="s">
        <v>934</v>
      </c>
      <c r="B128" s="1" t="s">
        <v>935</v>
      </c>
      <c r="C128" s="4">
        <v>63</v>
      </c>
      <c r="D128" s="4" t="s">
        <v>22</v>
      </c>
      <c r="E128" s="6" t="s">
        <v>936</v>
      </c>
      <c r="F128" s="1" t="s">
        <v>937</v>
      </c>
      <c r="G128" s="1" t="s">
        <v>23</v>
      </c>
      <c r="H128" s="1" t="str">
        <f t="shared" si="2"/>
        <v>622848330857586237463</v>
      </c>
      <c r="I128" s="1" t="s">
        <v>25</v>
      </c>
      <c r="J128" s="1" t="str">
        <f t="shared" si="3"/>
        <v>2017-09-13</v>
      </c>
      <c r="K128" s="1" t="s">
        <v>26</v>
      </c>
      <c r="L128" t="str">
        <f>VLOOKUP(H128,银行退!G:J,4,FALSE)</f>
        <v>20170912</v>
      </c>
    </row>
    <row r="129" spans="1:12">
      <c r="A129" s="1" t="s">
        <v>938</v>
      </c>
      <c r="B129" s="1" t="s">
        <v>939</v>
      </c>
      <c r="C129" s="4">
        <v>3018.73</v>
      </c>
      <c r="D129" s="4" t="s">
        <v>22</v>
      </c>
      <c r="E129" s="6" t="s">
        <v>936</v>
      </c>
      <c r="F129" s="1" t="s">
        <v>937</v>
      </c>
      <c r="G129" s="1" t="s">
        <v>23</v>
      </c>
      <c r="H129" s="1" t="str">
        <f t="shared" si="2"/>
        <v>62284833085758623743018.73</v>
      </c>
      <c r="I129" s="1" t="s">
        <v>25</v>
      </c>
      <c r="J129" s="1" t="str">
        <f t="shared" si="3"/>
        <v>2017-09-13</v>
      </c>
      <c r="K129" s="1" t="s">
        <v>26</v>
      </c>
      <c r="L129" t="str">
        <f>VLOOKUP(H129,银行退!G:J,4,FALSE)</f>
        <v>20170912</v>
      </c>
    </row>
    <row r="130" spans="1:12">
      <c r="A130" s="1" t="s">
        <v>940</v>
      </c>
      <c r="B130" s="1" t="s">
        <v>941</v>
      </c>
      <c r="C130" s="4">
        <v>171.57</v>
      </c>
      <c r="D130" s="4" t="s">
        <v>22</v>
      </c>
      <c r="E130" s="6" t="s">
        <v>942</v>
      </c>
      <c r="F130" s="1" t="s">
        <v>943</v>
      </c>
      <c r="G130" s="1" t="s">
        <v>23</v>
      </c>
      <c r="H130" s="1" t="str">
        <f t="shared" ref="H130:H192" si="4">E130&amp;C130</f>
        <v>4270300023229643171.57</v>
      </c>
      <c r="I130" s="1" t="s">
        <v>25</v>
      </c>
      <c r="J130" s="1" t="str">
        <f t="shared" ref="J130:J192" si="5">LEFT(B130,10)</f>
        <v>2017-09-13</v>
      </c>
      <c r="K130" s="1" t="s">
        <v>24</v>
      </c>
      <c r="L130" t="str">
        <f>VLOOKUP(H130,银行退!G:J,4,FALSE)</f>
        <v>20170911</v>
      </c>
    </row>
    <row r="131" spans="1:12">
      <c r="A131" s="1" t="s">
        <v>944</v>
      </c>
      <c r="B131" s="1" t="s">
        <v>945</v>
      </c>
      <c r="C131" s="4">
        <v>3391.64</v>
      </c>
      <c r="D131" s="4" t="s">
        <v>22</v>
      </c>
      <c r="E131" s="6" t="s">
        <v>946</v>
      </c>
      <c r="F131" s="1" t="s">
        <v>947</v>
      </c>
      <c r="G131" s="1" t="s">
        <v>23</v>
      </c>
      <c r="H131" s="1" t="str">
        <f t="shared" si="4"/>
        <v>62533353492369023391.64</v>
      </c>
      <c r="I131" s="1" t="s">
        <v>25</v>
      </c>
      <c r="J131" s="1" t="str">
        <f t="shared" si="5"/>
        <v>2017-09-13</v>
      </c>
      <c r="K131" s="1" t="s">
        <v>45</v>
      </c>
      <c r="L131" t="str">
        <f>VLOOKUP(H131,银行退!G:J,4,FALSE)</f>
        <v>20170911</v>
      </c>
    </row>
    <row r="132" spans="1:12">
      <c r="A132" s="1" t="s">
        <v>948</v>
      </c>
      <c r="B132" s="1" t="s">
        <v>949</v>
      </c>
      <c r="C132" s="4">
        <v>2704.74</v>
      </c>
      <c r="D132" s="4" t="s">
        <v>22</v>
      </c>
      <c r="E132" s="6" t="s">
        <v>950</v>
      </c>
      <c r="F132" s="1" t="s">
        <v>951</v>
      </c>
      <c r="G132" s="1" t="s">
        <v>23</v>
      </c>
      <c r="H132" s="1" t="str">
        <f t="shared" si="4"/>
        <v>62319000000553914172704.74</v>
      </c>
      <c r="I132" s="1" t="s">
        <v>25</v>
      </c>
      <c r="J132" s="1" t="str">
        <f t="shared" si="5"/>
        <v>2017-09-13</v>
      </c>
      <c r="K132" s="1" t="s">
        <v>51</v>
      </c>
      <c r="L132" t="str">
        <f>VLOOKUP(H132,银行退!G:J,4,FALSE)</f>
        <v>20170911</v>
      </c>
    </row>
    <row r="133" spans="1:12">
      <c r="A133" s="1" t="s">
        <v>952</v>
      </c>
      <c r="B133" s="1" t="s">
        <v>953</v>
      </c>
      <c r="C133" s="4">
        <v>2554.14</v>
      </c>
      <c r="D133" s="4" t="s">
        <v>22</v>
      </c>
      <c r="E133" s="6" t="s">
        <v>954</v>
      </c>
      <c r="F133" s="1" t="s">
        <v>955</v>
      </c>
      <c r="G133" s="1" t="s">
        <v>23</v>
      </c>
      <c r="H133" s="1" t="str">
        <f t="shared" si="4"/>
        <v>62109873000033462022554.14</v>
      </c>
      <c r="I133" s="1" t="s">
        <v>25</v>
      </c>
      <c r="J133" s="1" t="str">
        <f t="shared" si="5"/>
        <v>2017-09-13</v>
      </c>
      <c r="K133" s="1" t="s">
        <v>27</v>
      </c>
      <c r="L133" t="str">
        <f>VLOOKUP(H133,银行退!G:J,4,FALSE)</f>
        <v>20170911</v>
      </c>
    </row>
    <row r="134" spans="1:12">
      <c r="A134" s="1" t="s">
        <v>956</v>
      </c>
      <c r="B134" s="1" t="s">
        <v>957</v>
      </c>
      <c r="C134" s="4">
        <v>3210</v>
      </c>
      <c r="D134" s="4" t="s">
        <v>22</v>
      </c>
      <c r="E134" s="6" t="s">
        <v>958</v>
      </c>
      <c r="F134" s="1" t="s">
        <v>959</v>
      </c>
      <c r="G134" s="1" t="s">
        <v>23</v>
      </c>
      <c r="H134" s="1" t="str">
        <f t="shared" si="4"/>
        <v>62284819282253698763210</v>
      </c>
      <c r="I134" s="1" t="s">
        <v>25</v>
      </c>
      <c r="J134" s="1" t="str">
        <f t="shared" si="5"/>
        <v>2017-09-13</v>
      </c>
      <c r="K134" s="1" t="s">
        <v>26</v>
      </c>
      <c r="L134" t="str">
        <f>VLOOKUP(H134,银行退!G:J,4,FALSE)</f>
        <v>20170911</v>
      </c>
    </row>
    <row r="135" spans="1:12">
      <c r="A135" s="1" t="s">
        <v>960</v>
      </c>
      <c r="B135" s="1" t="s">
        <v>961</v>
      </c>
      <c r="C135" s="4">
        <v>868</v>
      </c>
      <c r="D135" s="4" t="s">
        <v>22</v>
      </c>
      <c r="E135" s="6" t="s">
        <v>962</v>
      </c>
      <c r="F135" s="1" t="s">
        <v>963</v>
      </c>
      <c r="G135" s="1" t="s">
        <v>23</v>
      </c>
      <c r="H135" s="1" t="str">
        <f t="shared" si="4"/>
        <v>6217997300000356603868</v>
      </c>
      <c r="I135" s="1" t="s">
        <v>25</v>
      </c>
      <c r="J135" s="1" t="str">
        <f t="shared" si="5"/>
        <v>2017-09-13</v>
      </c>
      <c r="K135" s="1" t="s">
        <v>27</v>
      </c>
      <c r="L135" t="str">
        <f>VLOOKUP(H135,银行退!G:J,4,FALSE)</f>
        <v>20170911</v>
      </c>
    </row>
    <row r="136" spans="1:12">
      <c r="A136" s="1" t="s">
        <v>964</v>
      </c>
      <c r="B136" s="1" t="s">
        <v>965</v>
      </c>
      <c r="C136" s="4">
        <v>1000</v>
      </c>
      <c r="D136" s="4" t="s">
        <v>22</v>
      </c>
      <c r="E136" s="6" t="s">
        <v>966</v>
      </c>
      <c r="F136" s="1" t="s">
        <v>967</v>
      </c>
      <c r="G136" s="1" t="s">
        <v>23</v>
      </c>
      <c r="H136" s="1" t="str">
        <f t="shared" si="4"/>
        <v>62305208600048618731000</v>
      </c>
      <c r="I136" s="1" t="s">
        <v>25</v>
      </c>
      <c r="J136" s="1" t="str">
        <f t="shared" si="5"/>
        <v>2017-09-11</v>
      </c>
      <c r="K136" s="1" t="s">
        <v>26</v>
      </c>
      <c r="L136" t="str">
        <f>VLOOKUP(H136,银行退!G:J,4,FALSE)</f>
        <v>20170911</v>
      </c>
    </row>
    <row r="137" spans="1:12">
      <c r="A137" s="1" t="s">
        <v>968</v>
      </c>
      <c r="B137" s="1" t="s">
        <v>969</v>
      </c>
      <c r="C137" s="4">
        <v>2327</v>
      </c>
      <c r="D137" s="4" t="s">
        <v>22</v>
      </c>
      <c r="E137" s="6" t="s">
        <v>970</v>
      </c>
      <c r="F137" s="1" t="s">
        <v>971</v>
      </c>
      <c r="G137" s="1" t="s">
        <v>23</v>
      </c>
      <c r="H137" s="1" t="str">
        <f t="shared" si="4"/>
        <v>62319000200036994712327</v>
      </c>
      <c r="I137" s="1" t="s">
        <v>25</v>
      </c>
      <c r="J137" s="1" t="str">
        <f t="shared" si="5"/>
        <v>2017-09-11</v>
      </c>
      <c r="K137" s="1" t="s">
        <v>972</v>
      </c>
      <c r="L137" t="str">
        <f>VLOOKUP(H137,银行退!G:J,4,FALSE)</f>
        <v>20170911</v>
      </c>
    </row>
    <row r="138" spans="1:12">
      <c r="A138" s="1" t="s">
        <v>973</v>
      </c>
      <c r="B138" s="1" t="s">
        <v>974</v>
      </c>
      <c r="C138" s="4">
        <v>100</v>
      </c>
      <c r="D138" s="4" t="s">
        <v>22</v>
      </c>
      <c r="E138" s="6" t="s">
        <v>975</v>
      </c>
      <c r="F138" s="1" t="s">
        <v>976</v>
      </c>
      <c r="G138" s="1" t="s">
        <v>23</v>
      </c>
      <c r="H138" s="1" t="str">
        <f t="shared" si="4"/>
        <v>6212262505007163609100</v>
      </c>
      <c r="I138" s="1" t="s">
        <v>25</v>
      </c>
      <c r="J138" s="1" t="str">
        <f t="shared" si="5"/>
        <v>2017-09-11</v>
      </c>
      <c r="K138" s="1" t="s">
        <v>24</v>
      </c>
      <c r="L138" t="str">
        <f>VLOOKUP(H138,银行退!G:J,4,FALSE)</f>
        <v>20170911</v>
      </c>
    </row>
    <row r="139" spans="1:12">
      <c r="A139" s="1" t="s">
        <v>977</v>
      </c>
      <c r="B139" s="1" t="s">
        <v>978</v>
      </c>
      <c r="C139" s="4">
        <v>186</v>
      </c>
      <c r="D139" s="4" t="s">
        <v>22</v>
      </c>
      <c r="E139" s="6" t="s">
        <v>979</v>
      </c>
      <c r="F139" s="1" t="s">
        <v>980</v>
      </c>
      <c r="G139" s="1" t="s">
        <v>23</v>
      </c>
      <c r="H139" s="1" t="str">
        <f t="shared" si="4"/>
        <v>6231900000088568478186</v>
      </c>
      <c r="I139" s="1" t="s">
        <v>25</v>
      </c>
      <c r="J139" s="1" t="str">
        <f t="shared" si="5"/>
        <v>2017-09-11</v>
      </c>
      <c r="K139" s="1" t="s">
        <v>981</v>
      </c>
      <c r="L139" t="str">
        <f>VLOOKUP(H139,银行退!G:J,4,FALSE)</f>
        <v>20170911</v>
      </c>
    </row>
    <row r="140" spans="1:12">
      <c r="A140" s="1" t="s">
        <v>982</v>
      </c>
      <c r="B140" s="1" t="s">
        <v>983</v>
      </c>
      <c r="C140" s="4">
        <v>984.89</v>
      </c>
      <c r="D140" s="4" t="s">
        <v>22</v>
      </c>
      <c r="E140" s="6" t="s">
        <v>984</v>
      </c>
      <c r="F140" s="1" t="s">
        <v>985</v>
      </c>
      <c r="G140" s="1" t="s">
        <v>23</v>
      </c>
      <c r="H140" s="1" t="str">
        <f t="shared" si="4"/>
        <v>6217790001081607653984.89</v>
      </c>
      <c r="I140" s="1" t="s">
        <v>25</v>
      </c>
      <c r="J140" s="1" t="str">
        <f t="shared" si="5"/>
        <v>2017-09-11</v>
      </c>
      <c r="K140" s="1" t="s">
        <v>24</v>
      </c>
      <c r="L140" t="str">
        <f>VLOOKUP(H140,银行退!G:J,4,FALSE)</f>
        <v>20170908</v>
      </c>
    </row>
    <row r="141" spans="1:12">
      <c r="A141" s="1" t="s">
        <v>986</v>
      </c>
      <c r="B141" s="1" t="s">
        <v>987</v>
      </c>
      <c r="C141" s="4">
        <v>77.03</v>
      </c>
      <c r="D141" s="4" t="s">
        <v>22</v>
      </c>
      <c r="E141" s="6" t="s">
        <v>988</v>
      </c>
      <c r="F141" s="1" t="s">
        <v>989</v>
      </c>
      <c r="G141" s="1" t="s">
        <v>23</v>
      </c>
      <c r="H141" s="1" t="str">
        <f t="shared" si="4"/>
        <v>622262059000518569377.03</v>
      </c>
      <c r="I141" s="1" t="s">
        <v>25</v>
      </c>
      <c r="J141" s="1" t="str">
        <f t="shared" si="5"/>
        <v>2017-09-11</v>
      </c>
      <c r="K141" s="1" t="s">
        <v>29</v>
      </c>
      <c r="L141" t="str">
        <f>VLOOKUP(H141,银行退!G:J,4,FALSE)</f>
        <v>20170911</v>
      </c>
    </row>
    <row r="142" spans="1:12">
      <c r="A142" s="1" t="s">
        <v>990</v>
      </c>
      <c r="B142" s="1" t="s">
        <v>991</v>
      </c>
      <c r="C142" s="4">
        <v>935.62</v>
      </c>
      <c r="D142" s="4" t="s">
        <v>22</v>
      </c>
      <c r="E142" s="6" t="s">
        <v>992</v>
      </c>
      <c r="F142" s="1" t="s">
        <v>993</v>
      </c>
      <c r="G142" s="1" t="s">
        <v>23</v>
      </c>
      <c r="H142" s="1" t="str">
        <f t="shared" si="4"/>
        <v>6217562700002186590935.62</v>
      </c>
      <c r="I142" s="1" t="s">
        <v>25</v>
      </c>
      <c r="J142" s="1" t="str">
        <f t="shared" si="5"/>
        <v>2017-09-11</v>
      </c>
      <c r="K142" s="1" t="s">
        <v>30</v>
      </c>
      <c r="L142" t="str">
        <f>VLOOKUP(H142,银行退!G:J,4,FALSE)</f>
        <v>20170909</v>
      </c>
    </row>
    <row r="143" spans="1:12">
      <c r="A143" s="1" t="s">
        <v>994</v>
      </c>
      <c r="B143" s="1" t="s">
        <v>995</v>
      </c>
      <c r="C143" s="4">
        <v>1784</v>
      </c>
      <c r="D143" s="4" t="s">
        <v>22</v>
      </c>
      <c r="E143" s="6" t="s">
        <v>590</v>
      </c>
      <c r="F143" s="1" t="s">
        <v>254</v>
      </c>
      <c r="G143" s="1" t="s">
        <v>23</v>
      </c>
      <c r="H143" s="1" t="str">
        <f t="shared" si="4"/>
        <v>62179966300058553371784</v>
      </c>
      <c r="I143" s="1" t="s">
        <v>25</v>
      </c>
      <c r="J143" s="1" t="str">
        <f t="shared" si="5"/>
        <v>2017-09-11</v>
      </c>
      <c r="K143" s="1" t="s">
        <v>27</v>
      </c>
      <c r="L143" t="str">
        <f>VLOOKUP(H143,银行退!G:J,4,FALSE)</f>
        <v>20170911</v>
      </c>
    </row>
    <row r="144" spans="1:12">
      <c r="A144" s="1" t="s">
        <v>996</v>
      </c>
      <c r="B144" s="1" t="s">
        <v>997</v>
      </c>
      <c r="C144" s="4">
        <v>100</v>
      </c>
      <c r="D144" s="4" t="s">
        <v>22</v>
      </c>
      <c r="E144" s="6" t="s">
        <v>998</v>
      </c>
      <c r="F144" s="1" t="s">
        <v>999</v>
      </c>
      <c r="G144" s="1" t="s">
        <v>23</v>
      </c>
      <c r="H144" s="1" t="str">
        <f t="shared" si="4"/>
        <v>4581230597280520100</v>
      </c>
      <c r="I144" s="1" t="s">
        <v>25</v>
      </c>
      <c r="J144" s="1" t="str">
        <f t="shared" si="5"/>
        <v>2017-09-11</v>
      </c>
      <c r="K144" s="1" t="s">
        <v>29</v>
      </c>
      <c r="L144" t="str">
        <f>VLOOKUP(H144,银行退!G:J,4,FALSE)</f>
        <v>20170911</v>
      </c>
    </row>
    <row r="145" spans="1:12">
      <c r="A145" s="1" t="s">
        <v>1000</v>
      </c>
      <c r="B145" s="1" t="s">
        <v>1001</v>
      </c>
      <c r="C145" s="4">
        <v>10.94</v>
      </c>
      <c r="D145" s="4" t="s">
        <v>22</v>
      </c>
      <c r="E145" s="6" t="s">
        <v>1002</v>
      </c>
      <c r="F145" s="1" t="s">
        <v>1003</v>
      </c>
      <c r="G145" s="1" t="s">
        <v>23</v>
      </c>
      <c r="H145" s="1" t="str">
        <f t="shared" si="4"/>
        <v>623190000001397523610.94</v>
      </c>
      <c r="I145" s="1" t="s">
        <v>25</v>
      </c>
      <c r="J145" s="1" t="str">
        <f t="shared" si="5"/>
        <v>2017-09-11</v>
      </c>
      <c r="K145" s="1" t="s">
        <v>32</v>
      </c>
      <c r="L145" t="str">
        <f>VLOOKUP(H145,银行退!G:J,4,FALSE)</f>
        <v>20170909</v>
      </c>
    </row>
    <row r="146" spans="1:12">
      <c r="A146" s="1" t="s">
        <v>1004</v>
      </c>
      <c r="B146" s="1" t="s">
        <v>1005</v>
      </c>
      <c r="C146" s="4">
        <v>199</v>
      </c>
      <c r="D146" s="4" t="s">
        <v>22</v>
      </c>
      <c r="E146" s="6" t="s">
        <v>1006</v>
      </c>
      <c r="F146" s="1" t="s">
        <v>1007</v>
      </c>
      <c r="G146" s="1" t="s">
        <v>23</v>
      </c>
      <c r="H146" s="1" t="str">
        <f t="shared" si="4"/>
        <v>6259190051281453199</v>
      </c>
      <c r="I146" s="1" t="s">
        <v>25</v>
      </c>
      <c r="J146" s="1" t="str">
        <f t="shared" si="5"/>
        <v>2017-09-11</v>
      </c>
      <c r="K146" s="1" t="s">
        <v>1008</v>
      </c>
      <c r="L146" t="str">
        <f>VLOOKUP(H146,银行退!G:J,4,FALSE)</f>
        <v>20170909</v>
      </c>
    </row>
    <row r="147" spans="1:12">
      <c r="A147" s="1" t="s">
        <v>1009</v>
      </c>
      <c r="B147" s="1" t="s">
        <v>1010</v>
      </c>
      <c r="C147" s="4">
        <v>3346.61</v>
      </c>
      <c r="D147" s="4" t="s">
        <v>22</v>
      </c>
      <c r="E147" s="6" t="s">
        <v>1011</v>
      </c>
      <c r="F147" s="1" t="s">
        <v>1012</v>
      </c>
      <c r="G147" s="1" t="s">
        <v>23</v>
      </c>
      <c r="H147" s="1" t="str">
        <f t="shared" si="4"/>
        <v>62284833060342163643346.61</v>
      </c>
      <c r="I147" s="1" t="s">
        <v>25</v>
      </c>
      <c r="J147" s="1" t="str">
        <f t="shared" si="5"/>
        <v>2017-09-11</v>
      </c>
      <c r="K147" s="1" t="s">
        <v>26</v>
      </c>
      <c r="L147" t="str">
        <f>VLOOKUP(H147,银行退!G:J,4,FALSE)</f>
        <v>20170911</v>
      </c>
    </row>
    <row r="148" spans="1:12">
      <c r="A148" s="1" t="s">
        <v>1013</v>
      </c>
      <c r="B148" s="1" t="s">
        <v>1014</v>
      </c>
      <c r="C148" s="4">
        <v>855</v>
      </c>
      <c r="D148" s="4" t="s">
        <v>22</v>
      </c>
      <c r="E148" s="6" t="s">
        <v>591</v>
      </c>
      <c r="F148" s="1" t="s">
        <v>256</v>
      </c>
      <c r="G148" s="1" t="s">
        <v>23</v>
      </c>
      <c r="H148" s="1" t="str">
        <f t="shared" si="4"/>
        <v>6231900000014256446855</v>
      </c>
      <c r="I148" s="1" t="s">
        <v>25</v>
      </c>
      <c r="J148" s="1" t="str">
        <f t="shared" si="5"/>
        <v>2017-09-11</v>
      </c>
      <c r="K148" s="1" t="s">
        <v>32</v>
      </c>
      <c r="L148" t="str">
        <f>VLOOKUP(H148,银行退!G:J,4,FALSE)</f>
        <v>20170910</v>
      </c>
    </row>
    <row r="149" spans="1:12">
      <c r="A149" s="1" t="s">
        <v>1015</v>
      </c>
      <c r="B149" s="1" t="s">
        <v>1016</v>
      </c>
      <c r="C149" s="4">
        <v>2629.9</v>
      </c>
      <c r="D149" s="4" t="s">
        <v>22</v>
      </c>
      <c r="E149" s="6" t="s">
        <v>1017</v>
      </c>
      <c r="F149" s="1" t="s">
        <v>1018</v>
      </c>
      <c r="G149" s="1" t="s">
        <v>23</v>
      </c>
      <c r="H149" s="1" t="str">
        <f t="shared" si="4"/>
        <v>62319000000749046202629.9</v>
      </c>
      <c r="I149" s="1" t="s">
        <v>25</v>
      </c>
      <c r="J149" s="1" t="str">
        <f t="shared" si="5"/>
        <v>2017-09-11</v>
      </c>
      <c r="K149" s="1" t="s">
        <v>32</v>
      </c>
      <c r="L149" t="str">
        <f>VLOOKUP(H149,银行退!G:J,4,FALSE)</f>
        <v>20170910</v>
      </c>
    </row>
    <row r="150" spans="1:12">
      <c r="A150" s="1" t="s">
        <v>1019</v>
      </c>
      <c r="B150" s="1" t="s">
        <v>1020</v>
      </c>
      <c r="C150" s="4">
        <v>4860</v>
      </c>
      <c r="D150" s="4" t="s">
        <v>22</v>
      </c>
      <c r="E150" s="6" t="s">
        <v>1021</v>
      </c>
      <c r="F150" s="1" t="s">
        <v>1022</v>
      </c>
      <c r="G150" s="1" t="s">
        <v>23</v>
      </c>
      <c r="H150" s="1" t="str">
        <f t="shared" si="4"/>
        <v>62319000000780446964860</v>
      </c>
      <c r="I150" s="1" t="s">
        <v>25</v>
      </c>
      <c r="J150" s="1" t="str">
        <f t="shared" si="5"/>
        <v>2017-09-11</v>
      </c>
      <c r="K150" s="1" t="s">
        <v>1023</v>
      </c>
      <c r="L150" t="str">
        <f>VLOOKUP(H150,银行退!G:J,4,FALSE)</f>
        <v>20170910</v>
      </c>
    </row>
    <row r="151" spans="1:12">
      <c r="A151" s="1" t="s">
        <v>1024</v>
      </c>
      <c r="B151" s="1" t="s">
        <v>1025</v>
      </c>
      <c r="C151" s="4">
        <v>154.5</v>
      </c>
      <c r="D151" s="4" t="s">
        <v>22</v>
      </c>
      <c r="E151" s="6" t="s">
        <v>1026</v>
      </c>
      <c r="F151" s="1" t="s">
        <v>1027</v>
      </c>
      <c r="G151" s="1" t="s">
        <v>23</v>
      </c>
      <c r="H151" s="1" t="str">
        <f t="shared" si="4"/>
        <v>6228480868605674670154.5</v>
      </c>
      <c r="I151" s="1" t="s">
        <v>25</v>
      </c>
      <c r="J151" s="1" t="str">
        <f t="shared" si="5"/>
        <v>2017-09-11</v>
      </c>
      <c r="K151" s="1" t="s">
        <v>26</v>
      </c>
      <c r="L151" t="str">
        <f>VLOOKUP(H151,银行退!G:J,4,FALSE)</f>
        <v>20170909</v>
      </c>
    </row>
    <row r="152" spans="1:12">
      <c r="A152" s="1" t="s">
        <v>1028</v>
      </c>
      <c r="B152" s="1" t="s">
        <v>1029</v>
      </c>
      <c r="C152" s="4">
        <v>100</v>
      </c>
      <c r="D152" s="4" t="s">
        <v>22</v>
      </c>
      <c r="E152" s="6" t="s">
        <v>1030</v>
      </c>
      <c r="F152" s="1" t="s">
        <v>1031</v>
      </c>
      <c r="G152" s="1" t="s">
        <v>23</v>
      </c>
      <c r="H152" s="1" t="str">
        <f t="shared" si="4"/>
        <v>6229017918176104100</v>
      </c>
      <c r="I152" s="1" t="s">
        <v>25</v>
      </c>
      <c r="J152" s="1" t="str">
        <f t="shared" si="5"/>
        <v>2017-09-11</v>
      </c>
      <c r="K152" s="1" t="s">
        <v>24</v>
      </c>
      <c r="L152" t="str">
        <f>VLOOKUP(H152,银行退!G:J,4,FALSE)</f>
        <v>20170909</v>
      </c>
    </row>
    <row r="153" spans="1:12">
      <c r="A153" s="1" t="s">
        <v>1032</v>
      </c>
      <c r="B153" s="1" t="s">
        <v>1033</v>
      </c>
      <c r="C153" s="4">
        <v>44.5</v>
      </c>
      <c r="D153" s="4" t="s">
        <v>22</v>
      </c>
      <c r="E153" s="6" t="s">
        <v>1034</v>
      </c>
      <c r="F153" s="1" t="s">
        <v>1035</v>
      </c>
      <c r="G153" s="1" t="s">
        <v>23</v>
      </c>
      <c r="H153" s="1" t="str">
        <f t="shared" si="4"/>
        <v>623190000002377289644.5</v>
      </c>
      <c r="I153" s="1" t="s">
        <v>25</v>
      </c>
      <c r="J153" s="1" t="str">
        <f t="shared" si="5"/>
        <v>2017-09-11</v>
      </c>
      <c r="K153" s="1" t="s">
        <v>32</v>
      </c>
      <c r="L153" t="str">
        <f>VLOOKUP(H153,银行退!G:J,4,FALSE)</f>
        <v>20170908</v>
      </c>
    </row>
    <row r="154" spans="1:12">
      <c r="A154" s="1" t="s">
        <v>1036</v>
      </c>
      <c r="B154" s="1" t="s">
        <v>1037</v>
      </c>
      <c r="C154" s="4">
        <v>591.4</v>
      </c>
      <c r="D154" s="4" t="s">
        <v>22</v>
      </c>
      <c r="E154" s="6" t="s">
        <v>1038</v>
      </c>
      <c r="F154" s="1" t="s">
        <v>1039</v>
      </c>
      <c r="G154" s="1" t="s">
        <v>23</v>
      </c>
      <c r="H154" s="1" t="str">
        <f t="shared" si="4"/>
        <v>6210178002028618925591.4</v>
      </c>
      <c r="I154" s="1" t="s">
        <v>25</v>
      </c>
      <c r="J154" s="1" t="str">
        <f t="shared" si="5"/>
        <v>2017-09-11</v>
      </c>
      <c r="K154" s="1" t="s">
        <v>32</v>
      </c>
      <c r="L154" t="str">
        <f>VLOOKUP(H154,银行退!G:J,4,FALSE)</f>
        <v>20170908</v>
      </c>
    </row>
    <row r="155" spans="1:12">
      <c r="A155" s="1" t="s">
        <v>1040</v>
      </c>
      <c r="B155" s="1" t="s">
        <v>1041</v>
      </c>
      <c r="C155" s="4">
        <v>88</v>
      </c>
      <c r="D155" s="4" t="s">
        <v>22</v>
      </c>
      <c r="E155" s="6" t="s">
        <v>1042</v>
      </c>
      <c r="F155" s="1" t="s">
        <v>1043</v>
      </c>
      <c r="G155" s="1" t="s">
        <v>23</v>
      </c>
      <c r="H155" s="1" t="str">
        <f t="shared" si="4"/>
        <v>621779000108171690088</v>
      </c>
      <c r="I155" s="1" t="s">
        <v>25</v>
      </c>
      <c r="J155" s="1" t="str">
        <f t="shared" si="5"/>
        <v>2017-09-08</v>
      </c>
      <c r="K155" s="1" t="s">
        <v>24</v>
      </c>
      <c r="L155" t="str">
        <f>VLOOKUP(H155,银行退!G:J,4,FALSE)</f>
        <v>20170908</v>
      </c>
    </row>
    <row r="156" spans="1:12">
      <c r="A156" s="1" t="s">
        <v>1044</v>
      </c>
      <c r="B156" s="1" t="s">
        <v>1045</v>
      </c>
      <c r="C156" s="4">
        <v>157.34</v>
      </c>
      <c r="D156" s="4" t="s">
        <v>22</v>
      </c>
      <c r="E156" s="6" t="s">
        <v>1046</v>
      </c>
      <c r="F156" s="1" t="s">
        <v>1047</v>
      </c>
      <c r="G156" s="1" t="s">
        <v>23</v>
      </c>
      <c r="H156" s="1" t="str">
        <f t="shared" si="4"/>
        <v>6228480860700947515157.34</v>
      </c>
      <c r="I156" s="1" t="s">
        <v>25</v>
      </c>
      <c r="J156" s="1" t="str">
        <f t="shared" si="5"/>
        <v>2017-09-08</v>
      </c>
      <c r="K156" s="1" t="s">
        <v>26</v>
      </c>
      <c r="L156" t="str">
        <f>VLOOKUP(H156,银行退!G:J,4,FALSE)</f>
        <v>20170908</v>
      </c>
    </row>
    <row r="157" spans="1:12">
      <c r="A157" s="1" t="s">
        <v>1048</v>
      </c>
      <c r="B157" s="1" t="s">
        <v>1049</v>
      </c>
      <c r="C157" s="4">
        <v>759.5</v>
      </c>
      <c r="D157" s="4" t="s">
        <v>22</v>
      </c>
      <c r="E157" s="6" t="s">
        <v>1050</v>
      </c>
      <c r="F157" s="1" t="s">
        <v>1051</v>
      </c>
      <c r="G157" s="1" t="s">
        <v>23</v>
      </c>
      <c r="H157" s="1" t="str">
        <f t="shared" si="4"/>
        <v>6222522437387121759.5</v>
      </c>
      <c r="I157" s="1" t="s">
        <v>25</v>
      </c>
      <c r="J157" s="1" t="str">
        <f t="shared" si="5"/>
        <v>2017-09-08</v>
      </c>
      <c r="K157" s="1" t="s">
        <v>38</v>
      </c>
      <c r="L157" t="str">
        <f>VLOOKUP(H157,银行退!G:J,4,FALSE)</f>
        <v>20170908</v>
      </c>
    </row>
    <row r="158" spans="1:12">
      <c r="A158" s="1" t="s">
        <v>1052</v>
      </c>
      <c r="B158" s="1" t="s">
        <v>1053</v>
      </c>
      <c r="C158" s="4">
        <v>32.92</v>
      </c>
      <c r="D158" s="4" t="s">
        <v>22</v>
      </c>
      <c r="E158" s="6" t="s">
        <v>1046</v>
      </c>
      <c r="F158" s="1" t="s">
        <v>1054</v>
      </c>
      <c r="G158" s="1" t="s">
        <v>23</v>
      </c>
      <c r="H158" s="1" t="str">
        <f t="shared" si="4"/>
        <v>622848086070094751532.92</v>
      </c>
      <c r="I158" s="1" t="s">
        <v>25</v>
      </c>
      <c r="J158" s="1" t="str">
        <f t="shared" si="5"/>
        <v>2017-09-08</v>
      </c>
      <c r="K158" s="1" t="s">
        <v>26</v>
      </c>
      <c r="L158" t="str">
        <f>VLOOKUP(H158,银行退!G:J,4,FALSE)</f>
        <v>20170908</v>
      </c>
    </row>
    <row r="159" spans="1:12">
      <c r="A159" s="1" t="s">
        <v>1055</v>
      </c>
      <c r="B159" s="1" t="s">
        <v>1056</v>
      </c>
      <c r="C159" s="4">
        <v>252.08</v>
      </c>
      <c r="D159" s="4" t="s">
        <v>22</v>
      </c>
      <c r="E159" s="6" t="s">
        <v>1057</v>
      </c>
      <c r="F159" s="1" t="s">
        <v>933</v>
      </c>
      <c r="G159" s="1" t="s">
        <v>23</v>
      </c>
      <c r="H159" s="1" t="str">
        <f t="shared" si="4"/>
        <v>6222082502008203747252.08</v>
      </c>
      <c r="I159" s="1" t="s">
        <v>25</v>
      </c>
      <c r="J159" s="1" t="str">
        <f t="shared" si="5"/>
        <v>2017-09-08</v>
      </c>
      <c r="K159" s="1" t="s">
        <v>24</v>
      </c>
      <c r="L159" t="str">
        <f>VLOOKUP(H159,银行退!G:J,4,FALSE)</f>
        <v>20170908</v>
      </c>
    </row>
    <row r="160" spans="1:12">
      <c r="A160" s="1" t="s">
        <v>1058</v>
      </c>
      <c r="B160" s="1" t="s">
        <v>1059</v>
      </c>
      <c r="C160" s="4">
        <v>5000</v>
      </c>
      <c r="D160" s="4" t="s">
        <v>22</v>
      </c>
      <c r="E160" s="6" t="s">
        <v>1060</v>
      </c>
      <c r="F160" s="1" t="s">
        <v>1061</v>
      </c>
      <c r="G160" s="1" t="s">
        <v>23</v>
      </c>
      <c r="H160" s="1" t="str">
        <f t="shared" si="4"/>
        <v>60138227001058813025000</v>
      </c>
      <c r="I160" s="1" t="s">
        <v>25</v>
      </c>
      <c r="J160" s="1" t="str">
        <f t="shared" si="5"/>
        <v>2017-09-08</v>
      </c>
      <c r="K160" s="1" t="s">
        <v>30</v>
      </c>
      <c r="L160" t="str">
        <f>VLOOKUP(H160,银行退!G:J,4,FALSE)</f>
        <v>20170907</v>
      </c>
    </row>
    <row r="161" spans="1:12">
      <c r="A161" s="1" t="s">
        <v>1062</v>
      </c>
      <c r="B161" s="1" t="s">
        <v>1063</v>
      </c>
      <c r="C161" s="4">
        <v>472.91</v>
      </c>
      <c r="D161" s="4" t="s">
        <v>22</v>
      </c>
      <c r="E161" s="6" t="s">
        <v>1064</v>
      </c>
      <c r="F161" s="1" t="s">
        <v>1065</v>
      </c>
      <c r="G161" s="1" t="s">
        <v>23</v>
      </c>
      <c r="H161" s="1" t="str">
        <f t="shared" si="4"/>
        <v>6231900000054794538472.91</v>
      </c>
      <c r="I161" s="1" t="s">
        <v>25</v>
      </c>
      <c r="J161" s="1" t="str">
        <f t="shared" si="5"/>
        <v>2017-09-08</v>
      </c>
      <c r="K161" s="1" t="s">
        <v>59</v>
      </c>
      <c r="L161" t="str">
        <f>VLOOKUP(H161,银行退!G:J,4,FALSE)</f>
        <v>20170907</v>
      </c>
    </row>
    <row r="162" spans="1:12">
      <c r="A162" s="1" t="s">
        <v>1066</v>
      </c>
      <c r="B162" s="1" t="s">
        <v>1067</v>
      </c>
      <c r="C162" s="4">
        <v>765</v>
      </c>
      <c r="D162" s="4" t="s">
        <v>22</v>
      </c>
      <c r="E162" s="6" t="s">
        <v>1068</v>
      </c>
      <c r="F162" s="1" t="s">
        <v>1069</v>
      </c>
      <c r="G162" s="1" t="s">
        <v>23</v>
      </c>
      <c r="H162" s="1" t="str">
        <f t="shared" si="4"/>
        <v>6228483868529948579765</v>
      </c>
      <c r="I162" s="1" t="s">
        <v>25</v>
      </c>
      <c r="J162" s="1" t="str">
        <f t="shared" si="5"/>
        <v>2017-09-08</v>
      </c>
      <c r="K162" s="1" t="s">
        <v>26</v>
      </c>
      <c r="L162" t="str">
        <f>VLOOKUP(H162,银行退!G:J,4,FALSE)</f>
        <v>20170907</v>
      </c>
    </row>
    <row r="163" spans="1:12">
      <c r="A163" s="1" t="s">
        <v>1070</v>
      </c>
      <c r="B163" s="1" t="s">
        <v>1071</v>
      </c>
      <c r="C163" s="4">
        <v>594</v>
      </c>
      <c r="D163" s="4" t="s">
        <v>22</v>
      </c>
      <c r="E163" s="6" t="s">
        <v>1072</v>
      </c>
      <c r="F163" s="1" t="s">
        <v>1073</v>
      </c>
      <c r="G163" s="1" t="s">
        <v>23</v>
      </c>
      <c r="H163" s="1" t="str">
        <f t="shared" si="4"/>
        <v>6231900000106797471594</v>
      </c>
      <c r="I163" s="1" t="s">
        <v>25</v>
      </c>
      <c r="J163" s="1" t="str">
        <f t="shared" si="5"/>
        <v>2017-09-08</v>
      </c>
      <c r="K163" s="1" t="s">
        <v>32</v>
      </c>
      <c r="L163" t="str">
        <f>VLOOKUP(H163,银行退!G:J,4,FALSE)</f>
        <v>20170907</v>
      </c>
    </row>
    <row r="164" spans="1:12">
      <c r="A164" s="1" t="s">
        <v>1074</v>
      </c>
      <c r="B164" s="1" t="s">
        <v>1075</v>
      </c>
      <c r="C164" s="4">
        <v>500</v>
      </c>
      <c r="D164" s="4" t="s">
        <v>22</v>
      </c>
      <c r="E164" s="6" t="s">
        <v>1076</v>
      </c>
      <c r="F164" s="1" t="s">
        <v>1077</v>
      </c>
      <c r="G164" s="1" t="s">
        <v>23</v>
      </c>
      <c r="H164" s="1" t="str">
        <f t="shared" si="4"/>
        <v>6228480868192819779500</v>
      </c>
      <c r="I164" s="1" t="s">
        <v>25</v>
      </c>
      <c r="J164" s="1" t="str">
        <f t="shared" si="5"/>
        <v>2017-09-08</v>
      </c>
      <c r="K164" s="1" t="s">
        <v>26</v>
      </c>
      <c r="L164" t="str">
        <f>VLOOKUP(H164,银行退!G:J,4,FALSE)</f>
        <v>20170907</v>
      </c>
    </row>
    <row r="165" spans="1:12">
      <c r="A165" s="1" t="s">
        <v>1078</v>
      </c>
      <c r="B165" s="1" t="s">
        <v>1079</v>
      </c>
      <c r="C165" s="4">
        <v>200</v>
      </c>
      <c r="D165" s="4" t="s">
        <v>22</v>
      </c>
      <c r="E165" s="6" t="s">
        <v>60</v>
      </c>
      <c r="F165" s="1" t="s">
        <v>61</v>
      </c>
      <c r="G165" s="1" t="s">
        <v>23</v>
      </c>
      <c r="H165" s="1" t="str">
        <f t="shared" si="4"/>
        <v>6217997300010409111200</v>
      </c>
      <c r="I165" s="1" t="s">
        <v>25</v>
      </c>
      <c r="J165" s="1" t="str">
        <f t="shared" si="5"/>
        <v>2017-09-08</v>
      </c>
      <c r="K165" s="1" t="s">
        <v>27</v>
      </c>
      <c r="L165" t="str">
        <f>VLOOKUP(H165,银行退!G:J,4,FALSE)</f>
        <v>20170907</v>
      </c>
    </row>
    <row r="166" spans="1:12">
      <c r="A166" s="1" t="s">
        <v>1080</v>
      </c>
      <c r="B166" s="1" t="s">
        <v>1081</v>
      </c>
      <c r="C166" s="4">
        <v>3676.76</v>
      </c>
      <c r="D166" s="4" t="s">
        <v>22</v>
      </c>
      <c r="E166" s="6" t="s">
        <v>1082</v>
      </c>
      <c r="F166" s="1" t="s">
        <v>1083</v>
      </c>
      <c r="G166" s="1" t="s">
        <v>23</v>
      </c>
      <c r="H166" s="1" t="str">
        <f t="shared" si="4"/>
        <v>62122625170024207283676.76</v>
      </c>
      <c r="I166" s="1" t="s">
        <v>25</v>
      </c>
      <c r="J166" s="1" t="str">
        <f t="shared" si="5"/>
        <v>2017-09-08</v>
      </c>
      <c r="K166" s="1" t="s">
        <v>24</v>
      </c>
      <c r="L166" t="str">
        <f>VLOOKUP(H166,银行退!G:J,4,FALSE)</f>
        <v>20170907</v>
      </c>
    </row>
    <row r="167" spans="1:12">
      <c r="A167" s="1" t="s">
        <v>1084</v>
      </c>
      <c r="B167" s="1" t="s">
        <v>1085</v>
      </c>
      <c r="C167" s="4">
        <v>45.2</v>
      </c>
      <c r="D167" s="4" t="s">
        <v>22</v>
      </c>
      <c r="E167" s="6" t="s">
        <v>1086</v>
      </c>
      <c r="F167" s="1" t="s">
        <v>1087</v>
      </c>
      <c r="G167" s="1" t="s">
        <v>23</v>
      </c>
      <c r="H167" s="1" t="str">
        <f t="shared" si="4"/>
        <v>621226250200099342145.2</v>
      </c>
      <c r="I167" s="1" t="s">
        <v>25</v>
      </c>
      <c r="J167" s="1" t="str">
        <f t="shared" si="5"/>
        <v>2017-09-08</v>
      </c>
      <c r="K167" s="1" t="s">
        <v>24</v>
      </c>
      <c r="L167" t="str">
        <f>VLOOKUP(H167,银行退!G:J,4,FALSE)</f>
        <v>20170907</v>
      </c>
    </row>
    <row r="168" spans="1:12">
      <c r="A168" s="1" t="s">
        <v>1088</v>
      </c>
      <c r="B168" s="1" t="s">
        <v>1089</v>
      </c>
      <c r="C168" s="4">
        <v>531</v>
      </c>
      <c r="D168" s="4" t="s">
        <v>22</v>
      </c>
      <c r="E168" s="6" t="s">
        <v>1090</v>
      </c>
      <c r="F168" s="1" t="s">
        <v>1091</v>
      </c>
      <c r="G168" s="1" t="s">
        <v>23</v>
      </c>
      <c r="H168" s="1" t="str">
        <f t="shared" si="4"/>
        <v>6228481198085577071531</v>
      </c>
      <c r="I168" s="1" t="s">
        <v>25</v>
      </c>
      <c r="J168" s="1" t="str">
        <f t="shared" si="5"/>
        <v>2017-09-08</v>
      </c>
      <c r="K168" s="1" t="s">
        <v>26</v>
      </c>
      <c r="L168" t="str">
        <f>VLOOKUP(H168,银行退!G:J,4,FALSE)</f>
        <v>20170906</v>
      </c>
    </row>
    <row r="169" spans="1:12">
      <c r="A169" s="1" t="s">
        <v>1092</v>
      </c>
      <c r="B169" s="1" t="s">
        <v>1093</v>
      </c>
      <c r="C169" s="4">
        <v>345.46</v>
      </c>
      <c r="D169" s="4" t="s">
        <v>22</v>
      </c>
      <c r="E169" s="6" t="s">
        <v>1094</v>
      </c>
      <c r="F169" s="1" t="s">
        <v>1095</v>
      </c>
      <c r="G169" s="1" t="s">
        <v>23</v>
      </c>
      <c r="H169" s="1" t="str">
        <f t="shared" si="4"/>
        <v>6217359941000131983345.46</v>
      </c>
      <c r="I169" s="1" t="s">
        <v>25</v>
      </c>
      <c r="J169" s="1" t="str">
        <f t="shared" si="5"/>
        <v>2017-09-08</v>
      </c>
      <c r="K169" s="1" t="s">
        <v>24</v>
      </c>
      <c r="L169" t="str">
        <f>VLOOKUP(H169,银行退!G:J,4,FALSE)</f>
        <v>20170906</v>
      </c>
    </row>
    <row r="170" spans="1:12">
      <c r="A170" s="1" t="s">
        <v>1096</v>
      </c>
      <c r="B170" s="1" t="s">
        <v>1097</v>
      </c>
      <c r="C170" s="4">
        <v>130</v>
      </c>
      <c r="D170" s="4" t="s">
        <v>22</v>
      </c>
      <c r="E170" s="6" t="s">
        <v>1098</v>
      </c>
      <c r="F170" s="1" t="s">
        <v>1099</v>
      </c>
      <c r="G170" s="1" t="s">
        <v>23</v>
      </c>
      <c r="H170" s="1" t="str">
        <f t="shared" si="4"/>
        <v>6217790001113924159130</v>
      </c>
      <c r="I170" s="1" t="s">
        <v>25</v>
      </c>
      <c r="J170" s="1" t="str">
        <f t="shared" si="5"/>
        <v>2017-09-08</v>
      </c>
      <c r="K170" s="1" t="s">
        <v>24</v>
      </c>
      <c r="L170" t="str">
        <f>VLOOKUP(H170,银行退!G:J,4,FALSE)</f>
        <v>20170906</v>
      </c>
    </row>
    <row r="171" spans="1:12">
      <c r="A171" s="1" t="s">
        <v>1100</v>
      </c>
      <c r="B171" s="1" t="s">
        <v>1101</v>
      </c>
      <c r="C171" s="4">
        <v>70</v>
      </c>
      <c r="D171" s="4" t="s">
        <v>22</v>
      </c>
      <c r="E171" s="6" t="s">
        <v>1102</v>
      </c>
      <c r="F171" s="1" t="s">
        <v>173</v>
      </c>
      <c r="G171" s="1" t="s">
        <v>23</v>
      </c>
      <c r="H171" s="1" t="str">
        <f t="shared" si="4"/>
        <v>622848119809613707170</v>
      </c>
      <c r="I171" s="1" t="s">
        <v>25</v>
      </c>
      <c r="J171" s="1" t="str">
        <f t="shared" si="5"/>
        <v>2017-09-08</v>
      </c>
      <c r="K171" s="1" t="s">
        <v>26</v>
      </c>
      <c r="L171" t="str">
        <f>VLOOKUP(H171,银行退!G:J,4,FALSE)</f>
        <v>20170906</v>
      </c>
    </row>
    <row r="172" spans="1:12">
      <c r="A172" s="1" t="s">
        <v>1103</v>
      </c>
      <c r="B172" s="1" t="s">
        <v>1104</v>
      </c>
      <c r="C172" s="4">
        <v>141</v>
      </c>
      <c r="D172" s="4" t="s">
        <v>22</v>
      </c>
      <c r="E172" s="6" t="s">
        <v>1105</v>
      </c>
      <c r="F172" s="1" t="s">
        <v>172</v>
      </c>
      <c r="G172" s="1" t="s">
        <v>23</v>
      </c>
      <c r="H172" s="1" t="str">
        <f t="shared" si="4"/>
        <v>6226890040110685141</v>
      </c>
      <c r="I172" s="1" t="s">
        <v>25</v>
      </c>
      <c r="J172" s="1" t="str">
        <f t="shared" si="5"/>
        <v>2017-09-06</v>
      </c>
      <c r="K172" s="1" t="s">
        <v>1106</v>
      </c>
      <c r="L172" t="str">
        <f>VLOOKUP(H172,银行退!G:J,4,FALSE)</f>
        <v>20170905</v>
      </c>
    </row>
    <row r="173" spans="1:12">
      <c r="A173" s="1" t="s">
        <v>1107</v>
      </c>
      <c r="B173" s="1" t="s">
        <v>1108</v>
      </c>
      <c r="C173" s="4">
        <v>51</v>
      </c>
      <c r="D173" s="4" t="s">
        <v>22</v>
      </c>
      <c r="E173" s="6" t="s">
        <v>1109</v>
      </c>
      <c r="F173" s="1" t="s">
        <v>1110</v>
      </c>
      <c r="G173" s="1" t="s">
        <v>23</v>
      </c>
      <c r="H173" s="1" t="str">
        <f t="shared" si="4"/>
        <v>621700398000091590451</v>
      </c>
      <c r="I173" s="1" t="s">
        <v>25</v>
      </c>
      <c r="J173" s="1" t="str">
        <f t="shared" si="5"/>
        <v>2017-09-06</v>
      </c>
      <c r="K173" s="1" t="s">
        <v>24</v>
      </c>
      <c r="L173" t="str">
        <f>VLOOKUP(H173,银行退!G:J,4,FALSE)</f>
        <v>20170906</v>
      </c>
    </row>
    <row r="174" spans="1:12">
      <c r="A174" s="1" t="s">
        <v>1111</v>
      </c>
      <c r="B174" s="1" t="s">
        <v>1112</v>
      </c>
      <c r="C174" s="4">
        <v>115</v>
      </c>
      <c r="D174" s="4" t="s">
        <v>22</v>
      </c>
      <c r="E174" s="6" t="s">
        <v>1113</v>
      </c>
      <c r="F174" s="1" t="s">
        <v>1114</v>
      </c>
      <c r="G174" s="1" t="s">
        <v>23</v>
      </c>
      <c r="H174" s="1" t="str">
        <f t="shared" si="4"/>
        <v>6217232505000691156115</v>
      </c>
      <c r="I174" s="1" t="s">
        <v>25</v>
      </c>
      <c r="J174" s="1" t="str">
        <f t="shared" si="5"/>
        <v>2017-09-06</v>
      </c>
      <c r="K174" s="1" t="s">
        <v>24</v>
      </c>
      <c r="L174" t="str">
        <f>VLOOKUP(H174,银行退!G:J,4,FALSE)</f>
        <v>20170906</v>
      </c>
    </row>
    <row r="175" spans="1:12">
      <c r="A175" s="1" t="s">
        <v>1115</v>
      </c>
      <c r="B175" s="1" t="s">
        <v>1116</v>
      </c>
      <c r="C175" s="4">
        <v>1232.22</v>
      </c>
      <c r="D175" s="4" t="s">
        <v>22</v>
      </c>
      <c r="E175" s="6" t="s">
        <v>1117</v>
      </c>
      <c r="F175" s="1" t="s">
        <v>1118</v>
      </c>
      <c r="G175" s="1" t="s">
        <v>23</v>
      </c>
      <c r="H175" s="1" t="str">
        <f t="shared" si="4"/>
        <v>62319000000342872491232.22</v>
      </c>
      <c r="I175" s="1" t="s">
        <v>25</v>
      </c>
      <c r="J175" s="1" t="str">
        <f t="shared" si="5"/>
        <v>2017-09-06</v>
      </c>
      <c r="K175" s="1" t="s">
        <v>32</v>
      </c>
      <c r="L175" t="str">
        <f>VLOOKUP(H175,银行退!G:J,4,FALSE)</f>
        <v>20170906</v>
      </c>
    </row>
    <row r="176" spans="1:12">
      <c r="A176" s="1" t="s">
        <v>1119</v>
      </c>
      <c r="B176" s="1" t="s">
        <v>1120</v>
      </c>
      <c r="C176" s="4">
        <v>4116.9399999999996</v>
      </c>
      <c r="D176" s="4" t="s">
        <v>22</v>
      </c>
      <c r="E176" s="6" t="s">
        <v>1121</v>
      </c>
      <c r="F176" s="1" t="s">
        <v>1122</v>
      </c>
      <c r="G176" s="1" t="s">
        <v>23</v>
      </c>
      <c r="H176" s="1" t="str">
        <f t="shared" si="4"/>
        <v>62284519380129201754116.94</v>
      </c>
      <c r="I176" s="1" t="s">
        <v>25</v>
      </c>
      <c r="J176" s="1" t="str">
        <f t="shared" si="5"/>
        <v>2017-09-06</v>
      </c>
      <c r="K176" s="1" t="s">
        <v>26</v>
      </c>
      <c r="L176" t="str">
        <f>VLOOKUP(H176,银行退!G:J,4,FALSE)</f>
        <v>20170906</v>
      </c>
    </row>
    <row r="177" spans="1:12">
      <c r="A177" s="1" t="s">
        <v>1123</v>
      </c>
      <c r="B177" s="1" t="s">
        <v>1124</v>
      </c>
      <c r="C177" s="4">
        <v>294.5</v>
      </c>
      <c r="D177" s="4" t="s">
        <v>22</v>
      </c>
      <c r="E177" s="6" t="s">
        <v>1034</v>
      </c>
      <c r="F177" s="1" t="s">
        <v>1035</v>
      </c>
      <c r="G177" s="1" t="s">
        <v>23</v>
      </c>
      <c r="H177" s="1" t="str">
        <f t="shared" si="4"/>
        <v>6231900000023772896294.5</v>
      </c>
      <c r="I177" s="1" t="s">
        <v>25</v>
      </c>
      <c r="J177" s="1" t="str">
        <f t="shared" si="5"/>
        <v>2017-09-06</v>
      </c>
      <c r="K177" s="1" t="s">
        <v>1125</v>
      </c>
      <c r="L177" t="str">
        <f>VLOOKUP(H177,银行退!G:J,4,FALSE)</f>
        <v>20170906</v>
      </c>
    </row>
    <row r="178" spans="1:12">
      <c r="A178" s="1" t="s">
        <v>1126</v>
      </c>
      <c r="B178" s="1" t="s">
        <v>1127</v>
      </c>
      <c r="C178" s="4">
        <v>7305.38</v>
      </c>
      <c r="D178" s="4" t="s">
        <v>22</v>
      </c>
      <c r="E178" s="6" t="s">
        <v>1128</v>
      </c>
      <c r="F178" s="1" t="s">
        <v>1129</v>
      </c>
      <c r="G178" s="1" t="s">
        <v>23</v>
      </c>
      <c r="H178" s="1" t="str">
        <f t="shared" si="4"/>
        <v>62319000000573685387305.38</v>
      </c>
      <c r="I178" s="1" t="s">
        <v>25</v>
      </c>
      <c r="J178" s="1" t="str">
        <f t="shared" si="5"/>
        <v>2017-09-06</v>
      </c>
      <c r="K178" s="1" t="s">
        <v>1130</v>
      </c>
      <c r="L178" t="str">
        <f>VLOOKUP(H178,银行退!G:J,4,FALSE)</f>
        <v>20170906</v>
      </c>
    </row>
    <row r="179" spans="1:12">
      <c r="A179" s="1" t="s">
        <v>1131</v>
      </c>
      <c r="B179" s="1" t="s">
        <v>1132</v>
      </c>
      <c r="C179" s="4">
        <v>802.22</v>
      </c>
      <c r="D179" s="4" t="s">
        <v>22</v>
      </c>
      <c r="E179" s="6" t="s">
        <v>1133</v>
      </c>
      <c r="F179" s="1" t="s">
        <v>1134</v>
      </c>
      <c r="G179" s="1" t="s">
        <v>23</v>
      </c>
      <c r="H179" s="1" t="str">
        <f t="shared" si="4"/>
        <v>6231900000013185828802.22</v>
      </c>
      <c r="I179" s="1" t="s">
        <v>25</v>
      </c>
      <c r="J179" s="1" t="str">
        <f t="shared" si="5"/>
        <v>2017-09-06</v>
      </c>
      <c r="K179" s="1" t="s">
        <v>32</v>
      </c>
      <c r="L179" t="str">
        <f>VLOOKUP(H179,银行退!G:J,4,FALSE)</f>
        <v>20170906</v>
      </c>
    </row>
    <row r="180" spans="1:12">
      <c r="A180" s="1" t="s">
        <v>1135</v>
      </c>
      <c r="B180" s="1" t="s">
        <v>1136</v>
      </c>
      <c r="C180" s="4">
        <v>109.72</v>
      </c>
      <c r="D180" s="4" t="s">
        <v>22</v>
      </c>
      <c r="E180" s="6" t="s">
        <v>1137</v>
      </c>
      <c r="F180" s="1" t="s">
        <v>1138</v>
      </c>
      <c r="G180" s="1" t="s">
        <v>23</v>
      </c>
      <c r="H180" s="1" t="str">
        <f t="shared" si="4"/>
        <v>6231900000092686852109.72</v>
      </c>
      <c r="I180" s="1" t="s">
        <v>25</v>
      </c>
      <c r="J180" s="1" t="str">
        <f t="shared" si="5"/>
        <v>2017-09-06</v>
      </c>
      <c r="K180" s="1" t="s">
        <v>1139</v>
      </c>
      <c r="L180" t="str">
        <f>VLOOKUP(H180,银行退!G:J,4,FALSE)</f>
        <v>20170906</v>
      </c>
    </row>
    <row r="181" spans="1:12">
      <c r="A181" s="1" t="s">
        <v>1140</v>
      </c>
      <c r="B181" s="1" t="s">
        <v>1141</v>
      </c>
      <c r="C181" s="4">
        <v>1586.76</v>
      </c>
      <c r="D181" s="4" t="s">
        <v>22</v>
      </c>
      <c r="E181" s="6" t="s">
        <v>1142</v>
      </c>
      <c r="F181" s="1" t="s">
        <v>1143</v>
      </c>
      <c r="G181" s="1" t="s">
        <v>23</v>
      </c>
      <c r="H181" s="1" t="str">
        <f t="shared" si="4"/>
        <v>62284808686046582781586.76</v>
      </c>
      <c r="I181" s="1" t="s">
        <v>25</v>
      </c>
      <c r="J181" s="1" t="str">
        <f t="shared" si="5"/>
        <v>2017-09-05</v>
      </c>
      <c r="K181" s="1" t="s">
        <v>26</v>
      </c>
      <c r="L181" t="str">
        <f>VLOOKUP(H181,银行退!G:J,4,FALSE)</f>
        <v>20170905</v>
      </c>
    </row>
    <row r="182" spans="1:12">
      <c r="A182" s="1" t="s">
        <v>1144</v>
      </c>
      <c r="B182" s="1" t="s">
        <v>1145</v>
      </c>
      <c r="C182" s="4">
        <v>14.5</v>
      </c>
      <c r="D182" s="4" t="s">
        <v>22</v>
      </c>
      <c r="E182" s="6" t="s">
        <v>1146</v>
      </c>
      <c r="F182" s="1" t="s">
        <v>1147</v>
      </c>
      <c r="G182" s="1" t="s">
        <v>23</v>
      </c>
      <c r="H182" s="1" t="str">
        <f t="shared" si="4"/>
        <v>623190000000895541714.5</v>
      </c>
      <c r="I182" s="1" t="s">
        <v>25</v>
      </c>
      <c r="J182" s="1" t="str">
        <f t="shared" si="5"/>
        <v>2017-09-05</v>
      </c>
      <c r="K182" s="1" t="s">
        <v>37</v>
      </c>
      <c r="L182" t="str">
        <f>VLOOKUP(H182,银行退!G:J,4,FALSE)</f>
        <v>20170905</v>
      </c>
    </row>
    <row r="183" spans="1:12">
      <c r="A183" s="1" t="s">
        <v>1148</v>
      </c>
      <c r="B183" s="1" t="s">
        <v>1149</v>
      </c>
      <c r="C183" s="4">
        <v>500</v>
      </c>
      <c r="D183" s="4" t="s">
        <v>22</v>
      </c>
      <c r="E183" s="6" t="s">
        <v>1150</v>
      </c>
      <c r="F183" s="1" t="s">
        <v>1151</v>
      </c>
      <c r="G183" s="1" t="s">
        <v>23</v>
      </c>
      <c r="H183" s="1" t="str">
        <f t="shared" si="4"/>
        <v>6235732700000319976500</v>
      </c>
      <c r="I183" s="1" t="s">
        <v>25</v>
      </c>
      <c r="J183" s="1" t="str">
        <f t="shared" si="5"/>
        <v>2017-09-05</v>
      </c>
      <c r="K183" s="1" t="s">
        <v>30</v>
      </c>
      <c r="L183" t="str">
        <f>VLOOKUP(H183,银行退!G:J,4,FALSE)</f>
        <v>20170904</v>
      </c>
    </row>
    <row r="184" spans="1:12">
      <c r="A184" s="1" t="s">
        <v>1152</v>
      </c>
      <c r="B184" s="1" t="s">
        <v>1153</v>
      </c>
      <c r="C184" s="4">
        <v>268.20999999999998</v>
      </c>
      <c r="D184" s="4" t="s">
        <v>22</v>
      </c>
      <c r="E184" s="6" t="s">
        <v>1154</v>
      </c>
      <c r="F184" s="1" t="s">
        <v>1155</v>
      </c>
      <c r="G184" s="1" t="s">
        <v>23</v>
      </c>
      <c r="H184" s="1" t="str">
        <f t="shared" si="4"/>
        <v>6227003880250245136268.21</v>
      </c>
      <c r="I184" s="1" t="s">
        <v>25</v>
      </c>
      <c r="J184" s="1" t="str">
        <f t="shared" si="5"/>
        <v>2017-09-05</v>
      </c>
      <c r="K184" s="1" t="s">
        <v>24</v>
      </c>
      <c r="L184" t="str">
        <f>VLOOKUP(H184,银行退!G:J,4,FALSE)</f>
        <v>20170905</v>
      </c>
    </row>
    <row r="185" spans="1:12">
      <c r="A185" s="1" t="s">
        <v>1156</v>
      </c>
      <c r="B185" s="1" t="s">
        <v>1157</v>
      </c>
      <c r="C185" s="4">
        <v>200</v>
      </c>
      <c r="D185" s="4" t="s">
        <v>22</v>
      </c>
      <c r="E185" s="6" t="s">
        <v>600</v>
      </c>
      <c r="F185" s="1" t="s">
        <v>275</v>
      </c>
      <c r="G185" s="1" t="s">
        <v>23</v>
      </c>
      <c r="H185" s="1" t="str">
        <f t="shared" si="4"/>
        <v>6217003860025781178200</v>
      </c>
      <c r="I185" s="1" t="s">
        <v>25</v>
      </c>
      <c r="J185" s="1" t="str">
        <f t="shared" si="5"/>
        <v>2017-09-05</v>
      </c>
      <c r="K185" s="1" t="s">
        <v>24</v>
      </c>
      <c r="L185" t="str">
        <f>VLOOKUP(H185,银行退!G:J,4,FALSE)</f>
        <v>20170905</v>
      </c>
    </row>
    <row r="186" spans="1:12">
      <c r="A186" s="1" t="s">
        <v>1158</v>
      </c>
      <c r="B186" s="1" t="s">
        <v>1159</v>
      </c>
      <c r="C186" s="4">
        <v>225</v>
      </c>
      <c r="D186" s="4" t="s">
        <v>22</v>
      </c>
      <c r="E186" s="6" t="s">
        <v>1160</v>
      </c>
      <c r="F186" s="1" t="s">
        <v>1161</v>
      </c>
      <c r="G186" s="1" t="s">
        <v>23</v>
      </c>
      <c r="H186" s="1" t="str">
        <f t="shared" si="4"/>
        <v>6214572181000785938225</v>
      </c>
      <c r="I186" s="1" t="s">
        <v>25</v>
      </c>
      <c r="J186" s="1" t="str">
        <f t="shared" si="5"/>
        <v>2017-09-05</v>
      </c>
      <c r="K186" s="1" t="s">
        <v>24</v>
      </c>
      <c r="L186" t="str">
        <f>VLOOKUP(H186,银行退!G:J,4,FALSE)</f>
        <v>20170903</v>
      </c>
    </row>
    <row r="187" spans="1:12">
      <c r="A187" s="1" t="s">
        <v>1162</v>
      </c>
      <c r="B187" s="1" t="s">
        <v>1163</v>
      </c>
      <c r="C187" s="4">
        <v>855</v>
      </c>
      <c r="D187" s="4" t="s">
        <v>22</v>
      </c>
      <c r="E187" s="6" t="s">
        <v>1213</v>
      </c>
      <c r="F187" s="1" t="s">
        <v>44</v>
      </c>
      <c r="G187" s="1" t="s">
        <v>24</v>
      </c>
      <c r="H187" s="1" t="str">
        <f t="shared" si="4"/>
        <v>5324505037797384855</v>
      </c>
      <c r="I187" s="1" t="s">
        <v>43</v>
      </c>
      <c r="J187" s="1" t="str">
        <f t="shared" si="5"/>
        <v>2017-09-05</v>
      </c>
      <c r="K187" s="1" t="s">
        <v>17119</v>
      </c>
      <c r="L187" t="str">
        <f>VLOOKUP(H187,银行退!G:J,4,FALSE)</f>
        <v>20170904</v>
      </c>
    </row>
    <row r="188" spans="1:12">
      <c r="A188" s="1" t="s">
        <v>1164</v>
      </c>
      <c r="B188" s="1" t="s">
        <v>1165</v>
      </c>
      <c r="C188" s="4">
        <v>1000</v>
      </c>
      <c r="D188" s="4" t="s">
        <v>22</v>
      </c>
      <c r="E188" s="6" t="s">
        <v>1213</v>
      </c>
      <c r="F188" s="1" t="s">
        <v>44</v>
      </c>
      <c r="G188" s="1" t="s">
        <v>24</v>
      </c>
      <c r="H188" s="1" t="str">
        <f t="shared" si="4"/>
        <v>53245050377973841000</v>
      </c>
      <c r="I188" s="1" t="s">
        <v>43</v>
      </c>
      <c r="J188" s="1" t="str">
        <f t="shared" si="5"/>
        <v>2017-09-05</v>
      </c>
      <c r="K188" s="1" t="s">
        <v>17119</v>
      </c>
      <c r="L188" t="str">
        <f>VLOOKUP(H188,银行退!G:J,4,FALSE)</f>
        <v>20170904</v>
      </c>
    </row>
    <row r="189" spans="1:12">
      <c r="A189" s="1" t="s">
        <v>1166</v>
      </c>
      <c r="B189" s="1" t="s">
        <v>1167</v>
      </c>
      <c r="C189" s="4">
        <v>1000</v>
      </c>
      <c r="D189" s="4" t="s">
        <v>22</v>
      </c>
      <c r="E189" s="6" t="s">
        <v>1213</v>
      </c>
      <c r="F189" s="1" t="s">
        <v>44</v>
      </c>
      <c r="G189" s="1" t="s">
        <v>24</v>
      </c>
      <c r="H189" s="1" t="str">
        <f t="shared" si="4"/>
        <v>53245050377973841000</v>
      </c>
      <c r="I189" s="1" t="s">
        <v>43</v>
      </c>
      <c r="J189" s="1" t="str">
        <f t="shared" si="5"/>
        <v>2017-09-05</v>
      </c>
      <c r="K189" s="1" t="s">
        <v>1168</v>
      </c>
      <c r="L189" t="str">
        <f>VLOOKUP(H189,银行退!G:J,4,FALSE)</f>
        <v>20170904</v>
      </c>
    </row>
    <row r="190" spans="1:12">
      <c r="A190" s="1" t="s">
        <v>1169</v>
      </c>
      <c r="B190" s="1" t="s">
        <v>1170</v>
      </c>
      <c r="C190" s="4">
        <v>433</v>
      </c>
      <c r="D190" s="4" t="s">
        <v>22</v>
      </c>
      <c r="E190" s="6" t="s">
        <v>1213</v>
      </c>
      <c r="F190" s="1" t="s">
        <v>44</v>
      </c>
      <c r="G190" s="1" t="s">
        <v>24</v>
      </c>
      <c r="H190" s="1" t="str">
        <f t="shared" si="4"/>
        <v>5324505037797384433</v>
      </c>
      <c r="I190" s="1" t="s">
        <v>43</v>
      </c>
      <c r="J190" s="1" t="str">
        <f t="shared" si="5"/>
        <v>2017-09-05</v>
      </c>
      <c r="K190" s="1" t="s">
        <v>1168</v>
      </c>
      <c r="L190" t="str">
        <f>VLOOKUP(H190,银行退!G:J,4,FALSE)</f>
        <v>20170904</v>
      </c>
    </row>
    <row r="191" spans="1:12">
      <c r="A191" s="1" t="s">
        <v>1171</v>
      </c>
      <c r="B191" s="1" t="s">
        <v>1172</v>
      </c>
      <c r="C191" s="4">
        <v>5000</v>
      </c>
      <c r="D191" s="4" t="s">
        <v>22</v>
      </c>
      <c r="E191" s="6" t="s">
        <v>603</v>
      </c>
      <c r="F191" s="1" t="s">
        <v>281</v>
      </c>
      <c r="G191" s="1" t="s">
        <v>23</v>
      </c>
      <c r="H191" s="1" t="str">
        <f t="shared" si="4"/>
        <v>62284833585768121755000</v>
      </c>
      <c r="I191" s="1" t="s">
        <v>25</v>
      </c>
      <c r="J191" s="1" t="str">
        <f t="shared" si="5"/>
        <v>2017-09-04</v>
      </c>
      <c r="K191" s="1" t="s">
        <v>26</v>
      </c>
      <c r="L191" t="str">
        <f>VLOOKUP(H191,银行退!G:J,4,FALSE)</f>
        <v>20170904</v>
      </c>
    </row>
    <row r="192" spans="1:12">
      <c r="A192" s="1" t="s">
        <v>1173</v>
      </c>
      <c r="B192" s="1" t="s">
        <v>1174</v>
      </c>
      <c r="C192" s="4">
        <v>1000</v>
      </c>
      <c r="D192" s="4" t="s">
        <v>22</v>
      </c>
      <c r="E192" s="6" t="s">
        <v>1175</v>
      </c>
      <c r="F192" s="1" t="s">
        <v>1176</v>
      </c>
      <c r="G192" s="1" t="s">
        <v>23</v>
      </c>
      <c r="H192" s="1" t="str">
        <f t="shared" si="4"/>
        <v>62170038600255326051000</v>
      </c>
      <c r="I192" s="1" t="s">
        <v>25</v>
      </c>
      <c r="J192" s="1" t="str">
        <f t="shared" si="5"/>
        <v>2017-09-04</v>
      </c>
      <c r="K192" s="1" t="s">
        <v>24</v>
      </c>
      <c r="L192" t="str">
        <f>VLOOKUP(H192,银行退!G:J,4,FALSE)</f>
        <v>20170904</v>
      </c>
    </row>
    <row r="193" spans="1:12">
      <c r="A193" s="1" t="s">
        <v>1177</v>
      </c>
      <c r="B193" s="1" t="s">
        <v>1178</v>
      </c>
      <c r="C193" s="4">
        <v>440</v>
      </c>
      <c r="D193" s="4" t="s">
        <v>22</v>
      </c>
      <c r="E193" s="6" t="s">
        <v>1179</v>
      </c>
      <c r="F193" s="1" t="s">
        <v>1180</v>
      </c>
      <c r="G193" s="1" t="s">
        <v>23</v>
      </c>
      <c r="H193" s="1" t="str">
        <f t="shared" ref="H193:H212" si="6">E193&amp;C193</f>
        <v>6212262502002532268440</v>
      </c>
      <c r="I193" s="1" t="s">
        <v>25</v>
      </c>
      <c r="J193" s="1" t="str">
        <f t="shared" ref="J193:J212" si="7">LEFT(B193,10)</f>
        <v>2017-09-04</v>
      </c>
      <c r="K193" s="1" t="s">
        <v>24</v>
      </c>
      <c r="L193" t="str">
        <f>VLOOKUP(H193,银行退!G:J,4,FALSE)</f>
        <v>20170904</v>
      </c>
    </row>
    <row r="194" spans="1:12">
      <c r="A194" s="1" t="s">
        <v>1181</v>
      </c>
      <c r="B194" s="1" t="s">
        <v>1182</v>
      </c>
      <c r="C194" s="4">
        <v>500</v>
      </c>
      <c r="D194" s="4" t="s">
        <v>22</v>
      </c>
      <c r="E194" s="6" t="s">
        <v>1183</v>
      </c>
      <c r="F194" s="1" t="s">
        <v>1184</v>
      </c>
      <c r="G194" s="1" t="s">
        <v>23</v>
      </c>
      <c r="H194" s="1" t="str">
        <f t="shared" si="6"/>
        <v>6228480868633224373500</v>
      </c>
      <c r="I194" s="1" t="s">
        <v>25</v>
      </c>
      <c r="J194" s="1" t="str">
        <f t="shared" si="7"/>
        <v>2017-09-04</v>
      </c>
      <c r="K194" s="1" t="s">
        <v>26</v>
      </c>
      <c r="L194" t="str">
        <f>VLOOKUP(H194,银行退!G:J,4,FALSE)</f>
        <v>20170904</v>
      </c>
    </row>
    <row r="195" spans="1:12">
      <c r="A195" s="1" t="s">
        <v>1185</v>
      </c>
      <c r="B195" s="1" t="s">
        <v>1186</v>
      </c>
      <c r="C195" s="4">
        <v>1000</v>
      </c>
      <c r="D195" s="4" t="s">
        <v>22</v>
      </c>
      <c r="E195" s="6" t="s">
        <v>1187</v>
      </c>
      <c r="F195" s="1" t="s">
        <v>1188</v>
      </c>
      <c r="G195" s="1" t="s">
        <v>23</v>
      </c>
      <c r="H195" s="1" t="str">
        <f t="shared" si="6"/>
        <v>62284808686521825771000</v>
      </c>
      <c r="I195" s="1" t="s">
        <v>25</v>
      </c>
      <c r="J195" s="1" t="str">
        <f t="shared" si="7"/>
        <v>2017-09-04</v>
      </c>
      <c r="K195" s="1" t="s">
        <v>26</v>
      </c>
      <c r="L195" t="str">
        <f>VLOOKUP(H195,银行退!G:J,4,FALSE)</f>
        <v>20170904</v>
      </c>
    </row>
    <row r="196" spans="1:12">
      <c r="A196" s="1" t="s">
        <v>1189</v>
      </c>
      <c r="B196" s="1" t="s">
        <v>1190</v>
      </c>
      <c r="C196" s="4">
        <v>102.5</v>
      </c>
      <c r="D196" s="4" t="s">
        <v>22</v>
      </c>
      <c r="E196" s="6" t="s">
        <v>1191</v>
      </c>
      <c r="F196" s="1" t="s">
        <v>1192</v>
      </c>
      <c r="G196" s="1" t="s">
        <v>23</v>
      </c>
      <c r="H196" s="1" t="str">
        <f t="shared" si="6"/>
        <v>6231900000120350257102.5</v>
      </c>
      <c r="I196" s="1" t="s">
        <v>25</v>
      </c>
      <c r="J196" s="1" t="str">
        <f t="shared" si="7"/>
        <v>2017-09-04</v>
      </c>
      <c r="K196" s="1" t="s">
        <v>28</v>
      </c>
      <c r="L196" t="str">
        <f>VLOOKUP(H196,银行退!G:J,4,FALSE)</f>
        <v>20170902</v>
      </c>
    </row>
    <row r="197" spans="1:12">
      <c r="A197" s="1" t="s">
        <v>1193</v>
      </c>
      <c r="B197" s="1" t="s">
        <v>1194</v>
      </c>
      <c r="C197" s="4">
        <v>1</v>
      </c>
      <c r="D197" s="4" t="s">
        <v>22</v>
      </c>
      <c r="E197" s="6" t="s">
        <v>1195</v>
      </c>
      <c r="F197" s="1" t="s">
        <v>1196</v>
      </c>
      <c r="G197" s="1" t="s">
        <v>23</v>
      </c>
      <c r="H197" s="1" t="str">
        <f t="shared" si="6"/>
        <v>62303999910136222671</v>
      </c>
      <c r="I197" s="1" t="s">
        <v>25</v>
      </c>
      <c r="J197" s="1" t="str">
        <f t="shared" si="7"/>
        <v>2017-09-04</v>
      </c>
      <c r="K197" s="1" t="s">
        <v>24</v>
      </c>
      <c r="L197" t="str">
        <f>VLOOKUP(H197,银行退!G:J,4,FALSE)</f>
        <v>20170902</v>
      </c>
    </row>
    <row r="198" spans="1:12">
      <c r="A198" s="1" t="s">
        <v>1197</v>
      </c>
      <c r="B198" s="1" t="s">
        <v>1198</v>
      </c>
      <c r="C198" s="4">
        <v>871.36</v>
      </c>
      <c r="D198" s="4" t="s">
        <v>22</v>
      </c>
      <c r="E198" s="6" t="s">
        <v>1195</v>
      </c>
      <c r="F198" s="1" t="s">
        <v>1196</v>
      </c>
      <c r="G198" s="1" t="s">
        <v>23</v>
      </c>
      <c r="H198" s="1" t="str">
        <f t="shared" si="6"/>
        <v>6230399991013622267871.36</v>
      </c>
      <c r="I198" s="1" t="s">
        <v>25</v>
      </c>
      <c r="J198" s="1" t="str">
        <f t="shared" si="7"/>
        <v>2017-09-04</v>
      </c>
      <c r="K198" s="1" t="s">
        <v>24</v>
      </c>
      <c r="L198" t="str">
        <f>VLOOKUP(H198,银行退!G:J,4,FALSE)</f>
        <v>20170902</v>
      </c>
    </row>
    <row r="199" spans="1:12">
      <c r="A199" s="1" t="s">
        <v>1199</v>
      </c>
      <c r="B199" s="1" t="s">
        <v>1200</v>
      </c>
      <c r="C199" s="4">
        <v>182.98</v>
      </c>
      <c r="D199" s="4" t="s">
        <v>22</v>
      </c>
      <c r="E199" s="6" t="s">
        <v>1201</v>
      </c>
      <c r="F199" s="1" t="s">
        <v>1202</v>
      </c>
      <c r="G199" s="1" t="s">
        <v>23</v>
      </c>
      <c r="H199" s="1" t="str">
        <f t="shared" si="6"/>
        <v>6228482890311593414182.98</v>
      </c>
      <c r="I199" s="1" t="s">
        <v>25</v>
      </c>
      <c r="J199" s="1" t="str">
        <f t="shared" si="7"/>
        <v>2017-09-04</v>
      </c>
      <c r="K199" s="1" t="s">
        <v>26</v>
      </c>
      <c r="L199" t="str">
        <f>VLOOKUP(H199,银行退!G:J,4,FALSE)</f>
        <v>20170902</v>
      </c>
    </row>
    <row r="200" spans="1:12">
      <c r="A200" s="1" t="s">
        <v>1203</v>
      </c>
      <c r="B200" s="1" t="s">
        <v>1204</v>
      </c>
      <c r="C200" s="4">
        <v>817</v>
      </c>
      <c r="D200" s="4" t="s">
        <v>22</v>
      </c>
      <c r="E200" s="6" t="s">
        <v>1205</v>
      </c>
      <c r="F200" s="1" t="s">
        <v>1206</v>
      </c>
      <c r="G200" s="1" t="s">
        <v>23</v>
      </c>
      <c r="H200" s="1" t="str">
        <f t="shared" si="6"/>
        <v>6223691131403770817</v>
      </c>
      <c r="I200" s="1" t="s">
        <v>25</v>
      </c>
      <c r="J200" s="1" t="str">
        <f t="shared" si="7"/>
        <v>2017-09-04</v>
      </c>
      <c r="K200" s="1" t="s">
        <v>32</v>
      </c>
      <c r="L200" t="str">
        <f>VLOOKUP(H200,银行退!G:J,4,FALSE)</f>
        <v>20170902</v>
      </c>
    </row>
    <row r="201" spans="1:12">
      <c r="A201" s="1" t="s">
        <v>1207</v>
      </c>
      <c r="B201" s="1" t="s">
        <v>1208</v>
      </c>
      <c r="C201" s="4">
        <v>27896</v>
      </c>
      <c r="D201" s="4" t="s">
        <v>22</v>
      </c>
      <c r="E201" s="6" t="s">
        <v>788</v>
      </c>
      <c r="F201" s="1" t="s">
        <v>1209</v>
      </c>
      <c r="G201" s="1" t="s">
        <v>23</v>
      </c>
      <c r="H201" s="1" t="str">
        <f t="shared" si="6"/>
        <v>622700389053004818427896</v>
      </c>
      <c r="I201" s="1" t="s">
        <v>25</v>
      </c>
      <c r="J201" s="1" t="str">
        <f t="shared" si="7"/>
        <v>2017-09-04</v>
      </c>
      <c r="K201" s="1" t="s">
        <v>24</v>
      </c>
      <c r="L201" t="str">
        <f>VLOOKUP(H201,银行退!G:J,4,FALSE)</f>
        <v>20170901</v>
      </c>
    </row>
    <row r="202" spans="1:12">
      <c r="A202" s="1" t="s">
        <v>1210</v>
      </c>
      <c r="B202" s="1" t="s">
        <v>1211</v>
      </c>
      <c r="C202" s="4">
        <v>100</v>
      </c>
      <c r="D202" s="4" t="s">
        <v>22</v>
      </c>
      <c r="E202" s="6" t="s">
        <v>818</v>
      </c>
      <c r="F202" s="1" t="s">
        <v>569</v>
      </c>
      <c r="G202" s="1" t="s">
        <v>23</v>
      </c>
      <c r="H202" s="1" t="str">
        <f t="shared" si="6"/>
        <v>6222002502200239223100</v>
      </c>
      <c r="I202" s="1" t="s">
        <v>25</v>
      </c>
      <c r="J202" s="1" t="str">
        <f t="shared" si="7"/>
        <v>2017-09-04</v>
      </c>
      <c r="K202" s="1" t="s">
        <v>24</v>
      </c>
      <c r="L202" t="str">
        <f>VLOOKUP(H202,银行退!G:J,4,FALSE)</f>
        <v>20170901</v>
      </c>
    </row>
    <row r="203" spans="1:12">
      <c r="A203" s="1" t="s">
        <v>832</v>
      </c>
      <c r="B203" s="1" t="s">
        <v>833</v>
      </c>
      <c r="C203" s="4">
        <v>824</v>
      </c>
      <c r="D203" s="4" t="s">
        <v>22</v>
      </c>
      <c r="E203" s="6" t="s">
        <v>723</v>
      </c>
      <c r="F203" s="1" t="s">
        <v>441</v>
      </c>
      <c r="G203" s="1" t="s">
        <v>23</v>
      </c>
      <c r="H203" s="1" t="str">
        <f t="shared" si="6"/>
        <v>6228930001051171613824</v>
      </c>
      <c r="I203" s="1" t="s">
        <v>25</v>
      </c>
      <c r="J203" s="1" t="str">
        <f t="shared" si="7"/>
        <v>2017-09-01</v>
      </c>
      <c r="K203" s="1" t="s">
        <v>24</v>
      </c>
      <c r="L203" t="str">
        <f>VLOOKUP(H203,银行退!G:J,4,FALSE)</f>
        <v>20170901</v>
      </c>
    </row>
    <row r="204" spans="1:12">
      <c r="A204" s="1" t="s">
        <v>834</v>
      </c>
      <c r="B204" s="1" t="s">
        <v>835</v>
      </c>
      <c r="C204" s="4">
        <v>2321</v>
      </c>
      <c r="D204" s="4" t="s">
        <v>22</v>
      </c>
      <c r="E204" s="6" t="s">
        <v>608</v>
      </c>
      <c r="F204" s="1" t="s">
        <v>293</v>
      </c>
      <c r="G204" s="1" t="s">
        <v>23</v>
      </c>
      <c r="H204" s="1" t="str">
        <f t="shared" si="6"/>
        <v>62236909499672322321</v>
      </c>
      <c r="I204" s="1" t="s">
        <v>25</v>
      </c>
      <c r="J204" s="1" t="str">
        <f t="shared" si="7"/>
        <v>2017-09-01</v>
      </c>
      <c r="K204" s="1" t="s">
        <v>836</v>
      </c>
      <c r="L204" t="str">
        <f>VLOOKUP(H204,银行退!G:J,4,FALSE)</f>
        <v>20170918</v>
      </c>
    </row>
    <row r="205" spans="1:12">
      <c r="A205" s="1" t="s">
        <v>837</v>
      </c>
      <c r="B205" s="1" t="s">
        <v>838</v>
      </c>
      <c r="C205" s="4">
        <v>107</v>
      </c>
      <c r="D205" s="4" t="s">
        <v>22</v>
      </c>
      <c r="E205" s="6" t="s">
        <v>17133</v>
      </c>
      <c r="F205" s="1" t="s">
        <v>257</v>
      </c>
      <c r="G205" s="1" t="s">
        <v>23</v>
      </c>
      <c r="H205" s="1" t="str">
        <f t="shared" si="6"/>
        <v>6228930001078821166107</v>
      </c>
      <c r="I205" s="1" t="s">
        <v>25</v>
      </c>
      <c r="J205" s="1" t="str">
        <f t="shared" si="7"/>
        <v>2017-09-01</v>
      </c>
      <c r="K205" s="1" t="s">
        <v>24</v>
      </c>
      <c r="L205" t="e">
        <f>VLOOKUP(H205,银行退!G:J,4,FALSE)</f>
        <v>#N/A</v>
      </c>
    </row>
    <row r="206" spans="1:12">
      <c r="A206" s="1" t="s">
        <v>839</v>
      </c>
      <c r="B206" s="1" t="s">
        <v>840</v>
      </c>
      <c r="C206" s="4">
        <v>175.8</v>
      </c>
      <c r="D206" s="4" t="s">
        <v>22</v>
      </c>
      <c r="E206" s="6" t="s">
        <v>632</v>
      </c>
      <c r="F206" s="1" t="s">
        <v>325</v>
      </c>
      <c r="G206" s="1" t="s">
        <v>23</v>
      </c>
      <c r="H206" s="1" t="str">
        <f t="shared" si="6"/>
        <v>6228481198054079273175.8</v>
      </c>
      <c r="I206" s="1" t="s">
        <v>25</v>
      </c>
      <c r="J206" s="1" t="str">
        <f t="shared" si="7"/>
        <v>2017-09-01</v>
      </c>
      <c r="K206" s="1" t="s">
        <v>26</v>
      </c>
      <c r="L206" t="str">
        <f>VLOOKUP(H206,银行退!G:J,4,FALSE)</f>
        <v>20170901</v>
      </c>
    </row>
    <row r="207" spans="1:12">
      <c r="A207" s="1" t="s">
        <v>841</v>
      </c>
      <c r="B207" s="1" t="s">
        <v>842</v>
      </c>
      <c r="C207" s="4">
        <v>2232.98</v>
      </c>
      <c r="D207" s="4" t="s">
        <v>22</v>
      </c>
      <c r="E207" s="6" t="s">
        <v>55</v>
      </c>
      <c r="F207" s="1" t="s">
        <v>56</v>
      </c>
      <c r="G207" s="1" t="s">
        <v>23</v>
      </c>
      <c r="H207" s="1" t="str">
        <f t="shared" si="6"/>
        <v>62284808686388145742232.98</v>
      </c>
      <c r="I207" s="1" t="s">
        <v>25</v>
      </c>
      <c r="J207" s="1" t="str">
        <f t="shared" si="7"/>
        <v>2017-09-01</v>
      </c>
      <c r="K207" s="1" t="s">
        <v>26</v>
      </c>
      <c r="L207" t="str">
        <f>VLOOKUP(H207,银行退!G:J,4,FALSE)</f>
        <v>20170901</v>
      </c>
    </row>
    <row r="208" spans="1:12">
      <c r="A208" s="1" t="s">
        <v>843</v>
      </c>
      <c r="B208" s="1" t="s">
        <v>844</v>
      </c>
      <c r="C208" s="4">
        <v>994.5</v>
      </c>
      <c r="D208" s="4" t="s">
        <v>22</v>
      </c>
      <c r="E208" s="6" t="s">
        <v>677</v>
      </c>
      <c r="F208" s="1" t="s">
        <v>385</v>
      </c>
      <c r="G208" s="1" t="s">
        <v>23</v>
      </c>
      <c r="H208" s="1" t="str">
        <f t="shared" si="6"/>
        <v>6228480868040764375994.5</v>
      </c>
      <c r="I208" s="1" t="s">
        <v>25</v>
      </c>
      <c r="J208" s="1" t="str">
        <f t="shared" si="7"/>
        <v>2017-09-01</v>
      </c>
      <c r="K208" s="1" t="s">
        <v>26</v>
      </c>
      <c r="L208" t="str">
        <f>VLOOKUP(H208,银行退!G:J,4,FALSE)</f>
        <v>20170901</v>
      </c>
    </row>
    <row r="209" spans="1:12">
      <c r="A209" s="1" t="s">
        <v>845</v>
      </c>
      <c r="B209" s="1" t="s">
        <v>846</v>
      </c>
      <c r="C209" s="4">
        <v>5770</v>
      </c>
      <c r="D209" s="4" t="s">
        <v>22</v>
      </c>
      <c r="E209" s="6" t="s">
        <v>674</v>
      </c>
      <c r="F209" s="1" t="s">
        <v>381</v>
      </c>
      <c r="G209" s="1" t="s">
        <v>23</v>
      </c>
      <c r="H209" s="1" t="str">
        <f t="shared" si="6"/>
        <v>62170038600087901135770</v>
      </c>
      <c r="I209" s="1" t="s">
        <v>25</v>
      </c>
      <c r="J209" s="1" t="str">
        <f t="shared" si="7"/>
        <v>2017-09-01</v>
      </c>
      <c r="K209" s="1" t="s">
        <v>24</v>
      </c>
      <c r="L209" t="str">
        <f>VLOOKUP(H209,银行退!G:J,4,FALSE)</f>
        <v>20170901</v>
      </c>
    </row>
    <row r="210" spans="1:12">
      <c r="A210" s="1" t="s">
        <v>847</v>
      </c>
      <c r="B210" s="1" t="s">
        <v>848</v>
      </c>
      <c r="C210" s="4">
        <v>370.5</v>
      </c>
      <c r="D210" s="4" t="s">
        <v>22</v>
      </c>
      <c r="E210" s="6" t="s">
        <v>638</v>
      </c>
      <c r="F210" s="1" t="s">
        <v>168</v>
      </c>
      <c r="G210" s="1" t="s">
        <v>23</v>
      </c>
      <c r="H210" s="1" t="str">
        <f t="shared" si="6"/>
        <v>6226370017147036370.5</v>
      </c>
      <c r="I210" s="1" t="s">
        <v>25</v>
      </c>
      <c r="J210" s="1" t="str">
        <f t="shared" si="7"/>
        <v>2017-09-01</v>
      </c>
      <c r="K210" s="1" t="s">
        <v>24</v>
      </c>
      <c r="L210" t="str">
        <f>VLOOKUP(H210,银行退!G:J,4,FALSE)</f>
        <v>20170901</v>
      </c>
    </row>
    <row r="211" spans="1:12">
      <c r="A211" s="1" t="s">
        <v>849</v>
      </c>
      <c r="B211" s="1" t="s">
        <v>850</v>
      </c>
      <c r="C211" s="4">
        <v>4.5</v>
      </c>
      <c r="D211" s="4" t="s">
        <v>22</v>
      </c>
      <c r="E211" s="6" t="s">
        <v>782</v>
      </c>
      <c r="F211" s="1" t="s">
        <v>519</v>
      </c>
      <c r="G211" s="1" t="s">
        <v>23</v>
      </c>
      <c r="H211" s="1" t="str">
        <f t="shared" si="6"/>
        <v>62223501073505044.5</v>
      </c>
      <c r="I211" s="1" t="s">
        <v>25</v>
      </c>
      <c r="J211" s="1" t="str">
        <f t="shared" si="7"/>
        <v>2017-09-01</v>
      </c>
      <c r="K211" s="1" t="s">
        <v>24</v>
      </c>
      <c r="L211" t="str">
        <f>VLOOKUP(H211,银行退!G:J,4,FALSE)</f>
        <v>20170901</v>
      </c>
    </row>
    <row r="212" spans="1:12">
      <c r="A212" s="1" t="s">
        <v>851</v>
      </c>
      <c r="B212" s="1" t="s">
        <v>852</v>
      </c>
      <c r="C212" s="4">
        <v>680</v>
      </c>
      <c r="D212" s="4" t="s">
        <v>22</v>
      </c>
      <c r="E212" s="6" t="s">
        <v>655</v>
      </c>
      <c r="F212" s="1" t="s">
        <v>42</v>
      </c>
      <c r="G212" s="1" t="s">
        <v>24</v>
      </c>
      <c r="H212" s="1" t="str">
        <f t="shared" si="6"/>
        <v>6226230700355983680</v>
      </c>
      <c r="I212" s="1" t="s">
        <v>43</v>
      </c>
      <c r="J212" s="1" t="str">
        <f t="shared" si="7"/>
        <v>2017-09-01</v>
      </c>
      <c r="K212" s="1" t="s">
        <v>853</v>
      </c>
      <c r="L212" t="str">
        <f>VLOOKUP(H212,银行退!G:J,4,FALSE)</f>
        <v>20170901</v>
      </c>
    </row>
  </sheetData>
  <autoFilter ref="A1:L212">
    <sortState ref="A2:L108">
      <sortCondition ref="B1:B108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workbookViewId="0">
      <selection activeCell="L1" sqref="L1:L1048576"/>
    </sheetView>
  </sheetViews>
  <sheetFormatPr defaultRowHeight="14.25"/>
  <cols>
    <col min="1" max="1" width="15.375" bestFit="1" customWidth="1"/>
    <col min="2" max="2" width="17.25" bestFit="1" customWidth="1"/>
    <col min="3" max="3" width="8.5" bestFit="1" customWidth="1"/>
    <col min="4" max="4" width="8.875" bestFit="1" customWidth="1"/>
    <col min="5" max="5" width="10.75" customWidth="1"/>
    <col min="7" max="7" width="18.5" bestFit="1" customWidth="1"/>
    <col min="11" max="11" width="11.125" bestFit="1" customWidth="1"/>
  </cols>
  <sheetData>
    <row r="1" spans="1:11">
      <c r="A1" s="1" t="s">
        <v>17183</v>
      </c>
      <c r="B1" s="1" t="s">
        <v>17184</v>
      </c>
      <c r="C1" s="1" t="s">
        <v>3</v>
      </c>
      <c r="D1" s="1" t="s">
        <v>4</v>
      </c>
      <c r="E1" s="1" t="s">
        <v>1</v>
      </c>
      <c r="F1" s="1" t="s">
        <v>231</v>
      </c>
      <c r="G1" s="1" t="s">
        <v>232</v>
      </c>
      <c r="H1" s="1" t="s">
        <v>5</v>
      </c>
      <c r="I1" s="1" t="s">
        <v>190</v>
      </c>
      <c r="J1" s="1" t="s">
        <v>17185</v>
      </c>
      <c r="K1" s="15"/>
    </row>
    <row r="2" spans="1:11">
      <c r="A2" s="1" t="s">
        <v>322</v>
      </c>
      <c r="B2" s="1" t="s">
        <v>17186</v>
      </c>
      <c r="C2" s="1" t="s">
        <v>324</v>
      </c>
      <c r="D2" s="1" t="s">
        <v>325</v>
      </c>
      <c r="E2" s="2">
        <v>1908189</v>
      </c>
      <c r="F2" s="2">
        <v>1765190</v>
      </c>
      <c r="G2" s="1" t="s">
        <v>632</v>
      </c>
      <c r="H2" s="2">
        <v>175.8</v>
      </c>
      <c r="I2" s="1" t="s">
        <v>631</v>
      </c>
      <c r="J2" s="1" t="s">
        <v>17187</v>
      </c>
      <c r="K2" s="15" t="str">
        <f>LEFT(B2,10)</f>
        <v>2017-09-08</v>
      </c>
    </row>
    <row r="3" spans="1:11">
      <c r="A3" s="1" t="s">
        <v>330</v>
      </c>
      <c r="B3" s="1" t="s">
        <v>17188</v>
      </c>
      <c r="C3" s="1" t="s">
        <v>332</v>
      </c>
      <c r="D3" s="1" t="s">
        <v>168</v>
      </c>
      <c r="E3" s="2">
        <v>1908190</v>
      </c>
      <c r="F3" s="2">
        <v>1766017</v>
      </c>
      <c r="G3" s="1" t="s">
        <v>638</v>
      </c>
      <c r="H3" s="2">
        <v>370.5</v>
      </c>
      <c r="I3" s="1" t="s">
        <v>637</v>
      </c>
      <c r="J3" s="1" t="s">
        <v>17187</v>
      </c>
      <c r="K3" s="15" t="str">
        <f t="shared" ref="K3:K66" si="0">LEFT(B3,10)</f>
        <v>2017-09-08</v>
      </c>
    </row>
    <row r="4" spans="1:11">
      <c r="A4" s="1" t="s">
        <v>341</v>
      </c>
      <c r="B4" s="1" t="s">
        <v>17189</v>
      </c>
      <c r="C4" s="1" t="s">
        <v>158</v>
      </c>
      <c r="D4" s="1" t="s">
        <v>56</v>
      </c>
      <c r="E4" s="2">
        <v>1908191</v>
      </c>
      <c r="F4" s="2">
        <v>1767491</v>
      </c>
      <c r="G4" s="1" t="s">
        <v>55</v>
      </c>
      <c r="H4" s="2">
        <v>2232.98</v>
      </c>
      <c r="I4" s="1" t="s">
        <v>646</v>
      </c>
      <c r="J4" s="1" t="s">
        <v>17187</v>
      </c>
      <c r="K4" s="15" t="str">
        <f t="shared" si="0"/>
        <v>2017-09-08</v>
      </c>
    </row>
    <row r="5" spans="1:11">
      <c r="A5" s="1" t="s">
        <v>351</v>
      </c>
      <c r="B5" s="1" t="s">
        <v>17190</v>
      </c>
      <c r="C5" s="1" t="s">
        <v>353</v>
      </c>
      <c r="D5" s="1" t="s">
        <v>354</v>
      </c>
      <c r="E5" s="2">
        <v>1908192</v>
      </c>
      <c r="F5" s="2">
        <v>1768064</v>
      </c>
      <c r="G5" s="1" t="s">
        <v>655</v>
      </c>
      <c r="H5" s="2">
        <v>680</v>
      </c>
      <c r="I5" s="1" t="s">
        <v>654</v>
      </c>
      <c r="J5" s="1" t="s">
        <v>17187</v>
      </c>
      <c r="K5" s="15" t="str">
        <f t="shared" si="0"/>
        <v>2017-09-08</v>
      </c>
    </row>
    <row r="6" spans="1:11">
      <c r="A6" s="1" t="s">
        <v>378</v>
      </c>
      <c r="B6" s="1" t="s">
        <v>17191</v>
      </c>
      <c r="C6" s="1" t="s">
        <v>380</v>
      </c>
      <c r="D6" s="1" t="s">
        <v>381</v>
      </c>
      <c r="E6" s="2">
        <v>1908194</v>
      </c>
      <c r="F6" s="2">
        <v>1769241</v>
      </c>
      <c r="G6" s="1" t="s">
        <v>674</v>
      </c>
      <c r="H6" s="2">
        <v>5770</v>
      </c>
      <c r="I6" s="1" t="s">
        <v>673</v>
      </c>
      <c r="J6" s="1" t="s">
        <v>17187</v>
      </c>
      <c r="K6" s="15" t="str">
        <f t="shared" si="0"/>
        <v>2017-09-08</v>
      </c>
    </row>
    <row r="7" spans="1:11">
      <c r="A7" s="1" t="s">
        <v>382</v>
      </c>
      <c r="B7" s="1" t="s">
        <v>17192</v>
      </c>
      <c r="C7" s="1" t="s">
        <v>384</v>
      </c>
      <c r="D7" s="1" t="s">
        <v>385</v>
      </c>
      <c r="E7" s="2">
        <v>1908195</v>
      </c>
      <c r="F7" s="2">
        <v>1769253</v>
      </c>
      <c r="G7" s="1" t="s">
        <v>677</v>
      </c>
      <c r="H7" s="2">
        <v>994.5</v>
      </c>
      <c r="I7" s="1" t="s">
        <v>676</v>
      </c>
      <c r="J7" s="1" t="s">
        <v>17187</v>
      </c>
      <c r="K7" s="15" t="str">
        <f t="shared" si="0"/>
        <v>2017-09-08</v>
      </c>
    </row>
    <row r="8" spans="1:11">
      <c r="A8" s="1" t="s">
        <v>438</v>
      </c>
      <c r="B8" s="1" t="s">
        <v>17193</v>
      </c>
      <c r="C8" s="1" t="s">
        <v>440</v>
      </c>
      <c r="D8" s="1" t="s">
        <v>441</v>
      </c>
      <c r="E8" s="2">
        <v>1908197</v>
      </c>
      <c r="F8" s="2">
        <v>1771404</v>
      </c>
      <c r="G8" s="1" t="s">
        <v>723</v>
      </c>
      <c r="H8" s="2">
        <v>824</v>
      </c>
      <c r="I8" s="1" t="s">
        <v>722</v>
      </c>
      <c r="J8" s="1" t="s">
        <v>17187</v>
      </c>
      <c r="K8" s="15" t="str">
        <f t="shared" si="0"/>
        <v>2017-09-08</v>
      </c>
    </row>
    <row r="9" spans="1:11">
      <c r="A9" s="1" t="s">
        <v>516</v>
      </c>
      <c r="B9" s="1" t="s">
        <v>17194</v>
      </c>
      <c r="C9" s="1" t="s">
        <v>518</v>
      </c>
      <c r="D9" s="1" t="s">
        <v>519</v>
      </c>
      <c r="E9" s="2">
        <v>1908199</v>
      </c>
      <c r="F9" s="2">
        <v>1776761</v>
      </c>
      <c r="G9" s="1" t="s">
        <v>782</v>
      </c>
      <c r="H9" s="2">
        <v>4.5</v>
      </c>
      <c r="I9" s="1" t="s">
        <v>781</v>
      </c>
      <c r="J9" s="1" t="s">
        <v>17187</v>
      </c>
      <c r="K9" s="15" t="str">
        <f t="shared" si="0"/>
        <v>2017-09-08</v>
      </c>
    </row>
    <row r="10" spans="1:11">
      <c r="A10" s="1" t="s">
        <v>524</v>
      </c>
      <c r="B10" s="1" t="s">
        <v>17195</v>
      </c>
      <c r="C10" s="1" t="s">
        <v>526</v>
      </c>
      <c r="D10" s="1" t="s">
        <v>527</v>
      </c>
      <c r="E10" s="2">
        <v>2135129</v>
      </c>
      <c r="F10" s="2">
        <v>1777291</v>
      </c>
      <c r="G10" s="1" t="s">
        <v>788</v>
      </c>
      <c r="H10" s="2">
        <v>27896</v>
      </c>
      <c r="I10" s="1" t="s">
        <v>787</v>
      </c>
      <c r="J10" s="1" t="s">
        <v>17187</v>
      </c>
      <c r="K10" s="15" t="str">
        <f t="shared" si="0"/>
        <v>2017-09-20</v>
      </c>
    </row>
    <row r="11" spans="1:11">
      <c r="A11" s="1" t="s">
        <v>566</v>
      </c>
      <c r="B11" s="1" t="s">
        <v>17196</v>
      </c>
      <c r="C11" s="1" t="s">
        <v>568</v>
      </c>
      <c r="D11" s="1" t="s">
        <v>569</v>
      </c>
      <c r="E11" s="2">
        <v>2135131</v>
      </c>
      <c r="F11" s="2">
        <v>1778424</v>
      </c>
      <c r="G11" s="1" t="s">
        <v>818</v>
      </c>
      <c r="H11" s="2">
        <v>100</v>
      </c>
      <c r="I11" s="1" t="s">
        <v>817</v>
      </c>
      <c r="J11" s="1" t="s">
        <v>17187</v>
      </c>
      <c r="K11" s="15" t="str">
        <f t="shared" si="0"/>
        <v>2017-09-20</v>
      </c>
    </row>
    <row r="12" spans="1:11">
      <c r="A12" s="1" t="s">
        <v>1226</v>
      </c>
      <c r="B12" s="1" t="s">
        <v>17197</v>
      </c>
      <c r="C12" s="1" t="s">
        <v>1228</v>
      </c>
      <c r="D12" s="1" t="s">
        <v>1196</v>
      </c>
      <c r="E12" s="2">
        <v>2135133</v>
      </c>
      <c r="F12" s="2">
        <v>1783086</v>
      </c>
      <c r="G12" s="1" t="s">
        <v>1195</v>
      </c>
      <c r="H12" s="2">
        <v>871.36</v>
      </c>
      <c r="I12" s="1" t="s">
        <v>5142</v>
      </c>
      <c r="J12" s="1" t="s">
        <v>17187</v>
      </c>
      <c r="K12" s="15" t="str">
        <f t="shared" si="0"/>
        <v>2017-09-20</v>
      </c>
    </row>
    <row r="13" spans="1:11">
      <c r="A13" s="1" t="s">
        <v>1237</v>
      </c>
      <c r="B13" s="1" t="s">
        <v>17198</v>
      </c>
      <c r="C13" s="1" t="s">
        <v>1239</v>
      </c>
      <c r="D13" s="1" t="s">
        <v>1206</v>
      </c>
      <c r="E13" s="2">
        <v>2135134</v>
      </c>
      <c r="F13" s="2">
        <v>1783530</v>
      </c>
      <c r="G13" s="1" t="s">
        <v>1205</v>
      </c>
      <c r="H13" s="2">
        <v>817</v>
      </c>
      <c r="I13" s="1" t="s">
        <v>5150</v>
      </c>
      <c r="J13" s="1" t="s">
        <v>17187</v>
      </c>
      <c r="K13" s="15" t="str">
        <f t="shared" si="0"/>
        <v>2017-09-20</v>
      </c>
    </row>
    <row r="14" spans="1:11">
      <c r="A14" s="1" t="s">
        <v>1240</v>
      </c>
      <c r="B14" s="1" t="s">
        <v>17199</v>
      </c>
      <c r="C14" s="1" t="s">
        <v>1242</v>
      </c>
      <c r="D14" s="1" t="s">
        <v>1202</v>
      </c>
      <c r="E14" s="2">
        <v>2135135</v>
      </c>
      <c r="F14" s="2">
        <v>1784311</v>
      </c>
      <c r="G14" s="1" t="s">
        <v>1201</v>
      </c>
      <c r="H14" s="2">
        <v>182.98</v>
      </c>
      <c r="I14" s="1" t="s">
        <v>5152</v>
      </c>
      <c r="J14" s="1" t="s">
        <v>17187</v>
      </c>
      <c r="K14" s="15" t="str">
        <f t="shared" si="0"/>
        <v>2017-09-20</v>
      </c>
    </row>
    <row r="15" spans="1:11">
      <c r="A15" s="1" t="s">
        <v>1247</v>
      </c>
      <c r="B15" s="1" t="s">
        <v>17200</v>
      </c>
      <c r="C15" s="1" t="s">
        <v>1228</v>
      </c>
      <c r="D15" s="1" t="s">
        <v>1196</v>
      </c>
      <c r="E15" s="2">
        <v>2135136</v>
      </c>
      <c r="F15" s="2">
        <v>1784764</v>
      </c>
      <c r="G15" s="1" t="s">
        <v>1195</v>
      </c>
      <c r="H15" s="2">
        <v>1</v>
      </c>
      <c r="I15" s="1" t="s">
        <v>5156</v>
      </c>
      <c r="J15" s="1" t="s">
        <v>17187</v>
      </c>
      <c r="K15" s="15" t="str">
        <f t="shared" si="0"/>
        <v>2017-09-20</v>
      </c>
    </row>
    <row r="16" spans="1:11">
      <c r="A16" s="1" t="s">
        <v>1321</v>
      </c>
      <c r="B16" s="1" t="s">
        <v>17201</v>
      </c>
      <c r="C16" s="1" t="s">
        <v>1323</v>
      </c>
      <c r="D16" s="1" t="s">
        <v>1192</v>
      </c>
      <c r="E16" s="2">
        <v>2135137</v>
      </c>
      <c r="F16" s="2">
        <v>1789014</v>
      </c>
      <c r="G16" s="1" t="s">
        <v>1191</v>
      </c>
      <c r="H16" s="2">
        <v>102.5</v>
      </c>
      <c r="I16" s="1" t="s">
        <v>5213</v>
      </c>
      <c r="J16" s="1" t="s">
        <v>17187</v>
      </c>
      <c r="K16" s="15" t="str">
        <f t="shared" si="0"/>
        <v>2017-09-20</v>
      </c>
    </row>
    <row r="17" spans="1:11">
      <c r="A17" s="1" t="s">
        <v>1340</v>
      </c>
      <c r="B17" s="1" t="s">
        <v>17202</v>
      </c>
      <c r="C17" s="1" t="s">
        <v>1342</v>
      </c>
      <c r="D17" s="1" t="s">
        <v>1161</v>
      </c>
      <c r="E17" s="2">
        <v>2135138</v>
      </c>
      <c r="F17" s="2">
        <v>1792101</v>
      </c>
      <c r="G17" s="1" t="s">
        <v>1160</v>
      </c>
      <c r="H17" s="2">
        <v>225</v>
      </c>
      <c r="I17" s="1" t="s">
        <v>5227</v>
      </c>
      <c r="J17" s="1" t="s">
        <v>17187</v>
      </c>
      <c r="K17" s="15" t="str">
        <f t="shared" si="0"/>
        <v>2017-09-20</v>
      </c>
    </row>
    <row r="18" spans="1:11">
      <c r="A18" s="1" t="s">
        <v>1387</v>
      </c>
      <c r="B18" s="1" t="s">
        <v>17203</v>
      </c>
      <c r="C18" s="1" t="s">
        <v>1389</v>
      </c>
      <c r="D18" s="1" t="s">
        <v>1390</v>
      </c>
      <c r="E18" s="2">
        <v>2135139</v>
      </c>
      <c r="F18" s="2">
        <v>1798706</v>
      </c>
      <c r="G18" s="1" t="s">
        <v>1213</v>
      </c>
      <c r="H18" s="2">
        <v>1000</v>
      </c>
      <c r="I18" s="1" t="s">
        <v>5259</v>
      </c>
      <c r="J18" s="1" t="s">
        <v>17187</v>
      </c>
      <c r="K18" s="15" t="str">
        <f t="shared" si="0"/>
        <v>2017-09-20</v>
      </c>
    </row>
    <row r="19" spans="1:11">
      <c r="A19" s="1" t="s">
        <v>1391</v>
      </c>
      <c r="B19" s="1" t="s">
        <v>17204</v>
      </c>
      <c r="C19" s="1" t="s">
        <v>1389</v>
      </c>
      <c r="D19" s="1" t="s">
        <v>1390</v>
      </c>
      <c r="E19" s="2">
        <v>2135140</v>
      </c>
      <c r="F19" s="2">
        <v>1798796</v>
      </c>
      <c r="G19" s="1" t="s">
        <v>1213</v>
      </c>
      <c r="H19" s="2">
        <v>855</v>
      </c>
      <c r="I19" s="1" t="s">
        <v>5261</v>
      </c>
      <c r="J19" s="1" t="s">
        <v>17187</v>
      </c>
      <c r="K19" s="15" t="str">
        <f t="shared" si="0"/>
        <v>2017-09-20</v>
      </c>
    </row>
    <row r="20" spans="1:11">
      <c r="A20" s="1" t="s">
        <v>1393</v>
      </c>
      <c r="B20" s="1" t="s">
        <v>17205</v>
      </c>
      <c r="C20" s="1" t="s">
        <v>1395</v>
      </c>
      <c r="D20" s="1" t="s">
        <v>1396</v>
      </c>
      <c r="E20" s="2">
        <v>2135141</v>
      </c>
      <c r="F20" s="2">
        <v>1798927</v>
      </c>
      <c r="G20" s="1" t="s">
        <v>1213</v>
      </c>
      <c r="H20" s="2">
        <v>1000</v>
      </c>
      <c r="I20" s="1" t="s">
        <v>5263</v>
      </c>
      <c r="J20" s="1" t="s">
        <v>17187</v>
      </c>
      <c r="K20" s="15" t="str">
        <f t="shared" si="0"/>
        <v>2017-09-20</v>
      </c>
    </row>
    <row r="21" spans="1:11">
      <c r="A21" s="1" t="s">
        <v>1397</v>
      </c>
      <c r="B21" s="1" t="s">
        <v>17206</v>
      </c>
      <c r="C21" s="1" t="s">
        <v>1395</v>
      </c>
      <c r="D21" s="1" t="s">
        <v>1396</v>
      </c>
      <c r="E21" s="2">
        <v>2135142</v>
      </c>
      <c r="F21" s="2">
        <v>1798969</v>
      </c>
      <c r="G21" s="1" t="s">
        <v>1213</v>
      </c>
      <c r="H21" s="2">
        <v>433</v>
      </c>
      <c r="I21" s="1" t="s">
        <v>5265</v>
      </c>
      <c r="J21" s="1" t="s">
        <v>17187</v>
      </c>
      <c r="K21" s="15" t="str">
        <f t="shared" si="0"/>
        <v>2017-09-20</v>
      </c>
    </row>
    <row r="22" spans="1:11">
      <c r="A22" s="1" t="s">
        <v>1467</v>
      </c>
      <c r="B22" s="1" t="s">
        <v>17207</v>
      </c>
      <c r="C22" s="1" t="s">
        <v>1469</v>
      </c>
      <c r="D22" s="1" t="s">
        <v>1188</v>
      </c>
      <c r="E22" s="2">
        <v>2135143</v>
      </c>
      <c r="F22" s="2">
        <v>1804377</v>
      </c>
      <c r="G22" s="1" t="s">
        <v>1187</v>
      </c>
      <c r="H22" s="2">
        <v>1000</v>
      </c>
      <c r="I22" s="1" t="s">
        <v>5317</v>
      </c>
      <c r="J22" s="1" t="s">
        <v>17187</v>
      </c>
      <c r="K22" s="15" t="str">
        <f t="shared" si="0"/>
        <v>2017-09-20</v>
      </c>
    </row>
    <row r="23" spans="1:11">
      <c r="A23" s="1" t="s">
        <v>1488</v>
      </c>
      <c r="B23" s="1" t="s">
        <v>17208</v>
      </c>
      <c r="C23" s="1" t="s">
        <v>1490</v>
      </c>
      <c r="D23" s="1" t="s">
        <v>118</v>
      </c>
      <c r="E23" s="2">
        <v>2135144</v>
      </c>
      <c r="F23" s="2">
        <v>1806222</v>
      </c>
      <c r="G23" s="1" t="s">
        <v>1183</v>
      </c>
      <c r="H23" s="2">
        <v>500</v>
      </c>
      <c r="I23" s="1" t="s">
        <v>5333</v>
      </c>
      <c r="J23" s="1" t="s">
        <v>17187</v>
      </c>
      <c r="K23" s="15" t="str">
        <f t="shared" si="0"/>
        <v>2017-09-20</v>
      </c>
    </row>
    <row r="24" spans="1:11">
      <c r="A24" s="1" t="s">
        <v>1503</v>
      </c>
      <c r="B24" s="1" t="s">
        <v>17209</v>
      </c>
      <c r="C24" s="1" t="s">
        <v>1504</v>
      </c>
      <c r="D24" s="1" t="s">
        <v>1180</v>
      </c>
      <c r="E24" s="2">
        <v>2099236</v>
      </c>
      <c r="F24" s="2">
        <v>1807350</v>
      </c>
      <c r="G24" s="1" t="s">
        <v>1179</v>
      </c>
      <c r="H24" s="2">
        <v>440</v>
      </c>
      <c r="I24" s="1" t="s">
        <v>5344</v>
      </c>
      <c r="J24" s="1" t="s">
        <v>17187</v>
      </c>
      <c r="K24" s="15" t="str">
        <f t="shared" si="0"/>
        <v>2017-09-19</v>
      </c>
    </row>
    <row r="25" spans="1:11">
      <c r="A25" s="1" t="s">
        <v>1597</v>
      </c>
      <c r="B25" s="1" t="s">
        <v>17210</v>
      </c>
      <c r="C25" s="1" t="s">
        <v>1599</v>
      </c>
      <c r="D25" s="1" t="s">
        <v>1176</v>
      </c>
      <c r="E25" s="2">
        <v>2135145</v>
      </c>
      <c r="F25" s="2">
        <v>1810855</v>
      </c>
      <c r="G25" s="1" t="s">
        <v>1175</v>
      </c>
      <c r="H25" s="2">
        <v>1000</v>
      </c>
      <c r="I25" s="1" t="s">
        <v>5416</v>
      </c>
      <c r="J25" s="1" t="s">
        <v>17187</v>
      </c>
      <c r="K25" s="15" t="str">
        <f t="shared" si="0"/>
        <v>2017-09-20</v>
      </c>
    </row>
    <row r="26" spans="1:11">
      <c r="A26" s="1" t="s">
        <v>1656</v>
      </c>
      <c r="B26" s="1" t="s">
        <v>17211</v>
      </c>
      <c r="C26" s="1" t="s">
        <v>1658</v>
      </c>
      <c r="D26" s="1" t="s">
        <v>281</v>
      </c>
      <c r="E26" s="2">
        <v>2135146</v>
      </c>
      <c r="F26" s="2">
        <v>1814597</v>
      </c>
      <c r="G26" s="1" t="s">
        <v>603</v>
      </c>
      <c r="H26" s="2">
        <v>5000</v>
      </c>
      <c r="I26" s="1" t="s">
        <v>5465</v>
      </c>
      <c r="J26" s="1" t="s">
        <v>17187</v>
      </c>
      <c r="K26" s="15" t="str">
        <f t="shared" si="0"/>
        <v>2017-09-20</v>
      </c>
    </row>
    <row r="27" spans="1:11">
      <c r="A27" s="1" t="s">
        <v>1726</v>
      </c>
      <c r="B27" s="1" t="s">
        <v>17212</v>
      </c>
      <c r="C27" s="1" t="s">
        <v>1727</v>
      </c>
      <c r="D27" s="1" t="s">
        <v>1151</v>
      </c>
      <c r="E27" s="2">
        <v>2133057</v>
      </c>
      <c r="F27" s="2">
        <v>1818140</v>
      </c>
      <c r="G27" s="1" t="s">
        <v>1150</v>
      </c>
      <c r="H27" s="2">
        <v>500</v>
      </c>
      <c r="I27" s="1" t="s">
        <v>5520</v>
      </c>
      <c r="J27" s="1" t="s">
        <v>17187</v>
      </c>
      <c r="K27" s="15" t="str">
        <f t="shared" si="0"/>
        <v>2017-09-20</v>
      </c>
    </row>
    <row r="28" spans="1:11">
      <c r="A28" s="1" t="s">
        <v>1742</v>
      </c>
      <c r="B28" s="1" t="s">
        <v>17213</v>
      </c>
      <c r="C28" s="1" t="s">
        <v>1744</v>
      </c>
      <c r="D28" s="1" t="s">
        <v>1155</v>
      </c>
      <c r="E28" s="2">
        <v>2135147</v>
      </c>
      <c r="F28" s="2">
        <v>1819559</v>
      </c>
      <c r="G28" s="1" t="s">
        <v>1154</v>
      </c>
      <c r="H28" s="2">
        <v>268.20999999999998</v>
      </c>
      <c r="I28" s="1" t="s">
        <v>5533</v>
      </c>
      <c r="J28" s="1" t="s">
        <v>17187</v>
      </c>
      <c r="K28" s="15" t="str">
        <f t="shared" si="0"/>
        <v>2017-09-20</v>
      </c>
    </row>
    <row r="29" spans="1:11">
      <c r="A29" s="1" t="s">
        <v>1773</v>
      </c>
      <c r="B29" s="1" t="s">
        <v>17214</v>
      </c>
      <c r="C29" s="1" t="s">
        <v>274</v>
      </c>
      <c r="D29" s="1" t="s">
        <v>275</v>
      </c>
      <c r="E29" s="2">
        <v>2135148</v>
      </c>
      <c r="F29" s="2">
        <v>1827140</v>
      </c>
      <c r="G29" s="1" t="s">
        <v>600</v>
      </c>
      <c r="H29" s="2">
        <v>200</v>
      </c>
      <c r="I29" s="1" t="s">
        <v>5556</v>
      </c>
      <c r="J29" s="1" t="s">
        <v>17187</v>
      </c>
      <c r="K29" s="15" t="str">
        <f t="shared" si="0"/>
        <v>2017-09-20</v>
      </c>
    </row>
    <row r="30" spans="1:11">
      <c r="A30" s="1" t="s">
        <v>1829</v>
      </c>
      <c r="B30" s="1" t="s">
        <v>17215</v>
      </c>
      <c r="C30" s="1" t="s">
        <v>1831</v>
      </c>
      <c r="D30" s="1" t="s">
        <v>1147</v>
      </c>
      <c r="E30" s="2">
        <v>2135150</v>
      </c>
      <c r="F30" s="2">
        <v>1831043</v>
      </c>
      <c r="G30" s="1" t="s">
        <v>1146</v>
      </c>
      <c r="H30" s="2">
        <v>14.5</v>
      </c>
      <c r="I30" s="1" t="s">
        <v>5597</v>
      </c>
      <c r="J30" s="1" t="s">
        <v>17187</v>
      </c>
      <c r="K30" s="15" t="str">
        <f t="shared" si="0"/>
        <v>2017-09-20</v>
      </c>
    </row>
    <row r="31" spans="1:11">
      <c r="A31" s="1" t="s">
        <v>1974</v>
      </c>
      <c r="B31" s="1" t="s">
        <v>17216</v>
      </c>
      <c r="C31" s="1" t="s">
        <v>1976</v>
      </c>
      <c r="D31" s="1" t="s">
        <v>1143</v>
      </c>
      <c r="E31" s="2">
        <v>2135151</v>
      </c>
      <c r="F31" s="2">
        <v>1836890</v>
      </c>
      <c r="G31" s="1" t="s">
        <v>1142</v>
      </c>
      <c r="H31" s="2">
        <v>1586.76</v>
      </c>
      <c r="I31" s="1" t="s">
        <v>5705</v>
      </c>
      <c r="J31" s="1" t="s">
        <v>17187</v>
      </c>
      <c r="K31" s="15" t="str">
        <f t="shared" si="0"/>
        <v>2017-09-20</v>
      </c>
    </row>
    <row r="32" spans="1:11">
      <c r="A32" s="1" t="s">
        <v>2082</v>
      </c>
      <c r="B32" s="1" t="s">
        <v>17217</v>
      </c>
      <c r="C32" s="1" t="s">
        <v>2084</v>
      </c>
      <c r="D32" s="1" t="s">
        <v>172</v>
      </c>
      <c r="E32" s="2">
        <v>2135152</v>
      </c>
      <c r="F32" s="2">
        <v>1841221</v>
      </c>
      <c r="G32" s="1" t="s">
        <v>1105</v>
      </c>
      <c r="H32" s="2">
        <v>141</v>
      </c>
      <c r="I32" s="1" t="s">
        <v>5788</v>
      </c>
      <c r="J32" s="1" t="s">
        <v>17187</v>
      </c>
      <c r="K32" s="15" t="str">
        <f t="shared" si="0"/>
        <v>2017-09-20</v>
      </c>
    </row>
    <row r="33" spans="1:11">
      <c r="A33" s="1" t="s">
        <v>2165</v>
      </c>
      <c r="B33" s="1" t="s">
        <v>17218</v>
      </c>
      <c r="C33" s="1" t="s">
        <v>2167</v>
      </c>
      <c r="D33" s="1" t="s">
        <v>2168</v>
      </c>
      <c r="E33" s="2">
        <v>2135153</v>
      </c>
      <c r="F33" s="2">
        <v>1850571</v>
      </c>
      <c r="G33" s="1" t="s">
        <v>1117</v>
      </c>
      <c r="H33" s="2">
        <v>1232.22</v>
      </c>
      <c r="I33" s="1" t="s">
        <v>5848</v>
      </c>
      <c r="J33" s="1" t="s">
        <v>17187</v>
      </c>
      <c r="K33" s="15" t="str">
        <f t="shared" si="0"/>
        <v>2017-09-20</v>
      </c>
    </row>
    <row r="34" spans="1:11">
      <c r="A34" s="1" t="s">
        <v>2203</v>
      </c>
      <c r="B34" s="1" t="s">
        <v>17219</v>
      </c>
      <c r="C34" s="1" t="s">
        <v>2205</v>
      </c>
      <c r="D34" s="1" t="s">
        <v>1095</v>
      </c>
      <c r="E34" s="2">
        <v>2135154</v>
      </c>
      <c r="F34" s="2">
        <v>1854022</v>
      </c>
      <c r="G34" s="1" t="s">
        <v>1094</v>
      </c>
      <c r="H34" s="2">
        <v>345.46</v>
      </c>
      <c r="I34" s="1" t="s">
        <v>5876</v>
      </c>
      <c r="J34" s="1" t="s">
        <v>17187</v>
      </c>
      <c r="K34" s="15" t="str">
        <f t="shared" si="0"/>
        <v>2017-09-20</v>
      </c>
    </row>
    <row r="35" spans="1:11">
      <c r="A35" s="1" t="s">
        <v>2209</v>
      </c>
      <c r="B35" s="1" t="s">
        <v>17220</v>
      </c>
      <c r="C35" s="1" t="s">
        <v>2211</v>
      </c>
      <c r="D35" s="1" t="s">
        <v>1110</v>
      </c>
      <c r="E35" s="2">
        <v>2135155</v>
      </c>
      <c r="F35" s="2">
        <v>1854327</v>
      </c>
      <c r="G35" s="1" t="s">
        <v>1109</v>
      </c>
      <c r="H35" s="2">
        <v>51</v>
      </c>
      <c r="I35" s="1" t="s">
        <v>5880</v>
      </c>
      <c r="J35" s="1" t="s">
        <v>17187</v>
      </c>
      <c r="K35" s="15" t="str">
        <f t="shared" si="0"/>
        <v>2017-09-20</v>
      </c>
    </row>
    <row r="36" spans="1:11">
      <c r="A36" s="1" t="s">
        <v>2271</v>
      </c>
      <c r="B36" s="1" t="s">
        <v>17221</v>
      </c>
      <c r="C36" s="1" t="s">
        <v>2273</v>
      </c>
      <c r="D36" s="1" t="s">
        <v>2274</v>
      </c>
      <c r="E36" s="2">
        <v>2135156</v>
      </c>
      <c r="F36" s="2">
        <v>1855735</v>
      </c>
      <c r="G36" s="1" t="s">
        <v>1098</v>
      </c>
      <c r="H36" s="2">
        <v>130</v>
      </c>
      <c r="I36" s="1" t="s">
        <v>5926</v>
      </c>
      <c r="J36" s="1" t="s">
        <v>17187</v>
      </c>
      <c r="K36" s="15" t="str">
        <f t="shared" si="0"/>
        <v>2017-09-20</v>
      </c>
    </row>
    <row r="37" spans="1:11">
      <c r="A37" s="1" t="s">
        <v>2294</v>
      </c>
      <c r="B37" s="1" t="s">
        <v>17222</v>
      </c>
      <c r="C37" s="1" t="s">
        <v>2296</v>
      </c>
      <c r="D37" s="1" t="s">
        <v>1114</v>
      </c>
      <c r="E37" s="2">
        <v>2135157</v>
      </c>
      <c r="F37" s="2">
        <v>1856390</v>
      </c>
      <c r="G37" s="1" t="s">
        <v>1113</v>
      </c>
      <c r="H37" s="2">
        <v>115</v>
      </c>
      <c r="I37" s="1" t="s">
        <v>5944</v>
      </c>
      <c r="J37" s="1" t="s">
        <v>17187</v>
      </c>
      <c r="K37" s="15" t="str">
        <f t="shared" si="0"/>
        <v>2017-09-20</v>
      </c>
    </row>
    <row r="38" spans="1:11">
      <c r="A38" s="1" t="s">
        <v>2317</v>
      </c>
      <c r="B38" s="1" t="s">
        <v>17223</v>
      </c>
      <c r="C38" s="1" t="s">
        <v>2319</v>
      </c>
      <c r="D38" s="1" t="s">
        <v>2320</v>
      </c>
      <c r="E38" s="2">
        <v>2135158</v>
      </c>
      <c r="F38" s="2">
        <v>1857935</v>
      </c>
      <c r="G38" s="1" t="s">
        <v>1128</v>
      </c>
      <c r="H38" s="2">
        <v>7305.38</v>
      </c>
      <c r="I38" s="1" t="s">
        <v>5960</v>
      </c>
      <c r="J38" s="1" t="s">
        <v>17187</v>
      </c>
      <c r="K38" s="15" t="str">
        <f t="shared" si="0"/>
        <v>2017-09-20</v>
      </c>
    </row>
    <row r="39" spans="1:11">
      <c r="A39" s="1" t="s">
        <v>2345</v>
      </c>
      <c r="B39" s="1" t="s">
        <v>17224</v>
      </c>
      <c r="C39" s="1" t="s">
        <v>2347</v>
      </c>
      <c r="D39" s="1" t="s">
        <v>1035</v>
      </c>
      <c r="E39" s="2">
        <v>2135159</v>
      </c>
      <c r="F39" s="2">
        <v>1859099</v>
      </c>
      <c r="G39" s="1" t="s">
        <v>1034</v>
      </c>
      <c r="H39" s="2">
        <v>294.5</v>
      </c>
      <c r="I39" s="1" t="s">
        <v>5980</v>
      </c>
      <c r="J39" s="1" t="s">
        <v>17187</v>
      </c>
      <c r="K39" s="15" t="str">
        <f t="shared" si="0"/>
        <v>2017-09-20</v>
      </c>
    </row>
    <row r="40" spans="1:11">
      <c r="A40" s="1" t="s">
        <v>2368</v>
      </c>
      <c r="B40" s="1" t="s">
        <v>17225</v>
      </c>
      <c r="C40" s="1" t="s">
        <v>2370</v>
      </c>
      <c r="D40" s="1" t="s">
        <v>1122</v>
      </c>
      <c r="E40" s="2">
        <v>2135160</v>
      </c>
      <c r="F40" s="2">
        <v>1859978</v>
      </c>
      <c r="G40" s="1" t="s">
        <v>1121</v>
      </c>
      <c r="H40" s="2">
        <v>4116.9399999999996</v>
      </c>
      <c r="I40" s="1" t="s">
        <v>5997</v>
      </c>
      <c r="J40" s="1" t="s">
        <v>17187</v>
      </c>
      <c r="K40" s="15" t="str">
        <f t="shared" si="0"/>
        <v>2017-09-20</v>
      </c>
    </row>
    <row r="41" spans="1:11">
      <c r="A41" s="1" t="s">
        <v>2395</v>
      </c>
      <c r="B41" s="1" t="s">
        <v>17226</v>
      </c>
      <c r="C41" s="1" t="s">
        <v>2397</v>
      </c>
      <c r="D41" s="1" t="s">
        <v>1134</v>
      </c>
      <c r="E41" s="2">
        <v>2135161</v>
      </c>
      <c r="F41" s="2">
        <v>1861198</v>
      </c>
      <c r="G41" s="1" t="s">
        <v>1133</v>
      </c>
      <c r="H41" s="2">
        <v>802.22</v>
      </c>
      <c r="I41" s="1" t="s">
        <v>6017</v>
      </c>
      <c r="J41" s="1" t="s">
        <v>17187</v>
      </c>
      <c r="K41" s="15" t="str">
        <f t="shared" si="0"/>
        <v>2017-09-20</v>
      </c>
    </row>
    <row r="42" spans="1:11">
      <c r="A42" s="1" t="s">
        <v>2458</v>
      </c>
      <c r="B42" s="1" t="s">
        <v>17227</v>
      </c>
      <c r="C42" s="1" t="s">
        <v>2460</v>
      </c>
      <c r="D42" s="1" t="s">
        <v>1138</v>
      </c>
      <c r="E42" s="2">
        <v>2135162</v>
      </c>
      <c r="F42" s="2">
        <v>1862966</v>
      </c>
      <c r="G42" s="1" t="s">
        <v>1137</v>
      </c>
      <c r="H42" s="2">
        <v>109.72</v>
      </c>
      <c r="I42" s="1" t="s">
        <v>6066</v>
      </c>
      <c r="J42" s="1" t="s">
        <v>17187</v>
      </c>
      <c r="K42" s="15" t="str">
        <f t="shared" si="0"/>
        <v>2017-09-20</v>
      </c>
    </row>
    <row r="43" spans="1:11">
      <c r="A43" s="1" t="s">
        <v>2489</v>
      </c>
      <c r="B43" s="1" t="s">
        <v>17228</v>
      </c>
      <c r="C43" s="1" t="s">
        <v>2491</v>
      </c>
      <c r="D43" s="1" t="s">
        <v>173</v>
      </c>
      <c r="E43" s="2">
        <v>2135163</v>
      </c>
      <c r="F43" s="2">
        <v>1864187</v>
      </c>
      <c r="G43" s="1" t="s">
        <v>1102</v>
      </c>
      <c r="H43" s="2">
        <v>70</v>
      </c>
      <c r="I43" s="1" t="s">
        <v>6089</v>
      </c>
      <c r="J43" s="1" t="s">
        <v>17187</v>
      </c>
      <c r="K43" s="15" t="str">
        <f t="shared" si="0"/>
        <v>2017-09-20</v>
      </c>
    </row>
    <row r="44" spans="1:11">
      <c r="A44" s="1" t="s">
        <v>2513</v>
      </c>
      <c r="B44" s="1" t="s">
        <v>17229</v>
      </c>
      <c r="C44" s="1" t="s">
        <v>2515</v>
      </c>
      <c r="D44" s="1" t="s">
        <v>1091</v>
      </c>
      <c r="E44" s="2">
        <v>2135164</v>
      </c>
      <c r="F44" s="2">
        <v>1864707</v>
      </c>
      <c r="G44" s="1" t="s">
        <v>1090</v>
      </c>
      <c r="H44" s="2">
        <v>531</v>
      </c>
      <c r="I44" s="1" t="s">
        <v>6107</v>
      </c>
      <c r="J44" s="1" t="s">
        <v>17187</v>
      </c>
      <c r="K44" s="15" t="str">
        <f t="shared" si="0"/>
        <v>2017-09-20</v>
      </c>
    </row>
    <row r="45" spans="1:11">
      <c r="A45" s="1" t="s">
        <v>2532</v>
      </c>
      <c r="B45" s="1" t="s">
        <v>17230</v>
      </c>
      <c r="C45" s="1" t="s">
        <v>153</v>
      </c>
      <c r="D45" s="1" t="s">
        <v>61</v>
      </c>
      <c r="E45" s="2">
        <v>2135165</v>
      </c>
      <c r="F45" s="2">
        <v>1867834</v>
      </c>
      <c r="G45" s="1" t="s">
        <v>60</v>
      </c>
      <c r="H45" s="2">
        <v>200</v>
      </c>
      <c r="I45" s="1" t="s">
        <v>6120</v>
      </c>
      <c r="J45" s="1" t="s">
        <v>17187</v>
      </c>
      <c r="K45" s="15" t="str">
        <f t="shared" si="0"/>
        <v>2017-09-20</v>
      </c>
    </row>
    <row r="46" spans="1:11">
      <c r="A46" s="1" t="s">
        <v>2586</v>
      </c>
      <c r="B46" s="1" t="s">
        <v>17231</v>
      </c>
      <c r="C46" s="1" t="s">
        <v>2588</v>
      </c>
      <c r="D46" s="1" t="s">
        <v>1087</v>
      </c>
      <c r="E46" s="2">
        <v>2135166</v>
      </c>
      <c r="F46" s="2">
        <v>1875042</v>
      </c>
      <c r="G46" s="1" t="s">
        <v>1086</v>
      </c>
      <c r="H46" s="2">
        <v>45.2</v>
      </c>
      <c r="I46" s="1" t="s">
        <v>6161</v>
      </c>
      <c r="J46" s="1" t="s">
        <v>17187</v>
      </c>
      <c r="K46" s="15" t="str">
        <f t="shared" si="0"/>
        <v>2017-09-20</v>
      </c>
    </row>
    <row r="47" spans="1:11">
      <c r="A47" s="1" t="s">
        <v>2691</v>
      </c>
      <c r="B47" s="1" t="s">
        <v>17232</v>
      </c>
      <c r="C47" s="1" t="s">
        <v>2693</v>
      </c>
      <c r="D47" s="1" t="s">
        <v>1083</v>
      </c>
      <c r="E47" s="2">
        <v>2135167</v>
      </c>
      <c r="F47" s="2">
        <v>1878933</v>
      </c>
      <c r="G47" s="1" t="s">
        <v>1082</v>
      </c>
      <c r="H47" s="2">
        <v>3676.76</v>
      </c>
      <c r="I47" s="1" t="s">
        <v>6241</v>
      </c>
      <c r="J47" s="1" t="s">
        <v>17187</v>
      </c>
      <c r="K47" s="15" t="str">
        <f t="shared" si="0"/>
        <v>2017-09-20</v>
      </c>
    </row>
    <row r="48" spans="1:11">
      <c r="A48" s="1" t="s">
        <v>2744</v>
      </c>
      <c r="B48" s="1" t="s">
        <v>17233</v>
      </c>
      <c r="C48" s="1" t="s">
        <v>2746</v>
      </c>
      <c r="D48" s="1" t="s">
        <v>1073</v>
      </c>
      <c r="E48" s="2">
        <v>2135168</v>
      </c>
      <c r="F48" s="2">
        <v>1881768</v>
      </c>
      <c r="G48" s="1" t="s">
        <v>1072</v>
      </c>
      <c r="H48" s="2">
        <v>594</v>
      </c>
      <c r="I48" s="1" t="s">
        <v>6283</v>
      </c>
      <c r="J48" s="1" t="s">
        <v>17187</v>
      </c>
      <c r="K48" s="15" t="str">
        <f t="shared" si="0"/>
        <v>2017-09-20</v>
      </c>
    </row>
    <row r="49" spans="1:11">
      <c r="A49" s="1" t="s">
        <v>2779</v>
      </c>
      <c r="B49" s="1" t="s">
        <v>17234</v>
      </c>
      <c r="C49" s="1" t="s">
        <v>2781</v>
      </c>
      <c r="D49" s="1" t="s">
        <v>1077</v>
      </c>
      <c r="E49" s="2">
        <v>2135169</v>
      </c>
      <c r="F49" s="2">
        <v>1883274</v>
      </c>
      <c r="G49" s="1" t="s">
        <v>1076</v>
      </c>
      <c r="H49" s="2">
        <v>500</v>
      </c>
      <c r="I49" s="1" t="s">
        <v>6309</v>
      </c>
      <c r="J49" s="1" t="s">
        <v>17187</v>
      </c>
      <c r="K49" s="15" t="str">
        <f t="shared" si="0"/>
        <v>2017-09-20</v>
      </c>
    </row>
    <row r="50" spans="1:11">
      <c r="A50" s="1" t="s">
        <v>2838</v>
      </c>
      <c r="B50" s="1" t="s">
        <v>17235</v>
      </c>
      <c r="C50" s="1" t="s">
        <v>2835</v>
      </c>
      <c r="D50" s="1" t="s">
        <v>1061</v>
      </c>
      <c r="E50" s="2">
        <v>2135170</v>
      </c>
      <c r="F50" s="2">
        <v>1885972</v>
      </c>
      <c r="G50" s="1" t="s">
        <v>1060</v>
      </c>
      <c r="H50" s="2">
        <v>5000</v>
      </c>
      <c r="I50" s="1" t="s">
        <v>6354</v>
      </c>
      <c r="J50" s="1" t="s">
        <v>17187</v>
      </c>
      <c r="K50" s="15" t="str">
        <f t="shared" si="0"/>
        <v>2017-09-20</v>
      </c>
    </row>
    <row r="51" spans="1:11">
      <c r="A51" s="1" t="s">
        <v>2840</v>
      </c>
      <c r="B51" s="1" t="s">
        <v>17236</v>
      </c>
      <c r="C51" s="1" t="s">
        <v>2842</v>
      </c>
      <c r="D51" s="1" t="s">
        <v>1065</v>
      </c>
      <c r="E51" s="2">
        <v>2135171</v>
      </c>
      <c r="F51" s="2">
        <v>1886229</v>
      </c>
      <c r="G51" s="1" t="s">
        <v>1064</v>
      </c>
      <c r="H51" s="2">
        <v>472.91</v>
      </c>
      <c r="I51" s="1" t="s">
        <v>6356</v>
      </c>
      <c r="J51" s="1" t="s">
        <v>17187</v>
      </c>
      <c r="K51" s="15" t="str">
        <f t="shared" si="0"/>
        <v>2017-09-20</v>
      </c>
    </row>
    <row r="52" spans="1:11">
      <c r="A52" s="1" t="s">
        <v>2847</v>
      </c>
      <c r="B52" s="1" t="s">
        <v>17237</v>
      </c>
      <c r="C52" s="1" t="s">
        <v>2849</v>
      </c>
      <c r="D52" s="1" t="s">
        <v>1069</v>
      </c>
      <c r="E52" s="2">
        <v>2135172</v>
      </c>
      <c r="F52" s="2">
        <v>1886555</v>
      </c>
      <c r="G52" s="1" t="s">
        <v>1068</v>
      </c>
      <c r="H52" s="2">
        <v>765</v>
      </c>
      <c r="I52" s="1" t="s">
        <v>6361</v>
      </c>
      <c r="J52" s="1" t="s">
        <v>17187</v>
      </c>
      <c r="K52" s="15" t="str">
        <f t="shared" si="0"/>
        <v>2017-09-20</v>
      </c>
    </row>
    <row r="53" spans="1:11">
      <c r="A53" s="1" t="s">
        <v>2961</v>
      </c>
      <c r="B53" s="1" t="s">
        <v>17238</v>
      </c>
      <c r="C53" s="1" t="s">
        <v>2963</v>
      </c>
      <c r="D53" s="1" t="s">
        <v>1051</v>
      </c>
      <c r="E53" s="2">
        <v>2135173</v>
      </c>
      <c r="F53" s="2">
        <v>1897176</v>
      </c>
      <c r="G53" s="1" t="s">
        <v>1050</v>
      </c>
      <c r="H53" s="2">
        <v>759.5</v>
      </c>
      <c r="I53" s="1" t="s">
        <v>6446</v>
      </c>
      <c r="J53" s="1" t="s">
        <v>17187</v>
      </c>
      <c r="K53" s="15" t="str">
        <f t="shared" si="0"/>
        <v>2017-09-20</v>
      </c>
    </row>
    <row r="54" spans="1:11">
      <c r="A54" s="1" t="s">
        <v>2982</v>
      </c>
      <c r="B54" s="1" t="s">
        <v>17239</v>
      </c>
      <c r="C54" s="1" t="s">
        <v>2984</v>
      </c>
      <c r="D54" s="1" t="s">
        <v>933</v>
      </c>
      <c r="E54" s="2">
        <v>2135174</v>
      </c>
      <c r="F54" s="2">
        <v>1898662</v>
      </c>
      <c r="G54" s="1" t="s">
        <v>1057</v>
      </c>
      <c r="H54" s="2">
        <v>252.08</v>
      </c>
      <c r="I54" s="1" t="s">
        <v>6462</v>
      </c>
      <c r="J54" s="1" t="s">
        <v>17187</v>
      </c>
      <c r="K54" s="15" t="str">
        <f t="shared" si="0"/>
        <v>2017-09-20</v>
      </c>
    </row>
    <row r="55" spans="1:11">
      <c r="A55" s="1" t="s">
        <v>3002</v>
      </c>
      <c r="B55" s="1" t="s">
        <v>17240</v>
      </c>
      <c r="C55" s="1" t="s">
        <v>3004</v>
      </c>
      <c r="D55" s="1" t="s">
        <v>1043</v>
      </c>
      <c r="E55" s="2">
        <v>2135175</v>
      </c>
      <c r="F55" s="2">
        <v>1899341</v>
      </c>
      <c r="G55" s="1" t="s">
        <v>1042</v>
      </c>
      <c r="H55" s="2">
        <v>88</v>
      </c>
      <c r="I55" s="1" t="s">
        <v>6478</v>
      </c>
      <c r="J55" s="1" t="s">
        <v>17187</v>
      </c>
      <c r="K55" s="15" t="str">
        <f t="shared" si="0"/>
        <v>2017-09-20</v>
      </c>
    </row>
    <row r="56" spans="1:11">
      <c r="A56" s="1" t="s">
        <v>3086</v>
      </c>
      <c r="B56" s="1" t="s">
        <v>17241</v>
      </c>
      <c r="C56" s="1" t="s">
        <v>3088</v>
      </c>
      <c r="D56" s="1" t="s">
        <v>1047</v>
      </c>
      <c r="E56" s="2">
        <v>2135177</v>
      </c>
      <c r="F56" s="2">
        <v>1900739</v>
      </c>
      <c r="G56" s="1" t="s">
        <v>1046</v>
      </c>
      <c r="H56" s="2">
        <v>157.34</v>
      </c>
      <c r="I56" s="1" t="s">
        <v>6540</v>
      </c>
      <c r="J56" s="1" t="s">
        <v>17187</v>
      </c>
      <c r="K56" s="15" t="str">
        <f t="shared" si="0"/>
        <v>2017-09-20</v>
      </c>
    </row>
    <row r="57" spans="1:11">
      <c r="A57" s="1" t="s">
        <v>3093</v>
      </c>
      <c r="B57" s="1" t="s">
        <v>17242</v>
      </c>
      <c r="C57" s="1" t="s">
        <v>3095</v>
      </c>
      <c r="D57" s="1" t="s">
        <v>1054</v>
      </c>
      <c r="E57" s="2">
        <v>2135178</v>
      </c>
      <c r="F57" s="2">
        <v>1900749</v>
      </c>
      <c r="G57" s="1" t="s">
        <v>1046</v>
      </c>
      <c r="H57" s="2">
        <v>32.92</v>
      </c>
      <c r="I57" s="1" t="s">
        <v>6545</v>
      </c>
      <c r="J57" s="1" t="s">
        <v>17187</v>
      </c>
      <c r="K57" s="15" t="str">
        <f t="shared" si="0"/>
        <v>2017-09-20</v>
      </c>
    </row>
    <row r="58" spans="1:11">
      <c r="A58" s="1" t="s">
        <v>3248</v>
      </c>
      <c r="B58" s="1" t="s">
        <v>17243</v>
      </c>
      <c r="C58" s="1" t="s">
        <v>3250</v>
      </c>
      <c r="D58" s="1" t="s">
        <v>3251</v>
      </c>
      <c r="E58" s="2">
        <v>2135179</v>
      </c>
      <c r="F58" s="2">
        <v>1907194</v>
      </c>
      <c r="G58" s="1" t="s">
        <v>1038</v>
      </c>
      <c r="H58" s="2">
        <v>591.4</v>
      </c>
      <c r="I58" s="1" t="s">
        <v>6660</v>
      </c>
      <c r="J58" s="1" t="s">
        <v>17187</v>
      </c>
      <c r="K58" s="15" t="str">
        <f t="shared" si="0"/>
        <v>2017-09-20</v>
      </c>
    </row>
    <row r="59" spans="1:11">
      <c r="A59" s="1" t="s">
        <v>3266</v>
      </c>
      <c r="B59" s="1" t="s">
        <v>17244</v>
      </c>
      <c r="C59" s="1" t="s">
        <v>3268</v>
      </c>
      <c r="D59" s="1" t="s">
        <v>985</v>
      </c>
      <c r="E59" s="2">
        <v>2135180</v>
      </c>
      <c r="F59" s="2">
        <v>1907671</v>
      </c>
      <c r="G59" s="1" t="s">
        <v>984</v>
      </c>
      <c r="H59" s="2">
        <v>984.89</v>
      </c>
      <c r="I59" s="1" t="s">
        <v>6672</v>
      </c>
      <c r="J59" s="1" t="s">
        <v>17187</v>
      </c>
      <c r="K59" s="15" t="str">
        <f t="shared" si="0"/>
        <v>2017-09-20</v>
      </c>
    </row>
    <row r="60" spans="1:11">
      <c r="A60" s="1" t="s">
        <v>3279</v>
      </c>
      <c r="B60" s="1" t="s">
        <v>17245</v>
      </c>
      <c r="C60" s="1" t="s">
        <v>2347</v>
      </c>
      <c r="D60" s="1" t="s">
        <v>1035</v>
      </c>
      <c r="E60" s="2">
        <v>2135181</v>
      </c>
      <c r="F60" s="2">
        <v>1907920</v>
      </c>
      <c r="G60" s="1" t="s">
        <v>1034</v>
      </c>
      <c r="H60" s="2">
        <v>44.5</v>
      </c>
      <c r="I60" s="1" t="s">
        <v>6682</v>
      </c>
      <c r="J60" s="1" t="s">
        <v>17187</v>
      </c>
      <c r="K60" s="15" t="str">
        <f t="shared" si="0"/>
        <v>2017-09-20</v>
      </c>
    </row>
    <row r="61" spans="1:11">
      <c r="A61" s="1" t="s">
        <v>3300</v>
      </c>
      <c r="B61" s="1" t="s">
        <v>17246</v>
      </c>
      <c r="C61" s="1" t="s">
        <v>3302</v>
      </c>
      <c r="D61" s="1" t="s">
        <v>993</v>
      </c>
      <c r="E61" s="2">
        <v>2135182</v>
      </c>
      <c r="F61" s="2">
        <v>1910098</v>
      </c>
      <c r="G61" s="1" t="s">
        <v>992</v>
      </c>
      <c r="H61" s="2">
        <v>935.62</v>
      </c>
      <c r="I61" s="1" t="s">
        <v>6699</v>
      </c>
      <c r="J61" s="1" t="s">
        <v>17187</v>
      </c>
      <c r="K61" s="15" t="str">
        <f t="shared" si="0"/>
        <v>2017-09-20</v>
      </c>
    </row>
    <row r="62" spans="1:11">
      <c r="A62" s="1" t="s">
        <v>3340</v>
      </c>
      <c r="B62" s="1" t="s">
        <v>17247</v>
      </c>
      <c r="C62" s="1" t="s">
        <v>3342</v>
      </c>
      <c r="D62" s="1" t="s">
        <v>1031</v>
      </c>
      <c r="E62" s="2">
        <v>2135183</v>
      </c>
      <c r="F62" s="2">
        <v>1913882</v>
      </c>
      <c r="G62" s="1" t="s">
        <v>1030</v>
      </c>
      <c r="H62" s="2">
        <v>100</v>
      </c>
      <c r="I62" s="1" t="s">
        <v>6729</v>
      </c>
      <c r="J62" s="1" t="s">
        <v>17187</v>
      </c>
      <c r="K62" s="15" t="str">
        <f t="shared" si="0"/>
        <v>2017-09-20</v>
      </c>
    </row>
    <row r="63" spans="1:11">
      <c r="A63" s="1" t="s">
        <v>3343</v>
      </c>
      <c r="B63" s="1" t="s">
        <v>17248</v>
      </c>
      <c r="C63" s="1" t="s">
        <v>3345</v>
      </c>
      <c r="D63" s="1" t="s">
        <v>1027</v>
      </c>
      <c r="E63" s="2">
        <v>2135184</v>
      </c>
      <c r="F63" s="2">
        <v>1914259</v>
      </c>
      <c r="G63" s="1" t="s">
        <v>1026</v>
      </c>
      <c r="H63" s="2">
        <v>154.5</v>
      </c>
      <c r="I63" s="1" t="s">
        <v>6731</v>
      </c>
      <c r="J63" s="1" t="s">
        <v>17187</v>
      </c>
      <c r="K63" s="15" t="str">
        <f t="shared" si="0"/>
        <v>2017-09-20</v>
      </c>
    </row>
    <row r="64" spans="1:11">
      <c r="A64" s="1" t="s">
        <v>3405</v>
      </c>
      <c r="B64" s="1" t="s">
        <v>17249</v>
      </c>
      <c r="C64" s="1" t="s">
        <v>3407</v>
      </c>
      <c r="D64" s="1" t="s">
        <v>1003</v>
      </c>
      <c r="E64" s="2">
        <v>2135185</v>
      </c>
      <c r="F64" s="2">
        <v>1916383</v>
      </c>
      <c r="G64" s="1" t="s">
        <v>1002</v>
      </c>
      <c r="H64" s="2">
        <v>10.94</v>
      </c>
      <c r="I64" s="1" t="s">
        <v>6777</v>
      </c>
      <c r="J64" s="1" t="s">
        <v>17187</v>
      </c>
      <c r="K64" s="15" t="str">
        <f t="shared" si="0"/>
        <v>2017-09-20</v>
      </c>
    </row>
    <row r="65" spans="1:11">
      <c r="A65" s="1" t="s">
        <v>3445</v>
      </c>
      <c r="B65" s="1" t="s">
        <v>17250</v>
      </c>
      <c r="C65" s="1" t="s">
        <v>3447</v>
      </c>
      <c r="D65" s="1" t="s">
        <v>1007</v>
      </c>
      <c r="E65" s="2">
        <v>2135186</v>
      </c>
      <c r="F65" s="2">
        <v>1917912</v>
      </c>
      <c r="G65" s="1" t="s">
        <v>1006</v>
      </c>
      <c r="H65" s="2">
        <v>199</v>
      </c>
      <c r="I65" s="1" t="s">
        <v>6808</v>
      </c>
      <c r="J65" s="1" t="s">
        <v>17187</v>
      </c>
      <c r="K65" s="15" t="str">
        <f t="shared" si="0"/>
        <v>2017-09-20</v>
      </c>
    </row>
    <row r="66" spans="1:11">
      <c r="A66" s="1" t="s">
        <v>3473</v>
      </c>
      <c r="B66" s="1" t="s">
        <v>17251</v>
      </c>
      <c r="C66" s="1" t="s">
        <v>3475</v>
      </c>
      <c r="D66" s="1" t="s">
        <v>1022</v>
      </c>
      <c r="E66" s="2">
        <v>2135188</v>
      </c>
      <c r="F66" s="2">
        <v>1920701</v>
      </c>
      <c r="G66" s="1" t="s">
        <v>1021</v>
      </c>
      <c r="H66" s="2">
        <v>4860</v>
      </c>
      <c r="I66" s="1" t="s">
        <v>6826</v>
      </c>
      <c r="J66" s="1" t="s">
        <v>17187</v>
      </c>
      <c r="K66" s="15" t="str">
        <f t="shared" si="0"/>
        <v>2017-09-20</v>
      </c>
    </row>
    <row r="67" spans="1:11">
      <c r="A67" s="1" t="s">
        <v>3476</v>
      </c>
      <c r="B67" s="1" t="s">
        <v>17252</v>
      </c>
      <c r="C67" s="1" t="s">
        <v>255</v>
      </c>
      <c r="D67" s="1" t="s">
        <v>256</v>
      </c>
      <c r="E67" s="2">
        <v>2135190</v>
      </c>
      <c r="F67" s="2">
        <v>1920737</v>
      </c>
      <c r="G67" s="1" t="s">
        <v>591</v>
      </c>
      <c r="H67" s="2">
        <v>855</v>
      </c>
      <c r="I67" s="1" t="s">
        <v>6828</v>
      </c>
      <c r="J67" s="1" t="s">
        <v>17187</v>
      </c>
      <c r="K67" s="15" t="str">
        <f t="shared" ref="K67:K130" si="1">LEFT(B67,10)</f>
        <v>2017-09-20</v>
      </c>
    </row>
    <row r="68" spans="1:11">
      <c r="A68" s="1" t="s">
        <v>3478</v>
      </c>
      <c r="B68" s="1" t="s">
        <v>17253</v>
      </c>
      <c r="C68" s="1" t="s">
        <v>3480</v>
      </c>
      <c r="D68" s="1" t="s">
        <v>1018</v>
      </c>
      <c r="E68" s="2">
        <v>2135191</v>
      </c>
      <c r="F68" s="2">
        <v>1920978</v>
      </c>
      <c r="G68" s="1" t="s">
        <v>1017</v>
      </c>
      <c r="H68" s="2">
        <v>2629.9</v>
      </c>
      <c r="I68" s="1" t="s">
        <v>6830</v>
      </c>
      <c r="J68" s="1" t="s">
        <v>17187</v>
      </c>
      <c r="K68" s="15" t="str">
        <f t="shared" si="1"/>
        <v>2017-09-20</v>
      </c>
    </row>
    <row r="69" spans="1:11">
      <c r="A69" s="1" t="s">
        <v>3537</v>
      </c>
      <c r="B69" s="1" t="s">
        <v>17254</v>
      </c>
      <c r="C69" s="1" t="s">
        <v>3539</v>
      </c>
      <c r="D69" s="1" t="s">
        <v>1012</v>
      </c>
      <c r="E69" s="2">
        <v>2135192</v>
      </c>
      <c r="F69" s="2">
        <v>1928861</v>
      </c>
      <c r="G69" s="1" t="s">
        <v>1011</v>
      </c>
      <c r="H69" s="2">
        <v>3346.61</v>
      </c>
      <c r="I69" s="1" t="s">
        <v>6874</v>
      </c>
      <c r="J69" s="1" t="s">
        <v>17187</v>
      </c>
      <c r="K69" s="15" t="str">
        <f t="shared" si="1"/>
        <v>2017-09-20</v>
      </c>
    </row>
    <row r="70" spans="1:11">
      <c r="A70" s="1" t="s">
        <v>3548</v>
      </c>
      <c r="B70" s="1" t="s">
        <v>17255</v>
      </c>
      <c r="C70" s="1" t="s">
        <v>253</v>
      </c>
      <c r="D70" s="1" t="s">
        <v>254</v>
      </c>
      <c r="E70" s="2">
        <v>2135194</v>
      </c>
      <c r="F70" s="2">
        <v>1930335</v>
      </c>
      <c r="G70" s="1" t="s">
        <v>590</v>
      </c>
      <c r="H70" s="2">
        <v>1784</v>
      </c>
      <c r="I70" s="1" t="s">
        <v>6882</v>
      </c>
      <c r="J70" s="1" t="s">
        <v>17187</v>
      </c>
      <c r="K70" s="15" t="str">
        <f t="shared" si="1"/>
        <v>2017-09-20</v>
      </c>
    </row>
    <row r="71" spans="1:11">
      <c r="A71" s="1" t="s">
        <v>3556</v>
      </c>
      <c r="B71" s="1" t="s">
        <v>17256</v>
      </c>
      <c r="C71" s="1" t="s">
        <v>3558</v>
      </c>
      <c r="D71" s="1" t="s">
        <v>989</v>
      </c>
      <c r="E71" s="2">
        <v>2135195</v>
      </c>
      <c r="F71" s="2">
        <v>1931796</v>
      </c>
      <c r="G71" s="1" t="s">
        <v>988</v>
      </c>
      <c r="H71" s="2">
        <v>77.03</v>
      </c>
      <c r="I71" s="1" t="s">
        <v>6889</v>
      </c>
      <c r="J71" s="1" t="s">
        <v>17187</v>
      </c>
      <c r="K71" s="15" t="str">
        <f t="shared" si="1"/>
        <v>2017-09-20</v>
      </c>
    </row>
    <row r="72" spans="1:11">
      <c r="A72" s="1" t="s">
        <v>3559</v>
      </c>
      <c r="B72" s="1" t="s">
        <v>17257</v>
      </c>
      <c r="C72" s="1" t="s">
        <v>3561</v>
      </c>
      <c r="D72" s="1" t="s">
        <v>980</v>
      </c>
      <c r="E72" s="2">
        <v>2135196</v>
      </c>
      <c r="F72" s="2">
        <v>1932327</v>
      </c>
      <c r="G72" s="1" t="s">
        <v>979</v>
      </c>
      <c r="H72" s="2">
        <v>186</v>
      </c>
      <c r="I72" s="1" t="s">
        <v>6891</v>
      </c>
      <c r="J72" s="1" t="s">
        <v>17187</v>
      </c>
      <c r="K72" s="15" t="str">
        <f t="shared" si="1"/>
        <v>2017-09-20</v>
      </c>
    </row>
    <row r="73" spans="1:11">
      <c r="A73" s="1" t="s">
        <v>3570</v>
      </c>
      <c r="B73" s="1" t="s">
        <v>17258</v>
      </c>
      <c r="C73" s="1" t="s">
        <v>3572</v>
      </c>
      <c r="D73" s="1" t="s">
        <v>999</v>
      </c>
      <c r="E73" s="2">
        <v>2135198</v>
      </c>
      <c r="F73" s="2">
        <v>1933197</v>
      </c>
      <c r="G73" s="1" t="s">
        <v>998</v>
      </c>
      <c r="H73" s="2">
        <v>100</v>
      </c>
      <c r="I73" s="1" t="s">
        <v>6899</v>
      </c>
      <c r="J73" s="1" t="s">
        <v>17187</v>
      </c>
      <c r="K73" s="15" t="str">
        <f t="shared" si="1"/>
        <v>2017-09-20</v>
      </c>
    </row>
    <row r="74" spans="1:11">
      <c r="A74" s="1" t="s">
        <v>3614</v>
      </c>
      <c r="B74" s="1" t="s">
        <v>17259</v>
      </c>
      <c r="C74" s="1" t="s">
        <v>3616</v>
      </c>
      <c r="D74" s="1" t="s">
        <v>971</v>
      </c>
      <c r="E74" s="2">
        <v>2135199</v>
      </c>
      <c r="F74" s="2">
        <v>1937499</v>
      </c>
      <c r="G74" s="1" t="s">
        <v>970</v>
      </c>
      <c r="H74" s="2">
        <v>2327</v>
      </c>
      <c r="I74" s="1" t="s">
        <v>6933</v>
      </c>
      <c r="J74" s="1" t="s">
        <v>17187</v>
      </c>
      <c r="K74" s="15" t="str">
        <f t="shared" si="1"/>
        <v>2017-09-20</v>
      </c>
    </row>
    <row r="75" spans="1:11">
      <c r="A75" s="1" t="s">
        <v>3625</v>
      </c>
      <c r="B75" s="1" t="s">
        <v>17260</v>
      </c>
      <c r="C75" s="1" t="s">
        <v>3627</v>
      </c>
      <c r="D75" s="1" t="s">
        <v>3628</v>
      </c>
      <c r="E75" s="2">
        <v>2135201</v>
      </c>
      <c r="F75" s="2">
        <v>1938451</v>
      </c>
      <c r="G75" s="1" t="s">
        <v>975</v>
      </c>
      <c r="H75" s="2">
        <v>100</v>
      </c>
      <c r="I75" s="1" t="s">
        <v>6941</v>
      </c>
      <c r="J75" s="1" t="s">
        <v>17187</v>
      </c>
      <c r="K75" s="15" t="str">
        <f t="shared" si="1"/>
        <v>2017-09-20</v>
      </c>
    </row>
    <row r="76" spans="1:11">
      <c r="A76" s="1" t="s">
        <v>3736</v>
      </c>
      <c r="B76" s="1" t="s">
        <v>17261</v>
      </c>
      <c r="C76" s="1" t="s">
        <v>3738</v>
      </c>
      <c r="D76" s="1" t="s">
        <v>951</v>
      </c>
      <c r="E76" s="2">
        <v>2135202</v>
      </c>
      <c r="F76" s="2">
        <v>1940951</v>
      </c>
      <c r="G76" s="1" t="s">
        <v>950</v>
      </c>
      <c r="H76" s="2">
        <v>2704.74</v>
      </c>
      <c r="I76" s="1" t="s">
        <v>7027</v>
      </c>
      <c r="J76" s="1" t="s">
        <v>17187</v>
      </c>
      <c r="K76" s="15" t="str">
        <f t="shared" si="1"/>
        <v>2017-09-20</v>
      </c>
    </row>
    <row r="77" spans="1:11">
      <c r="A77" s="1" t="s">
        <v>3771</v>
      </c>
      <c r="B77" s="1" t="s">
        <v>17262</v>
      </c>
      <c r="C77" s="1" t="s">
        <v>3773</v>
      </c>
      <c r="D77" s="1" t="s">
        <v>967</v>
      </c>
      <c r="E77" s="2">
        <v>2135203</v>
      </c>
      <c r="F77" s="2">
        <v>1944569</v>
      </c>
      <c r="G77" s="1" t="s">
        <v>966</v>
      </c>
      <c r="H77" s="2">
        <v>1000</v>
      </c>
      <c r="I77" s="1" t="s">
        <v>7053</v>
      </c>
      <c r="J77" s="1" t="s">
        <v>17187</v>
      </c>
      <c r="K77" s="15" t="str">
        <f t="shared" si="1"/>
        <v>2017-09-20</v>
      </c>
    </row>
    <row r="78" spans="1:11">
      <c r="A78" s="1" t="s">
        <v>3780</v>
      </c>
      <c r="B78" s="1" t="s">
        <v>17263</v>
      </c>
      <c r="C78" s="1" t="s">
        <v>3782</v>
      </c>
      <c r="D78" s="1" t="s">
        <v>963</v>
      </c>
      <c r="E78" s="2">
        <v>2135204</v>
      </c>
      <c r="F78" s="2">
        <v>1945253</v>
      </c>
      <c r="G78" s="1" t="s">
        <v>962</v>
      </c>
      <c r="H78" s="2">
        <v>868</v>
      </c>
      <c r="I78" s="1" t="s">
        <v>7060</v>
      </c>
      <c r="J78" s="1" t="s">
        <v>17187</v>
      </c>
      <c r="K78" s="15" t="str">
        <f t="shared" si="1"/>
        <v>2017-09-20</v>
      </c>
    </row>
    <row r="79" spans="1:11">
      <c r="A79" s="1" t="s">
        <v>3816</v>
      </c>
      <c r="B79" s="1" t="s">
        <v>17264</v>
      </c>
      <c r="C79" s="1" t="s">
        <v>3818</v>
      </c>
      <c r="D79" s="1" t="s">
        <v>959</v>
      </c>
      <c r="E79" s="2">
        <v>2135207</v>
      </c>
      <c r="F79" s="2">
        <v>1947678</v>
      </c>
      <c r="G79" s="1" t="s">
        <v>958</v>
      </c>
      <c r="H79" s="2">
        <v>3210</v>
      </c>
      <c r="I79" s="1" t="s">
        <v>7087</v>
      </c>
      <c r="J79" s="1" t="s">
        <v>17187</v>
      </c>
      <c r="K79" s="15" t="str">
        <f t="shared" si="1"/>
        <v>2017-09-20</v>
      </c>
    </row>
    <row r="80" spans="1:11">
      <c r="A80" s="1" t="s">
        <v>3849</v>
      </c>
      <c r="B80" s="1" t="s">
        <v>17265</v>
      </c>
      <c r="C80" s="1" t="s">
        <v>3851</v>
      </c>
      <c r="D80" s="1" t="s">
        <v>955</v>
      </c>
      <c r="E80" s="2">
        <v>2135209</v>
      </c>
      <c r="F80" s="2">
        <v>1948913</v>
      </c>
      <c r="G80" s="1" t="s">
        <v>954</v>
      </c>
      <c r="H80" s="2">
        <v>2554.14</v>
      </c>
      <c r="I80" s="1" t="s">
        <v>7112</v>
      </c>
      <c r="J80" s="1" t="s">
        <v>17187</v>
      </c>
      <c r="K80" s="15" t="str">
        <f t="shared" si="1"/>
        <v>2017-09-20</v>
      </c>
    </row>
    <row r="81" spans="1:11">
      <c r="A81" s="1" t="s">
        <v>3883</v>
      </c>
      <c r="B81" s="1" t="s">
        <v>17266</v>
      </c>
      <c r="C81" s="1" t="s">
        <v>3862</v>
      </c>
      <c r="D81" s="1" t="s">
        <v>943</v>
      </c>
      <c r="E81" s="2">
        <v>2135210</v>
      </c>
      <c r="F81" s="2">
        <v>1950482</v>
      </c>
      <c r="G81" s="1" t="s">
        <v>942</v>
      </c>
      <c r="H81" s="2">
        <v>171.57</v>
      </c>
      <c r="I81" s="1" t="s">
        <v>7140</v>
      </c>
      <c r="J81" s="1" t="s">
        <v>17187</v>
      </c>
      <c r="K81" s="15" t="str">
        <f t="shared" si="1"/>
        <v>2017-09-20</v>
      </c>
    </row>
    <row r="82" spans="1:11">
      <c r="A82" s="1" t="s">
        <v>3891</v>
      </c>
      <c r="B82" s="1" t="s">
        <v>17267</v>
      </c>
      <c r="C82" s="1" t="s">
        <v>3893</v>
      </c>
      <c r="D82" s="1" t="s">
        <v>947</v>
      </c>
      <c r="E82" s="2">
        <v>2135211</v>
      </c>
      <c r="F82" s="2">
        <v>1950933</v>
      </c>
      <c r="G82" s="1" t="s">
        <v>946</v>
      </c>
      <c r="H82" s="2">
        <v>3391.64</v>
      </c>
      <c r="I82" s="1" t="s">
        <v>7147</v>
      </c>
      <c r="J82" s="1" t="s">
        <v>17187</v>
      </c>
      <c r="K82" s="15" t="str">
        <f t="shared" si="1"/>
        <v>2017-09-20</v>
      </c>
    </row>
    <row r="83" spans="1:11">
      <c r="A83" s="1" t="s">
        <v>3958</v>
      </c>
      <c r="B83" s="1" t="s">
        <v>17268</v>
      </c>
      <c r="C83" s="1" t="s">
        <v>3960</v>
      </c>
      <c r="D83" s="1" t="s">
        <v>928</v>
      </c>
      <c r="E83" s="2">
        <v>2135213</v>
      </c>
      <c r="F83" s="2">
        <v>1962021</v>
      </c>
      <c r="G83" s="1" t="s">
        <v>927</v>
      </c>
      <c r="H83" s="2">
        <v>1793</v>
      </c>
      <c r="I83" s="1" t="s">
        <v>7196</v>
      </c>
      <c r="J83" s="1" t="s">
        <v>17187</v>
      </c>
      <c r="K83" s="15" t="str">
        <f t="shared" si="1"/>
        <v>2017-09-20</v>
      </c>
    </row>
    <row r="84" spans="1:11">
      <c r="A84" s="1" t="s">
        <v>3961</v>
      </c>
      <c r="B84" s="1" t="s">
        <v>17269</v>
      </c>
      <c r="C84" s="1" t="s">
        <v>3963</v>
      </c>
      <c r="D84" s="1" t="s">
        <v>933</v>
      </c>
      <c r="E84" s="2">
        <v>2135214</v>
      </c>
      <c r="F84" s="2">
        <v>1962345</v>
      </c>
      <c r="G84" s="1" t="s">
        <v>932</v>
      </c>
      <c r="H84" s="2">
        <v>300</v>
      </c>
      <c r="I84" s="1" t="s">
        <v>7198</v>
      </c>
      <c r="J84" s="1" t="s">
        <v>17187</v>
      </c>
      <c r="K84" s="15" t="str">
        <f t="shared" si="1"/>
        <v>2017-09-20</v>
      </c>
    </row>
    <row r="85" spans="1:11">
      <c r="A85" s="1" t="s">
        <v>3984</v>
      </c>
      <c r="B85" s="1" t="s">
        <v>17270</v>
      </c>
      <c r="C85" s="1" t="s">
        <v>3986</v>
      </c>
      <c r="D85" s="1" t="s">
        <v>937</v>
      </c>
      <c r="E85" s="2">
        <v>2135215</v>
      </c>
      <c r="F85" s="2">
        <v>1962923</v>
      </c>
      <c r="G85" s="1" t="s">
        <v>936</v>
      </c>
      <c r="H85" s="2">
        <v>3018.73</v>
      </c>
      <c r="I85" s="1" t="s">
        <v>7215</v>
      </c>
      <c r="J85" s="1" t="s">
        <v>17187</v>
      </c>
      <c r="K85" s="15" t="str">
        <f t="shared" si="1"/>
        <v>2017-09-20</v>
      </c>
    </row>
    <row r="86" spans="1:11">
      <c r="A86" s="1" t="s">
        <v>3987</v>
      </c>
      <c r="B86" s="1" t="s">
        <v>17271</v>
      </c>
      <c r="C86" s="1" t="s">
        <v>3986</v>
      </c>
      <c r="D86" s="1" t="s">
        <v>937</v>
      </c>
      <c r="E86" s="2">
        <v>2135216</v>
      </c>
      <c r="F86" s="2">
        <v>1963060</v>
      </c>
      <c r="G86" s="1" t="s">
        <v>936</v>
      </c>
      <c r="H86" s="2">
        <v>63</v>
      </c>
      <c r="I86" s="1" t="s">
        <v>7217</v>
      </c>
      <c r="J86" s="1" t="s">
        <v>17187</v>
      </c>
      <c r="K86" s="15" t="str">
        <f t="shared" si="1"/>
        <v>2017-09-20</v>
      </c>
    </row>
    <row r="87" spans="1:11">
      <c r="A87" s="1" t="s">
        <v>4115</v>
      </c>
      <c r="B87" s="1" t="s">
        <v>17272</v>
      </c>
      <c r="C87" s="1" t="s">
        <v>4117</v>
      </c>
      <c r="D87" s="1" t="s">
        <v>924</v>
      </c>
      <c r="E87" s="2">
        <v>2135217</v>
      </c>
      <c r="F87" s="2">
        <v>1973256</v>
      </c>
      <c r="G87" s="1" t="s">
        <v>923</v>
      </c>
      <c r="H87" s="2">
        <v>5000</v>
      </c>
      <c r="I87" s="1" t="s">
        <v>7314</v>
      </c>
      <c r="J87" s="1" t="s">
        <v>17187</v>
      </c>
      <c r="K87" s="15" t="str">
        <f t="shared" si="1"/>
        <v>2017-09-20</v>
      </c>
    </row>
    <row r="88" spans="1:11">
      <c r="A88" s="1" t="s">
        <v>4138</v>
      </c>
      <c r="B88" s="1" t="s">
        <v>17273</v>
      </c>
      <c r="C88" s="1" t="s">
        <v>4140</v>
      </c>
      <c r="D88" s="1" t="s">
        <v>920</v>
      </c>
      <c r="E88" s="2">
        <v>2135220</v>
      </c>
      <c r="F88" s="2">
        <v>1973793</v>
      </c>
      <c r="G88" s="1" t="s">
        <v>919</v>
      </c>
      <c r="H88" s="2">
        <v>200</v>
      </c>
      <c r="I88" s="1" t="s">
        <v>7331</v>
      </c>
      <c r="J88" s="1" t="s">
        <v>17187</v>
      </c>
      <c r="K88" s="15" t="str">
        <f t="shared" si="1"/>
        <v>2017-09-20</v>
      </c>
    </row>
    <row r="89" spans="1:11">
      <c r="A89" s="1" t="s">
        <v>4169</v>
      </c>
      <c r="B89" s="1" t="s">
        <v>17274</v>
      </c>
      <c r="C89" s="1" t="s">
        <v>4171</v>
      </c>
      <c r="D89" s="1" t="s">
        <v>910</v>
      </c>
      <c r="E89" s="2">
        <v>2135224</v>
      </c>
      <c r="F89" s="2">
        <v>1975152</v>
      </c>
      <c r="G89" s="1" t="s">
        <v>909</v>
      </c>
      <c r="H89" s="2">
        <v>1000</v>
      </c>
      <c r="I89" s="1" t="s">
        <v>7353</v>
      </c>
      <c r="J89" s="1" t="s">
        <v>17187</v>
      </c>
      <c r="K89" s="15" t="str">
        <f t="shared" si="1"/>
        <v>2017-09-20</v>
      </c>
    </row>
    <row r="90" spans="1:11">
      <c r="A90" s="1" t="s">
        <v>4199</v>
      </c>
      <c r="B90" s="1" t="s">
        <v>17275</v>
      </c>
      <c r="C90" s="1" t="s">
        <v>4201</v>
      </c>
      <c r="D90" s="1" t="s">
        <v>914</v>
      </c>
      <c r="E90" s="2">
        <v>2135226</v>
      </c>
      <c r="F90" s="2">
        <v>1976879</v>
      </c>
      <c r="G90" s="1" t="s">
        <v>913</v>
      </c>
      <c r="H90" s="2">
        <v>300</v>
      </c>
      <c r="I90" s="1" t="s">
        <v>7375</v>
      </c>
      <c r="J90" s="1" t="s">
        <v>17187</v>
      </c>
      <c r="K90" s="15" t="str">
        <f t="shared" si="1"/>
        <v>2017-09-20</v>
      </c>
    </row>
    <row r="91" spans="1:11">
      <c r="A91" s="1" t="s">
        <v>4202</v>
      </c>
      <c r="B91" s="1" t="s">
        <v>17276</v>
      </c>
      <c r="C91" s="1" t="s">
        <v>4201</v>
      </c>
      <c r="D91" s="1" t="s">
        <v>914</v>
      </c>
      <c r="E91" s="2">
        <v>2135227</v>
      </c>
      <c r="F91" s="2">
        <v>1976945</v>
      </c>
      <c r="G91" s="1" t="s">
        <v>913</v>
      </c>
      <c r="H91" s="2">
        <v>100</v>
      </c>
      <c r="I91" s="1" t="s">
        <v>7377</v>
      </c>
      <c r="J91" s="1" t="s">
        <v>17187</v>
      </c>
      <c r="K91" s="15" t="str">
        <f t="shared" si="1"/>
        <v>2017-09-20</v>
      </c>
    </row>
    <row r="92" spans="1:11">
      <c r="A92" s="1" t="s">
        <v>4234</v>
      </c>
      <c r="B92" s="1" t="s">
        <v>17277</v>
      </c>
      <c r="C92" s="1" t="s">
        <v>4236</v>
      </c>
      <c r="D92" s="1" t="s">
        <v>895</v>
      </c>
      <c r="E92" s="2">
        <v>2135228</v>
      </c>
      <c r="F92" s="2">
        <v>1982963</v>
      </c>
      <c r="G92" s="1" t="s">
        <v>894</v>
      </c>
      <c r="H92" s="2">
        <v>612</v>
      </c>
      <c r="I92" s="1" t="s">
        <v>7404</v>
      </c>
      <c r="J92" s="1" t="s">
        <v>17187</v>
      </c>
      <c r="K92" s="15" t="str">
        <f t="shared" si="1"/>
        <v>2017-09-20</v>
      </c>
    </row>
    <row r="93" spans="1:11">
      <c r="A93" s="1" t="s">
        <v>4315</v>
      </c>
      <c r="B93" s="1" t="s">
        <v>17278</v>
      </c>
      <c r="C93" s="1" t="s">
        <v>4317</v>
      </c>
      <c r="D93" s="1" t="s">
        <v>4318</v>
      </c>
      <c r="E93" s="2">
        <v>2135229</v>
      </c>
      <c r="F93" s="2">
        <v>1989224</v>
      </c>
      <c r="G93" s="1" t="s">
        <v>1212</v>
      </c>
      <c r="H93" s="2">
        <v>790</v>
      </c>
      <c r="I93" s="1" t="s">
        <v>7464</v>
      </c>
      <c r="J93" s="1" t="s">
        <v>17187</v>
      </c>
      <c r="K93" s="15" t="str">
        <f t="shared" si="1"/>
        <v>2017-09-20</v>
      </c>
    </row>
    <row r="94" spans="1:11">
      <c r="A94" s="1" t="s">
        <v>4327</v>
      </c>
      <c r="B94" s="1" t="s">
        <v>17279</v>
      </c>
      <c r="C94" s="1" t="s">
        <v>4329</v>
      </c>
      <c r="D94" s="1" t="s">
        <v>4330</v>
      </c>
      <c r="E94" s="2">
        <v>2135231</v>
      </c>
      <c r="F94" s="2">
        <v>1989738</v>
      </c>
      <c r="G94" s="1" t="s">
        <v>902</v>
      </c>
      <c r="H94" s="2">
        <v>263.8</v>
      </c>
      <c r="I94" s="1" t="s">
        <v>7472</v>
      </c>
      <c r="J94" s="1" t="s">
        <v>17187</v>
      </c>
      <c r="K94" s="15" t="str">
        <f t="shared" si="1"/>
        <v>2017-09-20</v>
      </c>
    </row>
    <row r="95" spans="1:11">
      <c r="A95" s="1" t="s">
        <v>4351</v>
      </c>
      <c r="B95" s="1" t="s">
        <v>17280</v>
      </c>
      <c r="C95" s="1" t="s">
        <v>4353</v>
      </c>
      <c r="D95" s="1" t="s">
        <v>899</v>
      </c>
      <c r="E95" s="2">
        <v>2135232</v>
      </c>
      <c r="F95" s="2">
        <v>1990297</v>
      </c>
      <c r="G95" s="1" t="s">
        <v>898</v>
      </c>
      <c r="H95" s="2">
        <v>1</v>
      </c>
      <c r="I95" s="1" t="s">
        <v>7489</v>
      </c>
      <c r="J95" s="1" t="s">
        <v>17187</v>
      </c>
      <c r="K95" s="15" t="str">
        <f t="shared" si="1"/>
        <v>2017-09-20</v>
      </c>
    </row>
    <row r="96" spans="1:11">
      <c r="A96" s="1" t="s">
        <v>4392</v>
      </c>
      <c r="B96" s="1" t="s">
        <v>17281</v>
      </c>
      <c r="C96" s="1" t="s">
        <v>4394</v>
      </c>
      <c r="D96" s="1" t="s">
        <v>891</v>
      </c>
      <c r="E96" s="2">
        <v>2135233</v>
      </c>
      <c r="F96" s="2">
        <v>1993863</v>
      </c>
      <c r="G96" s="1" t="s">
        <v>890</v>
      </c>
      <c r="H96" s="2">
        <v>3546.73</v>
      </c>
      <c r="I96" s="1" t="s">
        <v>7520</v>
      </c>
      <c r="J96" s="1" t="s">
        <v>17187</v>
      </c>
      <c r="K96" s="15" t="str">
        <f t="shared" si="1"/>
        <v>2017-09-20</v>
      </c>
    </row>
    <row r="97" spans="1:12">
      <c r="A97" s="1" t="s">
        <v>4402</v>
      </c>
      <c r="B97" s="1" t="s">
        <v>17282</v>
      </c>
      <c r="C97" s="1" t="s">
        <v>4404</v>
      </c>
      <c r="D97" s="1" t="s">
        <v>887</v>
      </c>
      <c r="E97" s="2">
        <v>2135234</v>
      </c>
      <c r="F97" s="2">
        <v>1994907</v>
      </c>
      <c r="G97" s="1" t="s">
        <v>886</v>
      </c>
      <c r="H97" s="2">
        <v>500</v>
      </c>
      <c r="I97" s="1" t="s">
        <v>7528</v>
      </c>
      <c r="J97" s="1" t="s">
        <v>17187</v>
      </c>
      <c r="K97" s="15" t="str">
        <f t="shared" si="1"/>
        <v>2017-09-20</v>
      </c>
    </row>
    <row r="98" spans="1:12">
      <c r="A98" s="1" t="s">
        <v>4600</v>
      </c>
      <c r="B98" s="1" t="s">
        <v>17283</v>
      </c>
      <c r="C98" s="1" t="s">
        <v>4602</v>
      </c>
      <c r="D98" s="1" t="s">
        <v>879</v>
      </c>
      <c r="E98" s="2">
        <v>2135235</v>
      </c>
      <c r="F98" s="2">
        <v>2011282</v>
      </c>
      <c r="G98" s="1" t="s">
        <v>878</v>
      </c>
      <c r="H98" s="2">
        <v>30</v>
      </c>
      <c r="I98" s="1" t="s">
        <v>7675</v>
      </c>
      <c r="J98" s="1" t="s">
        <v>17187</v>
      </c>
      <c r="K98" s="15" t="str">
        <f t="shared" si="1"/>
        <v>2017-09-20</v>
      </c>
    </row>
    <row r="99" spans="1:12">
      <c r="A99" s="1" t="s">
        <v>4639</v>
      </c>
      <c r="B99" s="1" t="s">
        <v>17284</v>
      </c>
      <c r="C99" s="1" t="s">
        <v>4641</v>
      </c>
      <c r="D99" s="1" t="s">
        <v>4642</v>
      </c>
      <c r="E99" s="2">
        <v>2135236</v>
      </c>
      <c r="F99" s="2">
        <v>2013177</v>
      </c>
      <c r="G99" s="1" t="s">
        <v>882</v>
      </c>
      <c r="H99" s="2">
        <v>8224</v>
      </c>
      <c r="I99" s="1" t="s">
        <v>7704</v>
      </c>
      <c r="J99" s="1" t="s">
        <v>17187</v>
      </c>
      <c r="K99" s="15" t="str">
        <f t="shared" si="1"/>
        <v>2017-09-20</v>
      </c>
    </row>
    <row r="100" spans="1:12">
      <c r="A100" s="1" t="s">
        <v>4728</v>
      </c>
      <c r="B100" s="1" t="s">
        <v>17285</v>
      </c>
      <c r="C100" s="1" t="s">
        <v>4730</v>
      </c>
      <c r="D100" s="1" t="s">
        <v>135</v>
      </c>
      <c r="E100" s="2">
        <v>2135237</v>
      </c>
      <c r="F100" s="2">
        <v>2018434</v>
      </c>
      <c r="G100" s="1" t="s">
        <v>875</v>
      </c>
      <c r="H100" s="2">
        <v>900</v>
      </c>
      <c r="I100" s="1" t="s">
        <v>7771</v>
      </c>
      <c r="J100" s="1" t="s">
        <v>17187</v>
      </c>
      <c r="K100" s="15" t="str">
        <f t="shared" si="1"/>
        <v>2017-09-20</v>
      </c>
    </row>
    <row r="101" spans="1:12">
      <c r="A101" s="1" t="s">
        <v>4879</v>
      </c>
      <c r="B101" s="1" t="s">
        <v>17286</v>
      </c>
      <c r="C101" s="1" t="s">
        <v>4881</v>
      </c>
      <c r="D101" s="1" t="s">
        <v>149</v>
      </c>
      <c r="E101" s="2">
        <v>2135238</v>
      </c>
      <c r="F101" s="2">
        <v>2032518</v>
      </c>
      <c r="G101" s="1" t="s">
        <v>872</v>
      </c>
      <c r="H101" s="2">
        <v>300</v>
      </c>
      <c r="I101" s="1" t="s">
        <v>7891</v>
      </c>
      <c r="J101" s="1" t="s">
        <v>17187</v>
      </c>
      <c r="K101" s="15" t="str">
        <f t="shared" si="1"/>
        <v>2017-09-20</v>
      </c>
    </row>
    <row r="102" spans="1:12">
      <c r="A102" s="1" t="s">
        <v>4898</v>
      </c>
      <c r="B102" s="1" t="s">
        <v>17287</v>
      </c>
      <c r="C102" s="1" t="s">
        <v>4900</v>
      </c>
      <c r="D102" s="1" t="s">
        <v>869</v>
      </c>
      <c r="E102" s="2">
        <v>2135239</v>
      </c>
      <c r="F102" s="2">
        <v>2033237</v>
      </c>
      <c r="G102" s="1" t="s">
        <v>868</v>
      </c>
      <c r="H102" s="2">
        <v>245</v>
      </c>
      <c r="I102" s="1" t="s">
        <v>7905</v>
      </c>
      <c r="J102" s="1" t="s">
        <v>17187</v>
      </c>
      <c r="K102" s="15" t="str">
        <f t="shared" si="1"/>
        <v>2017-09-20</v>
      </c>
    </row>
    <row r="103" spans="1:12">
      <c r="A103" s="1" t="s">
        <v>4965</v>
      </c>
      <c r="B103" s="1" t="s">
        <v>17288</v>
      </c>
      <c r="C103" s="1" t="s">
        <v>4967</v>
      </c>
      <c r="D103" s="1" t="s">
        <v>4968</v>
      </c>
      <c r="E103" s="2">
        <v>2218650</v>
      </c>
      <c r="F103" s="2">
        <v>2034815</v>
      </c>
      <c r="G103" s="1" t="s">
        <v>7959</v>
      </c>
      <c r="H103" s="2">
        <v>5700</v>
      </c>
      <c r="I103" s="1" t="s">
        <v>7958</v>
      </c>
      <c r="J103" s="1" t="s">
        <v>17187</v>
      </c>
      <c r="K103" s="15" t="str">
        <f t="shared" si="1"/>
        <v>2017-09-25</v>
      </c>
      <c r="L103">
        <v>2912.45</v>
      </c>
    </row>
    <row r="104" spans="1:12">
      <c r="A104" s="1" t="s">
        <v>4988</v>
      </c>
      <c r="B104" s="1" t="s">
        <v>17289</v>
      </c>
      <c r="C104" s="1" t="s">
        <v>126</v>
      </c>
      <c r="D104" s="1" t="s">
        <v>70</v>
      </c>
      <c r="E104" s="2">
        <v>2135240</v>
      </c>
      <c r="F104" s="2">
        <v>2036088</v>
      </c>
      <c r="G104" s="1" t="s">
        <v>69</v>
      </c>
      <c r="H104" s="2">
        <v>993</v>
      </c>
      <c r="I104" s="1" t="s">
        <v>7976</v>
      </c>
      <c r="J104" s="1" t="s">
        <v>17187</v>
      </c>
      <c r="K104" s="15" t="str">
        <f t="shared" si="1"/>
        <v>2017-09-20</v>
      </c>
      <c r="L104">
        <v>27</v>
      </c>
    </row>
    <row r="105" spans="1:12">
      <c r="A105" s="1" t="s">
        <v>5072</v>
      </c>
      <c r="B105" s="1" t="s">
        <v>17290</v>
      </c>
      <c r="C105" s="1" t="s">
        <v>5074</v>
      </c>
      <c r="D105" s="1" t="s">
        <v>862</v>
      </c>
      <c r="E105" s="2">
        <v>2135241</v>
      </c>
      <c r="F105" s="2">
        <v>2041116</v>
      </c>
      <c r="G105" s="1" t="s">
        <v>861</v>
      </c>
      <c r="H105" s="2">
        <v>1011</v>
      </c>
      <c r="I105" s="1" t="s">
        <v>8041</v>
      </c>
      <c r="J105" s="1" t="s">
        <v>17187</v>
      </c>
      <c r="K105" s="15" t="str">
        <f t="shared" si="1"/>
        <v>2017-09-20</v>
      </c>
      <c r="L105">
        <v>700</v>
      </c>
    </row>
    <row r="106" spans="1:12">
      <c r="A106" s="1" t="s">
        <v>5099</v>
      </c>
      <c r="B106" s="1" t="s">
        <v>17291</v>
      </c>
      <c r="C106" s="1" t="s">
        <v>5101</v>
      </c>
      <c r="D106" s="1" t="s">
        <v>858</v>
      </c>
      <c r="E106" s="2">
        <v>2135242</v>
      </c>
      <c r="F106" s="2">
        <v>2042172</v>
      </c>
      <c r="G106" s="1" t="s">
        <v>857</v>
      </c>
      <c r="H106" s="2">
        <v>600</v>
      </c>
      <c r="I106" s="1" t="s">
        <v>8061</v>
      </c>
      <c r="J106" s="1" t="s">
        <v>17187</v>
      </c>
      <c r="K106" s="15" t="str">
        <f t="shared" si="1"/>
        <v>2017-09-20</v>
      </c>
      <c r="L106">
        <v>95</v>
      </c>
    </row>
    <row r="107" spans="1:12">
      <c r="A107" s="1" t="s">
        <v>8108</v>
      </c>
      <c r="B107" s="1" t="s">
        <v>17292</v>
      </c>
      <c r="C107" s="1" t="s">
        <v>8109</v>
      </c>
      <c r="D107" s="1" t="s">
        <v>8110</v>
      </c>
      <c r="E107" s="2">
        <v>2219096</v>
      </c>
      <c r="F107" s="2">
        <v>2044742</v>
      </c>
      <c r="G107" s="1" t="s">
        <v>13018</v>
      </c>
      <c r="H107" s="2">
        <v>500</v>
      </c>
      <c r="I107" s="1" t="s">
        <v>13017</v>
      </c>
      <c r="J107" s="1" t="s">
        <v>17187</v>
      </c>
      <c r="K107" s="15" t="str">
        <f t="shared" si="1"/>
        <v>2017-09-25</v>
      </c>
      <c r="L107">
        <v>352</v>
      </c>
    </row>
    <row r="108" spans="1:12">
      <c r="A108" s="1" t="s">
        <v>8281</v>
      </c>
      <c r="B108" s="1" t="s">
        <v>17293</v>
      </c>
      <c r="C108" s="1" t="s">
        <v>8282</v>
      </c>
      <c r="D108" s="1" t="s">
        <v>8283</v>
      </c>
      <c r="E108" s="2">
        <v>2219058</v>
      </c>
      <c r="F108" s="2">
        <v>2063349</v>
      </c>
      <c r="G108" s="1" t="s">
        <v>13149</v>
      </c>
      <c r="H108" s="2">
        <v>165</v>
      </c>
      <c r="I108" s="1" t="s">
        <v>13148</v>
      </c>
      <c r="J108" s="1" t="s">
        <v>17187</v>
      </c>
      <c r="K108" s="15" t="str">
        <f t="shared" si="1"/>
        <v>2017-09-25</v>
      </c>
      <c r="L108">
        <v>71.400000000000006</v>
      </c>
    </row>
    <row r="109" spans="1:12">
      <c r="A109" s="1" t="s">
        <v>8323</v>
      </c>
      <c r="B109" s="1" t="s">
        <v>17294</v>
      </c>
      <c r="C109" s="1" t="s">
        <v>8324</v>
      </c>
      <c r="D109" s="1" t="s">
        <v>8325</v>
      </c>
      <c r="E109" s="2">
        <v>2219218</v>
      </c>
      <c r="F109" s="2">
        <v>2068270</v>
      </c>
      <c r="G109" s="1" t="s">
        <v>13183</v>
      </c>
      <c r="H109" s="2">
        <v>92.5</v>
      </c>
      <c r="I109" s="1" t="s">
        <v>13182</v>
      </c>
      <c r="J109" s="1" t="s">
        <v>17187</v>
      </c>
      <c r="K109" s="15" t="str">
        <f t="shared" si="1"/>
        <v>2017-09-25</v>
      </c>
      <c r="L109">
        <v>1661</v>
      </c>
    </row>
    <row r="110" spans="1:12">
      <c r="A110" s="1" t="s">
        <v>8334</v>
      </c>
      <c r="B110" s="1" t="s">
        <v>17295</v>
      </c>
      <c r="C110" s="1" t="s">
        <v>8335</v>
      </c>
      <c r="D110" s="1" t="s">
        <v>8336</v>
      </c>
      <c r="E110" s="2">
        <v>2218880</v>
      </c>
      <c r="F110" s="2">
        <v>2068845</v>
      </c>
      <c r="G110" s="1" t="s">
        <v>13193</v>
      </c>
      <c r="H110" s="2">
        <v>1774.66</v>
      </c>
      <c r="I110" s="1" t="s">
        <v>13192</v>
      </c>
      <c r="J110" s="1" t="s">
        <v>17187</v>
      </c>
      <c r="K110" s="15" t="str">
        <f t="shared" si="1"/>
        <v>2017-09-25</v>
      </c>
      <c r="L110">
        <v>71.489999999999995</v>
      </c>
    </row>
    <row r="111" spans="1:12">
      <c r="A111" s="1" t="s">
        <v>8357</v>
      </c>
      <c r="B111" s="1" t="s">
        <v>17296</v>
      </c>
      <c r="C111" s="1" t="s">
        <v>8358</v>
      </c>
      <c r="D111" s="1" t="s">
        <v>8359</v>
      </c>
      <c r="E111" s="2">
        <v>2219009</v>
      </c>
      <c r="F111" s="2">
        <v>2071553</v>
      </c>
      <c r="G111" s="1" t="s">
        <v>13211</v>
      </c>
      <c r="H111" s="2">
        <v>1137.71</v>
      </c>
      <c r="I111" s="1" t="s">
        <v>13210</v>
      </c>
      <c r="J111" s="1" t="s">
        <v>17187</v>
      </c>
      <c r="K111" s="15" t="str">
        <f t="shared" si="1"/>
        <v>2017-09-25</v>
      </c>
      <c r="L111">
        <v>500</v>
      </c>
    </row>
    <row r="112" spans="1:12">
      <c r="A112" s="1" t="s">
        <v>8368</v>
      </c>
      <c r="B112" s="1" t="s">
        <v>17297</v>
      </c>
      <c r="C112" s="1" t="s">
        <v>8369</v>
      </c>
      <c r="D112" s="1" t="s">
        <v>8370</v>
      </c>
      <c r="E112" s="2">
        <v>2218969</v>
      </c>
      <c r="F112" s="2">
        <v>2071861</v>
      </c>
      <c r="G112" s="1" t="s">
        <v>13221</v>
      </c>
      <c r="H112" s="2">
        <v>326</v>
      </c>
      <c r="I112" s="1" t="s">
        <v>13220</v>
      </c>
      <c r="J112" s="1" t="s">
        <v>17187</v>
      </c>
      <c r="K112" s="15" t="str">
        <f t="shared" si="1"/>
        <v>2017-09-25</v>
      </c>
      <c r="L112">
        <v>20</v>
      </c>
    </row>
    <row r="113" spans="1:12">
      <c r="A113" s="1" t="s">
        <v>8383</v>
      </c>
      <c r="B113" s="1" t="s">
        <v>17298</v>
      </c>
      <c r="C113" s="1" t="s">
        <v>8384</v>
      </c>
      <c r="D113" s="1" t="s">
        <v>8385</v>
      </c>
      <c r="E113" s="2">
        <v>2218988</v>
      </c>
      <c r="F113" s="2">
        <v>2072327</v>
      </c>
      <c r="G113" s="1" t="s">
        <v>13234</v>
      </c>
      <c r="H113" s="2">
        <v>2825.19</v>
      </c>
      <c r="I113" s="1" t="s">
        <v>13233</v>
      </c>
      <c r="J113" s="1" t="s">
        <v>17187</v>
      </c>
      <c r="K113" s="15" t="str">
        <f t="shared" si="1"/>
        <v>2017-09-25</v>
      </c>
      <c r="L113">
        <v>486</v>
      </c>
    </row>
    <row r="114" spans="1:12">
      <c r="A114" s="1" t="s">
        <v>8410</v>
      </c>
      <c r="B114" s="1" t="s">
        <v>17299</v>
      </c>
      <c r="C114" s="1" t="s">
        <v>8411</v>
      </c>
      <c r="D114" s="1" t="s">
        <v>8409</v>
      </c>
      <c r="E114" s="2">
        <v>2219078</v>
      </c>
      <c r="F114" s="2">
        <v>2073091</v>
      </c>
      <c r="G114" s="1" t="s">
        <v>13254</v>
      </c>
      <c r="H114" s="2">
        <v>202</v>
      </c>
      <c r="I114" s="1" t="s">
        <v>13253</v>
      </c>
      <c r="J114" s="1" t="s">
        <v>17187</v>
      </c>
      <c r="K114" s="15" t="str">
        <f t="shared" si="1"/>
        <v>2017-09-25</v>
      </c>
      <c r="L114">
        <v>1584</v>
      </c>
    </row>
    <row r="115" spans="1:12">
      <c r="A115" s="1" t="s">
        <v>8436</v>
      </c>
      <c r="B115" s="1" t="s">
        <v>17300</v>
      </c>
      <c r="C115" s="1" t="s">
        <v>8437</v>
      </c>
      <c r="D115" s="1" t="s">
        <v>8438</v>
      </c>
      <c r="E115" s="2">
        <v>2219075</v>
      </c>
      <c r="F115" s="2">
        <v>2074362</v>
      </c>
      <c r="G115" s="1" t="s">
        <v>13276</v>
      </c>
      <c r="H115" s="2">
        <v>188.92</v>
      </c>
      <c r="I115" s="1" t="s">
        <v>13275</v>
      </c>
      <c r="J115" s="1" t="s">
        <v>17187</v>
      </c>
      <c r="K115" s="15" t="str">
        <f t="shared" si="1"/>
        <v>2017-09-25</v>
      </c>
      <c r="L115">
        <v>5001</v>
      </c>
    </row>
    <row r="116" spans="1:12">
      <c r="A116" s="1" t="s">
        <v>8487</v>
      </c>
      <c r="B116" s="1" t="s">
        <v>17301</v>
      </c>
      <c r="C116" s="1" t="s">
        <v>292</v>
      </c>
      <c r="D116" s="1" t="s">
        <v>293</v>
      </c>
      <c r="E116" s="2">
        <v>2450838</v>
      </c>
      <c r="F116" s="2">
        <v>2075480</v>
      </c>
      <c r="G116" s="1" t="s">
        <v>608</v>
      </c>
      <c r="H116" s="2">
        <v>2321</v>
      </c>
      <c r="I116" s="1" t="s">
        <v>13312</v>
      </c>
      <c r="J116" s="1" t="s">
        <v>17187</v>
      </c>
      <c r="K116" s="15" t="str">
        <f t="shared" si="1"/>
        <v>2017-10-10</v>
      </c>
      <c r="L116">
        <v>733</v>
      </c>
    </row>
    <row r="117" spans="1:12">
      <c r="A117" s="1" t="s">
        <v>8565</v>
      </c>
      <c r="B117" s="1" t="s">
        <v>17302</v>
      </c>
      <c r="C117" s="1" t="s">
        <v>8566</v>
      </c>
      <c r="D117" s="1" t="s">
        <v>8567</v>
      </c>
      <c r="E117" s="2">
        <v>2219200</v>
      </c>
      <c r="F117" s="2">
        <v>2077793</v>
      </c>
      <c r="G117" s="1" t="s">
        <v>13369</v>
      </c>
      <c r="H117" s="2">
        <v>1300</v>
      </c>
      <c r="I117" s="1" t="s">
        <v>13368</v>
      </c>
      <c r="J117" s="1" t="s">
        <v>17187</v>
      </c>
      <c r="K117" s="15" t="str">
        <f t="shared" si="1"/>
        <v>2017-09-25</v>
      </c>
      <c r="L117">
        <v>2447.4899999999998</v>
      </c>
    </row>
    <row r="118" spans="1:12">
      <c r="A118" s="1" t="s">
        <v>8568</v>
      </c>
      <c r="B118" s="1" t="s">
        <v>17303</v>
      </c>
      <c r="C118" s="1" t="s">
        <v>8569</v>
      </c>
      <c r="D118" s="1" t="s">
        <v>8570</v>
      </c>
      <c r="E118" s="2">
        <v>2219125</v>
      </c>
      <c r="F118" s="2">
        <v>2077812</v>
      </c>
      <c r="G118" s="1" t="s">
        <v>13373</v>
      </c>
      <c r="H118" s="2">
        <v>7439.47</v>
      </c>
      <c r="I118" s="1" t="s">
        <v>13372</v>
      </c>
      <c r="J118" s="1" t="s">
        <v>17187</v>
      </c>
      <c r="K118" s="15" t="str">
        <f t="shared" si="1"/>
        <v>2017-09-25</v>
      </c>
      <c r="L118">
        <v>1647</v>
      </c>
    </row>
    <row r="119" spans="1:12">
      <c r="A119" s="1" t="s">
        <v>8677</v>
      </c>
      <c r="B119" s="1" t="s">
        <v>17304</v>
      </c>
      <c r="C119" s="1" t="s">
        <v>8678</v>
      </c>
      <c r="D119" s="1" t="s">
        <v>8679</v>
      </c>
      <c r="E119" s="2">
        <v>2219174</v>
      </c>
      <c r="F119" s="2">
        <v>2084451</v>
      </c>
      <c r="G119" s="1" t="s">
        <v>13457</v>
      </c>
      <c r="H119" s="2">
        <v>470</v>
      </c>
      <c r="I119" s="1" t="s">
        <v>13456</v>
      </c>
      <c r="J119" s="1" t="s">
        <v>17187</v>
      </c>
      <c r="K119" s="15" t="str">
        <f t="shared" si="1"/>
        <v>2017-09-25</v>
      </c>
      <c r="L119">
        <v>980</v>
      </c>
    </row>
    <row r="120" spans="1:12">
      <c r="A120" s="1" t="s">
        <v>8682</v>
      </c>
      <c r="B120" s="1" t="s">
        <v>17305</v>
      </c>
      <c r="C120" s="1" t="s">
        <v>8683</v>
      </c>
      <c r="D120" s="1" t="s">
        <v>8684</v>
      </c>
      <c r="E120" s="2">
        <v>2219141</v>
      </c>
      <c r="F120" s="2">
        <v>2084657</v>
      </c>
      <c r="G120" s="1" t="s">
        <v>13464</v>
      </c>
      <c r="H120" s="2">
        <v>39</v>
      </c>
      <c r="I120" s="1" t="s">
        <v>13463</v>
      </c>
      <c r="J120" s="1" t="s">
        <v>17187</v>
      </c>
      <c r="K120" s="15" t="str">
        <f t="shared" si="1"/>
        <v>2017-09-25</v>
      </c>
      <c r="L120">
        <v>10000</v>
      </c>
    </row>
    <row r="121" spans="1:12">
      <c r="A121" s="1" t="s">
        <v>8741</v>
      </c>
      <c r="B121" s="1" t="s">
        <v>17306</v>
      </c>
      <c r="C121" s="1" t="s">
        <v>8742</v>
      </c>
      <c r="D121" s="1" t="s">
        <v>8743</v>
      </c>
      <c r="E121" s="2">
        <v>2215423</v>
      </c>
      <c r="F121" s="2">
        <v>2090584</v>
      </c>
      <c r="G121" s="1" t="s">
        <v>13510</v>
      </c>
      <c r="H121" s="2">
        <v>1584</v>
      </c>
      <c r="I121" s="1" t="s">
        <v>13509</v>
      </c>
      <c r="J121" s="1" t="s">
        <v>17187</v>
      </c>
      <c r="K121" s="15" t="str">
        <f t="shared" si="1"/>
        <v>2017-09-25</v>
      </c>
      <c r="L121">
        <v>842.42</v>
      </c>
    </row>
    <row r="122" spans="1:12">
      <c r="A122" s="1" t="s">
        <v>8778</v>
      </c>
      <c r="B122" s="1" t="s">
        <v>17307</v>
      </c>
      <c r="C122" s="1" t="s">
        <v>8779</v>
      </c>
      <c r="D122" s="1" t="s">
        <v>8780</v>
      </c>
      <c r="E122" s="2">
        <v>2219039</v>
      </c>
      <c r="F122" s="2">
        <v>2096229</v>
      </c>
      <c r="G122" s="1" t="s">
        <v>13542</v>
      </c>
      <c r="H122" s="2">
        <v>1661</v>
      </c>
      <c r="I122" s="1" t="s">
        <v>13541</v>
      </c>
      <c r="J122" s="1" t="s">
        <v>17187</v>
      </c>
      <c r="K122" s="15" t="str">
        <f t="shared" si="1"/>
        <v>2017-09-25</v>
      </c>
      <c r="L122">
        <v>116.17</v>
      </c>
    </row>
    <row r="123" spans="1:12">
      <c r="A123" s="1" t="s">
        <v>8811</v>
      </c>
      <c r="B123" s="1" t="s">
        <v>17308</v>
      </c>
      <c r="C123" s="1" t="s">
        <v>8812</v>
      </c>
      <c r="D123" s="1" t="s">
        <v>8813</v>
      </c>
      <c r="E123" s="2">
        <v>2219001</v>
      </c>
      <c r="F123" s="2">
        <v>2098824</v>
      </c>
      <c r="G123" s="1" t="s">
        <v>13569</v>
      </c>
      <c r="H123" s="2">
        <v>94</v>
      </c>
      <c r="I123" s="1" t="s">
        <v>13568</v>
      </c>
      <c r="J123" s="1" t="s">
        <v>17187</v>
      </c>
      <c r="K123" s="15" t="str">
        <f t="shared" si="1"/>
        <v>2017-09-25</v>
      </c>
      <c r="L123">
        <v>70</v>
      </c>
    </row>
    <row r="124" spans="1:12">
      <c r="A124" s="1" t="s">
        <v>8890</v>
      </c>
      <c r="B124" s="1" t="s">
        <v>10747</v>
      </c>
      <c r="C124" s="1" t="s">
        <v>8891</v>
      </c>
      <c r="D124" s="1" t="s">
        <v>8892</v>
      </c>
      <c r="E124" s="2">
        <v>2219021</v>
      </c>
      <c r="F124" s="2">
        <v>2102351</v>
      </c>
      <c r="G124" s="1" t="s">
        <v>13631</v>
      </c>
      <c r="H124" s="2">
        <v>1059.94</v>
      </c>
      <c r="I124" s="1" t="s">
        <v>13630</v>
      </c>
      <c r="J124" s="1" t="s">
        <v>17187</v>
      </c>
      <c r="K124" s="15" t="str">
        <f t="shared" si="1"/>
        <v>2017-09-25</v>
      </c>
      <c r="L124">
        <v>2825.19</v>
      </c>
    </row>
    <row r="125" spans="1:12">
      <c r="A125" s="1" t="s">
        <v>8893</v>
      </c>
      <c r="B125" s="1" t="s">
        <v>17309</v>
      </c>
      <c r="C125" s="1" t="s">
        <v>8894</v>
      </c>
      <c r="D125" s="1" t="s">
        <v>8895</v>
      </c>
      <c r="E125" s="2">
        <v>2219090</v>
      </c>
      <c r="F125" s="2">
        <v>2102445</v>
      </c>
      <c r="G125" s="1" t="s">
        <v>13635</v>
      </c>
      <c r="H125" s="2">
        <v>5001</v>
      </c>
      <c r="I125" s="1" t="s">
        <v>13634</v>
      </c>
      <c r="J125" s="1" t="s">
        <v>17187</v>
      </c>
      <c r="K125" s="15" t="str">
        <f t="shared" si="1"/>
        <v>2017-09-25</v>
      </c>
      <c r="L125">
        <v>500</v>
      </c>
    </row>
    <row r="126" spans="1:12">
      <c r="A126" s="1" t="s">
        <v>9108</v>
      </c>
      <c r="B126" s="1" t="s">
        <v>17310</v>
      </c>
      <c r="C126" s="1" t="s">
        <v>9109</v>
      </c>
      <c r="D126" s="1" t="s">
        <v>9110</v>
      </c>
      <c r="E126" s="2">
        <v>2219193</v>
      </c>
      <c r="F126" s="2">
        <v>2118409</v>
      </c>
      <c r="G126" s="1" t="s">
        <v>13805</v>
      </c>
      <c r="H126" s="2">
        <v>980</v>
      </c>
      <c r="I126" s="1" t="s">
        <v>13804</v>
      </c>
      <c r="J126" s="1" t="s">
        <v>17187</v>
      </c>
      <c r="K126" s="15" t="str">
        <f t="shared" si="1"/>
        <v>2017-09-25</v>
      </c>
      <c r="L126">
        <v>78</v>
      </c>
    </row>
    <row r="127" spans="1:12">
      <c r="A127" s="1" t="s">
        <v>9127</v>
      </c>
      <c r="B127" s="1" t="s">
        <v>17311</v>
      </c>
      <c r="C127" s="1" t="s">
        <v>9128</v>
      </c>
      <c r="D127" s="1" t="s">
        <v>9129</v>
      </c>
      <c r="E127" s="2">
        <v>2219046</v>
      </c>
      <c r="F127" s="2">
        <v>2120554</v>
      </c>
      <c r="G127" s="1" t="s">
        <v>13821</v>
      </c>
      <c r="H127" s="2">
        <v>128.51</v>
      </c>
      <c r="I127" s="1" t="s">
        <v>13820</v>
      </c>
      <c r="J127" s="1" t="s">
        <v>17187</v>
      </c>
      <c r="K127" s="15" t="str">
        <f t="shared" si="1"/>
        <v>2017-09-25</v>
      </c>
      <c r="L127">
        <v>13</v>
      </c>
    </row>
    <row r="128" spans="1:12">
      <c r="A128" s="1" t="s">
        <v>9130</v>
      </c>
      <c r="B128" s="1" t="s">
        <v>17312</v>
      </c>
      <c r="C128" s="1" t="s">
        <v>9128</v>
      </c>
      <c r="D128" s="1" t="s">
        <v>9129</v>
      </c>
      <c r="E128" s="2">
        <v>2219051</v>
      </c>
      <c r="F128" s="2">
        <v>2120615</v>
      </c>
      <c r="G128" s="1" t="s">
        <v>13821</v>
      </c>
      <c r="H128" s="2">
        <v>71.489999999999995</v>
      </c>
      <c r="I128" s="1" t="s">
        <v>13824</v>
      </c>
      <c r="J128" s="1" t="s">
        <v>17187</v>
      </c>
      <c r="K128" s="15" t="str">
        <f t="shared" si="1"/>
        <v>2017-09-25</v>
      </c>
      <c r="L128">
        <v>5700</v>
      </c>
    </row>
    <row r="129" spans="1:12">
      <c r="A129" s="1" t="s">
        <v>9199</v>
      </c>
      <c r="B129" s="1" t="s">
        <v>17313</v>
      </c>
      <c r="C129" s="1" t="s">
        <v>9200</v>
      </c>
      <c r="D129" s="1" t="s">
        <v>9201</v>
      </c>
      <c r="E129" s="2">
        <v>2218999</v>
      </c>
      <c r="F129" s="2">
        <v>2124264</v>
      </c>
      <c r="G129" s="1" t="s">
        <v>13880</v>
      </c>
      <c r="H129" s="2">
        <v>71.400000000000006</v>
      </c>
      <c r="I129" s="1" t="s">
        <v>13879</v>
      </c>
      <c r="J129" s="1" t="s">
        <v>17187</v>
      </c>
      <c r="K129" s="15" t="str">
        <f t="shared" si="1"/>
        <v>2017-09-25</v>
      </c>
      <c r="L129">
        <v>92.5</v>
      </c>
    </row>
    <row r="130" spans="1:12">
      <c r="A130" s="1" t="s">
        <v>9214</v>
      </c>
      <c r="B130" s="1" t="s">
        <v>17314</v>
      </c>
      <c r="C130" s="1" t="s">
        <v>9215</v>
      </c>
      <c r="D130" s="1" t="s">
        <v>9216</v>
      </c>
      <c r="E130" s="2">
        <v>2218986</v>
      </c>
      <c r="F130" s="2">
        <v>2125223</v>
      </c>
      <c r="G130" s="1" t="s">
        <v>13893</v>
      </c>
      <c r="H130" s="2">
        <v>265</v>
      </c>
      <c r="I130" s="1" t="s">
        <v>13892</v>
      </c>
      <c r="J130" s="1" t="s">
        <v>17187</v>
      </c>
      <c r="K130" s="15" t="str">
        <f t="shared" si="1"/>
        <v>2017-09-25</v>
      </c>
      <c r="L130">
        <v>265</v>
      </c>
    </row>
    <row r="131" spans="1:12">
      <c r="A131" s="1" t="s">
        <v>9234</v>
      </c>
      <c r="B131" s="1" t="s">
        <v>17315</v>
      </c>
      <c r="C131" s="1" t="s">
        <v>9235</v>
      </c>
      <c r="D131" s="1" t="s">
        <v>9236</v>
      </c>
      <c r="E131" s="2">
        <v>2219222</v>
      </c>
      <c r="F131" s="2">
        <v>2125995</v>
      </c>
      <c r="G131" s="1" t="s">
        <v>13910</v>
      </c>
      <c r="H131" s="2">
        <v>500</v>
      </c>
      <c r="I131" s="1" t="s">
        <v>13909</v>
      </c>
      <c r="J131" s="1" t="s">
        <v>17187</v>
      </c>
      <c r="K131" s="15" t="str">
        <f t="shared" ref="K131:K194" si="2">LEFT(B131,10)</f>
        <v>2017-09-25</v>
      </c>
      <c r="L131">
        <v>600</v>
      </c>
    </row>
    <row r="132" spans="1:12">
      <c r="A132" s="1" t="s">
        <v>9241</v>
      </c>
      <c r="B132" s="1" t="s">
        <v>17316</v>
      </c>
      <c r="C132" s="1" t="s">
        <v>9242</v>
      </c>
      <c r="D132" s="1" t="s">
        <v>9243</v>
      </c>
      <c r="E132" s="2">
        <v>2218963</v>
      </c>
      <c r="F132" s="2">
        <v>2126062</v>
      </c>
      <c r="G132" s="1" t="s">
        <v>13917</v>
      </c>
      <c r="H132" s="2">
        <v>486</v>
      </c>
      <c r="I132" s="1" t="s">
        <v>13916</v>
      </c>
      <c r="J132" s="1" t="s">
        <v>17187</v>
      </c>
      <c r="K132" s="15" t="str">
        <f t="shared" si="2"/>
        <v>2017-09-25</v>
      </c>
      <c r="L132">
        <v>20</v>
      </c>
    </row>
    <row r="133" spans="1:12">
      <c r="A133" s="1" t="s">
        <v>9252</v>
      </c>
      <c r="B133" s="1" t="s">
        <v>17317</v>
      </c>
      <c r="C133" s="1" t="s">
        <v>9253</v>
      </c>
      <c r="D133" s="1" t="s">
        <v>9254</v>
      </c>
      <c r="E133" s="2">
        <v>2219187</v>
      </c>
      <c r="F133" s="2">
        <v>2126246</v>
      </c>
      <c r="G133" s="1" t="s">
        <v>13927</v>
      </c>
      <c r="H133" s="2">
        <v>1647</v>
      </c>
      <c r="I133" s="1" t="s">
        <v>13926</v>
      </c>
      <c r="J133" s="1" t="s">
        <v>17187</v>
      </c>
      <c r="K133" s="15" t="str">
        <f t="shared" si="2"/>
        <v>2017-09-25</v>
      </c>
      <c r="L133">
        <v>1600</v>
      </c>
    </row>
    <row r="134" spans="1:12">
      <c r="A134" s="1" t="s">
        <v>9279</v>
      </c>
      <c r="B134" s="1" t="s">
        <v>17318</v>
      </c>
      <c r="C134" s="1" t="s">
        <v>9280</v>
      </c>
      <c r="D134" s="1" t="s">
        <v>9281</v>
      </c>
      <c r="E134" s="2">
        <v>2219131</v>
      </c>
      <c r="F134" s="2">
        <v>2127663</v>
      </c>
      <c r="G134" s="1" t="s">
        <v>13949</v>
      </c>
      <c r="H134" s="2">
        <v>352</v>
      </c>
      <c r="I134" s="1" t="s">
        <v>13948</v>
      </c>
      <c r="J134" s="1" t="s">
        <v>17187</v>
      </c>
      <c r="K134" s="15" t="str">
        <f t="shared" si="2"/>
        <v>2017-09-25</v>
      </c>
      <c r="L134">
        <v>188.92</v>
      </c>
    </row>
    <row r="135" spans="1:12">
      <c r="A135" s="1" t="s">
        <v>9282</v>
      </c>
      <c r="B135" s="1" t="s">
        <v>17319</v>
      </c>
      <c r="C135" s="1" t="s">
        <v>9283</v>
      </c>
      <c r="D135" s="1" t="s">
        <v>9284</v>
      </c>
      <c r="E135" s="2">
        <v>2219110</v>
      </c>
      <c r="F135" s="2">
        <v>2128275</v>
      </c>
      <c r="G135" s="1" t="s">
        <v>13953</v>
      </c>
      <c r="H135" s="2">
        <v>1861</v>
      </c>
      <c r="I135" s="1" t="s">
        <v>13952</v>
      </c>
      <c r="J135" s="1" t="s">
        <v>17187</v>
      </c>
      <c r="K135" s="15" t="str">
        <f t="shared" si="2"/>
        <v>2017-09-25</v>
      </c>
      <c r="L135">
        <v>7439.47</v>
      </c>
    </row>
    <row r="136" spans="1:12">
      <c r="A136" s="1" t="s">
        <v>9323</v>
      </c>
      <c r="B136" s="1" t="s">
        <v>17320</v>
      </c>
      <c r="C136" s="1" t="s">
        <v>9324</v>
      </c>
      <c r="D136" s="1" t="s">
        <v>9325</v>
      </c>
      <c r="E136" s="2">
        <v>2218891</v>
      </c>
      <c r="F136" s="2">
        <v>2131095</v>
      </c>
      <c r="G136" s="1" t="s">
        <v>13987</v>
      </c>
      <c r="H136" s="2">
        <v>68.59</v>
      </c>
      <c r="I136" s="1" t="s">
        <v>13986</v>
      </c>
      <c r="J136" s="1" t="s">
        <v>17187</v>
      </c>
      <c r="K136" s="15" t="str">
        <f t="shared" si="2"/>
        <v>2017-09-25</v>
      </c>
      <c r="L136">
        <v>50.68</v>
      </c>
    </row>
    <row r="137" spans="1:12">
      <c r="A137" s="1" t="s">
        <v>9420</v>
      </c>
      <c r="B137" s="1" t="s">
        <v>17321</v>
      </c>
      <c r="C137" s="1" t="s">
        <v>9421</v>
      </c>
      <c r="D137" s="1" t="s">
        <v>1839</v>
      </c>
      <c r="E137" s="2">
        <v>2218876</v>
      </c>
      <c r="F137" s="2">
        <v>2134891</v>
      </c>
      <c r="G137" s="1" t="s">
        <v>14062</v>
      </c>
      <c r="H137" s="2">
        <v>2912.45</v>
      </c>
      <c r="I137" s="1" t="s">
        <v>14061</v>
      </c>
      <c r="J137" s="1" t="s">
        <v>17187</v>
      </c>
      <c r="K137" s="15" t="str">
        <f t="shared" si="2"/>
        <v>2017-09-25</v>
      </c>
      <c r="L137">
        <v>39</v>
      </c>
    </row>
    <row r="138" spans="1:12">
      <c r="A138" s="1" t="s">
        <v>9526</v>
      </c>
      <c r="B138" s="1" t="s">
        <v>17322</v>
      </c>
      <c r="C138" s="1" t="s">
        <v>9527</v>
      </c>
      <c r="D138" s="1" t="s">
        <v>9528</v>
      </c>
      <c r="E138" s="2">
        <v>2219145</v>
      </c>
      <c r="F138" s="2">
        <v>2147037</v>
      </c>
      <c r="G138" s="1" t="s">
        <v>14145</v>
      </c>
      <c r="H138" s="2">
        <v>7139</v>
      </c>
      <c r="I138" s="1" t="s">
        <v>14144</v>
      </c>
      <c r="J138" s="1" t="s">
        <v>17187</v>
      </c>
      <c r="K138" s="15" t="str">
        <f t="shared" si="2"/>
        <v>2017-09-25</v>
      </c>
      <c r="L138">
        <v>400</v>
      </c>
    </row>
    <row r="139" spans="1:12">
      <c r="A139" s="1" t="s">
        <v>9582</v>
      </c>
      <c r="B139" s="1" t="s">
        <v>17323</v>
      </c>
      <c r="C139" s="1" t="s">
        <v>9583</v>
      </c>
      <c r="D139" s="1" t="s">
        <v>9581</v>
      </c>
      <c r="E139" s="2">
        <v>2219005</v>
      </c>
      <c r="F139" s="2">
        <v>2148187</v>
      </c>
      <c r="G139" s="1" t="s">
        <v>14190</v>
      </c>
      <c r="H139" s="2">
        <v>600</v>
      </c>
      <c r="I139" s="1" t="s">
        <v>14189</v>
      </c>
      <c r="J139" s="1" t="s">
        <v>17187</v>
      </c>
      <c r="K139" s="15" t="str">
        <f t="shared" si="2"/>
        <v>2017-09-25</v>
      </c>
      <c r="L139">
        <v>1300</v>
      </c>
    </row>
    <row r="140" spans="1:12">
      <c r="A140" s="1" t="s">
        <v>9588</v>
      </c>
      <c r="B140" s="1" t="s">
        <v>17324</v>
      </c>
      <c r="C140" s="1" t="s">
        <v>9589</v>
      </c>
      <c r="D140" s="1" t="s">
        <v>9590</v>
      </c>
      <c r="E140" s="2">
        <v>2219041</v>
      </c>
      <c r="F140" s="2">
        <v>2148336</v>
      </c>
      <c r="G140" s="1" t="s">
        <v>14197</v>
      </c>
      <c r="H140" s="2">
        <v>1600</v>
      </c>
      <c r="I140" s="1" t="s">
        <v>14196</v>
      </c>
      <c r="J140" s="1" t="s">
        <v>17187</v>
      </c>
      <c r="K140" s="15" t="str">
        <f t="shared" si="2"/>
        <v>2017-09-25</v>
      </c>
      <c r="L140">
        <v>53</v>
      </c>
    </row>
    <row r="141" spans="1:12">
      <c r="A141" s="1" t="s">
        <v>9603</v>
      </c>
      <c r="B141" s="1" t="s">
        <v>17325</v>
      </c>
      <c r="C141" s="1" t="s">
        <v>9604</v>
      </c>
      <c r="D141" s="1" t="s">
        <v>9605</v>
      </c>
      <c r="E141" s="2">
        <v>2219152</v>
      </c>
      <c r="F141" s="2">
        <v>2148496</v>
      </c>
      <c r="G141" s="1" t="s">
        <v>14206</v>
      </c>
      <c r="H141" s="2">
        <v>733</v>
      </c>
      <c r="I141" s="1" t="s">
        <v>14209</v>
      </c>
      <c r="J141" s="1" t="s">
        <v>17187</v>
      </c>
      <c r="K141" s="15" t="str">
        <f t="shared" si="2"/>
        <v>2017-09-25</v>
      </c>
      <c r="L141">
        <v>21100</v>
      </c>
    </row>
    <row r="142" spans="1:12">
      <c r="A142" s="1" t="s">
        <v>9632</v>
      </c>
      <c r="B142" s="1" t="s">
        <v>17326</v>
      </c>
      <c r="C142" s="1" t="s">
        <v>9633</v>
      </c>
      <c r="D142" s="1" t="s">
        <v>9634</v>
      </c>
      <c r="E142" s="2">
        <v>2219019</v>
      </c>
      <c r="F142" s="2">
        <v>2149355</v>
      </c>
      <c r="G142" s="1" t="s">
        <v>14233</v>
      </c>
      <c r="H142" s="2">
        <v>21100</v>
      </c>
      <c r="I142" s="1" t="s">
        <v>14232</v>
      </c>
      <c r="J142" s="1" t="s">
        <v>17187</v>
      </c>
      <c r="K142" s="15" t="str">
        <f t="shared" si="2"/>
        <v>2017-09-25</v>
      </c>
      <c r="L142">
        <v>4.51</v>
      </c>
    </row>
    <row r="143" spans="1:12">
      <c r="A143" s="1" t="s">
        <v>9643</v>
      </c>
      <c r="B143" s="1" t="s">
        <v>17327</v>
      </c>
      <c r="C143" s="1" t="s">
        <v>9644</v>
      </c>
      <c r="D143" s="1" t="s">
        <v>9645</v>
      </c>
      <c r="E143" s="2">
        <v>2219122</v>
      </c>
      <c r="F143" s="2">
        <v>2150545</v>
      </c>
      <c r="G143" s="1" t="s">
        <v>14243</v>
      </c>
      <c r="H143" s="2">
        <v>95</v>
      </c>
      <c r="I143" s="1" t="s">
        <v>14242</v>
      </c>
      <c r="J143" s="1" t="s">
        <v>17187</v>
      </c>
      <c r="K143" s="15" t="str">
        <f t="shared" si="2"/>
        <v>2017-09-25</v>
      </c>
      <c r="L143">
        <v>2700</v>
      </c>
    </row>
    <row r="144" spans="1:12">
      <c r="A144" s="1" t="s">
        <v>9768</v>
      </c>
      <c r="B144" s="1" t="s">
        <v>17328</v>
      </c>
      <c r="C144" s="1" t="s">
        <v>9769</v>
      </c>
      <c r="D144" s="1" t="s">
        <v>9770</v>
      </c>
      <c r="E144" s="2">
        <v>2219033</v>
      </c>
      <c r="F144" s="2">
        <v>2158294</v>
      </c>
      <c r="G144" s="1" t="s">
        <v>14339</v>
      </c>
      <c r="H144" s="2">
        <v>20</v>
      </c>
      <c r="I144" s="1" t="s">
        <v>14338</v>
      </c>
      <c r="J144" s="1" t="s">
        <v>17187</v>
      </c>
      <c r="K144" s="15" t="str">
        <f t="shared" si="2"/>
        <v>2017-09-25</v>
      </c>
      <c r="L144">
        <v>1774.66</v>
      </c>
    </row>
    <row r="145" spans="1:12">
      <c r="A145" s="1" t="s">
        <v>9775</v>
      </c>
      <c r="B145" s="1" t="s">
        <v>17329</v>
      </c>
      <c r="C145" s="1" t="s">
        <v>9776</v>
      </c>
      <c r="D145" s="1" t="s">
        <v>9777</v>
      </c>
      <c r="E145" s="2">
        <v>2219136</v>
      </c>
      <c r="F145" s="2">
        <v>2160430</v>
      </c>
      <c r="G145" s="1" t="s">
        <v>14346</v>
      </c>
      <c r="H145" s="2">
        <v>50.68</v>
      </c>
      <c r="I145" s="1" t="s">
        <v>14345</v>
      </c>
      <c r="J145" s="1" t="s">
        <v>17187</v>
      </c>
      <c r="K145" s="15" t="str">
        <f t="shared" si="2"/>
        <v>2017-09-25</v>
      </c>
      <c r="L145">
        <v>68.59</v>
      </c>
    </row>
    <row r="146" spans="1:12">
      <c r="A146" s="1" t="s">
        <v>9806</v>
      </c>
      <c r="B146" s="1" t="s">
        <v>17330</v>
      </c>
      <c r="C146" s="1" t="s">
        <v>9807</v>
      </c>
      <c r="D146" s="1" t="s">
        <v>9808</v>
      </c>
      <c r="E146" s="2">
        <v>2219071</v>
      </c>
      <c r="F146" s="2">
        <v>2164851</v>
      </c>
      <c r="G146" s="1" t="s">
        <v>14371</v>
      </c>
      <c r="H146" s="2">
        <v>4.51</v>
      </c>
      <c r="I146" s="1" t="s">
        <v>14370</v>
      </c>
      <c r="J146" s="1" t="s">
        <v>17187</v>
      </c>
      <c r="K146" s="15" t="str">
        <f t="shared" si="2"/>
        <v>2017-09-25</v>
      </c>
      <c r="L146">
        <v>23</v>
      </c>
    </row>
    <row r="147" spans="1:12">
      <c r="A147" s="1" t="s">
        <v>9815</v>
      </c>
      <c r="B147" s="1" t="s">
        <v>17331</v>
      </c>
      <c r="C147" s="1" t="s">
        <v>9816</v>
      </c>
      <c r="D147" s="1" t="s">
        <v>9817</v>
      </c>
      <c r="E147" s="2">
        <v>2219132</v>
      </c>
      <c r="F147" s="2">
        <v>2165978</v>
      </c>
      <c r="G147" s="1" t="s">
        <v>14380</v>
      </c>
      <c r="H147" s="2">
        <v>78</v>
      </c>
      <c r="I147" s="1" t="s">
        <v>14379</v>
      </c>
      <c r="J147" s="1" t="s">
        <v>17187</v>
      </c>
      <c r="K147" s="15" t="str">
        <f t="shared" si="2"/>
        <v>2017-09-25</v>
      </c>
      <c r="L147">
        <v>165</v>
      </c>
    </row>
    <row r="148" spans="1:12">
      <c r="A148" s="1" t="s">
        <v>9833</v>
      </c>
      <c r="B148" s="1" t="s">
        <v>17332</v>
      </c>
      <c r="C148" s="1" t="s">
        <v>9834</v>
      </c>
      <c r="D148" s="1" t="s">
        <v>9835</v>
      </c>
      <c r="E148" s="2">
        <v>2219164</v>
      </c>
      <c r="F148" s="2">
        <v>2167255</v>
      </c>
      <c r="G148" s="1" t="s">
        <v>14396</v>
      </c>
      <c r="H148" s="2">
        <v>400</v>
      </c>
      <c r="I148" s="1" t="s">
        <v>14395</v>
      </c>
      <c r="J148" s="1" t="s">
        <v>17187</v>
      </c>
      <c r="K148" s="15" t="str">
        <f t="shared" si="2"/>
        <v>2017-09-25</v>
      </c>
      <c r="L148">
        <v>2001</v>
      </c>
    </row>
    <row r="149" spans="1:12">
      <c r="A149" s="1" t="s">
        <v>9886</v>
      </c>
      <c r="B149" s="1" t="s">
        <v>17333</v>
      </c>
      <c r="C149" s="1" t="s">
        <v>9887</v>
      </c>
      <c r="D149" s="1" t="s">
        <v>9888</v>
      </c>
      <c r="E149" s="2">
        <v>2218979</v>
      </c>
      <c r="F149" s="2">
        <v>2169111</v>
      </c>
      <c r="G149" s="1" t="s">
        <v>14441</v>
      </c>
      <c r="H149" s="2">
        <v>70</v>
      </c>
      <c r="I149" s="1" t="s">
        <v>14440</v>
      </c>
      <c r="J149" s="1" t="s">
        <v>17187</v>
      </c>
      <c r="K149" s="15" t="str">
        <f t="shared" si="2"/>
        <v>2017-09-25</v>
      </c>
      <c r="L149">
        <v>202</v>
      </c>
    </row>
    <row r="150" spans="1:12">
      <c r="A150" s="1" t="s">
        <v>9962</v>
      </c>
      <c r="B150" s="1" t="s">
        <v>17334</v>
      </c>
      <c r="C150" s="1" t="s">
        <v>9963</v>
      </c>
      <c r="D150" s="1" t="s">
        <v>1788</v>
      </c>
      <c r="E150" s="2">
        <v>2219067</v>
      </c>
      <c r="F150" s="2">
        <v>2170576</v>
      </c>
      <c r="G150" s="1" t="s">
        <v>14502</v>
      </c>
      <c r="H150" s="2">
        <v>2001</v>
      </c>
      <c r="I150" s="1" t="s">
        <v>14501</v>
      </c>
      <c r="J150" s="1" t="s">
        <v>17187</v>
      </c>
      <c r="K150" s="15" t="str">
        <f t="shared" si="2"/>
        <v>2017-09-25</v>
      </c>
      <c r="L150">
        <v>10741.86</v>
      </c>
    </row>
    <row r="151" spans="1:12">
      <c r="A151" s="1" t="s">
        <v>10022</v>
      </c>
      <c r="B151" s="1" t="s">
        <v>17335</v>
      </c>
      <c r="C151" s="1" t="s">
        <v>10023</v>
      </c>
      <c r="D151" s="1" t="s">
        <v>10024</v>
      </c>
      <c r="E151" s="2">
        <v>2218974</v>
      </c>
      <c r="F151" s="2">
        <v>2174029</v>
      </c>
      <c r="G151" s="1" t="s">
        <v>14551</v>
      </c>
      <c r="H151" s="2">
        <v>700</v>
      </c>
      <c r="I151" s="1" t="s">
        <v>14550</v>
      </c>
      <c r="J151" s="1" t="s">
        <v>17187</v>
      </c>
      <c r="K151" s="15" t="str">
        <f t="shared" si="2"/>
        <v>2017-09-25</v>
      </c>
      <c r="L151">
        <v>1861</v>
      </c>
    </row>
    <row r="152" spans="1:12">
      <c r="A152" s="1" t="s">
        <v>10091</v>
      </c>
      <c r="B152" s="1" t="s">
        <v>17336</v>
      </c>
      <c r="C152" s="1" t="s">
        <v>10092</v>
      </c>
      <c r="D152" s="1" t="s">
        <v>10093</v>
      </c>
      <c r="E152" s="2">
        <v>2218945</v>
      </c>
      <c r="F152" s="2">
        <v>2176820</v>
      </c>
      <c r="G152" s="1" t="s">
        <v>14606</v>
      </c>
      <c r="H152" s="2">
        <v>23</v>
      </c>
      <c r="I152" s="1" t="s">
        <v>14605</v>
      </c>
      <c r="J152" s="1" t="s">
        <v>17187</v>
      </c>
      <c r="K152" s="15" t="str">
        <f t="shared" si="2"/>
        <v>2017-09-25</v>
      </c>
      <c r="L152">
        <v>7139</v>
      </c>
    </row>
    <row r="153" spans="1:12">
      <c r="A153" s="1" t="s">
        <v>10120</v>
      </c>
      <c r="B153" s="1" t="s">
        <v>17337</v>
      </c>
      <c r="C153" s="1" t="s">
        <v>10121</v>
      </c>
      <c r="D153" s="1" t="s">
        <v>10122</v>
      </c>
      <c r="E153" s="2">
        <v>2219084</v>
      </c>
      <c r="F153" s="2">
        <v>2181384</v>
      </c>
      <c r="G153" s="1" t="s">
        <v>14630</v>
      </c>
      <c r="H153" s="2">
        <v>10741.86</v>
      </c>
      <c r="I153" s="1" t="s">
        <v>14629</v>
      </c>
      <c r="J153" s="1" t="s">
        <v>17187</v>
      </c>
      <c r="K153" s="15" t="str">
        <f t="shared" si="2"/>
        <v>2017-09-25</v>
      </c>
      <c r="L153">
        <v>63.2</v>
      </c>
    </row>
    <row r="154" spans="1:12">
      <c r="A154" s="1" t="s">
        <v>10123</v>
      </c>
      <c r="B154" s="1" t="s">
        <v>17338</v>
      </c>
      <c r="C154" s="1" t="s">
        <v>10124</v>
      </c>
      <c r="D154" s="1" t="s">
        <v>125</v>
      </c>
      <c r="E154" s="2">
        <v>2218939</v>
      </c>
      <c r="F154" s="2">
        <v>2181410</v>
      </c>
      <c r="G154" s="1" t="s">
        <v>200</v>
      </c>
      <c r="H154" s="2">
        <v>27</v>
      </c>
      <c r="I154" s="1" t="s">
        <v>14633</v>
      </c>
      <c r="J154" s="1" t="s">
        <v>17187</v>
      </c>
      <c r="K154" s="15" t="str">
        <f t="shared" si="2"/>
        <v>2017-09-25</v>
      </c>
      <c r="L154">
        <v>326</v>
      </c>
    </row>
    <row r="155" spans="1:12">
      <c r="A155" s="1" t="s">
        <v>10157</v>
      </c>
      <c r="B155" s="1" t="s">
        <v>17339</v>
      </c>
      <c r="C155" s="1" t="s">
        <v>10158</v>
      </c>
      <c r="D155" s="1" t="s">
        <v>10159</v>
      </c>
      <c r="E155" s="2">
        <v>2218952</v>
      </c>
      <c r="F155" s="2">
        <v>2184257</v>
      </c>
      <c r="G155" s="1" t="s">
        <v>14661</v>
      </c>
      <c r="H155" s="2">
        <v>20</v>
      </c>
      <c r="I155" s="1" t="s">
        <v>14660</v>
      </c>
      <c r="J155" s="1" t="s">
        <v>17187</v>
      </c>
      <c r="K155" s="15" t="str">
        <f t="shared" si="2"/>
        <v>2017-09-25</v>
      </c>
      <c r="L155">
        <v>94</v>
      </c>
    </row>
    <row r="156" spans="1:12">
      <c r="A156" s="1" t="s">
        <v>10160</v>
      </c>
      <c r="B156" s="1" t="s">
        <v>17340</v>
      </c>
      <c r="C156" s="1" t="s">
        <v>10161</v>
      </c>
      <c r="D156" s="1" t="s">
        <v>10162</v>
      </c>
      <c r="E156" s="2">
        <v>2218959</v>
      </c>
      <c r="F156" s="2">
        <v>2184270</v>
      </c>
      <c r="G156" s="1" t="s">
        <v>14661</v>
      </c>
      <c r="H156" s="2">
        <v>53</v>
      </c>
      <c r="I156" s="1" t="s">
        <v>14664</v>
      </c>
      <c r="J156" s="1" t="s">
        <v>17187</v>
      </c>
      <c r="K156" s="15" t="str">
        <f t="shared" si="2"/>
        <v>2017-09-25</v>
      </c>
      <c r="L156">
        <v>1137.71</v>
      </c>
    </row>
    <row r="157" spans="1:12">
      <c r="A157" s="1" t="s">
        <v>10197</v>
      </c>
      <c r="B157" s="1" t="s">
        <v>17341</v>
      </c>
      <c r="C157" s="1" t="s">
        <v>3561</v>
      </c>
      <c r="D157" s="1" t="s">
        <v>980</v>
      </c>
      <c r="E157" s="2">
        <v>2219156</v>
      </c>
      <c r="F157" s="2">
        <v>2186033</v>
      </c>
      <c r="G157" s="1" t="s">
        <v>979</v>
      </c>
      <c r="H157" s="2">
        <v>2447.4899999999998</v>
      </c>
      <c r="I157" s="1" t="s">
        <v>14693</v>
      </c>
      <c r="J157" s="1" t="s">
        <v>17187</v>
      </c>
      <c r="K157" s="15" t="str">
        <f t="shared" si="2"/>
        <v>2017-09-25</v>
      </c>
      <c r="L157">
        <v>1059.94</v>
      </c>
    </row>
    <row r="158" spans="1:12">
      <c r="A158" s="1" t="s">
        <v>10280</v>
      </c>
      <c r="B158" s="1" t="s">
        <v>17393</v>
      </c>
      <c r="C158" s="1" t="s">
        <v>10281</v>
      </c>
      <c r="D158" s="1" t="s">
        <v>10282</v>
      </c>
      <c r="E158" s="2">
        <v>2218773</v>
      </c>
      <c r="F158" s="2">
        <v>2190980</v>
      </c>
      <c r="G158" s="1" t="s">
        <v>14762</v>
      </c>
      <c r="H158" s="2">
        <v>2700</v>
      </c>
      <c r="I158" s="1" t="s">
        <v>14761</v>
      </c>
      <c r="J158" s="1" t="s">
        <v>17187</v>
      </c>
      <c r="K158" s="15" t="str">
        <f t="shared" si="2"/>
        <v>2017-09-25</v>
      </c>
      <c r="L158">
        <v>128.51</v>
      </c>
    </row>
    <row r="159" spans="1:12">
      <c r="A159" s="1" t="s">
        <v>10367</v>
      </c>
      <c r="B159" s="1" t="s">
        <v>17342</v>
      </c>
      <c r="C159" s="1" t="s">
        <v>10368</v>
      </c>
      <c r="D159" s="1" t="s">
        <v>10369</v>
      </c>
      <c r="E159" s="2">
        <v>2219434</v>
      </c>
      <c r="F159" s="2">
        <v>2204213</v>
      </c>
      <c r="G159" s="1" t="s">
        <v>14826</v>
      </c>
      <c r="H159" s="2">
        <v>10000</v>
      </c>
      <c r="I159" s="1" t="s">
        <v>14825</v>
      </c>
      <c r="J159" s="1" t="s">
        <v>17187</v>
      </c>
      <c r="K159" s="15" t="str">
        <f t="shared" si="2"/>
        <v>2017-09-25</v>
      </c>
      <c r="L159">
        <v>470</v>
      </c>
    </row>
    <row r="160" spans="1:12">
      <c r="A160" s="1" t="s">
        <v>10377</v>
      </c>
      <c r="B160" s="1" t="s">
        <v>17343</v>
      </c>
      <c r="C160" s="1" t="s">
        <v>10378</v>
      </c>
      <c r="D160" s="1" t="s">
        <v>10379</v>
      </c>
      <c r="E160" s="2">
        <v>2219459</v>
      </c>
      <c r="F160" s="2">
        <v>2204552</v>
      </c>
      <c r="G160" s="1" t="s">
        <v>14835</v>
      </c>
      <c r="H160" s="2">
        <v>3046.55</v>
      </c>
      <c r="I160" s="1" t="s">
        <v>14834</v>
      </c>
      <c r="J160" s="1" t="s">
        <v>17187</v>
      </c>
      <c r="K160" s="15" t="str">
        <f t="shared" si="2"/>
        <v>2017-09-25</v>
      </c>
      <c r="L160">
        <v>3046.55</v>
      </c>
    </row>
    <row r="161" spans="1:11">
      <c r="A161" s="1" t="s">
        <v>10380</v>
      </c>
      <c r="B161" s="1" t="s">
        <v>17344</v>
      </c>
      <c r="C161" s="1" t="s">
        <v>10381</v>
      </c>
      <c r="D161" s="1" t="s">
        <v>10382</v>
      </c>
      <c r="E161" s="2">
        <v>2219418</v>
      </c>
      <c r="F161" s="2">
        <v>2204581</v>
      </c>
      <c r="G161" s="1" t="s">
        <v>14839</v>
      </c>
      <c r="H161" s="2">
        <v>116.17</v>
      </c>
      <c r="I161" s="1" t="s">
        <v>14838</v>
      </c>
      <c r="J161" s="1" t="s">
        <v>17187</v>
      </c>
      <c r="K161" s="15" t="str">
        <f t="shared" si="2"/>
        <v>2017-09-25</v>
      </c>
    </row>
    <row r="162" spans="1:11">
      <c r="A162" s="1" t="s">
        <v>10383</v>
      </c>
      <c r="B162" s="1" t="s">
        <v>17345</v>
      </c>
      <c r="C162" s="1" t="s">
        <v>10384</v>
      </c>
      <c r="D162" s="1" t="s">
        <v>10385</v>
      </c>
      <c r="E162" s="2">
        <v>2219445</v>
      </c>
      <c r="F162" s="2">
        <v>2204584</v>
      </c>
      <c r="G162" s="1" t="s">
        <v>14829</v>
      </c>
      <c r="H162" s="2">
        <v>842.42</v>
      </c>
      <c r="I162" s="1" t="s">
        <v>14842</v>
      </c>
      <c r="J162" s="1" t="s">
        <v>17187</v>
      </c>
      <c r="K162" s="15" t="str">
        <f t="shared" si="2"/>
        <v>2017-09-25</v>
      </c>
    </row>
    <row r="163" spans="1:11">
      <c r="A163" s="1" t="s">
        <v>10404</v>
      </c>
      <c r="B163" s="1" t="s">
        <v>17346</v>
      </c>
      <c r="C163" s="1" t="s">
        <v>10405</v>
      </c>
      <c r="D163" s="1" t="s">
        <v>10406</v>
      </c>
      <c r="E163" s="2">
        <v>2219415</v>
      </c>
      <c r="F163" s="2">
        <v>2206312</v>
      </c>
      <c r="G163" s="1" t="s">
        <v>14861</v>
      </c>
      <c r="H163" s="2">
        <v>13</v>
      </c>
      <c r="I163" s="1" t="s">
        <v>14860</v>
      </c>
      <c r="J163" s="1" t="s">
        <v>17187</v>
      </c>
      <c r="K163" s="15" t="str">
        <f t="shared" si="2"/>
        <v>2017-09-25</v>
      </c>
    </row>
    <row r="164" spans="1:11">
      <c r="A164" s="1" t="s">
        <v>10419</v>
      </c>
      <c r="B164" s="1" t="s">
        <v>17347</v>
      </c>
      <c r="C164" s="1" t="s">
        <v>10420</v>
      </c>
      <c r="D164" s="1" t="s">
        <v>10421</v>
      </c>
      <c r="E164" s="2">
        <v>2219295</v>
      </c>
      <c r="F164" s="2">
        <v>2207318</v>
      </c>
      <c r="G164" s="1" t="s">
        <v>14874</v>
      </c>
      <c r="H164" s="2">
        <v>63.2</v>
      </c>
      <c r="I164" s="1" t="s">
        <v>14873</v>
      </c>
      <c r="J164" s="1" t="s">
        <v>17187</v>
      </c>
      <c r="K164" s="15" t="str">
        <f t="shared" si="2"/>
        <v>2017-09-25</v>
      </c>
    </row>
    <row r="165" spans="1:11">
      <c r="A165" s="1" t="s">
        <v>10468</v>
      </c>
      <c r="B165" s="1" t="s">
        <v>17348</v>
      </c>
      <c r="C165" s="1" t="s">
        <v>10466</v>
      </c>
      <c r="D165" s="1" t="s">
        <v>10467</v>
      </c>
      <c r="E165" s="2">
        <v>2450848</v>
      </c>
      <c r="F165" s="2">
        <v>2209671</v>
      </c>
      <c r="G165" s="1" t="s">
        <v>14913</v>
      </c>
      <c r="H165" s="2">
        <v>8471</v>
      </c>
      <c r="I165" s="1" t="s">
        <v>14912</v>
      </c>
      <c r="J165" s="1" t="s">
        <v>17187</v>
      </c>
      <c r="K165" s="15" t="str">
        <f t="shared" si="2"/>
        <v>2017-10-10</v>
      </c>
    </row>
    <row r="166" spans="1:11">
      <c r="A166" s="1" t="s">
        <v>10490</v>
      </c>
      <c r="B166" s="1" t="s">
        <v>17349</v>
      </c>
      <c r="C166" s="1" t="s">
        <v>10492</v>
      </c>
      <c r="D166" s="1" t="s">
        <v>10493</v>
      </c>
      <c r="E166" s="2">
        <v>2450849</v>
      </c>
      <c r="F166" s="2">
        <v>2210449</v>
      </c>
      <c r="G166" s="1" t="s">
        <v>14931</v>
      </c>
      <c r="H166" s="2">
        <v>300</v>
      </c>
      <c r="I166" s="1" t="s">
        <v>14930</v>
      </c>
      <c r="J166" s="1" t="s">
        <v>17187</v>
      </c>
      <c r="K166" s="15" t="str">
        <f t="shared" si="2"/>
        <v>2017-10-10</v>
      </c>
    </row>
    <row r="167" spans="1:11">
      <c r="A167" s="1" t="s">
        <v>10494</v>
      </c>
      <c r="B167" s="1" t="s">
        <v>17350</v>
      </c>
      <c r="C167" s="1" t="s">
        <v>10496</v>
      </c>
      <c r="D167" s="1" t="s">
        <v>10497</v>
      </c>
      <c r="E167" s="2">
        <v>2450850</v>
      </c>
      <c r="F167" s="2">
        <v>2210503</v>
      </c>
      <c r="G167" s="1" t="s">
        <v>14931</v>
      </c>
      <c r="H167" s="2">
        <v>900</v>
      </c>
      <c r="I167" s="1" t="s">
        <v>14933</v>
      </c>
      <c r="J167" s="1" t="s">
        <v>17187</v>
      </c>
      <c r="K167" s="15" t="str">
        <f t="shared" si="2"/>
        <v>2017-10-10</v>
      </c>
    </row>
    <row r="168" spans="1:11">
      <c r="A168" s="1" t="s">
        <v>10498</v>
      </c>
      <c r="B168" s="1" t="s">
        <v>17351</v>
      </c>
      <c r="C168" s="1" t="s">
        <v>10500</v>
      </c>
      <c r="D168" s="1" t="s">
        <v>10501</v>
      </c>
      <c r="E168" s="2">
        <v>2450851</v>
      </c>
      <c r="F168" s="2">
        <v>2210560</v>
      </c>
      <c r="G168" s="1" t="s">
        <v>14936</v>
      </c>
      <c r="H168" s="2">
        <v>494.5</v>
      </c>
      <c r="I168" s="1" t="s">
        <v>14935</v>
      </c>
      <c r="J168" s="1" t="s">
        <v>17187</v>
      </c>
      <c r="K168" s="15" t="str">
        <f t="shared" si="2"/>
        <v>2017-10-10</v>
      </c>
    </row>
    <row r="169" spans="1:11">
      <c r="A169" s="1" t="s">
        <v>10534</v>
      </c>
      <c r="B169" s="1" t="s">
        <v>17352</v>
      </c>
      <c r="C169" s="1" t="s">
        <v>10536</v>
      </c>
      <c r="D169" s="1" t="s">
        <v>10537</v>
      </c>
      <c r="E169" s="2">
        <v>2450852</v>
      </c>
      <c r="F169" s="2">
        <v>2211011</v>
      </c>
      <c r="G169" s="1" t="s">
        <v>14963</v>
      </c>
      <c r="H169" s="2">
        <v>39.200000000000003</v>
      </c>
      <c r="I169" s="1" t="s">
        <v>14962</v>
      </c>
      <c r="J169" s="1" t="s">
        <v>17187</v>
      </c>
      <c r="K169" s="15" t="str">
        <f t="shared" si="2"/>
        <v>2017-10-10</v>
      </c>
    </row>
    <row r="170" spans="1:11">
      <c r="A170" s="1" t="s">
        <v>10591</v>
      </c>
      <c r="B170" s="1" t="s">
        <v>17353</v>
      </c>
      <c r="C170" s="1" t="s">
        <v>10593</v>
      </c>
      <c r="D170" s="1" t="s">
        <v>10594</v>
      </c>
      <c r="E170" s="2">
        <v>2450853</v>
      </c>
      <c r="F170" s="2">
        <v>2212002</v>
      </c>
      <c r="G170" s="1" t="s">
        <v>15008</v>
      </c>
      <c r="H170" s="2">
        <v>3191.07</v>
      </c>
      <c r="I170" s="1" t="s">
        <v>15007</v>
      </c>
      <c r="J170" s="1" t="s">
        <v>17187</v>
      </c>
      <c r="K170" s="15" t="str">
        <f t="shared" si="2"/>
        <v>2017-10-10</v>
      </c>
    </row>
    <row r="171" spans="1:11">
      <c r="A171" s="1" t="s">
        <v>10595</v>
      </c>
      <c r="B171" s="1" t="s">
        <v>17354</v>
      </c>
      <c r="C171" s="1" t="s">
        <v>10597</v>
      </c>
      <c r="D171" s="1" t="s">
        <v>10598</v>
      </c>
      <c r="E171" s="2">
        <v>2450855</v>
      </c>
      <c r="F171" s="2">
        <v>2212123</v>
      </c>
      <c r="G171" s="1" t="s">
        <v>15011</v>
      </c>
      <c r="H171" s="2">
        <v>1182.68</v>
      </c>
      <c r="I171" s="1" t="s">
        <v>15010</v>
      </c>
      <c r="J171" s="1" t="s">
        <v>17187</v>
      </c>
      <c r="K171" s="15" t="str">
        <f t="shared" si="2"/>
        <v>2017-10-10</v>
      </c>
    </row>
    <row r="172" spans="1:11">
      <c r="A172" s="1" t="s">
        <v>10724</v>
      </c>
      <c r="B172" s="1" t="s">
        <v>17355</v>
      </c>
      <c r="C172" s="1" t="s">
        <v>10726</v>
      </c>
      <c r="D172" s="1" t="s">
        <v>10727</v>
      </c>
      <c r="E172" s="2">
        <v>2450856</v>
      </c>
      <c r="F172" s="2">
        <v>2218063</v>
      </c>
      <c r="G172" s="1" t="s">
        <v>15111</v>
      </c>
      <c r="H172" s="2">
        <v>948.14</v>
      </c>
      <c r="I172" s="1" t="s">
        <v>15110</v>
      </c>
      <c r="J172" s="1" t="s">
        <v>17187</v>
      </c>
      <c r="K172" s="15" t="str">
        <f t="shared" si="2"/>
        <v>2017-10-10</v>
      </c>
    </row>
    <row r="173" spans="1:11">
      <c r="A173" s="1" t="s">
        <v>10847</v>
      </c>
      <c r="B173" s="1" t="s">
        <v>17356</v>
      </c>
      <c r="C173" s="1" t="s">
        <v>10849</v>
      </c>
      <c r="D173" s="1" t="s">
        <v>10850</v>
      </c>
      <c r="E173" s="2">
        <v>2450857</v>
      </c>
      <c r="F173" s="2">
        <v>2222347</v>
      </c>
      <c r="G173" s="1" t="s">
        <v>15205</v>
      </c>
      <c r="H173" s="2">
        <v>610</v>
      </c>
      <c r="I173" s="1" t="s">
        <v>15204</v>
      </c>
      <c r="J173" s="1" t="s">
        <v>17187</v>
      </c>
      <c r="K173" s="15" t="str">
        <f t="shared" si="2"/>
        <v>2017-10-10</v>
      </c>
    </row>
    <row r="174" spans="1:11">
      <c r="A174" s="1" t="s">
        <v>10861</v>
      </c>
      <c r="B174" s="1" t="s">
        <v>17357</v>
      </c>
      <c r="C174" s="1" t="s">
        <v>10863</v>
      </c>
      <c r="D174" s="1" t="s">
        <v>10864</v>
      </c>
      <c r="E174" s="2">
        <v>2450858</v>
      </c>
      <c r="F174" s="2">
        <v>2227974</v>
      </c>
      <c r="G174" s="1" t="s">
        <v>15216</v>
      </c>
      <c r="H174" s="2">
        <v>19.5</v>
      </c>
      <c r="I174" s="1" t="s">
        <v>15215</v>
      </c>
      <c r="J174" s="1" t="s">
        <v>17187</v>
      </c>
      <c r="K174" s="15" t="str">
        <f t="shared" si="2"/>
        <v>2017-10-10</v>
      </c>
    </row>
    <row r="175" spans="1:11">
      <c r="A175" s="1" t="s">
        <v>10902</v>
      </c>
      <c r="B175" s="1" t="s">
        <v>17358</v>
      </c>
      <c r="C175" s="1" t="s">
        <v>9895</v>
      </c>
      <c r="D175" s="1" t="s">
        <v>9896</v>
      </c>
      <c r="E175" s="2">
        <v>2450859</v>
      </c>
      <c r="F175" s="2">
        <v>2232271</v>
      </c>
      <c r="G175" s="1" t="s">
        <v>14444</v>
      </c>
      <c r="H175" s="2">
        <v>110</v>
      </c>
      <c r="I175" s="1" t="s">
        <v>15247</v>
      </c>
      <c r="J175" s="1" t="s">
        <v>17187</v>
      </c>
      <c r="K175" s="15" t="str">
        <f t="shared" si="2"/>
        <v>2017-10-10</v>
      </c>
    </row>
    <row r="176" spans="1:11">
      <c r="A176" s="1" t="s">
        <v>10998</v>
      </c>
      <c r="B176" s="1" t="s">
        <v>17359</v>
      </c>
      <c r="C176" s="1" t="s">
        <v>161</v>
      </c>
      <c r="D176" s="1" t="s">
        <v>11000</v>
      </c>
      <c r="E176" s="2">
        <v>2450860</v>
      </c>
      <c r="F176" s="2">
        <v>2237083</v>
      </c>
      <c r="G176" s="1" t="s">
        <v>53</v>
      </c>
      <c r="H176" s="2">
        <v>796.43</v>
      </c>
      <c r="I176" s="1" t="s">
        <v>15321</v>
      </c>
      <c r="J176" s="1" t="s">
        <v>17187</v>
      </c>
      <c r="K176" s="15" t="str">
        <f t="shared" si="2"/>
        <v>2017-10-10</v>
      </c>
    </row>
    <row r="177" spans="1:11">
      <c r="A177" s="1" t="s">
        <v>11064</v>
      </c>
      <c r="B177" s="1" t="s">
        <v>17360</v>
      </c>
      <c r="C177" s="1" t="s">
        <v>11066</v>
      </c>
      <c r="D177" s="1" t="s">
        <v>11067</v>
      </c>
      <c r="E177" s="2">
        <v>2450861</v>
      </c>
      <c r="F177" s="2">
        <v>2238442</v>
      </c>
      <c r="G177" s="1" t="s">
        <v>15373</v>
      </c>
      <c r="H177" s="2">
        <v>939.16</v>
      </c>
      <c r="I177" s="1" t="s">
        <v>15372</v>
      </c>
      <c r="J177" s="1" t="s">
        <v>17187</v>
      </c>
      <c r="K177" s="15" t="str">
        <f t="shared" si="2"/>
        <v>2017-10-10</v>
      </c>
    </row>
    <row r="178" spans="1:11">
      <c r="A178" s="1" t="s">
        <v>11076</v>
      </c>
      <c r="B178" s="1" t="s">
        <v>17361</v>
      </c>
      <c r="C178" s="1" t="s">
        <v>11078</v>
      </c>
      <c r="D178" s="1" t="s">
        <v>11079</v>
      </c>
      <c r="E178" s="2">
        <v>2450862</v>
      </c>
      <c r="F178" s="2">
        <v>2239674</v>
      </c>
      <c r="G178" s="1" t="s">
        <v>15381</v>
      </c>
      <c r="H178" s="2">
        <v>290</v>
      </c>
      <c r="I178" s="1" t="s">
        <v>15380</v>
      </c>
      <c r="J178" s="1" t="s">
        <v>17187</v>
      </c>
      <c r="K178" s="15" t="str">
        <f t="shared" si="2"/>
        <v>2017-10-10</v>
      </c>
    </row>
    <row r="179" spans="1:11">
      <c r="A179" s="1" t="s">
        <v>11144</v>
      </c>
      <c r="B179" s="1" t="s">
        <v>17362</v>
      </c>
      <c r="C179" s="1" t="s">
        <v>11146</v>
      </c>
      <c r="D179" s="1" t="s">
        <v>11147</v>
      </c>
      <c r="E179" s="2">
        <v>2450863</v>
      </c>
      <c r="F179" s="2">
        <v>2243340</v>
      </c>
      <c r="G179" s="1" t="s">
        <v>15431</v>
      </c>
      <c r="H179" s="2">
        <v>1000</v>
      </c>
      <c r="I179" s="1" t="s">
        <v>15430</v>
      </c>
      <c r="J179" s="1" t="s">
        <v>17187</v>
      </c>
      <c r="K179" s="15" t="str">
        <f t="shared" si="2"/>
        <v>2017-10-10</v>
      </c>
    </row>
    <row r="180" spans="1:11">
      <c r="A180" s="1" t="s">
        <v>11148</v>
      </c>
      <c r="B180" s="1" t="s">
        <v>17363</v>
      </c>
      <c r="C180" s="1" t="s">
        <v>11146</v>
      </c>
      <c r="D180" s="1" t="s">
        <v>11147</v>
      </c>
      <c r="E180" s="2">
        <v>2450865</v>
      </c>
      <c r="F180" s="2">
        <v>2243364</v>
      </c>
      <c r="G180" s="1" t="s">
        <v>15431</v>
      </c>
      <c r="H180" s="2">
        <v>500</v>
      </c>
      <c r="I180" s="1" t="s">
        <v>15433</v>
      </c>
      <c r="J180" s="1" t="s">
        <v>17187</v>
      </c>
      <c r="K180" s="15" t="str">
        <f t="shared" si="2"/>
        <v>2017-10-10</v>
      </c>
    </row>
    <row r="181" spans="1:11">
      <c r="A181" s="1" t="s">
        <v>11150</v>
      </c>
      <c r="B181" s="1" t="s">
        <v>17364</v>
      </c>
      <c r="C181" s="1" t="s">
        <v>11146</v>
      </c>
      <c r="D181" s="1" t="s">
        <v>11147</v>
      </c>
      <c r="E181" s="2">
        <v>2450867</v>
      </c>
      <c r="F181" s="2">
        <v>2243391</v>
      </c>
      <c r="G181" s="1" t="s">
        <v>15431</v>
      </c>
      <c r="H181" s="2">
        <v>20</v>
      </c>
      <c r="I181" s="1" t="s">
        <v>15435</v>
      </c>
      <c r="J181" s="1" t="s">
        <v>17187</v>
      </c>
      <c r="K181" s="15" t="str">
        <f t="shared" si="2"/>
        <v>2017-10-10</v>
      </c>
    </row>
    <row r="182" spans="1:11">
      <c r="A182" s="1" t="s">
        <v>11208</v>
      </c>
      <c r="B182" s="1" t="s">
        <v>17365</v>
      </c>
      <c r="C182" s="1" t="s">
        <v>11210</v>
      </c>
      <c r="D182" s="1" t="s">
        <v>11211</v>
      </c>
      <c r="E182" s="2">
        <v>2450868</v>
      </c>
      <c r="F182" s="2">
        <v>2246284</v>
      </c>
      <c r="G182" s="1" t="s">
        <v>15480</v>
      </c>
      <c r="H182" s="2">
        <v>200</v>
      </c>
      <c r="I182" s="1" t="s">
        <v>15479</v>
      </c>
      <c r="J182" s="1" t="s">
        <v>17187</v>
      </c>
      <c r="K182" s="15" t="str">
        <f t="shared" si="2"/>
        <v>2017-10-10</v>
      </c>
    </row>
    <row r="183" spans="1:11">
      <c r="A183" s="1" t="s">
        <v>11319</v>
      </c>
      <c r="B183" s="1" t="s">
        <v>17366</v>
      </c>
      <c r="C183" s="1" t="s">
        <v>11321</v>
      </c>
      <c r="D183" s="1" t="s">
        <v>11322</v>
      </c>
      <c r="E183" s="2">
        <v>2450869</v>
      </c>
      <c r="F183" s="2">
        <v>2258231</v>
      </c>
      <c r="G183" s="1" t="s">
        <v>15566</v>
      </c>
      <c r="H183" s="2">
        <v>124.8</v>
      </c>
      <c r="I183" s="1" t="s">
        <v>15565</v>
      </c>
      <c r="J183" s="1" t="s">
        <v>17187</v>
      </c>
      <c r="K183" s="15" t="str">
        <f t="shared" si="2"/>
        <v>2017-10-10</v>
      </c>
    </row>
    <row r="184" spans="1:11">
      <c r="A184" s="1" t="s">
        <v>11335</v>
      </c>
      <c r="B184" s="1" t="s">
        <v>17367</v>
      </c>
      <c r="C184" s="1" t="s">
        <v>11333</v>
      </c>
      <c r="D184" s="1" t="s">
        <v>11334</v>
      </c>
      <c r="E184" s="2">
        <v>2450870</v>
      </c>
      <c r="F184" s="2">
        <v>2258687</v>
      </c>
      <c r="G184" s="1" t="s">
        <v>15575</v>
      </c>
      <c r="H184" s="2">
        <v>100</v>
      </c>
      <c r="I184" s="1" t="s">
        <v>15577</v>
      </c>
      <c r="J184" s="1" t="s">
        <v>17187</v>
      </c>
      <c r="K184" s="15" t="str">
        <f t="shared" si="2"/>
        <v>2017-10-10</v>
      </c>
    </row>
    <row r="185" spans="1:11">
      <c r="A185" s="1" t="s">
        <v>11443</v>
      </c>
      <c r="B185" s="1" t="s">
        <v>17368</v>
      </c>
      <c r="C185" s="1" t="s">
        <v>11445</v>
      </c>
      <c r="D185" s="1" t="s">
        <v>11446</v>
      </c>
      <c r="E185" s="2">
        <v>2450871</v>
      </c>
      <c r="F185" s="2">
        <v>2261094</v>
      </c>
      <c r="G185" s="1" t="s">
        <v>15659</v>
      </c>
      <c r="H185" s="2">
        <v>1661</v>
      </c>
      <c r="I185" s="1" t="s">
        <v>15658</v>
      </c>
      <c r="J185" s="1" t="s">
        <v>17187</v>
      </c>
      <c r="K185" s="15" t="str">
        <f t="shared" si="2"/>
        <v>2017-10-10</v>
      </c>
    </row>
    <row r="186" spans="1:11">
      <c r="A186" s="1" t="s">
        <v>11489</v>
      </c>
      <c r="B186" s="1" t="s">
        <v>17369</v>
      </c>
      <c r="C186" s="1" t="s">
        <v>11491</v>
      </c>
      <c r="D186" s="1" t="s">
        <v>11492</v>
      </c>
      <c r="E186" s="2">
        <v>2450872</v>
      </c>
      <c r="F186" s="2">
        <v>2263616</v>
      </c>
      <c r="G186" s="1" t="s">
        <v>15694</v>
      </c>
      <c r="H186" s="2">
        <v>4545.72</v>
      </c>
      <c r="I186" s="1" t="s">
        <v>15693</v>
      </c>
      <c r="J186" s="1" t="s">
        <v>17187</v>
      </c>
      <c r="K186" s="15" t="str">
        <f t="shared" si="2"/>
        <v>2017-10-10</v>
      </c>
    </row>
    <row r="187" spans="1:11">
      <c r="A187" s="1" t="s">
        <v>11644</v>
      </c>
      <c r="B187" s="1" t="s">
        <v>17370</v>
      </c>
      <c r="C187" s="1" t="s">
        <v>11646</v>
      </c>
      <c r="D187" s="1" t="s">
        <v>11647</v>
      </c>
      <c r="E187" s="2">
        <v>2450873</v>
      </c>
      <c r="F187" s="2">
        <v>2274242</v>
      </c>
      <c r="G187" s="1" t="s">
        <v>15817</v>
      </c>
      <c r="H187" s="2">
        <v>4240</v>
      </c>
      <c r="I187" s="1" t="s">
        <v>15816</v>
      </c>
      <c r="J187" s="1" t="s">
        <v>17187</v>
      </c>
      <c r="K187" s="15" t="str">
        <f t="shared" si="2"/>
        <v>2017-10-10</v>
      </c>
    </row>
    <row r="188" spans="1:11">
      <c r="A188" s="1" t="s">
        <v>11664</v>
      </c>
      <c r="B188" s="1" t="s">
        <v>17371</v>
      </c>
      <c r="C188" s="1" t="s">
        <v>11666</v>
      </c>
      <c r="D188" s="1" t="s">
        <v>11667</v>
      </c>
      <c r="E188" s="2">
        <v>2450874</v>
      </c>
      <c r="F188" s="2">
        <v>2276605</v>
      </c>
      <c r="G188" s="1" t="s">
        <v>15832</v>
      </c>
      <c r="H188" s="2">
        <v>1500</v>
      </c>
      <c r="I188" s="1" t="s">
        <v>15831</v>
      </c>
      <c r="J188" s="1" t="s">
        <v>17187</v>
      </c>
      <c r="K188" s="15" t="str">
        <f t="shared" si="2"/>
        <v>2017-10-10</v>
      </c>
    </row>
    <row r="189" spans="1:11">
      <c r="A189" s="1" t="s">
        <v>11680</v>
      </c>
      <c r="B189" s="1" t="s">
        <v>17372</v>
      </c>
      <c r="C189" s="1" t="s">
        <v>11682</v>
      </c>
      <c r="D189" s="1" t="s">
        <v>11683</v>
      </c>
      <c r="E189" s="2">
        <v>2450875</v>
      </c>
      <c r="F189" s="2">
        <v>2278521</v>
      </c>
      <c r="G189" s="1" t="s">
        <v>15843</v>
      </c>
      <c r="H189" s="2">
        <v>86.98</v>
      </c>
      <c r="I189" s="1" t="s">
        <v>15842</v>
      </c>
      <c r="J189" s="1" t="s">
        <v>17187</v>
      </c>
      <c r="K189" s="15" t="str">
        <f t="shared" si="2"/>
        <v>2017-10-10</v>
      </c>
    </row>
    <row r="190" spans="1:11">
      <c r="A190" s="1" t="s">
        <v>11688</v>
      </c>
      <c r="B190" s="1" t="s">
        <v>17373</v>
      </c>
      <c r="C190" s="1" t="s">
        <v>11690</v>
      </c>
      <c r="D190" s="1" t="s">
        <v>11691</v>
      </c>
      <c r="E190" s="2">
        <v>2450876</v>
      </c>
      <c r="F190" s="2">
        <v>2278733</v>
      </c>
      <c r="G190" s="1" t="s">
        <v>15849</v>
      </c>
      <c r="H190" s="2">
        <v>3095</v>
      </c>
      <c r="I190" s="1" t="s">
        <v>15848</v>
      </c>
      <c r="J190" s="1" t="s">
        <v>17187</v>
      </c>
      <c r="K190" s="15" t="str">
        <f t="shared" si="2"/>
        <v>2017-10-10</v>
      </c>
    </row>
    <row r="191" spans="1:11">
      <c r="A191" s="1" t="s">
        <v>11692</v>
      </c>
      <c r="B191" s="1" t="s">
        <v>17374</v>
      </c>
      <c r="C191" s="1" t="s">
        <v>11694</v>
      </c>
      <c r="D191" s="1" t="s">
        <v>11695</v>
      </c>
      <c r="E191" s="2">
        <v>2450877</v>
      </c>
      <c r="F191" s="2">
        <v>2278867</v>
      </c>
      <c r="G191" s="1" t="s">
        <v>15852</v>
      </c>
      <c r="H191" s="2">
        <v>786.83</v>
      </c>
      <c r="I191" s="1" t="s">
        <v>15851</v>
      </c>
      <c r="J191" s="1" t="s">
        <v>17187</v>
      </c>
      <c r="K191" s="15" t="str">
        <f t="shared" si="2"/>
        <v>2017-10-10</v>
      </c>
    </row>
    <row r="192" spans="1:11">
      <c r="A192" s="1" t="s">
        <v>11723</v>
      </c>
      <c r="B192" s="1" t="s">
        <v>17375</v>
      </c>
      <c r="C192" s="1" t="s">
        <v>11725</v>
      </c>
      <c r="D192" s="1" t="s">
        <v>11726</v>
      </c>
      <c r="E192" s="2">
        <v>2450878</v>
      </c>
      <c r="F192" s="2">
        <v>2281273</v>
      </c>
      <c r="G192" s="1" t="s">
        <v>15878</v>
      </c>
      <c r="H192" s="2">
        <v>166</v>
      </c>
      <c r="I192" s="1" t="s">
        <v>15877</v>
      </c>
      <c r="J192" s="1" t="s">
        <v>17187</v>
      </c>
      <c r="K192" s="15" t="str">
        <f t="shared" si="2"/>
        <v>2017-10-10</v>
      </c>
    </row>
    <row r="193" spans="1:11">
      <c r="A193" s="1" t="s">
        <v>11744</v>
      </c>
      <c r="B193" s="1" t="s">
        <v>17376</v>
      </c>
      <c r="C193" s="1" t="s">
        <v>11746</v>
      </c>
      <c r="D193" s="1" t="s">
        <v>11747</v>
      </c>
      <c r="E193" s="2">
        <v>2450879</v>
      </c>
      <c r="F193" s="2">
        <v>2281778</v>
      </c>
      <c r="G193" s="1" t="s">
        <v>15898</v>
      </c>
      <c r="H193" s="2">
        <v>20026.75</v>
      </c>
      <c r="I193" s="1" t="s">
        <v>15897</v>
      </c>
      <c r="J193" s="1" t="s">
        <v>17187</v>
      </c>
      <c r="K193" s="15" t="str">
        <f t="shared" si="2"/>
        <v>2017-10-10</v>
      </c>
    </row>
    <row r="194" spans="1:11">
      <c r="A194" s="1" t="s">
        <v>11797</v>
      </c>
      <c r="B194" s="1" t="s">
        <v>17377</v>
      </c>
      <c r="C194" s="1" t="s">
        <v>11799</v>
      </c>
      <c r="D194" s="1" t="s">
        <v>11800</v>
      </c>
      <c r="E194" s="2">
        <v>2450880</v>
      </c>
      <c r="F194" s="2">
        <v>2283224</v>
      </c>
      <c r="G194" s="1" t="s">
        <v>15942</v>
      </c>
      <c r="H194" s="2">
        <v>600</v>
      </c>
      <c r="I194" s="1" t="s">
        <v>15941</v>
      </c>
      <c r="J194" s="1" t="s">
        <v>17187</v>
      </c>
      <c r="K194" s="15" t="str">
        <f t="shared" si="2"/>
        <v>2017-10-10</v>
      </c>
    </row>
    <row r="195" spans="1:11">
      <c r="A195" s="1" t="s">
        <v>11835</v>
      </c>
      <c r="B195" s="1" t="s">
        <v>17378</v>
      </c>
      <c r="C195" s="1" t="s">
        <v>11837</v>
      </c>
      <c r="D195" s="1" t="s">
        <v>11838</v>
      </c>
      <c r="E195" s="2">
        <v>2450881</v>
      </c>
      <c r="F195" s="2">
        <v>2284379</v>
      </c>
      <c r="G195" s="1" t="s">
        <v>15970</v>
      </c>
      <c r="H195" s="2">
        <v>167</v>
      </c>
      <c r="I195" s="1" t="s">
        <v>15969</v>
      </c>
      <c r="J195" s="1" t="s">
        <v>17187</v>
      </c>
      <c r="K195" s="15" t="str">
        <f t="shared" ref="K195:K211" si="3">LEFT(B195,10)</f>
        <v>2017-10-10</v>
      </c>
    </row>
    <row r="196" spans="1:11">
      <c r="A196" s="1" t="s">
        <v>11861</v>
      </c>
      <c r="B196" s="1" t="s">
        <v>17379</v>
      </c>
      <c r="C196" s="1" t="s">
        <v>11863</v>
      </c>
      <c r="D196" s="1" t="s">
        <v>11864</v>
      </c>
      <c r="E196" s="2">
        <v>2450883</v>
      </c>
      <c r="F196" s="2">
        <v>2284571</v>
      </c>
      <c r="G196" s="1" t="s">
        <v>15990</v>
      </c>
      <c r="H196" s="2">
        <v>7196</v>
      </c>
      <c r="I196" s="1" t="s">
        <v>15989</v>
      </c>
      <c r="J196" s="1" t="s">
        <v>17187</v>
      </c>
      <c r="K196" s="15" t="str">
        <f t="shared" si="3"/>
        <v>2017-10-10</v>
      </c>
    </row>
    <row r="197" spans="1:11">
      <c r="A197" s="1" t="s">
        <v>11865</v>
      </c>
      <c r="B197" s="1" t="s">
        <v>17380</v>
      </c>
      <c r="C197" s="1" t="s">
        <v>11725</v>
      </c>
      <c r="D197" s="1" t="s">
        <v>11726</v>
      </c>
      <c r="E197" s="2">
        <v>2450885</v>
      </c>
      <c r="F197" s="2">
        <v>2284665</v>
      </c>
      <c r="G197" s="1" t="s">
        <v>15878</v>
      </c>
      <c r="H197" s="2">
        <v>1796</v>
      </c>
      <c r="I197" s="1" t="s">
        <v>15992</v>
      </c>
      <c r="J197" s="1" t="s">
        <v>17187</v>
      </c>
      <c r="K197" s="15" t="str">
        <f t="shared" si="3"/>
        <v>2017-10-10</v>
      </c>
    </row>
    <row r="198" spans="1:11">
      <c r="A198" s="1" t="s">
        <v>12135</v>
      </c>
      <c r="B198" s="1" t="s">
        <v>17381</v>
      </c>
      <c r="C198" s="1" t="s">
        <v>12137</v>
      </c>
      <c r="D198" s="1" t="s">
        <v>12138</v>
      </c>
      <c r="E198" s="2">
        <v>2450886</v>
      </c>
      <c r="F198" s="2">
        <v>2297215</v>
      </c>
      <c r="G198" s="1" t="s">
        <v>16197</v>
      </c>
      <c r="H198" s="2">
        <v>985</v>
      </c>
      <c r="I198" s="1" t="s">
        <v>16196</v>
      </c>
      <c r="J198" s="1" t="s">
        <v>17187</v>
      </c>
      <c r="K198" s="15" t="str">
        <f t="shared" si="3"/>
        <v>2017-10-10</v>
      </c>
    </row>
    <row r="199" spans="1:11">
      <c r="A199" s="1" t="s">
        <v>12143</v>
      </c>
      <c r="B199" s="1" t="s">
        <v>17382</v>
      </c>
      <c r="C199" s="1" t="s">
        <v>12145</v>
      </c>
      <c r="D199" s="1" t="s">
        <v>8728</v>
      </c>
      <c r="E199" s="2">
        <v>2450887</v>
      </c>
      <c r="F199" s="2">
        <v>2298028</v>
      </c>
      <c r="G199" s="1" t="s">
        <v>16203</v>
      </c>
      <c r="H199" s="2">
        <v>136</v>
      </c>
      <c r="I199" s="1" t="s">
        <v>16202</v>
      </c>
      <c r="J199" s="1" t="s">
        <v>17187</v>
      </c>
      <c r="K199" s="15" t="str">
        <f t="shared" si="3"/>
        <v>2017-10-10</v>
      </c>
    </row>
    <row r="200" spans="1:11">
      <c r="A200" s="1" t="s">
        <v>12162</v>
      </c>
      <c r="B200" s="1" t="s">
        <v>17382</v>
      </c>
      <c r="C200" s="1" t="s">
        <v>12164</v>
      </c>
      <c r="D200" s="1" t="s">
        <v>12165</v>
      </c>
      <c r="E200" s="2">
        <v>2450888</v>
      </c>
      <c r="F200" s="2">
        <v>2300130</v>
      </c>
      <c r="G200" s="1" t="s">
        <v>16218</v>
      </c>
      <c r="H200" s="2">
        <v>229</v>
      </c>
      <c r="I200" s="1" t="s">
        <v>16217</v>
      </c>
      <c r="J200" s="1" t="s">
        <v>17187</v>
      </c>
      <c r="K200" s="15" t="str">
        <f t="shared" si="3"/>
        <v>2017-10-10</v>
      </c>
    </row>
    <row r="201" spans="1:11">
      <c r="A201" s="1" t="s">
        <v>12292</v>
      </c>
      <c r="B201" s="1" t="s">
        <v>17383</v>
      </c>
      <c r="C201" s="1" t="s">
        <v>12294</v>
      </c>
      <c r="D201" s="1" t="s">
        <v>12295</v>
      </c>
      <c r="E201" s="2">
        <v>2450889</v>
      </c>
      <c r="F201" s="2">
        <v>2305557</v>
      </c>
      <c r="G201" s="1" t="s">
        <v>15275</v>
      </c>
      <c r="H201" s="2">
        <v>5610</v>
      </c>
      <c r="I201" s="1" t="s">
        <v>16315</v>
      </c>
      <c r="J201" s="1" t="s">
        <v>17187</v>
      </c>
      <c r="K201" s="15" t="str">
        <f t="shared" si="3"/>
        <v>2017-10-10</v>
      </c>
    </row>
    <row r="202" spans="1:11">
      <c r="A202" s="1" t="s">
        <v>12300</v>
      </c>
      <c r="B202" s="1" t="s">
        <v>17384</v>
      </c>
      <c r="C202" s="1" t="s">
        <v>12302</v>
      </c>
      <c r="D202" s="1" t="s">
        <v>54</v>
      </c>
      <c r="E202" s="2">
        <v>2450892</v>
      </c>
      <c r="F202" s="2">
        <v>2305620</v>
      </c>
      <c r="G202" s="1" t="s">
        <v>16321</v>
      </c>
      <c r="H202" s="2">
        <v>290.5</v>
      </c>
      <c r="I202" s="1" t="s">
        <v>16320</v>
      </c>
      <c r="J202" s="1" t="s">
        <v>17187</v>
      </c>
      <c r="K202" s="15" t="str">
        <f t="shared" si="3"/>
        <v>2017-10-10</v>
      </c>
    </row>
    <row r="203" spans="1:11">
      <c r="A203" s="1" t="s">
        <v>12323</v>
      </c>
      <c r="B203" s="1" t="s">
        <v>17384</v>
      </c>
      <c r="C203" s="1" t="s">
        <v>12325</v>
      </c>
      <c r="D203" s="1" t="s">
        <v>12326</v>
      </c>
      <c r="E203" s="2">
        <v>2450893</v>
      </c>
      <c r="F203" s="2">
        <v>2306092</v>
      </c>
      <c r="G203" s="1" t="s">
        <v>16339</v>
      </c>
      <c r="H203" s="2">
        <v>1246</v>
      </c>
      <c r="I203" s="1" t="s">
        <v>16338</v>
      </c>
      <c r="J203" s="1" t="s">
        <v>17187</v>
      </c>
      <c r="K203" s="15" t="str">
        <f t="shared" si="3"/>
        <v>2017-10-10</v>
      </c>
    </row>
    <row r="204" spans="1:11">
      <c r="A204" s="1" t="s">
        <v>12548</v>
      </c>
      <c r="B204" s="1" t="s">
        <v>17385</v>
      </c>
      <c r="C204" s="1" t="s">
        <v>12550</v>
      </c>
      <c r="D204" s="1" t="s">
        <v>12551</v>
      </c>
      <c r="E204" s="2">
        <v>2450894</v>
      </c>
      <c r="F204" s="2">
        <v>2313326</v>
      </c>
      <c r="G204" s="1" t="s">
        <v>16513</v>
      </c>
      <c r="H204" s="2">
        <v>450</v>
      </c>
      <c r="I204" s="1" t="s">
        <v>16512</v>
      </c>
      <c r="J204" s="1" t="s">
        <v>17187</v>
      </c>
      <c r="K204" s="15" t="str">
        <f t="shared" si="3"/>
        <v>2017-10-10</v>
      </c>
    </row>
    <row r="205" spans="1:11">
      <c r="A205" s="1" t="s">
        <v>12584</v>
      </c>
      <c r="B205" s="1" t="s">
        <v>17386</v>
      </c>
      <c r="C205" s="1" t="s">
        <v>8384</v>
      </c>
      <c r="D205" s="1" t="s">
        <v>8385</v>
      </c>
      <c r="E205" s="2">
        <v>2450895</v>
      </c>
      <c r="F205" s="2">
        <v>2317193</v>
      </c>
      <c r="G205" s="1" t="s">
        <v>16540</v>
      </c>
      <c r="H205" s="2">
        <v>2826.19</v>
      </c>
      <c r="I205" s="1" t="s">
        <v>16539</v>
      </c>
      <c r="J205" s="1" t="s">
        <v>17187</v>
      </c>
      <c r="K205" s="15" t="str">
        <f t="shared" si="3"/>
        <v>2017-10-10</v>
      </c>
    </row>
    <row r="206" spans="1:11">
      <c r="A206" s="1" t="s">
        <v>12612</v>
      </c>
      <c r="B206" s="1" t="s">
        <v>17387</v>
      </c>
      <c r="C206" s="1" t="s">
        <v>12614</v>
      </c>
      <c r="D206" s="1" t="s">
        <v>12615</v>
      </c>
      <c r="E206" s="2">
        <v>2450896</v>
      </c>
      <c r="F206" s="2">
        <v>2320374</v>
      </c>
      <c r="G206" s="1" t="s">
        <v>16563</v>
      </c>
      <c r="H206" s="2">
        <v>92</v>
      </c>
      <c r="I206" s="1" t="s">
        <v>16562</v>
      </c>
      <c r="J206" s="1" t="s">
        <v>17187</v>
      </c>
      <c r="K206" s="15" t="str">
        <f t="shared" si="3"/>
        <v>2017-10-10</v>
      </c>
    </row>
    <row r="207" spans="1:11">
      <c r="A207" s="1" t="s">
        <v>12670</v>
      </c>
      <c r="B207" s="1" t="s">
        <v>17388</v>
      </c>
      <c r="C207" s="1" t="s">
        <v>12672</v>
      </c>
      <c r="D207" s="1" t="s">
        <v>12673</v>
      </c>
      <c r="E207" s="2">
        <v>2450897</v>
      </c>
      <c r="F207" s="2">
        <v>2322307</v>
      </c>
      <c r="G207" s="1" t="s">
        <v>16606</v>
      </c>
      <c r="H207" s="2">
        <v>9351.68</v>
      </c>
      <c r="I207" s="1" t="s">
        <v>16605</v>
      </c>
      <c r="J207" s="1" t="s">
        <v>17187</v>
      </c>
      <c r="K207" s="15" t="str">
        <f t="shared" si="3"/>
        <v>2017-10-10</v>
      </c>
    </row>
    <row r="208" spans="1:11">
      <c r="A208" s="1" t="s">
        <v>12812</v>
      </c>
      <c r="B208" s="1" t="s">
        <v>17389</v>
      </c>
      <c r="C208" s="1" t="s">
        <v>12814</v>
      </c>
      <c r="D208" s="1" t="s">
        <v>12815</v>
      </c>
      <c r="E208" s="2">
        <v>2450898</v>
      </c>
      <c r="F208" s="2">
        <v>2324088</v>
      </c>
      <c r="G208" s="1" t="s">
        <v>16715</v>
      </c>
      <c r="H208" s="2">
        <v>298</v>
      </c>
      <c r="I208" s="1" t="s">
        <v>16714</v>
      </c>
      <c r="J208" s="1" t="s">
        <v>17187</v>
      </c>
      <c r="K208" s="15" t="str">
        <f t="shared" si="3"/>
        <v>2017-10-10</v>
      </c>
    </row>
    <row r="209" spans="1:11">
      <c r="A209" s="1" t="s">
        <v>12849</v>
      </c>
      <c r="B209" s="1" t="s">
        <v>17390</v>
      </c>
      <c r="C209" s="1" t="s">
        <v>12851</v>
      </c>
      <c r="D209" s="1" t="s">
        <v>12852</v>
      </c>
      <c r="E209" s="2">
        <v>2450899</v>
      </c>
      <c r="F209" s="2">
        <v>2324375</v>
      </c>
      <c r="G209" s="1" t="s">
        <v>16744</v>
      </c>
      <c r="H209" s="2">
        <v>115.5</v>
      </c>
      <c r="I209" s="1" t="s">
        <v>16743</v>
      </c>
      <c r="J209" s="1" t="s">
        <v>17187</v>
      </c>
      <c r="K209" s="15" t="str">
        <f t="shared" si="3"/>
        <v>2017-10-10</v>
      </c>
    </row>
    <row r="210" spans="1:11">
      <c r="A210" s="1" t="s">
        <v>12919</v>
      </c>
      <c r="B210" s="1" t="s">
        <v>17391</v>
      </c>
      <c r="C210" s="1" t="s">
        <v>12921</v>
      </c>
      <c r="D210" s="1" t="s">
        <v>12922</v>
      </c>
      <c r="E210" s="2">
        <v>2450900</v>
      </c>
      <c r="F210" s="2">
        <v>2325559</v>
      </c>
      <c r="G210" s="1" t="s">
        <v>16800</v>
      </c>
      <c r="H210" s="2">
        <v>1162.1400000000001</v>
      </c>
      <c r="I210" s="1" t="s">
        <v>16799</v>
      </c>
      <c r="J210" s="1" t="s">
        <v>17187</v>
      </c>
      <c r="K210" s="15" t="str">
        <f t="shared" si="3"/>
        <v>2017-10-10</v>
      </c>
    </row>
    <row r="211" spans="1:11">
      <c r="A211" s="1" t="s">
        <v>12959</v>
      </c>
      <c r="B211" s="1" t="s">
        <v>17392</v>
      </c>
      <c r="C211" s="1" t="s">
        <v>12961</v>
      </c>
      <c r="D211" s="1" t="s">
        <v>12962</v>
      </c>
      <c r="E211" s="2">
        <v>2450903</v>
      </c>
      <c r="F211" s="2">
        <v>2326600</v>
      </c>
      <c r="G211" s="1" t="s">
        <v>16830</v>
      </c>
      <c r="H211" s="2">
        <v>1350</v>
      </c>
      <c r="I211" s="1" t="s">
        <v>16829</v>
      </c>
      <c r="J211" s="1" t="s">
        <v>17187</v>
      </c>
      <c r="K211" s="15" t="str">
        <f t="shared" si="3"/>
        <v>2017-10-10</v>
      </c>
    </row>
  </sheetData>
  <autoFilter ref="A1:K211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HIS退</vt:lpstr>
      <vt:lpstr>自助退</vt:lpstr>
      <vt:lpstr>银行退</vt:lpstr>
      <vt:lpstr>银行退汇</vt:lpstr>
      <vt:lpstr>网银退汇</vt:lpstr>
      <vt:lpstr>HIS退汇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2017-10-16T15:02:36Z</dcterms:modified>
</cp:coreProperties>
</file>