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victor/jobs/svn/02.projects/A2017001-费森尤斯项目/02.Engineering/01.需求/"/>
    </mc:Choice>
  </mc:AlternateContent>
  <bookViews>
    <workbookView xWindow="0" yWindow="460" windowWidth="33600" windowHeight="19240"/>
  </bookViews>
  <sheets>
    <sheet name="APP-患者版" sheetId="2" r:id="rId1"/>
    <sheet name="APP-医生版" sheetId="3" r:id="rId2"/>
    <sheet name="SAP接口" sheetId="4" r:id="rId3"/>
  </sheets>
  <calcPr calcId="15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4" l="1"/>
  <c r="C17" i="4"/>
  <c r="H20" i="2"/>
</calcChain>
</file>

<file path=xl/sharedStrings.xml><?xml version="1.0" encoding="utf-8"?>
<sst xmlns="http://schemas.openxmlformats.org/spreadsheetml/2006/main" count="136" uniqueCount="110">
  <si>
    <t>系统功能</t>
  </si>
  <si>
    <t>消息推送</t>
  </si>
  <si>
    <t>病人管理</t>
  </si>
  <si>
    <t>诊疗提醒</t>
  </si>
  <si>
    <t>功能描述</t>
  </si>
  <si>
    <t>移动医嘱</t>
  </si>
  <si>
    <t>工作计划</t>
  </si>
  <si>
    <t>系统管理</t>
  </si>
  <si>
    <t>医生直播（主要是医生讲课直播）</t>
    <phoneticPr fontId="1" type="noConversion"/>
  </si>
  <si>
    <t>登记自己各项指标（尿常规、24小时尿蛋白、肌酐、体重、血压），病理（照片等）、用药（目前用药、历史用药)，向医生问诊咨询</t>
    <phoneticPr fontId="1" type="noConversion"/>
  </si>
  <si>
    <t>每个病人都有自己的二维码，通过自己的二维码传播给其他病友，后台可以统计传播途径</t>
    <phoneticPr fontId="1" type="noConversion"/>
  </si>
  <si>
    <t>2期</t>
  </si>
  <si>
    <t>3期</t>
  </si>
  <si>
    <t>具备</t>
  </si>
  <si>
    <t>Y</t>
  </si>
  <si>
    <t>快速咨询</t>
  </si>
  <si>
    <t>开发</t>
  </si>
  <si>
    <t>我要购药</t>
  </si>
  <si>
    <t>预约登记</t>
  </si>
  <si>
    <t>患者透析管理</t>
  </si>
  <si>
    <t>病友社区</t>
  </si>
  <si>
    <t>营养管理</t>
  </si>
  <si>
    <t>健康宣教</t>
  </si>
  <si>
    <t>费森微网站</t>
  </si>
  <si>
    <t>联系我们</t>
  </si>
  <si>
    <t>患者联系平台</t>
  </si>
  <si>
    <t>寻找最近的血透中心</t>
  </si>
  <si>
    <t>医生直播</t>
  </si>
  <si>
    <t>心理咨询</t>
  </si>
  <si>
    <t xml:space="preserve"> App的注册登录操作，提供注册时用户填写基础信息，包括注册账号、密码、身份证号、真实姓名和手机号、职业、户籍</t>
    <phoneticPr fontId="1" type="noConversion"/>
  </si>
  <si>
    <t>功能描述</t>
    <phoneticPr fontId="1" type="noConversion"/>
  </si>
  <si>
    <t>状态</t>
    <phoneticPr fontId="1" type="noConversion"/>
  </si>
  <si>
    <t>链接到费森尤斯血透服务网站</t>
    <phoneticPr fontId="1" type="noConversion"/>
  </si>
  <si>
    <t>定位患者位置，并提供最近费森血透中心位置</t>
    <phoneticPr fontId="1" type="noConversion"/>
  </si>
  <si>
    <t>1期</t>
  </si>
  <si>
    <t>患者随访</t>
  </si>
  <si>
    <t xml:space="preserve">Y </t>
  </si>
  <si>
    <t>危急值管理尽量1期</t>
  </si>
  <si>
    <t>集团通信录</t>
  </si>
  <si>
    <t>知识库</t>
  </si>
  <si>
    <t>其他</t>
  </si>
  <si>
    <t>公司内部公告、政策法规、紧要通知等信息，确保内部信息传达的高效性</t>
    <phoneticPr fontId="1" type="noConversion"/>
  </si>
  <si>
    <t>患者情况分析报表，挑选随访对象，管理随访问题模板。　</t>
    <phoneticPr fontId="1" type="noConversion"/>
  </si>
  <si>
    <t xml:space="preserve">1对1互动，APP问答可延时回答形式，可收费。4. 患者答复进度管理，未答复消息提醒 </t>
    <phoneticPr fontId="1" type="noConversion"/>
  </si>
  <si>
    <t>医生可自主管理血透病人，并标记需要关注的病人，可作为重点随访人员。可对病人开展健康管理、治疗指导等服务工作。</t>
    <phoneticPr fontId="1" type="noConversion"/>
  </si>
  <si>
    <t>能够在医嘱、检验危急值报告、病人生命体征方面进行监管与提醒。</t>
    <phoneticPr fontId="1" type="noConversion"/>
  </si>
  <si>
    <t>通过与现有HIS系统的无缝对接，实现移动医嘱开立及相关日常应用。</t>
    <phoneticPr fontId="1" type="noConversion"/>
  </si>
  <si>
    <t>医护人员可对日常工作建立计划表，系统能够自动提醒相关需要执行的计划。</t>
    <phoneticPr fontId="1" type="noConversion"/>
  </si>
  <si>
    <t>与人事系统无缝对接，自动同步通讯录。</t>
    <phoneticPr fontId="1" type="noConversion"/>
  </si>
  <si>
    <t>系统能够支持疾病知识、医学护理、中医药、药物库、急救库方面的信息查询。</t>
    <phoneticPr fontId="1" type="noConversion"/>
  </si>
  <si>
    <t>系统能够支持信息发布、分发、维护与管理等业务处理。</t>
    <phoneticPr fontId="1" type="noConversion"/>
  </si>
  <si>
    <t>医生有自己的二维码，扫描可关注医生，医生可管理自己的病人</t>
    <phoneticPr fontId="1" type="noConversion"/>
  </si>
  <si>
    <t>备注</t>
    <phoneticPr fontId="1" type="noConversion"/>
  </si>
  <si>
    <t>1、可以分享自己的病史、透析历史以及情感经历</t>
    <phoneticPr fontId="1" type="noConversion"/>
  </si>
  <si>
    <t>2、BBS功能</t>
    <phoneticPr fontId="1" type="noConversion"/>
  </si>
  <si>
    <t>注册与登录模块</t>
    <phoneticPr fontId="1" type="noConversion"/>
  </si>
  <si>
    <t>1、一日三餐、加餐的记录 （患者自记）
2、营养师的建议（签约患者）
3、1对1互动，APP问答可延时回答形式，可收费。
4、 患者答复进度管理，未答复消息提醒</t>
    <phoneticPr fontId="1" type="noConversion"/>
  </si>
  <si>
    <t>1期17Q4</t>
    <phoneticPr fontId="1" type="noConversion"/>
  </si>
  <si>
    <t>18Q2</t>
    <phoneticPr fontId="1" type="noConversion"/>
  </si>
  <si>
    <t>18Q4</t>
    <phoneticPr fontId="1" type="noConversion"/>
  </si>
  <si>
    <t>1、2开发
3具备
4部分具备</t>
    <phoneticPr fontId="1" type="noConversion"/>
  </si>
  <si>
    <t>显示联系电话，点击启动手机拨号功能</t>
    <phoneticPr fontId="1" type="noConversion"/>
  </si>
  <si>
    <t>备注</t>
    <phoneticPr fontId="1" type="noConversion"/>
  </si>
  <si>
    <t>与公司内部HIS集成</t>
    <phoneticPr fontId="1" type="noConversion"/>
  </si>
  <si>
    <t>患者诊疗记录</t>
    <phoneticPr fontId="1" type="noConversion"/>
  </si>
  <si>
    <t>具备</t>
    <phoneticPr fontId="1" type="noConversion"/>
  </si>
  <si>
    <t>与公司内部HIS集成</t>
    <phoneticPr fontId="1" type="noConversion"/>
  </si>
  <si>
    <t>Y</t>
    <phoneticPr fontId="1" type="noConversion"/>
  </si>
  <si>
    <t>·</t>
    <phoneticPr fontId="1" type="noConversion"/>
  </si>
  <si>
    <t>患者可以查看血透记录、用药记录、费用记录等</t>
    <phoneticPr fontId="1" type="noConversion"/>
  </si>
  <si>
    <t>工作量合计：</t>
    <phoneticPr fontId="1" type="noConversion"/>
  </si>
  <si>
    <t>工作量合计：</t>
    <phoneticPr fontId="1" type="noConversion"/>
  </si>
  <si>
    <t>肾病患者的相关宣教（1、肾病常识 2、营养与健康 3、血液透析须知  费森上传资料 （需要与费森微信公众号同步，对所有人公开）</t>
    <phoneticPr fontId="1" type="noConversion"/>
  </si>
  <si>
    <t>实现功能：
1、查看病人列表；2、对病人做重点关注；3、开展随访及相关治疗服务工作</t>
    <phoneticPr fontId="1" type="noConversion"/>
  </si>
  <si>
    <t>为患者提供心理辅导，减轻得病后的心理压力（合并至营养管理）</t>
    <phoneticPr fontId="1" type="noConversion"/>
  </si>
  <si>
    <r>
      <t xml:space="preserve">1、透析提醒(TDMS排床数据）
</t>
    </r>
    <r>
      <rPr>
        <sz val="10"/>
        <color rgb="FFFF0000"/>
        <rFont val="微软雅黑"/>
        <family val="2"/>
        <charset val="134"/>
      </rPr>
      <t xml:space="preserve">2、血管通路自检 
</t>
    </r>
    <r>
      <rPr>
        <sz val="10"/>
        <color theme="1"/>
        <rFont val="微软雅黑"/>
        <family val="2"/>
        <charset val="134"/>
      </rPr>
      <t>3、费森透析中心患者可以看到透析结果和用药记录 
4、费森中心患者可以给医护人员的诊疗点评并分享在病友社区（可以选择是否对外公开）</t>
    </r>
    <phoneticPr fontId="1" type="noConversion"/>
  </si>
  <si>
    <t>工时</t>
    <phoneticPr fontId="1" type="noConversion"/>
  </si>
  <si>
    <t>功能：患者自行录入诊疗相关信息，然后与医生进行咨询（合并到1对1互动）</t>
    <phoneticPr fontId="1" type="noConversion"/>
  </si>
  <si>
    <t>合并到快速咨询，以咨询方式进行回复</t>
    <phoneticPr fontId="1" type="noConversion"/>
  </si>
  <si>
    <t>与公司内部HIS集成，按照目前已提供的功能进行预约</t>
    <phoneticPr fontId="1" type="noConversion"/>
  </si>
  <si>
    <t>同步采购申请接口</t>
    <phoneticPr fontId="1" type="noConversion"/>
  </si>
  <si>
    <t>采购订单入库接口</t>
    <phoneticPr fontId="1" type="noConversion"/>
  </si>
  <si>
    <t>采购退货接口</t>
    <phoneticPr fontId="1" type="noConversion"/>
  </si>
  <si>
    <t>库存同步（消耗、盘点差异等）接口</t>
    <phoneticPr fontId="1" type="noConversion"/>
  </si>
  <si>
    <t>收费记账接口</t>
    <phoneticPr fontId="1" type="noConversion"/>
  </si>
  <si>
    <t>接口联调测试</t>
    <phoneticPr fontId="1" type="noConversion"/>
  </si>
  <si>
    <t>项目</t>
    <phoneticPr fontId="1" type="noConversion"/>
  </si>
  <si>
    <t>接口模式及接口字段确认</t>
    <phoneticPr fontId="1" type="noConversion"/>
  </si>
  <si>
    <t>直接外链到微信服务网站</t>
    <phoneticPr fontId="1" type="noConversion"/>
  </si>
  <si>
    <t>透析提醒存在三种方式：短信，推送，页面徽标提示
1、短信平台集成与对接
2、推送集成：APP研发
3、页面徽标：APP研发
诊疗点评及分享：
1、 诊疗点评：
2、点评分享（微信、QQ空间等）：</t>
    <phoneticPr fontId="1" type="noConversion"/>
  </si>
  <si>
    <t>患者自行发布文章</t>
    <phoneticPr fontId="1" type="noConversion"/>
  </si>
  <si>
    <t xml:space="preserve"> BBS功能</t>
    <phoneticPr fontId="1" type="noConversion"/>
  </si>
  <si>
    <t>1. 一日三餐，加餐记录
2. 营养师建议
咨询及咨询回复管理：（1对1互动）
3、1对1问答(可集成第三方即时通讯)同时要收费（收费方式包括:支付宝，微信等）: （包括快速咨询、心理咨询，同时需要具备医生版APP）
4、答复进度管理</t>
    <phoneticPr fontId="1" type="noConversion"/>
  </si>
  <si>
    <t>实现功能：
1、新闻或相关咨询发布，按照目前的新闻发布功能
2、新闻或相关咨询发布后与微信公众号同步，此项需要开发</t>
    <phoneticPr fontId="1" type="noConversion"/>
  </si>
  <si>
    <r>
      <t>两种方式：
1、按照患者所在位置，对已经注册的费森尤斯血透中心进行距离远近排序：目前已有功能，不需开发</t>
    </r>
    <r>
      <rPr>
        <sz val="10"/>
        <color theme="1"/>
        <rFont val="微软雅黑"/>
        <family val="2"/>
        <charset val="134"/>
      </rPr>
      <t xml:space="preserve">
2、定位集成百度地图，查找附近的费森血透中心</t>
    </r>
    <phoneticPr fontId="1" type="noConversion"/>
  </si>
  <si>
    <t>两种方式：
1、医生直播(需要集成第三方)，APP内部直播
2、直接外链到第三方的直播平台</t>
    <phoneticPr fontId="1" type="noConversion"/>
  </si>
  <si>
    <r>
      <t>1、随访管理</t>
    </r>
    <r>
      <rPr>
        <sz val="10"/>
        <color theme="1"/>
        <rFont val="微软雅黑"/>
        <family val="2"/>
        <charset val="134"/>
      </rPr>
      <t xml:space="preserve">
2、随访报表：视客户具体随访的报表数量决定
3、1对1互动（医生版）</t>
    </r>
    <phoneticPr fontId="1" type="noConversion"/>
  </si>
  <si>
    <t>系统能够支持信息发布、分发、维护与管理等业务处理</t>
    <phoneticPr fontId="1" type="noConversion"/>
  </si>
  <si>
    <t>工时（人天）</t>
    <phoneticPr fontId="1" type="noConversion"/>
  </si>
  <si>
    <t>备注</t>
    <phoneticPr fontId="1" type="noConversion"/>
  </si>
  <si>
    <t>6000每人天，其它均为3500每人天</t>
    <phoneticPr fontId="1" type="noConversion"/>
  </si>
  <si>
    <t>同步供应商主数据</t>
    <rPh sb="0" eb="1">
      <t>tong'bu</t>
    </rPh>
    <rPh sb="2" eb="3">
      <t>gong'ying'shang</t>
    </rPh>
    <rPh sb="5" eb="6">
      <t>zhu'shu'ju</t>
    </rPh>
    <phoneticPr fontId="1" type="noConversion"/>
  </si>
  <si>
    <t>同步物料主数据</t>
    <rPh sb="0" eb="1">
      <t>tong'bu</t>
    </rPh>
    <rPh sb="2" eb="3">
      <t>wu'liao</t>
    </rPh>
    <rPh sb="4" eb="5">
      <t>zhu'shu'ju</t>
    </rPh>
    <phoneticPr fontId="1" type="noConversion"/>
  </si>
  <si>
    <t>包含系统内部改造，增加PO单支持</t>
    <rPh sb="0" eb="1">
      <t>bao'han</t>
    </rPh>
    <rPh sb="2" eb="3">
      <t>xi'tong</t>
    </rPh>
    <rPh sb="4" eb="5">
      <t>nei'bu</t>
    </rPh>
    <rPh sb="6" eb="7">
      <t>gai'zao</t>
    </rPh>
    <rPh sb="9" eb="10">
      <t>zeng'jia</t>
    </rPh>
    <rPh sb="13" eb="14">
      <t>dan</t>
    </rPh>
    <rPh sb="14" eb="15">
      <t>zhi'chi</t>
    </rPh>
    <phoneticPr fontId="1" type="noConversion"/>
  </si>
  <si>
    <t>退费接口</t>
    <phoneticPr fontId="1" type="noConversion"/>
  </si>
  <si>
    <t>合计：</t>
    <phoneticPr fontId="1" type="noConversion"/>
  </si>
  <si>
    <t>Y</t>
    <phoneticPr fontId="1" type="noConversion"/>
  </si>
  <si>
    <t>Y</t>
    <phoneticPr fontId="1" type="noConversion"/>
  </si>
  <si>
    <r>
      <t>APP</t>
    </r>
    <r>
      <rPr>
        <sz val="10"/>
        <color theme="1"/>
        <rFont val="微软雅黑"/>
        <family val="2"/>
        <charset val="134"/>
      </rPr>
      <t>研发</t>
    </r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</si>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</sst>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¥&quot;#,##0.00_);[Red]\(&quot;¥&quot;#,##0.00\)"/>
  </numFmts>
  <fonts count="22" x14ac:knownFonts="1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38A9"/>
        <bgColor indexed="64"/>
      </patternFill>
    </fill>
    <fill>
      <patternFill patternType="solid">
        <fgColor rgb="FFCBCEE2"/>
        <bgColor indexed="64"/>
      </patternFill>
    </fill>
    <fill>
      <patternFill patternType="solid">
        <fgColor rgb="FFE7E8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theme="0"/>
      </left>
      <right style="medium">
        <color rgb="FFFFFFFF"/>
      </right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/>
      <bottom style="thin">
        <color theme="0"/>
      </bottom>
      <diagonal/>
    </border>
    <border>
      <left style="medium">
        <color rgb="FFFFFFFF"/>
      </left>
      <right/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/>
      <top style="thin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thin">
        <color auto="1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auto="1"/>
      </bottom>
      <diagonal/>
    </border>
    <border>
      <left/>
      <right style="medium">
        <color theme="0"/>
      </right>
      <top style="thin">
        <color auto="1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theme="1"/>
      </top>
      <bottom/>
      <diagonal/>
    </border>
    <border>
      <left style="medium">
        <color theme="1"/>
      </left>
      <right style="medium">
        <color rgb="FFFFFFFF"/>
      </right>
      <top style="medium">
        <color theme="1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theme="1"/>
      </top>
      <bottom style="thick">
        <color rgb="FFFFFFFF"/>
      </bottom>
      <diagonal/>
    </border>
    <border>
      <left style="medium">
        <color rgb="FFFFFFFF"/>
      </left>
      <right style="medium">
        <color theme="1"/>
      </right>
      <top style="medium">
        <color theme="1"/>
      </top>
      <bottom style="thick">
        <color rgb="FFFFFFFF"/>
      </bottom>
      <diagonal/>
    </border>
    <border>
      <left style="medium">
        <color theme="1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theme="1"/>
      </right>
      <top style="thick">
        <color rgb="FFFFFFFF"/>
      </top>
      <bottom style="medium">
        <color rgb="FFFFFFFF"/>
      </bottom>
      <diagonal/>
    </border>
    <border>
      <left style="medium">
        <color theme="1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theme="1"/>
      </right>
      <top style="medium">
        <color rgb="FFFFFFFF"/>
      </top>
      <bottom/>
      <diagonal/>
    </border>
    <border>
      <left style="medium">
        <color theme="1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theme="1"/>
      </right>
      <top/>
      <bottom style="medium">
        <color rgb="FFFFFFFF"/>
      </bottom>
      <diagonal/>
    </border>
    <border>
      <left style="medium">
        <color theme="1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theme="1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rgb="FFFFFFFF"/>
      </right>
      <top style="medium">
        <color theme="1"/>
      </top>
      <bottom/>
      <diagonal/>
    </border>
    <border>
      <left style="medium">
        <color rgb="FFFFFFFF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0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theme="1"/>
      </right>
      <top style="thick">
        <color rgb="FFFFFFFF"/>
      </top>
      <bottom/>
      <diagonal/>
    </border>
    <border>
      <left style="medium">
        <color theme="1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/>
      <bottom style="medium">
        <color theme="0"/>
      </bottom>
      <diagonal/>
    </border>
    <border>
      <left style="medium">
        <color theme="1"/>
      </left>
      <right/>
      <top/>
      <bottom style="medium">
        <color rgb="FFFFFFFF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5" fillId="4" borderId="32" xfId="0" applyFont="1" applyFill="1" applyBorder="1" applyAlignment="1">
      <alignment horizontal="left" vertical="center" wrapText="1" readingOrder="1"/>
    </xf>
    <xf numFmtId="0" fontId="4" fillId="3" borderId="32" xfId="0" applyFont="1" applyFill="1" applyBorder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2" borderId="21" xfId="0" applyFont="1" applyFill="1" applyBorder="1" applyAlignment="1">
      <alignment horizontal="center" vertical="center" wrapText="1" readingOrder="1"/>
    </xf>
    <xf numFmtId="0" fontId="8" fillId="2" borderId="2" xfId="0" applyFont="1" applyFill="1" applyBorder="1" applyAlignment="1">
      <alignment horizontal="center" vertical="center" wrapText="1" readingOrder="1"/>
    </xf>
    <xf numFmtId="0" fontId="9" fillId="3" borderId="25" xfId="0" applyFont="1" applyFill="1" applyBorder="1" applyAlignment="1">
      <alignment horizontal="left" vertical="center" wrapText="1" readingOrder="1"/>
    </xf>
    <xf numFmtId="0" fontId="9" fillId="3" borderId="3" xfId="0" applyFont="1" applyFill="1" applyBorder="1" applyAlignment="1">
      <alignment horizontal="left" vertical="center" wrapText="1" readingOrder="1"/>
    </xf>
    <xf numFmtId="0" fontId="9" fillId="3" borderId="3" xfId="0" applyFont="1" applyFill="1" applyBorder="1" applyAlignment="1">
      <alignment horizontal="center" vertical="center" wrapText="1" readingOrder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vertical="center" wrapText="1"/>
    </xf>
    <xf numFmtId="0" fontId="9" fillId="4" borderId="31" xfId="0" applyFont="1" applyFill="1" applyBorder="1" applyAlignment="1">
      <alignment horizontal="left" vertical="center" wrapText="1" readingOrder="1"/>
    </xf>
    <xf numFmtId="0" fontId="9" fillId="4" borderId="4" xfId="0" applyFont="1" applyFill="1" applyBorder="1" applyAlignment="1">
      <alignment horizontal="left" vertical="center" wrapText="1" readingOrder="1"/>
    </xf>
    <xf numFmtId="0" fontId="9" fillId="4" borderId="4" xfId="0" applyFont="1" applyFill="1" applyBorder="1" applyAlignment="1">
      <alignment horizontal="center" vertical="center" wrapText="1" readingOrder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32" xfId="0" applyFont="1" applyFill="1" applyBorder="1" applyAlignment="1">
      <alignment vertical="center" wrapText="1"/>
    </xf>
    <xf numFmtId="0" fontId="11" fillId="3" borderId="31" xfId="0" applyFont="1" applyFill="1" applyBorder="1" applyAlignment="1">
      <alignment horizontal="left" vertical="center" wrapText="1" readingOrder="1"/>
    </xf>
    <xf numFmtId="0" fontId="10" fillId="3" borderId="4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horizontal="center" vertical="center" wrapText="1" readingOrder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vertical="center" wrapText="1"/>
    </xf>
    <xf numFmtId="0" fontId="9" fillId="3" borderId="27" xfId="0" applyFont="1" applyFill="1" applyBorder="1" applyAlignment="1">
      <alignment horizontal="left" vertical="center" wrapText="1" readingOrder="1"/>
    </xf>
    <xf numFmtId="0" fontId="9" fillId="3" borderId="1" xfId="0" applyFont="1" applyFill="1" applyBorder="1" applyAlignment="1">
      <alignment horizontal="center" vertical="center" wrapText="1" readingOrder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left" vertical="center" wrapText="1" readingOrder="1"/>
    </xf>
    <xf numFmtId="0" fontId="9" fillId="3" borderId="46" xfId="0" applyFont="1" applyFill="1" applyBorder="1" applyAlignment="1">
      <alignment horizontal="left" vertical="center" wrapText="1" readingOrder="1"/>
    </xf>
    <xf numFmtId="0" fontId="9" fillId="3" borderId="7" xfId="0" applyFont="1" applyFill="1" applyBorder="1" applyAlignment="1">
      <alignment horizontal="left" vertical="center" wrapText="1" readingOrder="1"/>
    </xf>
    <xf numFmtId="0" fontId="9" fillId="3" borderId="8" xfId="0" applyFont="1" applyFill="1" applyBorder="1" applyAlignment="1">
      <alignment horizontal="center" vertical="center" wrapText="1" readingOrder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left" vertical="center" wrapText="1" readingOrder="1"/>
    </xf>
    <xf numFmtId="0" fontId="9" fillId="4" borderId="5" xfId="0" applyFont="1" applyFill="1" applyBorder="1" applyAlignment="1">
      <alignment horizontal="center" vertical="center" wrapText="1" readingOrder="1"/>
    </xf>
    <xf numFmtId="0" fontId="10" fillId="4" borderId="5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left" vertical="center" wrapText="1" readingOrder="1"/>
    </xf>
    <xf numFmtId="0" fontId="9" fillId="3" borderId="4" xfId="0" applyFont="1" applyFill="1" applyBorder="1" applyAlignment="1">
      <alignment horizontal="left" vertical="center" wrapText="1" readingOrder="1"/>
    </xf>
    <xf numFmtId="0" fontId="9" fillId="4" borderId="27" xfId="0" applyFont="1" applyFill="1" applyBorder="1" applyAlignment="1">
      <alignment horizontal="left" vertical="center" wrapText="1" readingOrder="1"/>
    </xf>
    <xf numFmtId="0" fontId="9" fillId="4" borderId="1" xfId="0" applyFont="1" applyFill="1" applyBorder="1" applyAlignment="1">
      <alignment horizontal="left" vertical="center" wrapText="1" readingOrder="1"/>
    </xf>
    <xf numFmtId="0" fontId="9" fillId="4" borderId="1" xfId="0" applyFont="1" applyFill="1" applyBorder="1" applyAlignment="1">
      <alignment horizontal="center" vertical="center" wrapText="1" readingOrder="1"/>
    </xf>
    <xf numFmtId="0" fontId="9" fillId="4" borderId="28" xfId="0" applyFont="1" applyFill="1" applyBorder="1" applyAlignment="1">
      <alignment horizontal="left" vertical="center" wrapText="1" readingOrder="1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/>
    <xf numFmtId="0" fontId="4" fillId="4" borderId="30" xfId="0" applyFont="1" applyFill="1" applyBorder="1" applyAlignment="1">
      <alignment vertical="center" wrapText="1"/>
    </xf>
    <xf numFmtId="0" fontId="4" fillId="3" borderId="26" xfId="0" applyFont="1" applyFill="1" applyBorder="1" applyAlignment="1">
      <alignment vertical="center" wrapText="1"/>
    </xf>
    <xf numFmtId="0" fontId="4" fillId="3" borderId="42" xfId="0" applyFont="1" applyFill="1" applyBorder="1" applyAlignment="1">
      <alignment vertical="center" wrapText="1"/>
    </xf>
    <xf numFmtId="0" fontId="4" fillId="4" borderId="44" xfId="0" applyFont="1" applyFill="1" applyBorder="1" applyAlignment="1">
      <alignment vertical="center" wrapText="1"/>
    </xf>
    <xf numFmtId="0" fontId="5" fillId="4" borderId="44" xfId="0" applyFont="1" applyFill="1" applyBorder="1" applyAlignment="1">
      <alignment horizontal="left" vertical="center" wrapText="1"/>
    </xf>
    <xf numFmtId="0" fontId="4" fillId="3" borderId="47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 readingOrder="1"/>
    </xf>
    <xf numFmtId="0" fontId="4" fillId="4" borderId="32" xfId="0" applyFont="1" applyFill="1" applyBorder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Border="1"/>
    <xf numFmtId="0" fontId="14" fillId="2" borderId="22" xfId="0" applyFont="1" applyFill="1" applyBorder="1" applyAlignment="1">
      <alignment horizontal="center" vertical="center" wrapText="1" readingOrder="1"/>
    </xf>
    <xf numFmtId="0" fontId="14" fillId="2" borderId="23" xfId="0" applyFont="1" applyFill="1" applyBorder="1" applyAlignment="1">
      <alignment horizontal="center" vertical="center" wrapText="1" readingOrder="1"/>
    </xf>
    <xf numFmtId="0" fontId="14" fillId="2" borderId="24" xfId="0" applyFont="1" applyFill="1" applyBorder="1" applyAlignment="1">
      <alignment horizontal="center" vertical="center" wrapText="1" readingOrder="1"/>
    </xf>
    <xf numFmtId="0" fontId="15" fillId="3" borderId="25" xfId="0" applyFont="1" applyFill="1" applyBorder="1" applyAlignment="1">
      <alignment horizontal="left" vertical="center" wrapText="1" readingOrder="1"/>
    </xf>
    <xf numFmtId="0" fontId="15" fillId="3" borderId="3" xfId="0" applyFont="1" applyFill="1" applyBorder="1" applyAlignment="1">
      <alignment horizontal="left" vertical="center" wrapText="1" readingOrder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vertical="center" wrapText="1"/>
    </xf>
    <xf numFmtId="0" fontId="15" fillId="3" borderId="26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 readingOrder="1"/>
    </xf>
    <xf numFmtId="0" fontId="17" fillId="4" borderId="5" xfId="0" applyFont="1" applyFill="1" applyBorder="1" applyAlignment="1">
      <alignment horizontal="left" vertical="center" wrapText="1" readingOrder="1"/>
    </xf>
    <xf numFmtId="0" fontId="17" fillId="3" borderId="31" xfId="0" applyFont="1" applyFill="1" applyBorder="1" applyAlignment="1">
      <alignment horizontal="left" vertical="center" wrapText="1" readingOrder="1"/>
    </xf>
    <xf numFmtId="0" fontId="17" fillId="3" borderId="4" xfId="0" applyFont="1" applyFill="1" applyBorder="1" applyAlignment="1">
      <alignment horizontal="left" vertical="center" wrapText="1" readingOrder="1"/>
    </xf>
    <xf numFmtId="0" fontId="17" fillId="3" borderId="4" xfId="0" applyFont="1" applyFill="1" applyBorder="1" applyAlignment="1">
      <alignment horizontal="center" vertical="center" wrapText="1" readingOrder="1"/>
    </xf>
    <xf numFmtId="0" fontId="16" fillId="3" borderId="4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7" fillId="4" borderId="31" xfId="0" applyFont="1" applyFill="1" applyBorder="1" applyAlignment="1">
      <alignment horizontal="left" vertical="center" wrapText="1" readingOrder="1"/>
    </xf>
    <xf numFmtId="0" fontId="17" fillId="4" borderId="4" xfId="0" applyFont="1" applyFill="1" applyBorder="1" applyAlignment="1">
      <alignment horizontal="left" vertical="center" wrapText="1" readingOrder="1"/>
    </xf>
    <xf numFmtId="0" fontId="16" fillId="4" borderId="4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7" fillId="4" borderId="32" xfId="0" applyFont="1" applyFill="1" applyBorder="1" applyAlignment="1">
      <alignment horizontal="left" vertical="center" wrapText="1" readingOrder="1"/>
    </xf>
    <xf numFmtId="0" fontId="15" fillId="3" borderId="31" xfId="0" applyFont="1" applyFill="1" applyBorder="1" applyAlignment="1">
      <alignment horizontal="left" vertical="center" wrapText="1" readingOrder="1"/>
    </xf>
    <xf numFmtId="0" fontId="15" fillId="3" borderId="4" xfId="0" applyFont="1" applyFill="1" applyBorder="1" applyAlignment="1">
      <alignment horizontal="left" vertical="center" wrapText="1" readingOrder="1"/>
    </xf>
    <xf numFmtId="0" fontId="15" fillId="4" borderId="31" xfId="0" applyFont="1" applyFill="1" applyBorder="1" applyAlignment="1">
      <alignment horizontal="left" vertical="center" wrapText="1" readingOrder="1"/>
    </xf>
    <xf numFmtId="0" fontId="15" fillId="4" borderId="4" xfId="0" applyFont="1" applyFill="1" applyBorder="1" applyAlignment="1">
      <alignment horizontal="left" vertical="center" wrapText="1" readingOrder="1"/>
    </xf>
    <xf numFmtId="0" fontId="17" fillId="3" borderId="27" xfId="0" applyFont="1" applyFill="1" applyBorder="1" applyAlignment="1">
      <alignment horizontal="left" vertical="center" wrapText="1" readingOrder="1"/>
    </xf>
    <xf numFmtId="0" fontId="17" fillId="4" borderId="20" xfId="0" applyFont="1" applyFill="1" applyBorder="1" applyAlignment="1">
      <alignment horizontal="left" vertical="center" wrapText="1" readingOrder="1"/>
    </xf>
    <xf numFmtId="0" fontId="17" fillId="4" borderId="4" xfId="0" applyFont="1" applyFill="1" applyBorder="1" applyAlignment="1">
      <alignment horizontal="center" vertical="center" wrapText="1" readingOrder="1"/>
    </xf>
    <xf numFmtId="0" fontId="17" fillId="3" borderId="17" xfId="0" applyFont="1" applyFill="1" applyBorder="1" applyAlignment="1">
      <alignment horizontal="left" vertical="center" wrapText="1" readingOrder="1"/>
    </xf>
    <xf numFmtId="0" fontId="17" fillId="3" borderId="20" xfId="0" applyFont="1" applyFill="1" applyBorder="1" applyAlignment="1">
      <alignment horizontal="center" vertical="center" wrapText="1" readingOrder="1"/>
    </xf>
    <xf numFmtId="0" fontId="16" fillId="3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7" fillId="3" borderId="28" xfId="0" applyFont="1" applyFill="1" applyBorder="1" applyAlignment="1">
      <alignment horizontal="left" vertical="center" wrapText="1" readingOrder="1"/>
    </xf>
    <xf numFmtId="0" fontId="13" fillId="0" borderId="40" xfId="0" applyFont="1" applyBorder="1"/>
    <xf numFmtId="0" fontId="19" fillId="0" borderId="0" xfId="0" applyFont="1"/>
    <xf numFmtId="0" fontId="5" fillId="3" borderId="32" xfId="0" applyFont="1" applyFill="1" applyBorder="1" applyAlignment="1">
      <alignment horizontal="left" vertical="center" wrapText="1" readingOrder="1"/>
    </xf>
    <xf numFmtId="0" fontId="20" fillId="6" borderId="48" xfId="0" applyFont="1" applyFill="1" applyBorder="1" applyAlignment="1">
      <alignment horizontal="center" vertical="center"/>
    </xf>
    <xf numFmtId="0" fontId="20" fillId="0" borderId="48" xfId="0" applyFont="1" applyBorder="1"/>
    <xf numFmtId="0" fontId="20" fillId="7" borderId="48" xfId="0" applyFont="1" applyFill="1" applyBorder="1"/>
    <xf numFmtId="0" fontId="21" fillId="0" borderId="48" xfId="0" applyFont="1" applyBorder="1"/>
    <xf numFmtId="8" fontId="20" fillId="0" borderId="48" xfId="0" applyNumberFormat="1" applyFont="1" applyBorder="1"/>
    <xf numFmtId="0" fontId="6" fillId="3" borderId="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 readingOrder="1"/>
    </xf>
    <xf numFmtId="0" fontId="8" fillId="2" borderId="33" xfId="0" applyFont="1" applyFill="1" applyBorder="1" applyAlignment="1">
      <alignment horizontal="center" vertical="center" wrapText="1" readingOrder="1"/>
    </xf>
    <xf numFmtId="0" fontId="10" fillId="4" borderId="18" xfId="0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 readingOrder="1"/>
    </xf>
    <xf numFmtId="0" fontId="8" fillId="2" borderId="2" xfId="0" applyFont="1" applyFill="1" applyBorder="1" applyAlignment="1">
      <alignment horizontal="center" vertical="center" wrapText="1" readingOrder="1"/>
    </xf>
    <xf numFmtId="0" fontId="12" fillId="5" borderId="38" xfId="0" applyFont="1" applyFill="1" applyBorder="1" applyAlignment="1">
      <alignment horizontal="right" vertical="center"/>
    </xf>
    <xf numFmtId="0" fontId="12" fillId="5" borderId="39" xfId="0" applyFont="1" applyFill="1" applyBorder="1" applyAlignment="1">
      <alignment horizontal="right" vertical="center"/>
    </xf>
    <xf numFmtId="0" fontId="12" fillId="5" borderId="40" xfId="0" applyFont="1" applyFill="1" applyBorder="1" applyAlignment="1">
      <alignment horizontal="right" vertical="center"/>
    </xf>
    <xf numFmtId="0" fontId="8" fillId="2" borderId="35" xfId="0" applyFont="1" applyFill="1" applyBorder="1" applyAlignment="1">
      <alignment horizontal="center" vertical="center" wrapText="1" readingOrder="1"/>
    </xf>
    <xf numFmtId="0" fontId="8" fillId="2" borderId="41" xfId="0" applyFont="1" applyFill="1" applyBorder="1" applyAlignment="1">
      <alignment horizontal="center" vertical="center" wrapText="1" readingOrder="1"/>
    </xf>
    <xf numFmtId="0" fontId="8" fillId="2" borderId="21" xfId="0" applyFont="1" applyFill="1" applyBorder="1" applyAlignment="1">
      <alignment horizontal="center" vertical="center" wrapText="1" readingOrder="1"/>
    </xf>
    <xf numFmtId="0" fontId="9" fillId="4" borderId="43" xfId="0" applyFont="1" applyFill="1" applyBorder="1" applyAlignment="1">
      <alignment horizontal="left" vertical="center" wrapText="1" readingOrder="1"/>
    </xf>
    <xf numFmtId="0" fontId="9" fillId="4" borderId="45" xfId="0" applyFont="1" applyFill="1" applyBorder="1" applyAlignment="1">
      <alignment horizontal="left" vertical="center" wrapText="1" readingOrder="1"/>
    </xf>
    <xf numFmtId="0" fontId="9" fillId="4" borderId="11" xfId="0" applyFont="1" applyFill="1" applyBorder="1" applyAlignment="1">
      <alignment horizontal="center" vertical="center" wrapText="1" readingOrder="1"/>
    </xf>
    <xf numFmtId="0" fontId="9" fillId="4" borderId="12" xfId="0" applyFont="1" applyFill="1" applyBorder="1" applyAlignment="1">
      <alignment horizontal="center" vertical="center" wrapText="1" readingOrder="1"/>
    </xf>
    <xf numFmtId="0" fontId="9" fillId="4" borderId="13" xfId="0" applyFont="1" applyFill="1" applyBorder="1" applyAlignment="1">
      <alignment horizontal="center" vertical="center" wrapText="1" readingOrder="1"/>
    </xf>
    <xf numFmtId="0" fontId="9" fillId="4" borderId="14" xfId="0" applyFont="1" applyFill="1" applyBorder="1" applyAlignment="1">
      <alignment horizontal="center" vertical="center" wrapText="1" readingOrder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3" fillId="3" borderId="28" xfId="0" applyFont="1" applyFill="1" applyBorder="1" applyAlignment="1">
      <alignment horizontal="left" vertical="center" wrapText="1"/>
    </xf>
    <xf numFmtId="0" fontId="13" fillId="3" borderId="33" xfId="0" applyFont="1" applyFill="1" applyBorder="1" applyAlignment="1">
      <alignment horizontal="left" vertical="center" wrapText="1"/>
    </xf>
    <xf numFmtId="0" fontId="13" fillId="3" borderId="30" xfId="0" applyFont="1" applyFill="1" applyBorder="1" applyAlignment="1">
      <alignment horizontal="left" vertical="center" wrapText="1"/>
    </xf>
    <xf numFmtId="0" fontId="18" fillId="5" borderId="38" xfId="0" applyFont="1" applyFill="1" applyBorder="1" applyAlignment="1">
      <alignment horizontal="right" vertical="center"/>
    </xf>
    <xf numFmtId="0" fontId="18" fillId="5" borderId="39" xfId="0" applyFont="1" applyFill="1" applyBorder="1" applyAlignment="1">
      <alignment horizontal="right" vertical="center"/>
    </xf>
    <xf numFmtId="0" fontId="18" fillId="5" borderId="40" xfId="0" applyFont="1" applyFill="1" applyBorder="1" applyAlignment="1">
      <alignment horizontal="right" vertical="center"/>
    </xf>
    <xf numFmtId="0" fontId="17" fillId="4" borderId="27" xfId="0" applyFont="1" applyFill="1" applyBorder="1" applyAlignment="1">
      <alignment horizontal="left" vertical="center" wrapText="1" readingOrder="1"/>
    </xf>
    <xf numFmtId="0" fontId="17" fillId="4" borderId="29" xfId="0" applyFont="1" applyFill="1" applyBorder="1" applyAlignment="1">
      <alignment horizontal="left" vertical="center" wrapText="1" readingOrder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vertical="center" wrapText="1"/>
    </xf>
    <xf numFmtId="0" fontId="16" fillId="4" borderId="5" xfId="0" applyFont="1" applyFill="1" applyBorder="1" applyAlignment="1">
      <alignment vertical="center" wrapText="1"/>
    </xf>
    <xf numFmtId="0" fontId="17" fillId="4" borderId="1" xfId="0" applyFont="1" applyFill="1" applyBorder="1" applyAlignment="1">
      <alignment horizontal="center" vertical="center" wrapText="1" readingOrder="1"/>
    </xf>
    <xf numFmtId="0" fontId="17" fillId="4" borderId="5" xfId="0" applyFont="1" applyFill="1" applyBorder="1" applyAlignment="1">
      <alignment horizontal="center" vertical="center" wrapText="1" readingOrder="1"/>
    </xf>
    <xf numFmtId="0" fontId="17" fillId="4" borderId="34" xfId="0" applyFont="1" applyFill="1" applyBorder="1" applyAlignment="1">
      <alignment horizontal="left" vertical="center" wrapText="1" readingOrder="1"/>
    </xf>
    <xf numFmtId="0" fontId="17" fillId="4" borderId="37" xfId="0" applyFont="1" applyFill="1" applyBorder="1" applyAlignment="1">
      <alignment horizontal="left" vertical="center" wrapText="1" readingOrder="1"/>
    </xf>
    <xf numFmtId="0" fontId="2" fillId="4" borderId="28" xfId="0" applyFont="1" applyFill="1" applyBorder="1" applyAlignment="1">
      <alignment vertical="center" wrapText="1"/>
    </xf>
    <xf numFmtId="0" fontId="13" fillId="4" borderId="3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B3" sqref="B3:B4"/>
    </sheetView>
  </sheetViews>
  <sheetFormatPr baseColWidth="10" defaultColWidth="9" defaultRowHeight="16" x14ac:dyDescent="0.25"/>
  <cols>
    <col min="1" max="1" width="2.6640625" style="3" customWidth="1"/>
    <col min="2" max="2" width="19.83203125" style="3" customWidth="1"/>
    <col min="3" max="3" width="45" style="3" customWidth="1"/>
    <col min="4" max="4" width="9.1640625" style="4" customWidth="1"/>
    <col min="5" max="5" width="7.5" style="4" customWidth="1"/>
    <col min="6" max="6" width="6.6640625" style="4" customWidth="1"/>
    <col min="7" max="8" width="7" style="4" customWidth="1"/>
    <col min="9" max="9" width="57.83203125" style="3" customWidth="1"/>
    <col min="10" max="16384" width="9" style="3"/>
  </cols>
  <sheetData>
    <row r="2" spans="2:9" ht="17" thickBot="1" x14ac:dyDescent="0.3"/>
    <row r="3" spans="2:9" ht="17.25" customHeight="1" x14ac:dyDescent="0.25">
      <c r="B3" s="108" t="s">
        <v>0</v>
      </c>
      <c r="C3" s="110" t="s">
        <v>30</v>
      </c>
      <c r="D3" s="110" t="s">
        <v>31</v>
      </c>
      <c r="E3" s="110" t="s">
        <v>57</v>
      </c>
      <c r="F3" s="5" t="s">
        <v>11</v>
      </c>
      <c r="G3" s="5" t="s">
        <v>12</v>
      </c>
      <c r="H3" s="103" t="s">
        <v>76</v>
      </c>
      <c r="I3" s="99" t="s">
        <v>52</v>
      </c>
    </row>
    <row r="4" spans="2:9" ht="18" customHeight="1" thickBot="1" x14ac:dyDescent="0.3">
      <c r="B4" s="109"/>
      <c r="C4" s="104"/>
      <c r="D4" s="104"/>
      <c r="E4" s="104"/>
      <c r="F4" s="6" t="s">
        <v>58</v>
      </c>
      <c r="G4" s="6" t="s">
        <v>59</v>
      </c>
      <c r="H4" s="104"/>
      <c r="I4" s="100"/>
    </row>
    <row r="5" spans="2:9" ht="50" thickTop="1" thickBot="1" x14ac:dyDescent="0.3">
      <c r="B5" s="7" t="s">
        <v>55</v>
      </c>
      <c r="C5" s="8" t="s">
        <v>29</v>
      </c>
      <c r="D5" s="9" t="s">
        <v>13</v>
      </c>
      <c r="E5" s="9" t="s">
        <v>14</v>
      </c>
      <c r="F5" s="10"/>
      <c r="G5" s="10"/>
      <c r="H5" s="10"/>
      <c r="I5" s="11" t="s">
        <v>63</v>
      </c>
    </row>
    <row r="6" spans="2:9" ht="49" thickBot="1" x14ac:dyDescent="0.3">
      <c r="B6" s="12" t="s">
        <v>15</v>
      </c>
      <c r="C6" s="13" t="s">
        <v>9</v>
      </c>
      <c r="D6" s="14" t="s">
        <v>16</v>
      </c>
      <c r="E6" s="14" t="s">
        <v>14</v>
      </c>
      <c r="F6" s="15"/>
      <c r="G6" s="15"/>
      <c r="H6" s="15"/>
      <c r="I6" s="52" t="s">
        <v>77</v>
      </c>
    </row>
    <row r="7" spans="2:9" ht="27.75" customHeight="1" thickTop="1" thickBot="1" x14ac:dyDescent="0.3">
      <c r="B7" s="17" t="s">
        <v>17</v>
      </c>
      <c r="C7" s="18"/>
      <c r="D7" s="19" t="s">
        <v>16</v>
      </c>
      <c r="E7" s="20"/>
      <c r="F7" s="20"/>
      <c r="G7" s="20"/>
      <c r="H7" s="21"/>
      <c r="I7" s="22"/>
    </row>
    <row r="8" spans="2:9" ht="27.75" customHeight="1" thickBot="1" x14ac:dyDescent="0.3">
      <c r="B8" s="12" t="s">
        <v>18</v>
      </c>
      <c r="C8" s="13"/>
      <c r="D8" s="14" t="s">
        <v>13</v>
      </c>
      <c r="E8" s="14" t="s">
        <v>14</v>
      </c>
      <c r="F8" s="15"/>
      <c r="G8" s="15"/>
      <c r="H8" s="15"/>
      <c r="I8" s="52" t="s">
        <v>79</v>
      </c>
    </row>
    <row r="9" spans="2:9" ht="130" thickTop="1" thickBot="1" x14ac:dyDescent="0.3">
      <c r="B9" s="23" t="s">
        <v>19</v>
      </c>
      <c r="C9" s="51" t="s">
        <v>75</v>
      </c>
      <c r="D9" s="24" t="s">
        <v>60</v>
      </c>
      <c r="E9" s="24"/>
      <c r="F9" s="97" t="s">
        <v>106</v>
      </c>
      <c r="G9" s="25"/>
      <c r="H9" s="26"/>
      <c r="I9" s="47" t="s">
        <v>89</v>
      </c>
    </row>
    <row r="10" spans="2:9" ht="27" customHeight="1" thickBot="1" x14ac:dyDescent="0.3">
      <c r="B10" s="111" t="s">
        <v>20</v>
      </c>
      <c r="C10" s="27" t="s">
        <v>53</v>
      </c>
      <c r="D10" s="113" t="s">
        <v>16</v>
      </c>
      <c r="E10" s="115"/>
      <c r="F10" s="117" t="s">
        <v>107</v>
      </c>
      <c r="G10" s="119"/>
      <c r="H10" s="101"/>
      <c r="I10" s="48" t="s">
        <v>90</v>
      </c>
    </row>
    <row r="11" spans="2:9" ht="30.75" customHeight="1" thickBot="1" x14ac:dyDescent="0.3">
      <c r="B11" s="112"/>
      <c r="C11" s="27" t="s">
        <v>54</v>
      </c>
      <c r="D11" s="114"/>
      <c r="E11" s="116"/>
      <c r="F11" s="118"/>
      <c r="G11" s="120"/>
      <c r="H11" s="102"/>
      <c r="I11" s="49" t="s">
        <v>91</v>
      </c>
    </row>
    <row r="12" spans="2:9" ht="113" thickBot="1" x14ac:dyDescent="0.3">
      <c r="B12" s="28" t="s">
        <v>21</v>
      </c>
      <c r="C12" s="29" t="s">
        <v>56</v>
      </c>
      <c r="D12" s="30" t="s">
        <v>16</v>
      </c>
      <c r="E12" s="31"/>
      <c r="F12" s="30" t="s">
        <v>14</v>
      </c>
      <c r="G12" s="32"/>
      <c r="H12" s="33"/>
      <c r="I12" s="50" t="s">
        <v>92</v>
      </c>
    </row>
    <row r="13" spans="2:9" ht="49" thickBot="1" x14ac:dyDescent="0.3">
      <c r="B13" s="12" t="s">
        <v>22</v>
      </c>
      <c r="C13" s="34" t="s">
        <v>72</v>
      </c>
      <c r="D13" s="35" t="s">
        <v>13</v>
      </c>
      <c r="E13" s="35" t="s">
        <v>14</v>
      </c>
      <c r="F13" s="36"/>
      <c r="G13" s="36"/>
      <c r="H13" s="36"/>
      <c r="I13" s="45" t="s">
        <v>93</v>
      </c>
    </row>
    <row r="14" spans="2:9" ht="17" thickBot="1" x14ac:dyDescent="0.3">
      <c r="B14" s="37" t="s">
        <v>23</v>
      </c>
      <c r="C14" s="38" t="s">
        <v>32</v>
      </c>
      <c r="D14" s="19" t="s">
        <v>13</v>
      </c>
      <c r="E14" s="19" t="s">
        <v>14</v>
      </c>
      <c r="F14" s="20"/>
      <c r="G14" s="20"/>
      <c r="H14" s="20"/>
      <c r="I14" s="2" t="s">
        <v>88</v>
      </c>
    </row>
    <row r="15" spans="2:9" ht="17" thickBot="1" x14ac:dyDescent="0.3">
      <c r="B15" s="12" t="s">
        <v>24</v>
      </c>
      <c r="C15" s="13" t="s">
        <v>25</v>
      </c>
      <c r="D15" s="14" t="s">
        <v>13</v>
      </c>
      <c r="E15" s="14" t="s">
        <v>14</v>
      </c>
      <c r="F15" s="15"/>
      <c r="G15" s="15"/>
      <c r="H15" s="15"/>
      <c r="I15" s="16" t="s">
        <v>61</v>
      </c>
    </row>
    <row r="16" spans="2:9" ht="66" thickTop="1" thickBot="1" x14ac:dyDescent="0.3">
      <c r="B16" s="37" t="s">
        <v>26</v>
      </c>
      <c r="C16" s="38" t="s">
        <v>33</v>
      </c>
      <c r="D16" s="19" t="s">
        <v>13</v>
      </c>
      <c r="E16" s="19" t="s">
        <v>14</v>
      </c>
      <c r="F16" s="20"/>
      <c r="G16" s="20"/>
      <c r="H16" s="21"/>
      <c r="I16" s="46" t="s">
        <v>94</v>
      </c>
    </row>
    <row r="17" spans="2:9" ht="49" thickBot="1" x14ac:dyDescent="0.3">
      <c r="B17" s="12" t="s">
        <v>27</v>
      </c>
      <c r="C17" s="13" t="s">
        <v>8</v>
      </c>
      <c r="D17" s="14" t="s">
        <v>16</v>
      </c>
      <c r="E17" s="15"/>
      <c r="F17" s="15"/>
      <c r="G17" s="14" t="s">
        <v>14</v>
      </c>
      <c r="H17" s="14"/>
      <c r="I17" s="1" t="s">
        <v>95</v>
      </c>
    </row>
    <row r="18" spans="2:9" ht="33.75" customHeight="1" thickTop="1" thickBot="1" x14ac:dyDescent="0.3">
      <c r="B18" s="37" t="s">
        <v>28</v>
      </c>
      <c r="C18" s="38" t="s">
        <v>74</v>
      </c>
      <c r="D18" s="19" t="s">
        <v>16</v>
      </c>
      <c r="E18" s="20"/>
      <c r="F18" s="19" t="s">
        <v>14</v>
      </c>
      <c r="G18" s="20"/>
      <c r="H18" s="21"/>
      <c r="I18" s="46" t="s">
        <v>78</v>
      </c>
    </row>
    <row r="19" spans="2:9" ht="26.25" customHeight="1" thickBot="1" x14ac:dyDescent="0.3">
      <c r="B19" s="39" t="s">
        <v>64</v>
      </c>
      <c r="C19" s="40" t="s">
        <v>69</v>
      </c>
      <c r="D19" s="41" t="s">
        <v>65</v>
      </c>
      <c r="E19" s="41" t="s">
        <v>67</v>
      </c>
      <c r="F19" s="40"/>
      <c r="G19" s="40"/>
      <c r="H19" s="41"/>
      <c r="I19" s="42" t="s">
        <v>66</v>
      </c>
    </row>
    <row r="20" spans="2:9" ht="28.5" customHeight="1" thickBot="1" x14ac:dyDescent="0.3">
      <c r="B20" s="105" t="s">
        <v>71</v>
      </c>
      <c r="C20" s="106"/>
      <c r="D20" s="106"/>
      <c r="E20" s="106"/>
      <c r="F20" s="106"/>
      <c r="G20" s="107"/>
      <c r="H20" s="43">
        <f>SUM(H5:H19)</f>
        <v>0</v>
      </c>
      <c r="I20" s="44"/>
    </row>
  </sheetData>
  <mergeCells count="13">
    <mergeCell ref="I3:I4"/>
    <mergeCell ref="H10:H11"/>
    <mergeCell ref="H3:H4"/>
    <mergeCell ref="B20:G20"/>
    <mergeCell ref="B3:B4"/>
    <mergeCell ref="C3:C4"/>
    <mergeCell ref="D3:D4"/>
    <mergeCell ref="E3:E4"/>
    <mergeCell ref="B10:B11"/>
    <mergeCell ref="D10:D11"/>
    <mergeCell ref="E10:E11"/>
    <mergeCell ref="F10:F11"/>
    <mergeCell ref="G10:G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14" sqref="D14"/>
    </sheetView>
  </sheetViews>
  <sheetFormatPr baseColWidth="10" defaultColWidth="9" defaultRowHeight="16" x14ac:dyDescent="0.25"/>
  <cols>
    <col min="1" max="1" width="3" style="53" customWidth="1"/>
    <col min="2" max="2" width="13" style="53" customWidth="1"/>
    <col min="3" max="3" width="58.33203125" style="53" customWidth="1"/>
    <col min="4" max="4" width="7.83203125" style="54" customWidth="1"/>
    <col min="5" max="5" width="7.83203125" style="53" customWidth="1"/>
    <col min="6" max="6" width="7.83203125" style="55" customWidth="1"/>
    <col min="7" max="7" width="36" style="53" customWidth="1"/>
    <col min="8" max="16384" width="9" style="53"/>
  </cols>
  <sheetData>
    <row r="1" spans="1:7" ht="17" thickBot="1" x14ac:dyDescent="0.3"/>
    <row r="2" spans="1:7" ht="17" thickBot="1" x14ac:dyDescent="0.3">
      <c r="A2" s="56"/>
      <c r="B2" s="57" t="s">
        <v>0</v>
      </c>
      <c r="C2" s="58" t="s">
        <v>4</v>
      </c>
      <c r="D2" s="58" t="s">
        <v>34</v>
      </c>
      <c r="E2" s="58" t="s">
        <v>11</v>
      </c>
      <c r="F2" s="58" t="s">
        <v>12</v>
      </c>
      <c r="G2" s="59" t="s">
        <v>62</v>
      </c>
    </row>
    <row r="3" spans="1:7" ht="18" thickTop="1" thickBot="1" x14ac:dyDescent="0.3">
      <c r="A3" s="56"/>
      <c r="B3" s="60" t="s">
        <v>1</v>
      </c>
      <c r="C3" s="61" t="s">
        <v>41</v>
      </c>
      <c r="D3" s="62"/>
      <c r="E3" s="63"/>
      <c r="F3" s="62"/>
      <c r="G3" s="64"/>
    </row>
    <row r="4" spans="1:7" x14ac:dyDescent="0.25">
      <c r="A4" s="56"/>
      <c r="B4" s="127" t="s">
        <v>35</v>
      </c>
      <c r="C4" s="65" t="s">
        <v>42</v>
      </c>
      <c r="D4" s="129"/>
      <c r="E4" s="131"/>
      <c r="F4" s="133" t="s">
        <v>14</v>
      </c>
      <c r="G4" s="137" t="s">
        <v>96</v>
      </c>
    </row>
    <row r="5" spans="1:7" ht="66" customHeight="1" thickBot="1" x14ac:dyDescent="0.3">
      <c r="A5" s="56"/>
      <c r="B5" s="128"/>
      <c r="C5" s="66" t="s">
        <v>43</v>
      </c>
      <c r="D5" s="130"/>
      <c r="E5" s="132"/>
      <c r="F5" s="134"/>
      <c r="G5" s="138"/>
    </row>
    <row r="6" spans="1:7" ht="49" thickBot="1" x14ac:dyDescent="0.3">
      <c r="A6" s="56"/>
      <c r="B6" s="67" t="s">
        <v>2</v>
      </c>
      <c r="C6" s="68" t="s">
        <v>44</v>
      </c>
      <c r="D6" s="69" t="s">
        <v>36</v>
      </c>
      <c r="E6" s="70"/>
      <c r="F6" s="71"/>
      <c r="G6" s="91" t="s">
        <v>73</v>
      </c>
    </row>
    <row r="7" spans="1:7" ht="49" thickBot="1" x14ac:dyDescent="0.3">
      <c r="A7" s="56"/>
      <c r="B7" s="72" t="s">
        <v>3</v>
      </c>
      <c r="C7" s="73" t="s">
        <v>45</v>
      </c>
      <c r="D7" s="73" t="s">
        <v>37</v>
      </c>
      <c r="E7" s="98" t="s">
        <v>109</v>
      </c>
      <c r="F7" s="75"/>
      <c r="G7" s="1" t="s">
        <v>108</v>
      </c>
    </row>
    <row r="8" spans="1:7" ht="17" thickBot="1" x14ac:dyDescent="0.3">
      <c r="A8" s="56"/>
      <c r="B8" s="77" t="s">
        <v>5</v>
      </c>
      <c r="C8" s="78" t="s">
        <v>46</v>
      </c>
      <c r="D8" s="71"/>
      <c r="E8" s="70"/>
      <c r="F8" s="71"/>
      <c r="G8" s="121"/>
    </row>
    <row r="9" spans="1:7" ht="17" thickBot="1" x14ac:dyDescent="0.3">
      <c r="A9" s="56"/>
      <c r="B9" s="79" t="s">
        <v>6</v>
      </c>
      <c r="C9" s="80" t="s">
        <v>47</v>
      </c>
      <c r="D9" s="75"/>
      <c r="E9" s="74"/>
      <c r="F9" s="75"/>
      <c r="G9" s="122"/>
    </row>
    <row r="10" spans="1:7" ht="17" thickBot="1" x14ac:dyDescent="0.3">
      <c r="A10" s="56"/>
      <c r="B10" s="77" t="s">
        <v>38</v>
      </c>
      <c r="C10" s="78" t="s">
        <v>48</v>
      </c>
      <c r="D10" s="71"/>
      <c r="E10" s="70"/>
      <c r="F10" s="71"/>
      <c r="G10" s="122"/>
    </row>
    <row r="11" spans="1:7" ht="33" thickBot="1" x14ac:dyDescent="0.3">
      <c r="A11" s="56"/>
      <c r="B11" s="79" t="s">
        <v>39</v>
      </c>
      <c r="C11" s="80" t="s">
        <v>49</v>
      </c>
      <c r="D11" s="75"/>
      <c r="E11" s="74"/>
      <c r="F11" s="75"/>
      <c r="G11" s="123"/>
    </row>
    <row r="12" spans="1:7" ht="33" thickBot="1" x14ac:dyDescent="0.3">
      <c r="A12" s="56"/>
      <c r="B12" s="81" t="s">
        <v>7</v>
      </c>
      <c r="C12" s="68" t="s">
        <v>50</v>
      </c>
      <c r="D12" s="69" t="s">
        <v>14</v>
      </c>
      <c r="E12" s="70"/>
      <c r="F12" s="71"/>
      <c r="G12" s="2" t="s">
        <v>97</v>
      </c>
    </row>
    <row r="13" spans="1:7" ht="33" thickBot="1" x14ac:dyDescent="0.3">
      <c r="B13" s="135" t="s">
        <v>40</v>
      </c>
      <c r="C13" s="82" t="s">
        <v>10</v>
      </c>
      <c r="D13" s="83" t="s">
        <v>14</v>
      </c>
      <c r="E13" s="74"/>
      <c r="F13" s="75"/>
      <c r="G13" s="76"/>
    </row>
    <row r="14" spans="1:7" ht="27.75" customHeight="1" thickBot="1" x14ac:dyDescent="0.3">
      <c r="B14" s="136"/>
      <c r="C14" s="84" t="s">
        <v>51</v>
      </c>
      <c r="D14" s="85" t="s">
        <v>14</v>
      </c>
      <c r="E14" s="86"/>
      <c r="F14" s="87"/>
      <c r="G14" s="88"/>
    </row>
    <row r="15" spans="1:7" ht="24.75" customHeight="1" thickBot="1" x14ac:dyDescent="0.3">
      <c r="B15" s="124" t="s">
        <v>70</v>
      </c>
      <c r="C15" s="125"/>
      <c r="D15" s="125"/>
      <c r="E15" s="125"/>
      <c r="F15" s="126"/>
      <c r="G15" s="89"/>
    </row>
    <row r="19" spans="7:7" x14ac:dyDescent="0.25">
      <c r="G19" s="53" t="s">
        <v>68</v>
      </c>
    </row>
  </sheetData>
  <mergeCells count="8">
    <mergeCell ref="G8:G11"/>
    <mergeCell ref="B15:F15"/>
    <mergeCell ref="B4:B5"/>
    <mergeCell ref="D4:D5"/>
    <mergeCell ref="E4:E5"/>
    <mergeCell ref="F4:F5"/>
    <mergeCell ref="B13:B14"/>
    <mergeCell ref="G4:G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7"/>
  <sheetViews>
    <sheetView workbookViewId="0">
      <selection activeCell="E18" sqref="E18"/>
    </sheetView>
  </sheetViews>
  <sheetFormatPr baseColWidth="10" defaultColWidth="8.83203125" defaultRowHeight="16" x14ac:dyDescent="0.25"/>
  <cols>
    <col min="1" max="1" width="8.83203125" style="90"/>
    <col min="2" max="2" width="30.1640625" style="90" customWidth="1"/>
    <col min="3" max="3" width="18.1640625" style="90" customWidth="1"/>
    <col min="4" max="4" width="30.1640625" style="90" customWidth="1"/>
    <col min="5" max="16384" width="8.83203125" style="90"/>
  </cols>
  <sheetData>
    <row r="4" spans="2:4" ht="18" x14ac:dyDescent="0.25">
      <c r="B4" s="92" t="s">
        <v>86</v>
      </c>
      <c r="C4" s="92" t="s">
        <v>98</v>
      </c>
      <c r="D4" s="92" t="s">
        <v>99</v>
      </c>
    </row>
    <row r="5" spans="2:4" ht="18" x14ac:dyDescent="0.25">
      <c r="B5" s="93" t="s">
        <v>87</v>
      </c>
      <c r="C5" s="93">
        <v>7</v>
      </c>
      <c r="D5" s="93" t="s">
        <v>100</v>
      </c>
    </row>
    <row r="6" spans="2:4" ht="18" x14ac:dyDescent="0.25">
      <c r="B6" s="94"/>
      <c r="C6" s="94"/>
      <c r="D6" s="94"/>
    </row>
    <row r="7" spans="2:4" ht="18" x14ac:dyDescent="0.25">
      <c r="B7" s="93" t="s">
        <v>101</v>
      </c>
      <c r="C7" s="93">
        <v>3</v>
      </c>
      <c r="D7" s="93"/>
    </row>
    <row r="8" spans="2:4" ht="18" x14ac:dyDescent="0.25">
      <c r="B8" s="93" t="s">
        <v>102</v>
      </c>
      <c r="C8" s="93">
        <v>3</v>
      </c>
      <c r="D8" s="93"/>
    </row>
    <row r="9" spans="2:4" ht="18" x14ac:dyDescent="0.25">
      <c r="B9" s="93" t="s">
        <v>80</v>
      </c>
      <c r="C9" s="93">
        <v>3</v>
      </c>
      <c r="D9" s="93"/>
    </row>
    <row r="10" spans="2:4" ht="18" x14ac:dyDescent="0.25">
      <c r="B10" s="93" t="s">
        <v>81</v>
      </c>
      <c r="C10" s="93">
        <v>8</v>
      </c>
      <c r="D10" s="93" t="s">
        <v>103</v>
      </c>
    </row>
    <row r="11" spans="2:4" ht="18" x14ac:dyDescent="0.25">
      <c r="B11" s="93" t="s">
        <v>82</v>
      </c>
      <c r="C11" s="93">
        <v>4</v>
      </c>
      <c r="D11" s="93"/>
    </row>
    <row r="12" spans="2:4" ht="18" x14ac:dyDescent="0.25">
      <c r="B12" s="93" t="s">
        <v>83</v>
      </c>
      <c r="C12" s="93">
        <v>4</v>
      </c>
      <c r="D12" s="93"/>
    </row>
    <row r="13" spans="2:4" ht="18" x14ac:dyDescent="0.25">
      <c r="B13" s="95" t="s">
        <v>84</v>
      </c>
      <c r="C13" s="95">
        <v>3</v>
      </c>
      <c r="D13" s="93"/>
    </row>
    <row r="14" spans="2:4" ht="18" x14ac:dyDescent="0.25">
      <c r="B14" s="95" t="s">
        <v>104</v>
      </c>
      <c r="C14" s="95">
        <v>3</v>
      </c>
      <c r="D14" s="93"/>
    </row>
    <row r="15" spans="2:4" ht="18" x14ac:dyDescent="0.25">
      <c r="B15" s="94"/>
      <c r="C15" s="94"/>
      <c r="D15" s="94"/>
    </row>
    <row r="16" spans="2:4" ht="18" x14ac:dyDescent="0.25">
      <c r="B16" s="93" t="s">
        <v>85</v>
      </c>
      <c r="C16" s="93">
        <v>15</v>
      </c>
      <c r="D16" s="93"/>
    </row>
    <row r="17" spans="2:4" ht="18" x14ac:dyDescent="0.25">
      <c r="B17" s="93" t="s">
        <v>105</v>
      </c>
      <c r="C17" s="93">
        <f>SUM(C5:C16)</f>
        <v>53</v>
      </c>
      <c r="D17" s="96">
        <f>6000*C5+3500*SUM(C6:C16)</f>
        <v>203000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APP-患者版</vt:lpstr>
      <vt:lpstr>APP-医生版</vt:lpstr>
      <vt:lpstr>SAP接口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2017-11-13T08:15:18Z</dcterms:modified>
</cp:coreProperties>
</file>