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ki\Desktop\264\Submissions\MDP_JANAKI\"/>
    </mc:Choice>
  </mc:AlternateContent>
  <xr:revisionPtr revIDLastSave="0" documentId="8_{879753F5-D090-42AE-8111-827258BC6516}" xr6:coauthVersionLast="47" xr6:coauthVersionMax="47" xr10:uidLastSave="{00000000-0000-0000-0000-000000000000}"/>
  <bookViews>
    <workbookView xWindow="-108" yWindow="-108" windowWidth="23256" windowHeight="12456" activeTab="3" xr2:uid="{E7EE0873-E4EF-4A47-82CD-42884D9BB9D5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B35" i="2"/>
  <c r="B34" i="2"/>
  <c r="B33" i="2"/>
  <c r="D17" i="1"/>
  <c r="J17" i="1"/>
  <c r="J16" i="1"/>
  <c r="J15" i="1"/>
  <c r="J14" i="1"/>
  <c r="H15" i="1"/>
  <c r="E16" i="1" s="1"/>
  <c r="H17" i="1"/>
  <c r="H16" i="1"/>
  <c r="H14" i="1"/>
  <c r="E17" i="1"/>
  <c r="I17" i="1"/>
  <c r="I16" i="1"/>
  <c r="I15" i="1"/>
  <c r="I14" i="1"/>
  <c r="H9" i="1"/>
  <c r="I11" i="1"/>
  <c r="I10" i="1"/>
  <c r="I9" i="1"/>
  <c r="I8" i="1"/>
  <c r="H11" i="1"/>
  <c r="H10" i="1"/>
  <c r="H8" i="1"/>
</calcChain>
</file>

<file path=xl/sharedStrings.xml><?xml version="1.0" encoding="utf-8"?>
<sst xmlns="http://schemas.openxmlformats.org/spreadsheetml/2006/main" count="72" uniqueCount="36">
  <si>
    <t>X</t>
  </si>
  <si>
    <t>R</t>
  </si>
  <si>
    <t>Value Iteration 0</t>
  </si>
  <si>
    <t>Value Iteration 1</t>
  </si>
  <si>
    <t>X/Y</t>
  </si>
  <si>
    <t>North</t>
  </si>
  <si>
    <t>south</t>
  </si>
  <si>
    <t>east</t>
  </si>
  <si>
    <t>west</t>
  </si>
  <si>
    <t>2,3</t>
  </si>
  <si>
    <t>3,3</t>
  </si>
  <si>
    <t>3,2</t>
  </si>
  <si>
    <t>Y</t>
  </si>
  <si>
    <t>N</t>
  </si>
  <si>
    <t>S</t>
  </si>
  <si>
    <t>E</t>
  </si>
  <si>
    <t>W</t>
  </si>
  <si>
    <t>NE</t>
  </si>
  <si>
    <t>NW</t>
  </si>
  <si>
    <t>SE</t>
  </si>
  <si>
    <t>SW</t>
  </si>
  <si>
    <t>REW</t>
  </si>
  <si>
    <t>SELF</t>
  </si>
  <si>
    <t>NNE</t>
  </si>
  <si>
    <t>NNW</t>
  </si>
  <si>
    <t>SSE</t>
  </si>
  <si>
    <t>SSW</t>
  </si>
  <si>
    <t>NN</t>
  </si>
  <si>
    <t>SS</t>
  </si>
  <si>
    <t>EE</t>
  </si>
  <si>
    <t>WW</t>
  </si>
  <si>
    <t>north</t>
  </si>
  <si>
    <t>EEN</t>
  </si>
  <si>
    <t>EEW</t>
  </si>
  <si>
    <t>WWN</t>
  </si>
  <si>
    <t>WWE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</si>
</sst>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2" borderId="0" xfId="0" applyFill="1"/>
    <xf numFmtId="0" fontId="1" fillId="2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7ADD-30E2-42CE-9310-980B62664813}">
  <dimension ref="A1:O22"/>
  <sheetViews>
    <sheetView workbookViewId="0">
      <selection activeCell="D18" sqref="D18"/>
    </sheetView>
  </sheetViews>
  <sheetFormatPr defaultRowHeight="14.4" x14ac:dyDescent="0.3"/>
  <cols>
    <col min="1" max="1" width="14.6640625" bestFit="1" customWidth="1"/>
  </cols>
  <sheetData>
    <row r="1" spans="1:15" x14ac:dyDescent="0.3">
      <c r="C1" t="s">
        <v>1</v>
      </c>
      <c r="D1">
        <v>-0.04</v>
      </c>
    </row>
    <row r="2" spans="1:15" x14ac:dyDescent="0.3">
      <c r="K2" s="2" t="s">
        <v>4</v>
      </c>
      <c r="L2" s="2">
        <v>1</v>
      </c>
      <c r="M2" s="2">
        <v>2</v>
      </c>
      <c r="N2" s="2">
        <v>3</v>
      </c>
      <c r="O2" s="2">
        <v>4</v>
      </c>
    </row>
    <row r="3" spans="1:15" x14ac:dyDescent="0.3">
      <c r="A3" t="s">
        <v>2</v>
      </c>
      <c r="B3" s="1" t="s">
        <v>4</v>
      </c>
      <c r="C3" s="2">
        <v>1</v>
      </c>
      <c r="D3" s="2">
        <v>2</v>
      </c>
      <c r="E3" s="2">
        <v>3</v>
      </c>
      <c r="F3" s="2">
        <v>4</v>
      </c>
      <c r="K3" s="2">
        <v>1</v>
      </c>
      <c r="L3" s="2"/>
      <c r="M3" s="2"/>
      <c r="N3" s="2"/>
      <c r="O3" s="2"/>
    </row>
    <row r="4" spans="1:15" x14ac:dyDescent="0.3">
      <c r="B4" s="2">
        <v>1</v>
      </c>
      <c r="C4" s="2">
        <v>0</v>
      </c>
      <c r="D4" s="2">
        <v>0</v>
      </c>
      <c r="E4" s="2">
        <v>0</v>
      </c>
      <c r="F4" s="2">
        <v>0</v>
      </c>
      <c r="K4" s="2">
        <v>2</v>
      </c>
      <c r="L4" s="2"/>
      <c r="M4" s="2"/>
      <c r="N4" s="2"/>
      <c r="O4" s="2"/>
    </row>
    <row r="5" spans="1:15" x14ac:dyDescent="0.3">
      <c r="B5" s="2">
        <v>2</v>
      </c>
      <c r="C5" s="2">
        <v>0</v>
      </c>
      <c r="D5" s="1" t="s">
        <v>0</v>
      </c>
      <c r="E5" s="2">
        <v>0</v>
      </c>
      <c r="F5" s="2">
        <v>-1</v>
      </c>
      <c r="K5" s="2">
        <v>3</v>
      </c>
      <c r="L5" s="2"/>
      <c r="M5" s="2"/>
      <c r="N5" s="2"/>
      <c r="O5" s="2"/>
    </row>
    <row r="6" spans="1:15" x14ac:dyDescent="0.3">
      <c r="B6" s="2">
        <v>3</v>
      </c>
      <c r="C6" s="2">
        <v>0</v>
      </c>
      <c r="D6" s="2">
        <v>0</v>
      </c>
      <c r="E6" s="2">
        <v>0</v>
      </c>
      <c r="F6" s="2">
        <v>1</v>
      </c>
    </row>
    <row r="7" spans="1:15" x14ac:dyDescent="0.3">
      <c r="H7" t="s">
        <v>9</v>
      </c>
      <c r="I7" t="s">
        <v>10</v>
      </c>
    </row>
    <row r="8" spans="1:15" x14ac:dyDescent="0.3">
      <c r="A8" t="s">
        <v>3</v>
      </c>
      <c r="B8" s="2" t="s">
        <v>4</v>
      </c>
      <c r="C8" s="2">
        <v>1</v>
      </c>
      <c r="D8" s="2">
        <v>2</v>
      </c>
      <c r="E8" s="2">
        <v>3</v>
      </c>
      <c r="F8" s="2">
        <v>4</v>
      </c>
      <c r="G8" t="s">
        <v>5</v>
      </c>
      <c r="H8">
        <f>-0.04+0.1*F5</f>
        <v>-0.14000000000000001</v>
      </c>
      <c r="I8">
        <f>D1+0.1*F6</f>
        <v>6.0000000000000005E-2</v>
      </c>
    </row>
    <row r="9" spans="1:15" x14ac:dyDescent="0.3">
      <c r="B9" s="2">
        <v>1</v>
      </c>
      <c r="C9" s="2">
        <v>-0.04</v>
      </c>
      <c r="D9" s="2">
        <v>-0.04</v>
      </c>
      <c r="E9" s="2">
        <v>-0.04</v>
      </c>
      <c r="F9" s="2">
        <v>0</v>
      </c>
      <c r="G9" t="s">
        <v>6</v>
      </c>
      <c r="H9">
        <f>D1+0.1*E6</f>
        <v>-0.04</v>
      </c>
      <c r="I9">
        <f>D1+0.1*F6</f>
        <v>6.0000000000000005E-2</v>
      </c>
    </row>
    <row r="10" spans="1:15" x14ac:dyDescent="0.3">
      <c r="B10" s="2">
        <v>2</v>
      </c>
      <c r="C10" s="2">
        <v>-0.04</v>
      </c>
      <c r="D10" s="1" t="s">
        <v>0</v>
      </c>
      <c r="E10" s="2">
        <v>-0.04</v>
      </c>
      <c r="F10" s="2">
        <v>-1</v>
      </c>
      <c r="G10" t="s">
        <v>7</v>
      </c>
      <c r="H10">
        <f>D1+0.8*F5</f>
        <v>-0.84000000000000008</v>
      </c>
      <c r="I10">
        <f>D1+0.8*F6</f>
        <v>0.76</v>
      </c>
    </row>
    <row r="11" spans="1:15" x14ac:dyDescent="0.3">
      <c r="B11" s="2">
        <v>3</v>
      </c>
      <c r="C11" s="2">
        <v>-0.04</v>
      </c>
      <c r="D11" s="2">
        <v>-0.04</v>
      </c>
      <c r="E11" s="2">
        <v>0.76</v>
      </c>
      <c r="F11" s="2">
        <v>1</v>
      </c>
      <c r="G11" t="s">
        <v>8</v>
      </c>
      <c r="H11">
        <f>D1+0.8*-50</f>
        <v>-40.04</v>
      </c>
      <c r="I11">
        <f>D1</f>
        <v>-0.04</v>
      </c>
    </row>
    <row r="12" spans="1:15" x14ac:dyDescent="0.3">
      <c r="B12" s="3"/>
      <c r="C12" s="3"/>
      <c r="D12" s="3"/>
      <c r="E12" s="3"/>
      <c r="F12" s="3"/>
    </row>
    <row r="13" spans="1:15" x14ac:dyDescent="0.3">
      <c r="H13" t="s">
        <v>9</v>
      </c>
      <c r="I13" t="s">
        <v>10</v>
      </c>
      <c r="J13" t="s">
        <v>11</v>
      </c>
    </row>
    <row r="14" spans="1:15" x14ac:dyDescent="0.3">
      <c r="B14" s="2" t="s">
        <v>4</v>
      </c>
      <c r="C14" s="2">
        <v>1</v>
      </c>
      <c r="D14" s="2">
        <v>2</v>
      </c>
      <c r="E14" s="2">
        <v>3</v>
      </c>
      <c r="F14" s="2">
        <v>4</v>
      </c>
      <c r="G14" t="s">
        <v>5</v>
      </c>
      <c r="H14">
        <f>D1+0.8*E9+0.1*F10</f>
        <v>-0.17200000000000001</v>
      </c>
      <c r="I14">
        <f>D1+0.8*E10+0.1*F11+0.1*D11</f>
        <v>2.3999999999999997E-2</v>
      </c>
      <c r="J14">
        <f>D1+0.8*D11+0.1*E11+0.1*C11</f>
        <v>0</v>
      </c>
    </row>
    <row r="15" spans="1:15" x14ac:dyDescent="0.3">
      <c r="B15" s="2">
        <v>1</v>
      </c>
      <c r="C15" s="2"/>
      <c r="D15" s="2"/>
      <c r="E15" s="2"/>
      <c r="F15" s="2"/>
      <c r="G15" t="s">
        <v>6</v>
      </c>
      <c r="H15">
        <f>D1+0.8*E11+0.1*F10+0.1*E10</f>
        <v>0.46400000000000008</v>
      </c>
      <c r="I15">
        <f>D1+0.8*E11+0.1*D11+0.1*F11</f>
        <v>0.66400000000000003</v>
      </c>
      <c r="J15">
        <f>D1+0.8*D11+0.1*E11+0.1*C11</f>
        <v>0</v>
      </c>
    </row>
    <row r="16" spans="1:15" x14ac:dyDescent="0.3">
      <c r="B16" s="2">
        <v>2</v>
      </c>
      <c r="C16" s="2"/>
      <c r="D16" s="2"/>
      <c r="E16" s="2">
        <f>H15</f>
        <v>0.46400000000000008</v>
      </c>
      <c r="F16" s="2"/>
      <c r="G16" t="s">
        <v>7</v>
      </c>
      <c r="H16">
        <f>D1+0.8*F10+0.1*E9+0.1*E11</f>
        <v>-0.76800000000000002</v>
      </c>
      <c r="I16">
        <f>D1+0.8*F11+0.1*E10+0.1*E11</f>
        <v>0.83200000000000007</v>
      </c>
      <c r="J16">
        <f>D1+0.8*E11+0.1*D11+0.1*D11</f>
        <v>0.56000000000000005</v>
      </c>
    </row>
    <row r="17" spans="2:10" x14ac:dyDescent="0.3">
      <c r="B17" s="2">
        <v>3</v>
      </c>
      <c r="C17" s="2"/>
      <c r="D17" s="2">
        <f>J16</f>
        <v>0.56000000000000005</v>
      </c>
      <c r="E17">
        <f>I16</f>
        <v>0.83200000000000007</v>
      </c>
      <c r="F17" s="2"/>
      <c r="G17" t="s">
        <v>8</v>
      </c>
      <c r="H17">
        <f>D1+0.1*E9+0.1*E11</f>
        <v>3.2000000000000015E-2</v>
      </c>
      <c r="I17">
        <f>D1+0.8*D11+0.1*E10+0.1*E11</f>
        <v>0</v>
      </c>
      <c r="J17">
        <f>D1+0.8*C11+0.1*D11+0.1*D11</f>
        <v>-8.0000000000000016E-2</v>
      </c>
    </row>
    <row r="19" spans="2:10" x14ac:dyDescent="0.3">
      <c r="B19" s="2" t="s">
        <v>4</v>
      </c>
      <c r="C19" s="2">
        <v>1</v>
      </c>
      <c r="D19" s="2">
        <v>2</v>
      </c>
      <c r="E19" s="2">
        <v>3</v>
      </c>
      <c r="F19" s="2">
        <v>4</v>
      </c>
    </row>
    <row r="20" spans="2:10" x14ac:dyDescent="0.3">
      <c r="B20" s="2">
        <v>1</v>
      </c>
      <c r="C20" s="2"/>
      <c r="D20" s="2"/>
      <c r="E20" s="2"/>
      <c r="F20" s="2"/>
    </row>
    <row r="21" spans="2:10" x14ac:dyDescent="0.3">
      <c r="B21" s="2">
        <v>2</v>
      </c>
      <c r="C21" s="2"/>
      <c r="D21" s="2"/>
      <c r="E21" s="2"/>
      <c r="F21" s="2"/>
    </row>
    <row r="22" spans="2:10" x14ac:dyDescent="0.3">
      <c r="B22" s="2">
        <v>3</v>
      </c>
      <c r="C22" s="2"/>
      <c r="D22" s="2"/>
      <c r="E22" s="2"/>
      <c r="F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0DA0-7409-4ACE-AACA-84A58E51A8E3}">
  <dimension ref="A1:X32"/>
  <sheetViews>
    <sheetView topLeftCell="C1" workbookViewId="0">
      <selection activeCell="X1" sqref="X1"/>
    </sheetView>
  </sheetViews>
  <sheetFormatPr defaultRowHeight="14.4" x14ac:dyDescent="0.3"/>
  <sheetData>
    <row r="1" spans="1:24" x14ac:dyDescent="0.3">
      <c r="C1" s="6">
        <v>0</v>
      </c>
      <c r="D1">
        <v>0</v>
      </c>
      <c r="E1">
        <v>0</v>
      </c>
      <c r="F1" s="4">
        <v>0</v>
      </c>
      <c r="G1">
        <v>-999</v>
      </c>
      <c r="K1" s="6">
        <v>0</v>
      </c>
      <c r="L1">
        <v>0</v>
      </c>
      <c r="M1">
        <v>0</v>
      </c>
      <c r="N1" s="4">
        <v>0</v>
      </c>
      <c r="O1">
        <v>-999</v>
      </c>
    </row>
    <row r="2" spans="1:24" x14ac:dyDescent="0.3">
      <c r="C2">
        <v>0</v>
      </c>
      <c r="D2">
        <v>0</v>
      </c>
      <c r="E2">
        <v>0</v>
      </c>
      <c r="F2">
        <v>0</v>
      </c>
      <c r="G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24" x14ac:dyDescent="0.3">
      <c r="C3">
        <v>-999</v>
      </c>
      <c r="D3">
        <v>0</v>
      </c>
      <c r="E3">
        <v>-999</v>
      </c>
      <c r="F3">
        <v>0</v>
      </c>
      <c r="G3">
        <v>0</v>
      </c>
      <c r="K3">
        <v>-999</v>
      </c>
      <c r="L3">
        <v>0</v>
      </c>
      <c r="M3">
        <v>-999</v>
      </c>
      <c r="N3">
        <v>0</v>
      </c>
      <c r="O3">
        <v>0</v>
      </c>
    </row>
    <row r="4" spans="1:24" x14ac:dyDescent="0.3">
      <c r="C4">
        <v>0</v>
      </c>
      <c r="D4">
        <v>0</v>
      </c>
      <c r="E4">
        <v>0</v>
      </c>
      <c r="F4">
        <v>0</v>
      </c>
      <c r="G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24" x14ac:dyDescent="0.3">
      <c r="C5">
        <v>0</v>
      </c>
      <c r="D5">
        <v>0</v>
      </c>
      <c r="E5">
        <v>0</v>
      </c>
      <c r="F5">
        <v>0</v>
      </c>
      <c r="G5">
        <v>100</v>
      </c>
      <c r="K5">
        <v>0</v>
      </c>
      <c r="L5">
        <v>0</v>
      </c>
      <c r="M5">
        <v>0</v>
      </c>
      <c r="N5">
        <v>0</v>
      </c>
      <c r="O5">
        <v>100</v>
      </c>
    </row>
    <row r="6" spans="1:24" x14ac:dyDescent="0.3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  <c r="Q6">
        <v>17</v>
      </c>
      <c r="R6">
        <v>18</v>
      </c>
      <c r="S6">
        <v>19</v>
      </c>
      <c r="T6">
        <v>20</v>
      </c>
      <c r="U6">
        <v>21</v>
      </c>
      <c r="V6">
        <v>22</v>
      </c>
      <c r="W6">
        <v>23</v>
      </c>
      <c r="X6">
        <v>24</v>
      </c>
    </row>
    <row r="7" spans="1:24" x14ac:dyDescent="0.3"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13</v>
      </c>
      <c r="L7" t="s">
        <v>14</v>
      </c>
      <c r="M7" t="s">
        <v>15</v>
      </c>
      <c r="N7" t="s">
        <v>16</v>
      </c>
      <c r="O7" t="s">
        <v>23</v>
      </c>
      <c r="P7" t="s">
        <v>24</v>
      </c>
      <c r="Q7" t="s">
        <v>25</v>
      </c>
      <c r="R7" t="s">
        <v>26</v>
      </c>
      <c r="S7" t="s">
        <v>32</v>
      </c>
      <c r="T7" t="s">
        <v>33</v>
      </c>
      <c r="U7" t="s">
        <v>34</v>
      </c>
      <c r="V7" t="s">
        <v>35</v>
      </c>
      <c r="W7" t="s">
        <v>22</v>
      </c>
    </row>
    <row r="8" spans="1:24" x14ac:dyDescent="0.3">
      <c r="A8">
        <v>1</v>
      </c>
      <c r="B8">
        <v>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</row>
    <row r="9" spans="1:24" x14ac:dyDescent="0.3">
      <c r="A9">
        <v>1</v>
      </c>
      <c r="B9">
        <v>2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</row>
    <row r="10" spans="1:24" x14ac:dyDescent="0.3">
      <c r="A10">
        <v>1</v>
      </c>
      <c r="B10">
        <v>3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</row>
    <row r="11" spans="1:24" s="4" customFormat="1" x14ac:dyDescent="0.3">
      <c r="A11" s="4">
        <v>1</v>
      </c>
      <c r="B11" s="4">
        <v>4</v>
      </c>
      <c r="C11" s="4">
        <v>0</v>
      </c>
      <c r="D11" s="4">
        <v>1</v>
      </c>
      <c r="E11" s="4">
        <v>0</v>
      </c>
      <c r="F11" s="4">
        <v>1</v>
      </c>
      <c r="G11" s="4">
        <v>0</v>
      </c>
      <c r="H11" s="4">
        <v>0</v>
      </c>
      <c r="I11" s="4">
        <v>1</v>
      </c>
      <c r="J11" s="4">
        <v>1</v>
      </c>
      <c r="K11" s="4">
        <v>0</v>
      </c>
      <c r="L11" s="4">
        <v>1</v>
      </c>
      <c r="M11" s="4">
        <v>0</v>
      </c>
      <c r="N11" s="4">
        <v>1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0</v>
      </c>
      <c r="U11" s="4">
        <v>0</v>
      </c>
      <c r="V11" s="4">
        <v>1</v>
      </c>
      <c r="W11" s="4">
        <v>1</v>
      </c>
      <c r="X11" s="4">
        <v>0</v>
      </c>
    </row>
    <row r="12" spans="1:24" x14ac:dyDescent="0.3">
      <c r="A12">
        <v>1</v>
      </c>
      <c r="B12">
        <v>5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-999</v>
      </c>
    </row>
    <row r="13" spans="1:24" x14ac:dyDescent="0.3">
      <c r="A13">
        <v>2</v>
      </c>
      <c r="B13">
        <v>1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1</v>
      </c>
      <c r="X13">
        <v>0</v>
      </c>
    </row>
    <row r="14" spans="1:24" x14ac:dyDescent="0.3">
      <c r="A14">
        <v>2</v>
      </c>
      <c r="B14">
        <v>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0</v>
      </c>
      <c r="V14">
        <v>0</v>
      </c>
      <c r="W14">
        <v>1</v>
      </c>
      <c r="X14">
        <v>0</v>
      </c>
    </row>
    <row r="15" spans="1:24" x14ac:dyDescent="0.3">
      <c r="A15">
        <v>2</v>
      </c>
      <c r="B15">
        <v>3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1</v>
      </c>
      <c r="X15">
        <v>0</v>
      </c>
    </row>
    <row r="16" spans="1:24" x14ac:dyDescent="0.3">
      <c r="A16">
        <v>2</v>
      </c>
      <c r="B16">
        <v>4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1</v>
      </c>
      <c r="V16">
        <v>1</v>
      </c>
      <c r="W16">
        <v>1</v>
      </c>
      <c r="X16">
        <v>0</v>
      </c>
    </row>
    <row r="17" spans="1:24" x14ac:dyDescent="0.3">
      <c r="A17">
        <v>2</v>
      </c>
      <c r="B17">
        <v>5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</row>
    <row r="18" spans="1:24" x14ac:dyDescent="0.3">
      <c r="A18">
        <v>3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-999</v>
      </c>
    </row>
    <row r="19" spans="1:24" x14ac:dyDescent="0.3">
      <c r="A19">
        <v>3</v>
      </c>
      <c r="B19">
        <v>2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</row>
    <row r="20" spans="1:24" x14ac:dyDescent="0.3">
      <c r="A20">
        <v>3</v>
      </c>
      <c r="B20">
        <v>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-999</v>
      </c>
    </row>
    <row r="21" spans="1:24" x14ac:dyDescent="0.3">
      <c r="A21">
        <v>3</v>
      </c>
      <c r="B21">
        <v>4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</row>
    <row r="22" spans="1:24" x14ac:dyDescent="0.3">
      <c r="A22">
        <v>3</v>
      </c>
      <c r="B22">
        <v>5</v>
      </c>
      <c r="C22">
        <v>1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</row>
    <row r="23" spans="1:24" x14ac:dyDescent="0.3">
      <c r="A23">
        <v>4</v>
      </c>
      <c r="B23">
        <v>1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</row>
    <row r="24" spans="1:24" x14ac:dyDescent="0.3">
      <c r="A24">
        <v>4</v>
      </c>
      <c r="B24">
        <v>2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1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1</v>
      </c>
      <c r="X24">
        <v>0</v>
      </c>
    </row>
    <row r="25" spans="1:24" x14ac:dyDescent="0.3">
      <c r="A25">
        <v>4</v>
      </c>
      <c r="B25">
        <v>3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1</v>
      </c>
      <c r="W25">
        <v>1</v>
      </c>
      <c r="X25">
        <v>0</v>
      </c>
    </row>
    <row r="26" spans="1:24" x14ac:dyDescent="0.3">
      <c r="A26">
        <v>4</v>
      </c>
      <c r="B26">
        <v>4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0</v>
      </c>
    </row>
    <row r="27" spans="1:24" x14ac:dyDescent="0.3">
      <c r="A27">
        <v>4</v>
      </c>
      <c r="B27">
        <v>5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</row>
    <row r="28" spans="1:24" x14ac:dyDescent="0.3">
      <c r="A28">
        <v>5</v>
      </c>
      <c r="B28">
        <v>1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1</v>
      </c>
      <c r="X28">
        <v>0</v>
      </c>
    </row>
    <row r="29" spans="1:24" x14ac:dyDescent="0.3">
      <c r="A29">
        <v>5</v>
      </c>
      <c r="B29">
        <v>2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1</v>
      </c>
      <c r="X29">
        <v>0</v>
      </c>
    </row>
    <row r="30" spans="1:24" x14ac:dyDescent="0.3">
      <c r="A30">
        <v>5</v>
      </c>
      <c r="B30">
        <v>3</v>
      </c>
      <c r="C30">
        <v>1</v>
      </c>
      <c r="D30">
        <v>0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0</v>
      </c>
    </row>
    <row r="31" spans="1:24" x14ac:dyDescent="0.3">
      <c r="A31">
        <v>5</v>
      </c>
      <c r="B31">
        <v>4</v>
      </c>
      <c r="C31">
        <v>1</v>
      </c>
      <c r="D31">
        <v>0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1</v>
      </c>
      <c r="X31">
        <v>0</v>
      </c>
    </row>
    <row r="32" spans="1:24" x14ac:dyDescent="0.3">
      <c r="A32">
        <v>5</v>
      </c>
      <c r="B32">
        <v>5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1</v>
      </c>
      <c r="X3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9222-F610-4BE3-9EB4-B636DA674D6B}">
  <dimension ref="A1:X42"/>
  <sheetViews>
    <sheetView topLeftCell="C1" zoomScale="102" zoomScaleNormal="66" workbookViewId="0">
      <selection activeCell="I1" sqref="I1"/>
    </sheetView>
  </sheetViews>
  <sheetFormatPr defaultRowHeight="14.4" x14ac:dyDescent="0.3"/>
  <sheetData>
    <row r="1" spans="1:24" x14ac:dyDescent="0.3">
      <c r="A1">
        <v>0</v>
      </c>
      <c r="B1">
        <v>0</v>
      </c>
      <c r="C1">
        <v>0</v>
      </c>
      <c r="D1">
        <v>0</v>
      </c>
      <c r="E1">
        <v>-999</v>
      </c>
      <c r="G1">
        <v>0</v>
      </c>
      <c r="H1">
        <v>0</v>
      </c>
      <c r="I1">
        <v>0</v>
      </c>
      <c r="J1">
        <v>0</v>
      </c>
      <c r="K1">
        <v>-50</v>
      </c>
      <c r="M1">
        <v>-0.04</v>
      </c>
      <c r="Q1">
        <v>0.7</v>
      </c>
      <c r="R1">
        <v>0.1</v>
      </c>
      <c r="S1">
        <v>0.1</v>
      </c>
    </row>
    <row r="2" spans="1:24" x14ac:dyDescent="0.3">
      <c r="A2">
        <v>0</v>
      </c>
      <c r="B2">
        <v>0</v>
      </c>
      <c r="C2">
        <v>0</v>
      </c>
      <c r="D2">
        <v>-10</v>
      </c>
      <c r="E2">
        <v>0</v>
      </c>
      <c r="G2">
        <v>0</v>
      </c>
      <c r="H2">
        <v>0</v>
      </c>
      <c r="I2">
        <v>-50</v>
      </c>
      <c r="J2">
        <v>0</v>
      </c>
      <c r="K2">
        <v>0</v>
      </c>
    </row>
    <row r="3" spans="1:24" x14ac:dyDescent="0.3">
      <c r="A3">
        <v>0</v>
      </c>
      <c r="B3">
        <v>0</v>
      </c>
      <c r="C3">
        <v>-999</v>
      </c>
      <c r="D3">
        <v>0</v>
      </c>
      <c r="E3">
        <v>0</v>
      </c>
      <c r="G3">
        <v>0</v>
      </c>
      <c r="H3">
        <v>0</v>
      </c>
      <c r="I3">
        <v>-50</v>
      </c>
      <c r="J3">
        <v>0</v>
      </c>
      <c r="K3">
        <v>0</v>
      </c>
    </row>
    <row r="4" spans="1:24" x14ac:dyDescent="0.3">
      <c r="A4">
        <v>0</v>
      </c>
      <c r="B4">
        <v>0</v>
      </c>
      <c r="C4">
        <v>-10</v>
      </c>
      <c r="D4">
        <v>0</v>
      </c>
      <c r="E4">
        <v>0</v>
      </c>
      <c r="G4">
        <v>0</v>
      </c>
      <c r="H4">
        <v>0</v>
      </c>
      <c r="I4">
        <v>0</v>
      </c>
      <c r="J4">
        <v>-50</v>
      </c>
      <c r="K4">
        <v>0</v>
      </c>
    </row>
    <row r="5" spans="1:24" x14ac:dyDescent="0.3">
      <c r="A5">
        <v>0</v>
      </c>
      <c r="B5">
        <v>0</v>
      </c>
      <c r="C5">
        <v>0</v>
      </c>
      <c r="D5">
        <v>0</v>
      </c>
      <c r="E5">
        <v>10</v>
      </c>
      <c r="G5">
        <v>0</v>
      </c>
      <c r="H5">
        <v>0</v>
      </c>
      <c r="I5">
        <v>0</v>
      </c>
      <c r="J5">
        <v>0</v>
      </c>
      <c r="K5">
        <v>100</v>
      </c>
    </row>
    <row r="6" spans="1:24" x14ac:dyDescent="0.3">
      <c r="A6" t="s">
        <v>0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13</v>
      </c>
      <c r="L6" t="s">
        <v>14</v>
      </c>
      <c r="M6" t="s">
        <v>15</v>
      </c>
      <c r="N6" t="s">
        <v>16</v>
      </c>
      <c r="O6" t="s">
        <v>23</v>
      </c>
      <c r="P6" t="s">
        <v>24</v>
      </c>
      <c r="Q6" t="s">
        <v>25</v>
      </c>
      <c r="R6" t="s">
        <v>26</v>
      </c>
      <c r="S6" t="s">
        <v>27</v>
      </c>
      <c r="T6" t="s">
        <v>28</v>
      </c>
      <c r="U6" t="s">
        <v>29</v>
      </c>
      <c r="V6" t="s">
        <v>30</v>
      </c>
      <c r="W6" t="s">
        <v>22</v>
      </c>
      <c r="X6" t="s">
        <v>21</v>
      </c>
    </row>
    <row r="7" spans="1:24" x14ac:dyDescent="0.3">
      <c r="A7">
        <v>1</v>
      </c>
      <c r="B7">
        <v>1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</row>
    <row r="8" spans="1:24" x14ac:dyDescent="0.3">
      <c r="A8">
        <v>1</v>
      </c>
      <c r="B8">
        <v>2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</row>
    <row r="9" spans="1:24" x14ac:dyDescent="0.3">
      <c r="A9">
        <v>1</v>
      </c>
      <c r="B9">
        <v>3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1</v>
      </c>
      <c r="V9">
        <v>1</v>
      </c>
      <c r="W9">
        <v>1</v>
      </c>
      <c r="X9">
        <v>0</v>
      </c>
    </row>
    <row r="10" spans="1:24" x14ac:dyDescent="0.3">
      <c r="A10">
        <v>1</v>
      </c>
      <c r="B10">
        <v>4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1</v>
      </c>
      <c r="W10">
        <v>1</v>
      </c>
      <c r="X10">
        <v>0</v>
      </c>
    </row>
    <row r="11" spans="1:24" x14ac:dyDescent="0.3">
      <c r="A11">
        <v>1</v>
      </c>
      <c r="B11">
        <v>5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1</v>
      </c>
      <c r="X11">
        <v>-999</v>
      </c>
    </row>
    <row r="12" spans="1:24" x14ac:dyDescent="0.3">
      <c r="A12">
        <v>2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1</v>
      </c>
      <c r="X12">
        <v>0</v>
      </c>
    </row>
    <row r="13" spans="1:24" x14ac:dyDescent="0.3">
      <c r="A13">
        <v>2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1</v>
      </c>
      <c r="U13">
        <v>1</v>
      </c>
      <c r="V13">
        <v>0</v>
      </c>
      <c r="W13">
        <v>1</v>
      </c>
      <c r="X13">
        <v>0</v>
      </c>
    </row>
    <row r="14" spans="1:24" x14ac:dyDescent="0.3">
      <c r="A14">
        <v>2</v>
      </c>
      <c r="B14">
        <v>3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1</v>
      </c>
      <c r="V14">
        <v>1</v>
      </c>
      <c r="W14">
        <v>1</v>
      </c>
      <c r="X14">
        <v>0</v>
      </c>
    </row>
    <row r="15" spans="1:24" x14ac:dyDescent="0.3">
      <c r="A15">
        <v>2</v>
      </c>
      <c r="B15">
        <v>4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1</v>
      </c>
      <c r="R15">
        <v>1</v>
      </c>
      <c r="S15">
        <v>0</v>
      </c>
      <c r="T15">
        <v>1</v>
      </c>
      <c r="U15">
        <v>0</v>
      </c>
      <c r="V15">
        <v>1</v>
      </c>
      <c r="W15">
        <v>1</v>
      </c>
      <c r="X15">
        <v>-10</v>
      </c>
    </row>
    <row r="16" spans="1:24" x14ac:dyDescent="0.3">
      <c r="A16">
        <v>2</v>
      </c>
      <c r="B16">
        <v>5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1</v>
      </c>
      <c r="X16">
        <v>0</v>
      </c>
    </row>
    <row r="17" spans="1:24" x14ac:dyDescent="0.3">
      <c r="A17">
        <v>3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</row>
    <row r="18" spans="1:24" x14ac:dyDescent="0.3">
      <c r="A18">
        <v>3</v>
      </c>
      <c r="B18">
        <v>2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1</v>
      </c>
      <c r="X18">
        <v>0</v>
      </c>
    </row>
    <row r="19" spans="1:24" x14ac:dyDescent="0.3">
      <c r="A19">
        <v>3</v>
      </c>
      <c r="B19">
        <v>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-999</v>
      </c>
    </row>
    <row r="20" spans="1:24" x14ac:dyDescent="0.3">
      <c r="A20">
        <v>3</v>
      </c>
      <c r="B20">
        <v>4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1</v>
      </c>
      <c r="X20">
        <v>0</v>
      </c>
    </row>
    <row r="21" spans="1:24" x14ac:dyDescent="0.3">
      <c r="A21">
        <v>3</v>
      </c>
      <c r="B21">
        <v>5</v>
      </c>
      <c r="C21">
        <v>1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1</v>
      </c>
      <c r="T21">
        <v>1</v>
      </c>
      <c r="U21">
        <v>0</v>
      </c>
      <c r="V21">
        <v>1</v>
      </c>
      <c r="W21">
        <v>1</v>
      </c>
      <c r="X21">
        <v>0</v>
      </c>
    </row>
    <row r="22" spans="1:24" x14ac:dyDescent="0.3">
      <c r="A22">
        <v>4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</row>
    <row r="23" spans="1:24" x14ac:dyDescent="0.3">
      <c r="A23">
        <v>4</v>
      </c>
      <c r="B23">
        <v>2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0</v>
      </c>
      <c r="U23">
        <v>1</v>
      </c>
      <c r="V23">
        <v>0</v>
      </c>
      <c r="W23">
        <v>1</v>
      </c>
      <c r="X23">
        <v>0</v>
      </c>
    </row>
    <row r="24" spans="1:24" x14ac:dyDescent="0.3">
      <c r="A24">
        <v>4</v>
      </c>
      <c r="B24">
        <v>3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-10</v>
      </c>
    </row>
    <row r="25" spans="1:24" x14ac:dyDescent="0.3">
      <c r="A25">
        <v>4</v>
      </c>
      <c r="B25">
        <v>4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1</v>
      </c>
      <c r="X25">
        <v>0</v>
      </c>
    </row>
    <row r="26" spans="1:24" x14ac:dyDescent="0.3">
      <c r="A26">
        <v>4</v>
      </c>
      <c r="B26">
        <v>5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1</v>
      </c>
      <c r="X26">
        <v>0</v>
      </c>
    </row>
    <row r="27" spans="1:24" x14ac:dyDescent="0.3">
      <c r="A27">
        <v>5</v>
      </c>
      <c r="B27">
        <v>1</v>
      </c>
      <c r="C27">
        <v>1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1</v>
      </c>
      <c r="X27">
        <v>0</v>
      </c>
    </row>
    <row r="28" spans="1:24" x14ac:dyDescent="0.3">
      <c r="A28">
        <v>5</v>
      </c>
      <c r="B28">
        <v>2</v>
      </c>
      <c r="C28">
        <v>1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1</v>
      </c>
      <c r="X28">
        <v>0</v>
      </c>
    </row>
    <row r="29" spans="1:24" x14ac:dyDescent="0.3">
      <c r="A29">
        <v>5</v>
      </c>
      <c r="B29">
        <v>3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1</v>
      </c>
      <c r="W29">
        <v>1</v>
      </c>
      <c r="X29">
        <v>0</v>
      </c>
    </row>
    <row r="30" spans="1:24" s="4" customFormat="1" x14ac:dyDescent="0.3">
      <c r="A30" s="4">
        <v>5</v>
      </c>
      <c r="B30" s="4">
        <v>4</v>
      </c>
      <c r="C30" s="4">
        <v>1</v>
      </c>
      <c r="D30" s="4">
        <v>0</v>
      </c>
      <c r="E30" s="5">
        <v>1</v>
      </c>
      <c r="F30" s="4">
        <v>1</v>
      </c>
      <c r="G30" s="5">
        <v>1</v>
      </c>
      <c r="H30" s="4">
        <v>1</v>
      </c>
      <c r="I30" s="5">
        <v>0</v>
      </c>
      <c r="J30" s="4">
        <v>0</v>
      </c>
      <c r="K30" s="4">
        <v>1</v>
      </c>
      <c r="L30" s="4">
        <v>0</v>
      </c>
      <c r="M30" s="4">
        <v>0</v>
      </c>
      <c r="N30" s="4">
        <v>1</v>
      </c>
      <c r="O30" s="4">
        <v>1</v>
      </c>
      <c r="P30" s="4">
        <v>0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1</v>
      </c>
      <c r="W30" s="4">
        <v>1</v>
      </c>
      <c r="X30" s="4">
        <v>0</v>
      </c>
    </row>
    <row r="31" spans="1:24" x14ac:dyDescent="0.3">
      <c r="A31">
        <v>5</v>
      </c>
      <c r="B31">
        <v>5</v>
      </c>
      <c r="C31">
        <v>1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1</v>
      </c>
      <c r="X31">
        <v>10</v>
      </c>
    </row>
    <row r="33" spans="1:12" x14ac:dyDescent="0.3">
      <c r="A33" t="s">
        <v>31</v>
      </c>
      <c r="B33">
        <f>M1+Q1*D4+R1*C4+E4*S1</f>
        <v>-1.04</v>
      </c>
    </row>
    <row r="34" spans="1:12" x14ac:dyDescent="0.3">
      <c r="A34" t="s">
        <v>6</v>
      </c>
      <c r="B34">
        <f>M1+Q1*D5+R1*D5+S1*D5</f>
        <v>-0.04</v>
      </c>
    </row>
    <row r="35" spans="1:12" x14ac:dyDescent="0.3">
      <c r="A35" t="s">
        <v>7</v>
      </c>
      <c r="B35">
        <f>M1+Q1*E5+R1*E4+S1*D5</f>
        <v>6.96</v>
      </c>
    </row>
    <row r="36" spans="1:12" x14ac:dyDescent="0.3">
      <c r="A36" t="s">
        <v>8</v>
      </c>
      <c r="B36">
        <f>M1+Q1*C5+R1*C4+S1*C5</f>
        <v>-1.04</v>
      </c>
    </row>
    <row r="38" spans="1:12" x14ac:dyDescent="0.3">
      <c r="A38">
        <v>41.624540025733303</v>
      </c>
      <c r="B38">
        <v>46.390308873640102</v>
      </c>
      <c r="C38">
        <v>51.508149499880297</v>
      </c>
      <c r="D38">
        <v>57.040001134944902</v>
      </c>
      <c r="E38">
        <v>-999</v>
      </c>
      <c r="H38">
        <v>41.624540025733303</v>
      </c>
      <c r="I38">
        <v>46.390308873640102</v>
      </c>
      <c r="J38">
        <v>51.508149499880297</v>
      </c>
      <c r="K38">
        <v>57.040001134944902</v>
      </c>
      <c r="L38">
        <v>-999</v>
      </c>
    </row>
    <row r="39" spans="1:12" x14ac:dyDescent="0.3">
      <c r="A39">
        <v>46.390308873640102</v>
      </c>
      <c r="B39">
        <v>50.288698116118901</v>
      </c>
      <c r="C39">
        <v>57.355733363598503</v>
      </c>
      <c r="D39">
        <v>63.702663337494798</v>
      </c>
      <c r="E39">
        <v>67.525634623387404</v>
      </c>
      <c r="H39">
        <v>45.536692905007101</v>
      </c>
      <c r="I39">
        <v>50.288698116118901</v>
      </c>
      <c r="J39">
        <v>57.355733363598503</v>
      </c>
      <c r="K39">
        <v>63.702663337494798</v>
      </c>
      <c r="L39">
        <v>67.525634623387404</v>
      </c>
    </row>
    <row r="40" spans="1:12" x14ac:dyDescent="0.3">
      <c r="A40">
        <v>51.508149499880297</v>
      </c>
      <c r="B40">
        <v>57.355733363598503</v>
      </c>
      <c r="C40">
        <v>-999</v>
      </c>
      <c r="D40">
        <v>70.998689138576793</v>
      </c>
      <c r="E40">
        <v>76.733146067415703</v>
      </c>
      <c r="H40">
        <v>-999</v>
      </c>
      <c r="I40">
        <v>57.355733363598503</v>
      </c>
      <c r="J40">
        <v>-999</v>
      </c>
      <c r="K40">
        <v>70.998689138576793</v>
      </c>
      <c r="L40">
        <v>76.733146067415703</v>
      </c>
    </row>
    <row r="41" spans="1:12" x14ac:dyDescent="0.3">
      <c r="A41">
        <v>57.040001134944902</v>
      </c>
      <c r="B41">
        <v>63.702663337494798</v>
      </c>
      <c r="C41">
        <v>70.998689138576793</v>
      </c>
      <c r="D41">
        <v>78.848314606741596</v>
      </c>
      <c r="E41">
        <v>87.45</v>
      </c>
      <c r="H41">
        <v>57.040001134944902</v>
      </c>
      <c r="I41">
        <v>63.702663337494798</v>
      </c>
      <c r="J41">
        <v>70.998689138576793</v>
      </c>
      <c r="K41">
        <v>78.848314606741596</v>
      </c>
      <c r="L41">
        <v>87.45</v>
      </c>
    </row>
    <row r="42" spans="1:12" x14ac:dyDescent="0.3">
      <c r="A42">
        <v>59.553567300134098</v>
      </c>
      <c r="B42">
        <v>67.525634623387404</v>
      </c>
      <c r="C42">
        <v>76.733146067415703</v>
      </c>
      <c r="D42">
        <v>87.45</v>
      </c>
      <c r="E42">
        <v>100</v>
      </c>
      <c r="H42">
        <v>59.553567300134098</v>
      </c>
      <c r="I42">
        <v>67.525634623387404</v>
      </c>
      <c r="J42">
        <v>76.733146067415703</v>
      </c>
      <c r="K42">
        <v>87.45</v>
      </c>
      <c r="L42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3795-D187-4BB6-92B3-757772045D86}">
  <dimension ref="C4:G14"/>
  <sheetViews>
    <sheetView tabSelected="1" workbookViewId="0">
      <selection activeCell="E18" sqref="E18"/>
    </sheetView>
  </sheetViews>
  <sheetFormatPr defaultRowHeight="14.4" x14ac:dyDescent="0.3"/>
  <sheetData>
    <row r="4" spans="3:7" x14ac:dyDescent="0.3">
      <c r="C4">
        <v>41.624540025733303</v>
      </c>
      <c r="D4">
        <v>46.390308873640102</v>
      </c>
      <c r="E4">
        <v>51.508149499880297</v>
      </c>
      <c r="F4">
        <v>57.040001134944902</v>
      </c>
      <c r="G4">
        <v>-999</v>
      </c>
    </row>
    <row r="5" spans="3:7" x14ac:dyDescent="0.3">
      <c r="C5">
        <v>45.536692905007101</v>
      </c>
      <c r="D5">
        <v>50.288698116118901</v>
      </c>
      <c r="E5">
        <v>57.355733363598503</v>
      </c>
      <c r="F5">
        <v>63.702663337494798</v>
      </c>
      <c r="G5">
        <v>67.525634623387404</v>
      </c>
    </row>
    <row r="6" spans="3:7" x14ac:dyDescent="0.3">
      <c r="C6">
        <v>-999</v>
      </c>
      <c r="D6">
        <v>57.355733363598503</v>
      </c>
      <c r="E6">
        <v>-999</v>
      </c>
      <c r="F6">
        <v>70.998689138576793</v>
      </c>
      <c r="G6">
        <v>76.733146067415703</v>
      </c>
    </row>
    <row r="7" spans="3:7" x14ac:dyDescent="0.3">
      <c r="C7">
        <v>57.040001134944902</v>
      </c>
      <c r="D7">
        <v>63.702663337494798</v>
      </c>
      <c r="E7">
        <v>70.998689138576793</v>
      </c>
      <c r="F7">
        <v>78.848314606741596</v>
      </c>
      <c r="G7">
        <v>87.45</v>
      </c>
    </row>
    <row r="8" spans="3:7" x14ac:dyDescent="0.3">
      <c r="C8">
        <v>59.553567300134098</v>
      </c>
      <c r="D8">
        <v>67.525634623387404</v>
      </c>
      <c r="E8">
        <v>76.733146067415703</v>
      </c>
      <c r="F8">
        <v>87.45</v>
      </c>
      <c r="G8">
        <v>100</v>
      </c>
    </row>
    <row r="10" spans="3:7" x14ac:dyDescent="0.3">
      <c r="C10">
        <v>35.334638466019399</v>
      </c>
      <c r="D10">
        <v>44.963423421931601</v>
      </c>
      <c r="E10">
        <v>35.210477639060898</v>
      </c>
      <c r="F10">
        <v>53.015716458591399</v>
      </c>
      <c r="G10">
        <v>-999</v>
      </c>
    </row>
    <row r="11" spans="3:7" x14ac:dyDescent="0.3">
      <c r="C11">
        <v>43.289403215223601</v>
      </c>
      <c r="D11">
        <v>46.3157977614581</v>
      </c>
      <c r="E11">
        <v>52.432511155006999</v>
      </c>
      <c r="F11">
        <v>48.6046592537582</v>
      </c>
      <c r="G11">
        <v>59.478878599731601</v>
      </c>
    </row>
    <row r="12" spans="3:7" x14ac:dyDescent="0.3">
      <c r="C12">
        <v>-999</v>
      </c>
      <c r="D12">
        <v>53.495158370507298</v>
      </c>
      <c r="E12">
        <v>-999</v>
      </c>
      <c r="F12">
        <v>60.5286481461835</v>
      </c>
      <c r="G12">
        <v>77.688888888888897</v>
      </c>
    </row>
    <row r="13" spans="3:7" x14ac:dyDescent="0.3">
      <c r="C13">
        <v>53.015716458591399</v>
      </c>
      <c r="D13">
        <v>48.6046592537582</v>
      </c>
      <c r="E13">
        <v>60.5286481461835</v>
      </c>
      <c r="F13">
        <v>47.665462953139702</v>
      </c>
      <c r="G13">
        <v>66.533333333333303</v>
      </c>
    </row>
    <row r="14" spans="3:7" x14ac:dyDescent="0.3">
      <c r="C14">
        <v>63.058983310010099</v>
      </c>
      <c r="D14">
        <v>59.478878599731601</v>
      </c>
      <c r="E14">
        <v>77.688888888888897</v>
      </c>
      <c r="F14">
        <v>66.533333333333303</v>
      </c>
      <c r="G1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</dc:creator>
  <cp:lastModifiedBy>Janaki</cp:lastModifiedBy>
  <dcterms:created xsi:type="dcterms:W3CDTF">2023-05-05T22:33:58Z</dcterms:created>
  <dcterms:modified xsi:type="dcterms:W3CDTF">2023-05-07T00:40:27Z</dcterms:modified>
</cp:coreProperties>
</file>