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y\Desktop\СПСАУ Миловидова\Идентификация проблем\"/>
    </mc:Choice>
  </mc:AlternateContent>
  <xr:revisionPtr revIDLastSave="0" documentId="13_ncr:1_{2C5DA151-BE3A-467C-AA92-7BF9E36E8DFB}" xr6:coauthVersionLast="45" xr6:coauthVersionMax="45" xr10:uidLastSave="{00000000-0000-0000-0000-000000000000}"/>
  <bookViews>
    <workbookView xWindow="1875" yWindow="3930" windowWidth="21600" windowHeight="1138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C3" i="1" s="1"/>
  <c r="C2" i="1" l="1"/>
  <c r="D2" i="1" s="1"/>
  <c r="D3" i="1" s="1"/>
  <c r="C6" i="1"/>
  <c r="C4" i="1"/>
  <c r="C5" i="1"/>
  <c r="C7" i="1"/>
  <c r="D4" i="1" l="1"/>
  <c r="D5" i="1" s="1"/>
  <c r="D6" i="1" s="1"/>
  <c r="D7" i="1" s="1"/>
  <c r="C8" i="1"/>
</calcChain>
</file>

<file path=xl/sharedStrings.xml><?xml version="1.0" encoding="utf-8"?>
<sst xmlns="http://schemas.openxmlformats.org/spreadsheetml/2006/main" count="9" uniqueCount="9">
  <si>
    <t>Факты</t>
  </si>
  <si>
    <t>Воздействие</t>
  </si>
  <si>
    <t>Суммарное воздействие</t>
  </si>
  <si>
    <t>Другие работники</t>
  </si>
  <si>
    <t>Техническое задание</t>
  </si>
  <si>
    <t>Компьютер</t>
  </si>
  <si>
    <t>Освещение</t>
  </si>
  <si>
    <t>Уровень навыков программиста</t>
  </si>
  <si>
    <t>Документация о используемых средствах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</si>
</sst>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71062992125985"/>
          <c:y val="6.528944298629337E-2"/>
          <c:w val="0.74186023622047248"/>
          <c:h val="0.70370516185476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Факты</c:v>
                </c:pt>
              </c:strCache>
            </c:strRef>
          </c:tx>
          <c:invertIfNegative val="0"/>
          <c:cat>
            <c:strRef>
              <c:f>Лист1!$A$2:$A$6</c:f>
              <c:strCache>
                <c:ptCount val="5"/>
                <c:pt idx="0">
                  <c:v>Компьютер</c:v>
                </c:pt>
                <c:pt idx="1">
                  <c:v>Уровень навыков программиста</c:v>
                </c:pt>
                <c:pt idx="2">
                  <c:v>Техническое задание</c:v>
                </c:pt>
                <c:pt idx="3">
                  <c:v>Документация о используемых средствах</c:v>
                </c:pt>
                <c:pt idx="4">
                  <c:v>Освещение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367</c:v>
                </c:pt>
                <c:pt idx="1">
                  <c:v>87</c:v>
                </c:pt>
                <c:pt idx="2">
                  <c:v>34</c:v>
                </c:pt>
                <c:pt idx="3">
                  <c:v>20</c:v>
                </c:pt>
                <c:pt idx="4">
                  <c:v>13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C-466A-8E68-AD8E911DECB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Воздействие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FC-466A-8E68-AD8E911DEC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Лист1!$A$2:$A$6</c:f>
              <c:strCache>
                <c:ptCount val="5"/>
                <c:pt idx="0">
                  <c:v>Компьютер</c:v>
                </c:pt>
                <c:pt idx="1">
                  <c:v>Уровень навыков программиста</c:v>
                </c:pt>
                <c:pt idx="2">
                  <c:v>Техническое задание</c:v>
                </c:pt>
                <c:pt idx="3">
                  <c:v>Документация о используемых средствах</c:v>
                </c:pt>
                <c:pt idx="4">
                  <c:v>Освещение</c:v>
                </c:pt>
              </c:strCache>
            </c:strRef>
          </c:cat>
          <c:val>
            <c:numRef>
              <c:f>Лист1!$C$2:$C$7</c:f>
              <c:numCache>
                <c:formatCode>0%</c:formatCode>
                <c:ptCount val="6"/>
                <c:pt idx="0">
                  <c:v>0.6911487758945386</c:v>
                </c:pt>
                <c:pt idx="1">
                  <c:v>0.16384180790960451</c:v>
                </c:pt>
                <c:pt idx="2">
                  <c:v>6.4030131826741998E-2</c:v>
                </c:pt>
                <c:pt idx="3">
                  <c:v>3.7664783427495289E-2</c:v>
                </c:pt>
                <c:pt idx="4">
                  <c:v>2.4482109227871938E-2</c:v>
                </c:pt>
                <c:pt idx="5">
                  <c:v>1.8832391713747645E-2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C-466A-8E68-AD8E911D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9929120"/>
        <c:axId val="1299938912"/>
      </c:barChart>
      <c:lineChart>
        <c:grouping val="standard"/>
        <c:varyColors val="0"/>
        <c:ser>
          <c:idx val="2"/>
          <c:order val="2"/>
          <c:tx>
            <c:strRef>
              <c:f>Лист1!$D$1</c:f>
              <c:strCache>
                <c:ptCount val="1"/>
                <c:pt idx="0">
                  <c:v>Суммарное воздействие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Лист1!$A$2:$A$6</c:f>
              <c:strCache>
                <c:ptCount val="5"/>
                <c:pt idx="0">
                  <c:v>Компьютер</c:v>
                </c:pt>
                <c:pt idx="1">
                  <c:v>Уровень навыков программиста</c:v>
                </c:pt>
                <c:pt idx="2">
                  <c:v>Техническое задание</c:v>
                </c:pt>
                <c:pt idx="3">
                  <c:v>Документация о используемых средствах</c:v>
                </c:pt>
                <c:pt idx="4">
                  <c:v>Освещение</c:v>
                </c:pt>
              </c:strCache>
            </c:strRef>
          </c:cat>
          <c:val>
            <c:numRef>
              <c:f>Лист1!$D$2:$D$7</c:f>
              <c:numCache>
                <c:formatCode>0%</c:formatCode>
                <c:ptCount val="6"/>
                <c:pt idx="0">
                  <c:v>0.6911487758945386</c:v>
                </c:pt>
                <c:pt idx="1">
                  <c:v>0.85499058380414317</c:v>
                </c:pt>
                <c:pt idx="2">
                  <c:v>0.91902071563088517</c:v>
                </c:pt>
                <c:pt idx="3">
                  <c:v>0.95668549905838041</c:v>
                </c:pt>
                <c:pt idx="4">
                  <c:v>0.98116760828625238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C-466A-8E68-AD8E911D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29120"/>
        <c:axId val="1299938912"/>
      </c:lineChart>
      <c:catAx>
        <c:axId val="12999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9938912"/>
        <c:crosses val="autoZero"/>
        <c:auto val="1"/>
        <c:lblAlgn val="ctr"/>
        <c:lblOffset val="100"/>
        <c:noMultiLvlLbl val="0"/>
      </c:catAx>
      <c:valAx>
        <c:axId val="12999389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929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118044619422567"/>
          <c:y val="0.89738043161271508"/>
          <c:w val="0.65604177602799651"/>
          <c:h val="8.9498396033829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8</xdr:row>
      <xdr:rowOff>123825</xdr:rowOff>
    </xdr:from>
    <xdr:to>
      <xdr:col>11</xdr:col>
      <xdr:colOff>590549</xdr:colOff>
      <xdr:row>29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3" sqref="B3"/>
    </sheetView>
  </sheetViews>
  <sheetFormatPr defaultRowHeight="15" x14ac:dyDescent="0.25"/>
  <cols>
    <col min="1" max="1" width="10.28515625" bestFit="1" customWidth="1"/>
    <col min="2" max="2" width="6.7109375" bestFit="1" customWidth="1"/>
    <col min="3" max="3" width="12.5703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5</v>
      </c>
      <c r="B2">
        <v>367</v>
      </c>
      <c r="C2" s="1">
        <f>B2/$B$8</f>
        <v>0.6911487758945386</v>
      </c>
      <c r="D2" s="2">
        <f>C2</f>
        <v>0.6911487758945386</v>
      </c>
    </row>
    <row r="3" spans="1:4" x14ac:dyDescent="0.25">
      <c r="A3" t="s">
        <v>7</v>
      </c>
      <c r="B3">
        <v>87</v>
      </c>
      <c r="C3" s="1">
        <f t="shared" ref="C3" si="0">B3/$B$8</f>
        <v>0.16384180790960451</v>
      </c>
      <c r="D3" s="2">
        <f>C3+D2</f>
        <v>0.85499058380414317</v>
      </c>
    </row>
    <row r="4" spans="1:4" x14ac:dyDescent="0.25">
      <c r="A4" t="s">
        <v>4</v>
      </c>
      <c r="B4">
        <v>34</v>
      </c>
      <c r="C4" s="1">
        <f>B4/$B$8</f>
        <v>6.4030131826741998E-2</v>
      </c>
      <c r="D4" s="2">
        <f>C4+D3</f>
        <v>0.91902071563088517</v>
      </c>
    </row>
    <row r="5" spans="1:4" x14ac:dyDescent="0.25">
      <c r="A5" t="s">
        <v>8</v>
      </c>
      <c r="B5">
        <v>20</v>
      </c>
      <c r="C5" s="1">
        <f>B5/$B$8</f>
        <v>3.7664783427495289E-2</v>
      </c>
      <c r="D5" s="2">
        <f>C5+D4</f>
        <v>0.95668549905838041</v>
      </c>
    </row>
    <row r="6" spans="1:4" x14ac:dyDescent="0.25">
      <c r="A6" t="s">
        <v>6</v>
      </c>
      <c r="B6">
        <v>13</v>
      </c>
      <c r="C6" s="1">
        <f>B6/$B$8</f>
        <v>2.4482109227871938E-2</v>
      </c>
      <c r="D6" s="2">
        <f>C6+D5</f>
        <v>0.98116760828625238</v>
      </c>
    </row>
    <row r="7" spans="1:4" x14ac:dyDescent="0.25">
      <c r="A7" t="s">
        <v>3</v>
      </c>
      <c r="B7">
        <v>10</v>
      </c>
      <c r="C7" s="1">
        <f>B7/$B$8</f>
        <v>1.8832391713747645E-2</v>
      </c>
      <c r="D7" s="2">
        <f>C7+D6</f>
        <v>1</v>
      </c>
    </row>
    <row r="8" spans="1:4" x14ac:dyDescent="0.25">
      <c r="B8">
        <f>SUM(B2:B7)</f>
        <v>531</v>
      </c>
      <c r="C8" s="2">
        <f>SUM(C2:C7)</f>
        <v>1</v>
      </c>
    </row>
  </sheetData>
  <sortState ref="A2:C7">
    <sortCondition descending="1" ref="C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Миловидова Анна</dc:creator>
  <cp:lastModifiedBy>Sergey</cp:lastModifiedBy>
  <dcterms:created xsi:type="dcterms:W3CDTF">2013-11-13T08:39:42Z</dcterms:created>
  <dcterms:modified xsi:type="dcterms:W3CDTF">2019-10-26T07:03:59Z</dcterms:modified>
</cp:coreProperties>
</file>