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BE\Desktop\post-doc\DATA\iml-mackerel\00.0_model\data\2022\raw\"/>
    </mc:Choice>
  </mc:AlternateContent>
  <xr:revisionPtr revIDLastSave="0" documentId="13_ncr:1_{6706A777-2FB3-4D17-8F60-4E85E42222B0}" xr6:coauthVersionLast="47" xr6:coauthVersionMax="47" xr10:uidLastSave="{00000000-0000-0000-0000-000000000000}"/>
  <bookViews>
    <workbookView xWindow="-120" yWindow="-120" windowWidth="29040" windowHeight="15840" xr2:uid="{92D63D72-ABBC-456D-8EDE-FF19EA73FD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9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4" i="1"/>
  <c r="E45" i="1"/>
  <c r="E2" i="1"/>
  <c r="C6" i="1"/>
  <c r="C7" i="1"/>
  <c r="C8" i="1"/>
  <c r="C9" i="1"/>
  <c r="C10" i="1"/>
  <c r="C11" i="1"/>
  <c r="C12" i="1"/>
  <c r="C13" i="1"/>
  <c r="C14" i="1"/>
  <c r="C15" i="1"/>
  <c r="C16" i="1"/>
  <c r="C17" i="1"/>
  <c r="C19" i="1"/>
  <c r="C21" i="1"/>
  <c r="C23" i="1"/>
  <c r="C25" i="1"/>
  <c r="C26" i="1"/>
  <c r="C27" i="1"/>
  <c r="C28" i="1"/>
  <c r="C30" i="1"/>
  <c r="C31" i="1"/>
  <c r="C32" i="1"/>
  <c r="C33" i="1"/>
  <c r="C34" i="1"/>
  <c r="C35" i="1"/>
  <c r="C37" i="1"/>
  <c r="C38" i="1"/>
  <c r="C39" i="1"/>
  <c r="C40" i="1"/>
  <c r="C41" i="1"/>
  <c r="C42" i="1"/>
  <c r="C2" i="1"/>
</calcChain>
</file>

<file path=xl/sharedStrings.xml><?xml version="1.0" encoding="utf-8"?>
<sst xmlns="http://schemas.openxmlformats.org/spreadsheetml/2006/main" count="57" uniqueCount="18">
  <si>
    <t>year</t>
  </si>
  <si>
    <t>TEPold</t>
  </si>
  <si>
    <t>mismatch</t>
  </si>
  <si>
    <t>keep?</t>
  </si>
  <si>
    <t>NA</t>
  </si>
  <si>
    <t>TEPold = from 2021 assessment</t>
  </si>
  <si>
    <t>TEPnew</t>
  </si>
  <si>
    <t>comments</t>
  </si>
  <si>
    <t>GSI fit uncertainty</t>
  </si>
  <si>
    <t>comments2</t>
  </si>
  <si>
    <t>no june samples</t>
  </si>
  <si>
    <t>no survey (covid)</t>
  </si>
  <si>
    <t>TEPoldlong</t>
  </si>
  <si>
    <t>TEPnewlong</t>
  </si>
  <si>
    <t>Francois forced plateau through logistic fit</t>
  </si>
  <si>
    <t>abnormally early ?</t>
  </si>
  <si>
    <t>no clue why it was removed before.</t>
  </si>
  <si>
    <t>TEPnew = from Caroline Lehoux for 2023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</si>
</sst>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TEPoldlong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Sheet1!$A$2:$A$45</c15:sqref>
                  </c15:fullRef>
                </c:ext>
              </c:extLst>
              <c:f>Sheet1!$A$3:$A$45</c:f>
              <c:numCache>
                <c:formatCode>General</c:formatCode>
                <c:ptCount val="4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Sheet1!$C$2:$C$45</c15:sqref>
                  </c15:fullRef>
                </c:ext>
              </c:extLst>
              <c:f>Sheet1!$C$3:$C$45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173000000000000</c:v>
                </c:pt>
                <c:pt idx="4">
                  <c:v>356000000000000</c:v>
                </c:pt>
                <c:pt idx="5">
                  <c:v>644000000000000</c:v>
                </c:pt>
                <c:pt idx="6">
                  <c:v>1230000000000000</c:v>
                </c:pt>
                <c:pt idx="7">
                  <c:v>490000000000000</c:v>
                </c:pt>
                <c:pt idx="8">
                  <c:v>410000000000000</c:v>
                </c:pt>
                <c:pt idx="9">
                  <c:v>494000000000000</c:v>
                </c:pt>
                <c:pt idx="10">
                  <c:v>424000000000000</c:v>
                </c:pt>
                <c:pt idx="11">
                  <c:v>664000000000000</c:v>
                </c:pt>
                <c:pt idx="12">
                  <c:v>512000000000000</c:v>
                </c:pt>
                <c:pt idx="13">
                  <c:v>573000000000000</c:v>
                </c:pt>
                <c:pt idx="14">
                  <c:v>218000000000000</c:v>
                </c:pt>
                <c:pt idx="15">
                  <c:v>0</c:v>
                </c:pt>
                <c:pt idx="16">
                  <c:v>70800000000000</c:v>
                </c:pt>
                <c:pt idx="17">
                  <c:v>0</c:v>
                </c:pt>
                <c:pt idx="18">
                  <c:v>55800000000000</c:v>
                </c:pt>
                <c:pt idx="19">
                  <c:v>0</c:v>
                </c:pt>
                <c:pt idx="20">
                  <c:v>101000000000000</c:v>
                </c:pt>
                <c:pt idx="21">
                  <c:v>0</c:v>
                </c:pt>
                <c:pt idx="22">
                  <c:v>233000000000000</c:v>
                </c:pt>
                <c:pt idx="23">
                  <c:v>208000000000000</c:v>
                </c:pt>
                <c:pt idx="24">
                  <c:v>130000000000000</c:v>
                </c:pt>
                <c:pt idx="25">
                  <c:v>72000000000000</c:v>
                </c:pt>
                <c:pt idx="26">
                  <c:v>0</c:v>
                </c:pt>
                <c:pt idx="27">
                  <c:v>64000000000000</c:v>
                </c:pt>
                <c:pt idx="28">
                  <c:v>77000000000000</c:v>
                </c:pt>
                <c:pt idx="29">
                  <c:v>52800000000000</c:v>
                </c:pt>
                <c:pt idx="30">
                  <c:v>20200000000000</c:v>
                </c:pt>
                <c:pt idx="31">
                  <c:v>28300000000000</c:v>
                </c:pt>
                <c:pt idx="32">
                  <c:v>8670000000000</c:v>
                </c:pt>
                <c:pt idx="33">
                  <c:v>0</c:v>
                </c:pt>
                <c:pt idx="34">
                  <c:v>34799999999999.996</c:v>
                </c:pt>
                <c:pt idx="35">
                  <c:v>39740000000000</c:v>
                </c:pt>
                <c:pt idx="36">
                  <c:v>47160000000000</c:v>
                </c:pt>
                <c:pt idx="37">
                  <c:v>79160000000000</c:v>
                </c:pt>
                <c:pt idx="38">
                  <c:v>38770000000000</c:v>
                </c:pt>
                <c:pt idx="39">
                  <c:v>56820000000000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A-4FE2-B848-42BE195C0536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TEPnewlong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Sheet1!$A$2:$A$45</c15:sqref>
                  </c15:fullRef>
                </c:ext>
              </c:extLst>
              <c:f>Sheet1!$A$3:$A$45</c:f>
              <c:numCache>
                <c:formatCode>General</c:formatCode>
                <c:ptCount val="4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Sheet1!$D$2:$D$45</c15:sqref>
                  </c15:fullRef>
                </c:ext>
              </c:extLst>
              <c:f>Sheet1!$D$3:$D$45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108184193944903</c:v>
                </c:pt>
                <c:pt idx="4">
                  <c:v>358959338986687</c:v>
                </c:pt>
                <c:pt idx="5">
                  <c:v>678277257137314</c:v>
                </c:pt>
                <c:pt idx="6">
                  <c:v>1017981433350330</c:v>
                </c:pt>
                <c:pt idx="7">
                  <c:v>542550431940294</c:v>
                </c:pt>
                <c:pt idx="8">
                  <c:v>455013773183115</c:v>
                </c:pt>
                <c:pt idx="9">
                  <c:v>538021073670990</c:v>
                </c:pt>
                <c:pt idx="10">
                  <c:v>354432400942053</c:v>
                </c:pt>
                <c:pt idx="11">
                  <c:v>1081570495013710</c:v>
                </c:pt>
                <c:pt idx="12">
                  <c:v>583211668309324</c:v>
                </c:pt>
                <c:pt idx="13">
                  <c:v>683366469604502</c:v>
                </c:pt>
                <c:pt idx="14">
                  <c:v>315624354336465</c:v>
                </c:pt>
                <c:pt idx="15">
                  <c:v>0</c:v>
                </c:pt>
                <c:pt idx="16">
                  <c:v>94333000759742.703</c:v>
                </c:pt>
                <c:pt idx="17">
                  <c:v>0</c:v>
                </c:pt>
                <c:pt idx="18">
                  <c:v>74671805570138.406</c:v>
                </c:pt>
                <c:pt idx="19">
                  <c:v>284902998976223</c:v>
                </c:pt>
                <c:pt idx="20">
                  <c:v>112655821174902</c:v>
                </c:pt>
                <c:pt idx="21">
                  <c:v>24026110408663.398</c:v>
                </c:pt>
                <c:pt idx="22">
                  <c:v>266151951020067</c:v>
                </c:pt>
                <c:pt idx="23">
                  <c:v>246169375905266</c:v>
                </c:pt>
                <c:pt idx="24">
                  <c:v>267237713505420</c:v>
                </c:pt>
                <c:pt idx="25">
                  <c:v>119165345355997</c:v>
                </c:pt>
                <c:pt idx="26">
                  <c:v>45961629751407.398</c:v>
                </c:pt>
                <c:pt idx="27">
                  <c:v>87145041259643</c:v>
                </c:pt>
                <c:pt idx="28">
                  <c:v>98367003792823.703</c:v>
                </c:pt>
                <c:pt idx="29">
                  <c:v>69768679728910.797</c:v>
                </c:pt>
                <c:pt idx="30">
                  <c:v>25726475397947</c:v>
                </c:pt>
                <c:pt idx="31">
                  <c:v>29512618808585.699</c:v>
                </c:pt>
                <c:pt idx="32">
                  <c:v>10864404696714.699</c:v>
                </c:pt>
                <c:pt idx="33">
                  <c:v>38410387514039.5</c:v>
                </c:pt>
                <c:pt idx="34">
                  <c:v>47735412034990</c:v>
                </c:pt>
                <c:pt idx="35">
                  <c:v>45635444872813.203</c:v>
                </c:pt>
                <c:pt idx="36">
                  <c:v>49520305583550.5</c:v>
                </c:pt>
                <c:pt idx="37">
                  <c:v>75585283585345.594</c:v>
                </c:pt>
                <c:pt idx="38">
                  <c:v>45366173047179.602</c:v>
                </c:pt>
                <c:pt idx="39">
                  <c:v>99619856281319</c:v>
                </c:pt>
                <c:pt idx="40">
                  <c:v>0</c:v>
                </c:pt>
                <c:pt idx="41">
                  <c:v>16415767865396.301</c:v>
                </c:pt>
                <c:pt idx="42">
                  <c:v>37171825852873.5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A-4FE2-B848-42BE195C0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771279"/>
        <c:axId val="797772527"/>
      </c:lineChart>
      <c:catAx>
        <c:axId val="79777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72527"/>
        <c:crosses val="autoZero"/>
        <c:auto val="1"/>
        <c:lblAlgn val="ctr"/>
        <c:lblOffset val="100"/>
        <c:noMultiLvlLbl val="0"/>
      </c:catAx>
      <c:valAx>
        <c:axId val="79777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7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4</xdr:row>
      <xdr:rowOff>180975</xdr:rowOff>
    </xdr:from>
    <xdr:to>
      <xdr:col>25</xdr:col>
      <xdr:colOff>114300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AF0091-2E29-47D2-852E-8736AA0E5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469BE-2CDC-492A-8AFA-F833756AF055}">
  <dimension ref="A1:G49"/>
  <sheetViews>
    <sheetView tabSelected="1" topLeftCell="A19" workbookViewId="0">
      <selection activeCell="B50" sqref="B50"/>
    </sheetView>
  </sheetViews>
  <sheetFormatPr defaultRowHeight="15" x14ac:dyDescent="0.25"/>
  <cols>
    <col min="2" max="2" width="9.140625" customWidth="1"/>
    <col min="4" max="4" width="20.140625" customWidth="1"/>
    <col min="5" max="5" width="15.42578125" customWidth="1"/>
    <col min="6" max="6" width="19.140625" customWidth="1"/>
  </cols>
  <sheetData>
    <row r="1" spans="1:7" x14ac:dyDescent="0.25">
      <c r="A1" t="s">
        <v>0</v>
      </c>
      <c r="B1" t="s">
        <v>1</v>
      </c>
      <c r="C1" t="s">
        <v>12</v>
      </c>
      <c r="D1" t="s">
        <v>13</v>
      </c>
      <c r="E1" t="s">
        <v>6</v>
      </c>
      <c r="F1" t="s">
        <v>7</v>
      </c>
      <c r="G1" t="s">
        <v>9</v>
      </c>
    </row>
    <row r="2" spans="1:7" x14ac:dyDescent="0.25">
      <c r="A2">
        <v>1979</v>
      </c>
      <c r="B2">
        <v>481</v>
      </c>
      <c r="C2">
        <f>B2*10^12</f>
        <v>481000000000000</v>
      </c>
      <c r="D2">
        <v>415708048995028</v>
      </c>
      <c r="E2">
        <f>D2/10^12</f>
        <v>415.70804899502798</v>
      </c>
    </row>
    <row r="3" spans="1:7" x14ac:dyDescent="0.25">
      <c r="A3">
        <v>1980</v>
      </c>
      <c r="B3" t="s">
        <v>4</v>
      </c>
      <c r="C3" t="s">
        <v>4</v>
      </c>
      <c r="D3" t="s">
        <v>4</v>
      </c>
      <c r="E3" t="s">
        <v>4</v>
      </c>
    </row>
    <row r="4" spans="1:7" x14ac:dyDescent="0.25">
      <c r="A4">
        <v>1981</v>
      </c>
      <c r="B4" t="s">
        <v>4</v>
      </c>
      <c r="C4" t="s">
        <v>4</v>
      </c>
      <c r="D4" t="s">
        <v>4</v>
      </c>
      <c r="E4" t="s">
        <v>4</v>
      </c>
    </row>
    <row r="5" spans="1:7" x14ac:dyDescent="0.25">
      <c r="A5">
        <v>1982</v>
      </c>
      <c r="B5" t="s">
        <v>4</v>
      </c>
      <c r="C5" t="s">
        <v>4</v>
      </c>
      <c r="D5" t="s">
        <v>4</v>
      </c>
      <c r="E5" t="s">
        <v>4</v>
      </c>
    </row>
    <row r="6" spans="1:7" x14ac:dyDescent="0.25">
      <c r="A6">
        <v>1983</v>
      </c>
      <c r="B6">
        <v>173</v>
      </c>
      <c r="C6">
        <f t="shared" ref="C6:C42" si="0">B6*10^12</f>
        <v>173000000000000</v>
      </c>
      <c r="D6">
        <v>108184193944903</v>
      </c>
      <c r="E6">
        <f t="shared" ref="E6:E45" si="1">D6/10^12</f>
        <v>108.184193944903</v>
      </c>
    </row>
    <row r="7" spans="1:7" x14ac:dyDescent="0.25">
      <c r="A7">
        <v>1984</v>
      </c>
      <c r="B7">
        <v>356</v>
      </c>
      <c r="C7">
        <f t="shared" si="0"/>
        <v>356000000000000</v>
      </c>
      <c r="D7">
        <v>358959338986687</v>
      </c>
      <c r="E7">
        <f t="shared" si="1"/>
        <v>358.95933898668699</v>
      </c>
    </row>
    <row r="8" spans="1:7" x14ac:dyDescent="0.25">
      <c r="A8">
        <v>1985</v>
      </c>
      <c r="B8">
        <v>644</v>
      </c>
      <c r="C8">
        <f t="shared" si="0"/>
        <v>644000000000000</v>
      </c>
      <c r="D8">
        <v>678277257137314</v>
      </c>
      <c r="E8">
        <f t="shared" si="1"/>
        <v>678.277257137314</v>
      </c>
    </row>
    <row r="9" spans="1:7" x14ac:dyDescent="0.25">
      <c r="A9">
        <v>1986</v>
      </c>
      <c r="B9">
        <v>1230</v>
      </c>
      <c r="C9">
        <f t="shared" si="0"/>
        <v>1230000000000000</v>
      </c>
      <c r="D9">
        <v>1017981433350330</v>
      </c>
      <c r="E9">
        <f t="shared" si="1"/>
        <v>1017.98143335033</v>
      </c>
    </row>
    <row r="10" spans="1:7" x14ac:dyDescent="0.25">
      <c r="A10">
        <v>1987</v>
      </c>
      <c r="B10">
        <v>490</v>
      </c>
      <c r="C10">
        <f t="shared" si="0"/>
        <v>490000000000000</v>
      </c>
      <c r="D10">
        <v>542550431940294</v>
      </c>
      <c r="E10">
        <f t="shared" si="1"/>
        <v>542.55043194029395</v>
      </c>
    </row>
    <row r="11" spans="1:7" x14ac:dyDescent="0.25">
      <c r="A11">
        <v>1988</v>
      </c>
      <c r="B11">
        <v>410</v>
      </c>
      <c r="C11">
        <f t="shared" si="0"/>
        <v>410000000000000</v>
      </c>
      <c r="D11">
        <v>455013773183115</v>
      </c>
      <c r="E11">
        <f t="shared" si="1"/>
        <v>455.01377318311501</v>
      </c>
    </row>
    <row r="12" spans="1:7" x14ac:dyDescent="0.25">
      <c r="A12">
        <v>1989</v>
      </c>
      <c r="B12">
        <v>494</v>
      </c>
      <c r="C12">
        <f t="shared" si="0"/>
        <v>494000000000000</v>
      </c>
      <c r="D12">
        <v>538021073670990</v>
      </c>
      <c r="E12">
        <f t="shared" si="1"/>
        <v>538.02107367098995</v>
      </c>
    </row>
    <row r="13" spans="1:7" x14ac:dyDescent="0.25">
      <c r="A13">
        <v>1990</v>
      </c>
      <c r="B13">
        <v>424</v>
      </c>
      <c r="C13">
        <f t="shared" si="0"/>
        <v>424000000000000</v>
      </c>
      <c r="D13">
        <v>354432400942053</v>
      </c>
      <c r="E13">
        <f t="shared" si="1"/>
        <v>354.43240094205299</v>
      </c>
    </row>
    <row r="14" spans="1:7" x14ac:dyDescent="0.25">
      <c r="A14">
        <v>1991</v>
      </c>
      <c r="B14">
        <v>664</v>
      </c>
      <c r="C14">
        <f t="shared" si="0"/>
        <v>664000000000000</v>
      </c>
      <c r="D14" s="2">
        <v>1081570495013710</v>
      </c>
      <c r="E14">
        <f t="shared" si="1"/>
        <v>1081.5704950137099</v>
      </c>
      <c r="F14" t="s">
        <v>8</v>
      </c>
      <c r="G14" t="s">
        <v>14</v>
      </c>
    </row>
    <row r="15" spans="1:7" x14ac:dyDescent="0.25">
      <c r="A15">
        <v>1992</v>
      </c>
      <c r="B15">
        <v>512</v>
      </c>
      <c r="C15">
        <f t="shared" si="0"/>
        <v>512000000000000</v>
      </c>
      <c r="D15">
        <v>583211668309324</v>
      </c>
      <c r="E15">
        <f t="shared" si="1"/>
        <v>583.21166830932395</v>
      </c>
    </row>
    <row r="16" spans="1:7" x14ac:dyDescent="0.25">
      <c r="A16">
        <v>1993</v>
      </c>
      <c r="B16">
        <v>573</v>
      </c>
      <c r="C16">
        <f t="shared" si="0"/>
        <v>573000000000000</v>
      </c>
      <c r="D16">
        <v>683366469604502</v>
      </c>
      <c r="E16">
        <f t="shared" si="1"/>
        <v>683.36646960450196</v>
      </c>
    </row>
    <row r="17" spans="1:7" x14ac:dyDescent="0.25">
      <c r="A17">
        <v>1994</v>
      </c>
      <c r="B17">
        <v>218</v>
      </c>
      <c r="C17">
        <f t="shared" si="0"/>
        <v>218000000000000</v>
      </c>
      <c r="D17">
        <v>315624354336465</v>
      </c>
      <c r="E17">
        <f t="shared" si="1"/>
        <v>315.62435433646499</v>
      </c>
    </row>
    <row r="18" spans="1:7" x14ac:dyDescent="0.25">
      <c r="A18">
        <v>1995</v>
      </c>
      <c r="B18" t="s">
        <v>4</v>
      </c>
      <c r="C18" t="s">
        <v>4</v>
      </c>
      <c r="D18" t="s">
        <v>4</v>
      </c>
      <c r="E18" t="s">
        <v>4</v>
      </c>
    </row>
    <row r="19" spans="1:7" x14ac:dyDescent="0.25">
      <c r="A19">
        <v>1996</v>
      </c>
      <c r="B19">
        <v>70.8</v>
      </c>
      <c r="C19">
        <f t="shared" si="0"/>
        <v>70800000000000</v>
      </c>
      <c r="D19">
        <v>94333000759742.703</v>
      </c>
      <c r="E19">
        <f t="shared" si="1"/>
        <v>94.333000759742703</v>
      </c>
    </row>
    <row r="20" spans="1:7" x14ac:dyDescent="0.25">
      <c r="A20">
        <v>1997</v>
      </c>
      <c r="B20" t="s">
        <v>4</v>
      </c>
      <c r="C20" t="s">
        <v>4</v>
      </c>
      <c r="D20" t="s">
        <v>4</v>
      </c>
      <c r="E20" t="s">
        <v>4</v>
      </c>
    </row>
    <row r="21" spans="1:7" x14ac:dyDescent="0.25">
      <c r="A21">
        <v>1998</v>
      </c>
      <c r="B21">
        <v>55.8</v>
      </c>
      <c r="C21">
        <f t="shared" si="0"/>
        <v>55800000000000</v>
      </c>
      <c r="D21">
        <v>74671805570138.406</v>
      </c>
      <c r="E21">
        <f t="shared" si="1"/>
        <v>74.671805570138403</v>
      </c>
    </row>
    <row r="22" spans="1:7" x14ac:dyDescent="0.25">
      <c r="A22">
        <v>1999</v>
      </c>
      <c r="B22" t="s">
        <v>4</v>
      </c>
      <c r="C22" t="s">
        <v>4</v>
      </c>
      <c r="D22" s="2">
        <v>284902998976223</v>
      </c>
      <c r="E22">
        <f t="shared" si="1"/>
        <v>284.90299897622299</v>
      </c>
      <c r="F22" t="s">
        <v>8</v>
      </c>
      <c r="G22" t="s">
        <v>15</v>
      </c>
    </row>
    <row r="23" spans="1:7" x14ac:dyDescent="0.25">
      <c r="A23">
        <v>2000</v>
      </c>
      <c r="B23">
        <v>101</v>
      </c>
      <c r="C23">
        <f t="shared" si="0"/>
        <v>101000000000000</v>
      </c>
      <c r="D23">
        <v>112655821174902</v>
      </c>
      <c r="E23">
        <f t="shared" si="1"/>
        <v>112.655821174902</v>
      </c>
    </row>
    <row r="24" spans="1:7" x14ac:dyDescent="0.25">
      <c r="A24">
        <v>2001</v>
      </c>
      <c r="B24" t="s">
        <v>4</v>
      </c>
      <c r="C24" t="s">
        <v>4</v>
      </c>
      <c r="D24">
        <v>24026110408663.398</v>
      </c>
      <c r="E24">
        <f t="shared" si="1"/>
        <v>24.026110408663399</v>
      </c>
      <c r="G24" t="s">
        <v>16</v>
      </c>
    </row>
    <row r="25" spans="1:7" x14ac:dyDescent="0.25">
      <c r="A25">
        <v>2002</v>
      </c>
      <c r="B25">
        <v>233</v>
      </c>
      <c r="C25">
        <f t="shared" si="0"/>
        <v>233000000000000</v>
      </c>
      <c r="D25">
        <v>266151951020067</v>
      </c>
      <c r="E25">
        <f t="shared" si="1"/>
        <v>266.15195102006697</v>
      </c>
    </row>
    <row r="26" spans="1:7" x14ac:dyDescent="0.25">
      <c r="A26">
        <v>2003</v>
      </c>
      <c r="B26">
        <v>208</v>
      </c>
      <c r="C26">
        <f t="shared" si="0"/>
        <v>208000000000000</v>
      </c>
      <c r="D26">
        <v>246169375905266</v>
      </c>
      <c r="E26">
        <f t="shared" si="1"/>
        <v>246.16937590526601</v>
      </c>
    </row>
    <row r="27" spans="1:7" x14ac:dyDescent="0.25">
      <c r="A27">
        <v>2004</v>
      </c>
      <c r="B27">
        <v>130</v>
      </c>
      <c r="C27">
        <f t="shared" si="0"/>
        <v>130000000000000</v>
      </c>
      <c r="D27">
        <v>267237713505420</v>
      </c>
      <c r="E27">
        <f t="shared" si="1"/>
        <v>267.23771350542</v>
      </c>
    </row>
    <row r="28" spans="1:7" x14ac:dyDescent="0.25">
      <c r="A28">
        <v>2005</v>
      </c>
      <c r="B28">
        <v>72</v>
      </c>
      <c r="C28">
        <f t="shared" si="0"/>
        <v>72000000000000</v>
      </c>
      <c r="D28">
        <v>119165345355997</v>
      </c>
      <c r="E28">
        <f t="shared" si="1"/>
        <v>119.165345355997</v>
      </c>
    </row>
    <row r="29" spans="1:7" x14ac:dyDescent="0.25">
      <c r="A29">
        <v>2006</v>
      </c>
      <c r="B29" t="s">
        <v>4</v>
      </c>
      <c r="C29" t="s">
        <v>4</v>
      </c>
      <c r="D29" s="1">
        <v>45961629751407.398</v>
      </c>
      <c r="E29">
        <f t="shared" si="1"/>
        <v>45.961629751407401</v>
      </c>
      <c r="F29" t="s">
        <v>2</v>
      </c>
    </row>
    <row r="30" spans="1:7" x14ac:dyDescent="0.25">
      <c r="A30">
        <v>2007</v>
      </c>
      <c r="B30">
        <v>64</v>
      </c>
      <c r="C30">
        <f t="shared" si="0"/>
        <v>64000000000000</v>
      </c>
      <c r="D30">
        <v>87145041259643</v>
      </c>
      <c r="E30">
        <f t="shared" si="1"/>
        <v>87.145041259642994</v>
      </c>
    </row>
    <row r="31" spans="1:7" x14ac:dyDescent="0.25">
      <c r="A31">
        <v>2008</v>
      </c>
      <c r="B31">
        <v>77</v>
      </c>
      <c r="C31">
        <f t="shared" si="0"/>
        <v>77000000000000</v>
      </c>
      <c r="D31">
        <v>98367003792823.703</v>
      </c>
      <c r="E31">
        <f t="shared" si="1"/>
        <v>98.367003792823709</v>
      </c>
    </row>
    <row r="32" spans="1:7" x14ac:dyDescent="0.25">
      <c r="A32">
        <v>2009</v>
      </c>
      <c r="B32">
        <v>52.8</v>
      </c>
      <c r="C32">
        <f t="shared" si="0"/>
        <v>52800000000000</v>
      </c>
      <c r="D32">
        <v>69768679728910.797</v>
      </c>
      <c r="E32">
        <f t="shared" si="1"/>
        <v>69.768679728910797</v>
      </c>
    </row>
    <row r="33" spans="1:7" x14ac:dyDescent="0.25">
      <c r="A33">
        <v>2010</v>
      </c>
      <c r="B33">
        <v>20.2</v>
      </c>
      <c r="C33">
        <f t="shared" si="0"/>
        <v>20200000000000</v>
      </c>
      <c r="D33">
        <v>25726475397947</v>
      </c>
      <c r="E33">
        <f t="shared" si="1"/>
        <v>25.726475397946999</v>
      </c>
    </row>
    <row r="34" spans="1:7" x14ac:dyDescent="0.25">
      <c r="A34">
        <v>2011</v>
      </c>
      <c r="B34">
        <v>28.3</v>
      </c>
      <c r="C34">
        <f t="shared" si="0"/>
        <v>28300000000000</v>
      </c>
      <c r="D34">
        <v>29512618808585.699</v>
      </c>
      <c r="E34">
        <f t="shared" si="1"/>
        <v>29.5126188085857</v>
      </c>
    </row>
    <row r="35" spans="1:7" x14ac:dyDescent="0.25">
      <c r="A35">
        <v>2012</v>
      </c>
      <c r="B35">
        <v>8.67</v>
      </c>
      <c r="C35">
        <f t="shared" si="0"/>
        <v>8670000000000</v>
      </c>
      <c r="D35">
        <v>10864404696714.699</v>
      </c>
      <c r="E35">
        <f t="shared" si="1"/>
        <v>10.864404696714699</v>
      </c>
    </row>
    <row r="36" spans="1:7" x14ac:dyDescent="0.25">
      <c r="A36">
        <v>2013</v>
      </c>
      <c r="B36" t="s">
        <v>4</v>
      </c>
      <c r="C36" t="s">
        <v>4</v>
      </c>
      <c r="D36">
        <v>38410387514039.5</v>
      </c>
      <c r="E36">
        <f t="shared" si="1"/>
        <v>38.410387514039499</v>
      </c>
      <c r="F36" t="s">
        <v>3</v>
      </c>
    </row>
    <row r="37" spans="1:7" x14ac:dyDescent="0.25">
      <c r="A37">
        <v>2014</v>
      </c>
      <c r="B37">
        <v>34.799999999999997</v>
      </c>
      <c r="C37">
        <f t="shared" si="0"/>
        <v>34799999999999.996</v>
      </c>
      <c r="D37">
        <v>47735412034990</v>
      </c>
      <c r="E37">
        <f t="shared" si="1"/>
        <v>47.735412034989999</v>
      </c>
    </row>
    <row r="38" spans="1:7" x14ac:dyDescent="0.25">
      <c r="A38">
        <v>2015</v>
      </c>
      <c r="B38">
        <v>39.74</v>
      </c>
      <c r="C38">
        <f t="shared" si="0"/>
        <v>39740000000000</v>
      </c>
      <c r="D38">
        <v>45635444872813.203</v>
      </c>
      <c r="E38">
        <f t="shared" si="1"/>
        <v>45.635444872813203</v>
      </c>
    </row>
    <row r="39" spans="1:7" x14ac:dyDescent="0.25">
      <c r="A39">
        <v>2016</v>
      </c>
      <c r="B39">
        <v>47.16</v>
      </c>
      <c r="C39">
        <f t="shared" si="0"/>
        <v>47160000000000</v>
      </c>
      <c r="D39">
        <v>49520305583550.5</v>
      </c>
      <c r="E39">
        <f t="shared" si="1"/>
        <v>49.520305583550503</v>
      </c>
    </row>
    <row r="40" spans="1:7" x14ac:dyDescent="0.25">
      <c r="A40">
        <v>2017</v>
      </c>
      <c r="B40">
        <v>79.16</v>
      </c>
      <c r="C40">
        <f t="shared" si="0"/>
        <v>79160000000000</v>
      </c>
      <c r="D40" s="1">
        <v>75585283585345.594</v>
      </c>
      <c r="E40">
        <f t="shared" si="1"/>
        <v>75.585283585345593</v>
      </c>
      <c r="F40" t="s">
        <v>2</v>
      </c>
    </row>
    <row r="41" spans="1:7" x14ac:dyDescent="0.25">
      <c r="A41">
        <v>2018</v>
      </c>
      <c r="B41">
        <v>38.770000000000003</v>
      </c>
      <c r="C41">
        <f t="shared" si="0"/>
        <v>38770000000000</v>
      </c>
      <c r="D41">
        <v>45366173047179.602</v>
      </c>
      <c r="E41">
        <f t="shared" si="1"/>
        <v>45.366173047179601</v>
      </c>
    </row>
    <row r="42" spans="1:7" x14ac:dyDescent="0.25">
      <c r="A42">
        <v>2019</v>
      </c>
      <c r="B42">
        <v>56.82</v>
      </c>
      <c r="C42">
        <f t="shared" si="0"/>
        <v>56820000000000</v>
      </c>
      <c r="D42" s="1">
        <v>99619856281319</v>
      </c>
      <c r="E42">
        <f t="shared" si="1"/>
        <v>99.619856281319002</v>
      </c>
      <c r="F42" t="s">
        <v>2</v>
      </c>
    </row>
    <row r="43" spans="1:7" x14ac:dyDescent="0.25">
      <c r="A43">
        <v>2020</v>
      </c>
      <c r="B43" t="s">
        <v>4</v>
      </c>
      <c r="C43" t="s">
        <v>4</v>
      </c>
      <c r="D43" t="s">
        <v>4</v>
      </c>
      <c r="E43" t="s">
        <v>4</v>
      </c>
      <c r="F43" t="s">
        <v>11</v>
      </c>
    </row>
    <row r="44" spans="1:7" x14ac:dyDescent="0.25">
      <c r="A44">
        <v>2021</v>
      </c>
      <c r="B44" t="s">
        <v>4</v>
      </c>
      <c r="C44" t="s">
        <v>4</v>
      </c>
      <c r="D44">
        <v>16415767865396.301</v>
      </c>
      <c r="E44">
        <f t="shared" si="1"/>
        <v>16.415767865396301</v>
      </c>
    </row>
    <row r="45" spans="1:7" x14ac:dyDescent="0.25">
      <c r="A45">
        <v>2022</v>
      </c>
      <c r="B45" t="s">
        <v>4</v>
      </c>
      <c r="C45" t="s">
        <v>4</v>
      </c>
      <c r="D45" s="2">
        <v>37171825852873.5</v>
      </c>
      <c r="E45">
        <f t="shared" si="1"/>
        <v>37.171825852873503</v>
      </c>
      <c r="F45" t="s">
        <v>8</v>
      </c>
      <c r="G45" t="s">
        <v>10</v>
      </c>
    </row>
    <row r="48" spans="1:7" x14ac:dyDescent="0.25">
      <c r="B48" t="s">
        <v>5</v>
      </c>
    </row>
    <row r="49" spans="2:2" x14ac:dyDescent="0.25">
      <c r="B49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EVB</dc:creator>
  <cp:lastModifiedBy>EVB</cp:lastModifiedBy>
  <dcterms:created xsi:type="dcterms:W3CDTF">2023-01-24T19:49:08Z</dcterms:created>
  <dcterms:modified xsi:type="dcterms:W3CDTF">2023-03-09T19:23:40Z</dcterms:modified>
</cp:coreProperties>
</file>