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<sst xmlns="http://schemas.openxmlformats.org/spreadsheetml/2006/main" count="285" uniqueCount="211">
  <si>
    <t xml:space="preserve">Assignee Id</t>
  </si>
  <si>
    <t xml:space="preserve">L1 Centrality</t>
  </si>
  <si>
    <t xml:space="preserve">L2-A Centrality</t>
  </si>
  <si>
    <t xml:space="preserve">L2-B Centrality</t>
  </si>
  <si>
    <t xml:space="preserve">L3 Centrality</t>
  </si>
  <si>
    <t xml:space="preserve">L4 Centrality</t>
  </si>
  <si>
    <t xml:space="preserve">Global Centrality A</t>
  </si>
  <si>
    <t xml:space="preserve">Global Centrality B</t>
  </si>
  <si>
    <t xml:space="preserve">Avg Fixed Time</t>
  </si>
  <si>
    <t xml:space="preserve">Reopened Percent</t>
  </si>
  <si>
    <t xml:space="preserve">Assignee Component</t>
  </si>
  <si>
    <t xml:space="preserve">Total Bugs</t>
  </si>
  <si>
    <t xml:space="preserve">First Closed Avg Time</t>
  </si>
  <si>
    <t xml:space="preserve">Priority/Bug</t>
  </si>
  <si>
    <t xml:space="preserve">Severity/Bug</t>
  </si>
  <si>
    <t xml:space="preserve">0.03630</t>
  </si>
  <si>
    <t xml:space="preserve">0.02209</t>
  </si>
  <si>
    <t xml:space="preserve">0.01854</t>
  </si>
  <si>
    <t xml:space="preserve">0.03376</t>
  </si>
  <si>
    <t xml:space="preserve">0.04548</t>
  </si>
  <si>
    <t xml:space="preserve">0.03008</t>
  </si>
  <si>
    <t xml:space="preserve">0.08919</t>
  </si>
  <si>
    <t xml:space="preserve">0.02163</t>
  </si>
  <si>
    <t xml:space="preserve">0.09943</t>
  </si>
  <si>
    <t xml:space="preserve">0.04634</t>
  </si>
  <si>
    <t xml:space="preserve">0.03048</t>
  </si>
  <si>
    <t xml:space="preserve">0.04239</t>
  </si>
  <si>
    <t xml:space="preserve">0.10049</t>
  </si>
  <si>
    <t xml:space="preserve">0.09167</t>
  </si>
  <si>
    <t xml:space="preserve">0.04636</t>
  </si>
  <si>
    <t xml:space="preserve">0.01056</t>
  </si>
  <si>
    <t xml:space="preserve">0.01179</t>
  </si>
  <si>
    <t xml:space="preserve">0.01855</t>
  </si>
  <si>
    <t xml:space="preserve">0.00966</t>
  </si>
  <si>
    <t xml:space="preserve">0.04474</t>
  </si>
  <si>
    <t xml:space="preserve">0.16418</t>
  </si>
  <si>
    <t xml:space="preserve">0.04174</t>
  </si>
  <si>
    <t xml:space="preserve">0.09864</t>
  </si>
  <si>
    <t xml:space="preserve">0.05453</t>
  </si>
  <si>
    <t xml:space="preserve">0.04662</t>
  </si>
  <si>
    <t xml:space="preserve">0.01267</t>
  </si>
  <si>
    <t xml:space="preserve">0.00636</t>
  </si>
  <si>
    <t xml:space="preserve">0.00772</t>
  </si>
  <si>
    <t xml:space="preserve">0.09560</t>
  </si>
  <si>
    <t xml:space="preserve">0.04632</t>
  </si>
  <si>
    <t xml:space="preserve">0.06214</t>
  </si>
  <si>
    <t xml:space="preserve">0.08252</t>
  </si>
  <si>
    <t xml:space="preserve">0.04841</t>
  </si>
  <si>
    <t xml:space="preserve">0.06012</t>
  </si>
  <si>
    <t xml:space="preserve">0.04648</t>
  </si>
  <si>
    <t xml:space="preserve">0.02335</t>
  </si>
  <si>
    <t xml:space="preserve">0.03261</t>
  </si>
  <si>
    <t xml:space="preserve">0.01229</t>
  </si>
  <si>
    <t xml:space="preserve">0.07937</t>
  </si>
  <si>
    <t xml:space="preserve">0.04660</t>
  </si>
  <si>
    <t xml:space="preserve">0.00569</t>
  </si>
  <si>
    <t xml:space="preserve">0.01020</t>
  </si>
  <si>
    <t xml:space="preserve">0.00174</t>
  </si>
  <si>
    <t xml:space="preserve">0.07536</t>
  </si>
  <si>
    <t xml:space="preserve">0.04538</t>
  </si>
  <si>
    <t xml:space="preserve">0.00794</t>
  </si>
  <si>
    <t xml:space="preserve">0.01032</t>
  </si>
  <si>
    <t xml:space="preserve">0.01394</t>
  </si>
  <si>
    <t xml:space="preserve">0.08653</t>
  </si>
  <si>
    <t xml:space="preserve">0.03999</t>
  </si>
  <si>
    <t xml:space="preserve">0.00669</t>
  </si>
  <si>
    <t xml:space="preserve">0.01385</t>
  </si>
  <si>
    <t xml:space="preserve">0.12515</t>
  </si>
  <si>
    <t xml:space="preserve">0.03883</t>
  </si>
  <si>
    <t xml:space="preserve">0.01014</t>
  </si>
  <si>
    <t xml:space="preserve">0.01710</t>
  </si>
  <si>
    <t xml:space="preserve">0.12926</t>
  </si>
  <si>
    <t xml:space="preserve">0.04096</t>
  </si>
  <si>
    <t xml:space="preserve">0.00958</t>
  </si>
  <si>
    <t xml:space="preserve">0.01441</t>
  </si>
  <si>
    <t xml:space="preserve">0.12793</t>
  </si>
  <si>
    <t xml:space="preserve">0.02483</t>
  </si>
  <si>
    <t xml:space="preserve">0.01740</t>
  </si>
  <si>
    <t xml:space="preserve">0.13223</t>
  </si>
  <si>
    <t xml:space="preserve">0.04659</t>
  </si>
  <si>
    <t xml:space="preserve">0.01004</t>
  </si>
  <si>
    <t xml:space="preserve">0.01690</t>
  </si>
  <si>
    <t xml:space="preserve">0.13119</t>
  </si>
  <si>
    <t xml:space="preserve">0.00550</t>
  </si>
  <si>
    <t xml:space="preserve">0.01066</t>
  </si>
  <si>
    <t xml:space="preserve">0.00925</t>
  </si>
  <si>
    <t xml:space="preserve">0.04535</t>
  </si>
  <si>
    <t xml:space="preserve">0.00949</t>
  </si>
  <si>
    <t xml:space="preserve">0.01470</t>
  </si>
  <si>
    <t xml:space="preserve">0.12840</t>
  </si>
  <si>
    <t xml:space="preserve">0.00577</t>
  </si>
  <si>
    <t xml:space="preserve">0.08099</t>
  </si>
  <si>
    <t xml:space="preserve">0.03757</t>
  </si>
  <si>
    <t xml:space="preserve">0.01436</t>
  </si>
  <si>
    <t xml:space="preserve">0.01082</t>
  </si>
  <si>
    <t xml:space="preserve">0.01330</t>
  </si>
  <si>
    <t xml:space="preserve">0.01424</t>
  </si>
  <si>
    <t xml:space="preserve">0.04491</t>
  </si>
  <si>
    <t xml:space="preserve">0.00518</t>
  </si>
  <si>
    <t xml:space="preserve">0.09254</t>
  </si>
  <si>
    <t xml:space="preserve">0.04568</t>
  </si>
  <si>
    <t xml:space="preserve">0.00657</t>
  </si>
  <si>
    <t xml:space="preserve">0.01648</t>
  </si>
  <si>
    <t xml:space="preserve">0.09199</t>
  </si>
  <si>
    <t xml:space="preserve">0.04550</t>
  </si>
  <si>
    <t xml:space="preserve">0.01923</t>
  </si>
  <si>
    <t xml:space="preserve">0.02191</t>
  </si>
  <si>
    <t xml:space="preserve">0.02869</t>
  </si>
  <si>
    <t xml:space="preserve">0.02527</t>
  </si>
  <si>
    <t xml:space="preserve">0.05459</t>
  </si>
  <si>
    <t xml:space="preserve">0.03619</t>
  </si>
  <si>
    <t xml:space="preserve">0.09025</t>
  </si>
  <si>
    <t xml:space="preserve">0.00482</t>
  </si>
  <si>
    <t xml:space="preserve">0.01609</t>
  </si>
  <si>
    <t xml:space="preserve">0.01075</t>
  </si>
  <si>
    <t xml:space="preserve">0.00498</t>
  </si>
  <si>
    <t xml:space="preserve">0.00726</t>
  </si>
  <si>
    <t xml:space="preserve">0.00863</t>
  </si>
  <si>
    <t xml:space="preserve">0.01338</t>
  </si>
  <si>
    <t xml:space="preserve">0.07967</t>
  </si>
  <si>
    <t xml:space="preserve">0.02847</t>
  </si>
  <si>
    <t xml:space="preserve">0.01038</t>
  </si>
  <si>
    <t xml:space="preserve">0.04812</t>
  </si>
  <si>
    <t xml:space="preserve">0.01902</t>
  </si>
  <si>
    <t xml:space="preserve">0.02180</t>
  </si>
  <si>
    <t xml:space="preserve">0.03320</t>
  </si>
  <si>
    <t xml:space="preserve">0.01008</t>
  </si>
  <si>
    <t xml:space="preserve">0.01400</t>
  </si>
  <si>
    <t xml:space="preserve">0.08483</t>
  </si>
  <si>
    <t xml:space="preserve">0.04570</t>
  </si>
  <si>
    <t xml:space="preserve">0.01068</t>
  </si>
  <si>
    <t xml:space="preserve">0.01291</t>
  </si>
  <si>
    <t xml:space="preserve">0.01512</t>
  </si>
  <si>
    <t xml:space="preserve">0.00964</t>
  </si>
  <si>
    <t xml:space="preserve">0.00037</t>
  </si>
  <si>
    <t xml:space="preserve">0.00128</t>
  </si>
  <si>
    <t xml:space="preserve">0.00003</t>
  </si>
  <si>
    <t xml:space="preserve">0.04597</t>
  </si>
  <si>
    <t xml:space="preserve">0.00819</t>
  </si>
  <si>
    <t xml:space="preserve">0.01407</t>
  </si>
  <si>
    <t xml:space="preserve">0.12505</t>
  </si>
  <si>
    <t xml:space="preserve">0.00608</t>
  </si>
  <si>
    <t xml:space="preserve">0.01313</t>
  </si>
  <si>
    <t xml:space="preserve">0.08592</t>
  </si>
  <si>
    <t xml:space="preserve">0.00559</t>
  </si>
  <si>
    <t xml:space="preserve">0.00637</t>
  </si>
  <si>
    <t xml:space="preserve">0.09432</t>
  </si>
  <si>
    <t xml:space="preserve">0.04633</t>
  </si>
  <si>
    <t xml:space="preserve">0.02324</t>
  </si>
  <si>
    <t xml:space="preserve">0.09564</t>
  </si>
  <si>
    <t xml:space="preserve">0.10091</t>
  </si>
  <si>
    <t xml:space="preserve">0.04886</t>
  </si>
  <si>
    <t xml:space="preserve">0.04584</t>
  </si>
  <si>
    <t xml:space="preserve">0.00763</t>
  </si>
  <si>
    <t xml:space="preserve">0.00427</t>
  </si>
  <si>
    <t xml:space="preserve">0.00356</t>
  </si>
  <si>
    <t xml:space="preserve">0.00587</t>
  </si>
  <si>
    <t xml:space="preserve">0.00004</t>
  </si>
  <si>
    <t xml:space="preserve">0.00011</t>
  </si>
  <si>
    <t xml:space="preserve">0.00101</t>
  </si>
  <si>
    <t xml:space="preserve">0.04471</t>
  </si>
  <si>
    <t xml:space="preserve">0.00294</t>
  </si>
  <si>
    <t xml:space="preserve">0.00352</t>
  </si>
  <si>
    <t xml:space="preserve">0.00291</t>
  </si>
  <si>
    <t xml:space="preserve">0.03120</t>
  </si>
  <si>
    <t xml:space="preserve">0.00824</t>
  </si>
  <si>
    <t xml:space="preserve">0.01736</t>
  </si>
  <si>
    <t xml:space="preserve">0.12901</t>
  </si>
  <si>
    <t xml:space="preserve">0.01789</t>
  </si>
  <si>
    <t xml:space="preserve">0.00536</t>
  </si>
  <si>
    <t xml:space="preserve">0.00699</t>
  </si>
  <si>
    <t xml:space="preserve">0.00689</t>
  </si>
  <si>
    <t xml:space="preserve">0.00343</t>
  </si>
  <si>
    <t xml:space="preserve">0.00033</t>
  </si>
  <si>
    <t xml:space="preserve">0.00127</t>
  </si>
  <si>
    <t xml:space="preserve">0.00023</t>
  </si>
  <si>
    <t xml:space="preserve">0.00493</t>
  </si>
  <si>
    <t xml:space="preserve">0.01353</t>
  </si>
  <si>
    <t xml:space="preserve">0.07760</t>
  </si>
  <si>
    <t xml:space="preserve">0.00815</t>
  </si>
  <si>
    <t xml:space="preserve">0.00724</t>
  </si>
  <si>
    <t xml:space="preserve">0.12807</t>
  </si>
  <si>
    <t xml:space="preserve">0.04113</t>
  </si>
  <si>
    <t xml:space="preserve">0.00029</t>
  </si>
  <si>
    <t xml:space="preserve">0.00058</t>
  </si>
  <si>
    <t xml:space="preserve">0.00015</t>
  </si>
  <si>
    <t xml:space="preserve">0.00255</t>
  </si>
  <si>
    <t xml:space="preserve">0.02888</t>
  </si>
  <si>
    <t xml:space="preserve">0.00629</t>
  </si>
  <si>
    <t xml:space="preserve">0.01268</t>
  </si>
  <si>
    <t xml:space="preserve">0.04119</t>
  </si>
  <si>
    <t xml:space="preserve">0.00723</t>
  </si>
  <si>
    <t xml:space="preserve">0.00792</t>
  </si>
  <si>
    <t xml:space="preserve">0.01772</t>
  </si>
  <si>
    <t xml:space="preserve">0.08545</t>
  </si>
  <si>
    <t xml:space="preserve">0.04621</t>
  </si>
  <si>
    <t xml:space="preserve">0.00514</t>
  </si>
  <si>
    <t xml:space="preserve">0.02978</t>
  </si>
  <si>
    <t xml:space="preserve">0.00038</t>
  </si>
  <si>
    <t xml:space="preserve">0.00517</t>
  </si>
  <si>
    <t xml:space="preserve">0.00260</t>
  </si>
  <si>
    <t xml:space="preserve">0.00424</t>
  </si>
  <si>
    <t xml:space="preserve">0.01174</t>
  </si>
  <si>
    <t xml:space="preserve">0.00904</t>
  </si>
  <si>
    <t xml:space="preserve">0.00968</t>
  </si>
  <si>
    <t xml:space="preserve">0.00582</t>
  </si>
  <si>
    <t xml:space="preserve">0.00141</t>
  </si>
  <si>
    <t xml:space="preserve">0.00235</t>
  </si>
  <si>
    <t xml:space="preserve">0.00085</t>
  </si>
  <si>
    <t xml:space="preserve">0.00269</t>
  </si>
  <si>
    <t xml:space="preserve">0.04595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</si>
</sst>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5" activeCellId="0" sqref="H55"/>
    </sheetView>
  </sheetViews>
  <sheetFormatPr defaultRowHeight="15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9.59"/>
    <col collapsed="false" customWidth="true" hidden="false" outlineLevel="0" max="8" min="8" style="0" width="11.1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3" customFormat="false" ht="13.8" hidden="false" customHeight="false" outlineLevel="0" collapsed="false">
      <c r="A3" s="0" t="n">
        <v>296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n">
        <f aca="false">((-0.082)*B3+(-0.231)*C3+(-0.59)*E3+(0.285)*F3)/(-0.618)</f>
        <v>0.0243300809061489</v>
      </c>
      <c r="H3" s="0" t="n">
        <f aca="false">((-0.082)*B3+(-0.221)*D3+(-0.59)*E3+(0.285)*F3)/(-0.608)</f>
        <v>0.0230765460526316</v>
      </c>
      <c r="I3" s="0" t="n">
        <v>1176.67444444444</v>
      </c>
      <c r="J3" s="0" t="n">
        <v>1.61290322580645</v>
      </c>
      <c r="K3" s="0" t="n">
        <v>5</v>
      </c>
      <c r="L3" s="0" t="n">
        <v>26</v>
      </c>
      <c r="M3" s="0" t="n">
        <v>1176.67444444444</v>
      </c>
      <c r="N3" s="0" t="n">
        <v>2.53846153846154</v>
      </c>
      <c r="O3" s="0" t="n">
        <v>3.11538461538461</v>
      </c>
    </row>
    <row r="4" customFormat="false" ht="13.8" hidden="false" customHeight="false" outlineLevel="0" collapsed="false">
      <c r="A4" s="0" t="n">
        <v>329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24</v>
      </c>
      <c r="G4" s="0" t="n">
        <f aca="false">((-0.082)*B4+(-0.231)*C4+(-0.59)*E4+(0.285)*F4)/(-0.618)</f>
        <v>0.110883899676375</v>
      </c>
      <c r="H4" s="0" t="n">
        <f aca="false">((-0.082)*B4+(-0.221)*D4+(-0.59)*E4+(0.285)*F4)/(-0.608)</f>
        <v>0.0866835361842105</v>
      </c>
      <c r="I4" s="0" t="n">
        <v>1652.21944444444</v>
      </c>
      <c r="J4" s="0" t="n">
        <v>1.83891136447223</v>
      </c>
      <c r="K4" s="0" t="n">
        <v>23</v>
      </c>
      <c r="L4" s="0" t="n">
        <v>183</v>
      </c>
      <c r="M4" s="0" t="n">
        <v>1581.10777777778</v>
      </c>
      <c r="N4" s="0" t="n">
        <v>1.67213114754098</v>
      </c>
      <c r="O4" s="0" t="n">
        <v>3.6120218579235</v>
      </c>
    </row>
    <row r="5" customFormat="false" ht="13.8" hidden="false" customHeight="false" outlineLevel="0" collapsed="false">
      <c r="A5" s="0" t="n">
        <v>628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n">
        <f aca="false">((-0.082)*B5+(-0.231)*C5+(-0.59)*E5+(0.285)*F5)/(-0.618)</f>
        <v>0.0860261326860841</v>
      </c>
      <c r="H5" s="0" t="n">
        <f aca="false">((-0.082)*B5+(-0.221)*D5+(-0.59)*E5+(0.285)*F5)/(-0.608)</f>
        <v>0.107862417763158</v>
      </c>
      <c r="I5" s="0" t="n">
        <v>1484.05444444444</v>
      </c>
      <c r="J5" s="0" t="n">
        <v>0.806451612903226</v>
      </c>
      <c r="K5" s="0" t="n">
        <v>2</v>
      </c>
      <c r="L5" s="0" t="n">
        <v>23</v>
      </c>
      <c r="M5" s="0" t="n">
        <v>1484.05444444444</v>
      </c>
      <c r="N5" s="0" t="n">
        <v>2.60869565217391</v>
      </c>
      <c r="O5" s="0" t="n">
        <v>3.56521739130435</v>
      </c>
    </row>
    <row r="6" customFormat="false" ht="13.8" hidden="false" customHeight="false" outlineLevel="0" collapsed="false">
      <c r="A6" s="0" t="n">
        <v>1629</v>
      </c>
      <c r="B6" s="0" t="s">
        <v>30</v>
      </c>
      <c r="C6" s="0" t="s">
        <v>31</v>
      </c>
      <c r="D6" s="0" t="s">
        <v>32</v>
      </c>
      <c r="E6" s="0" t="s">
        <v>33</v>
      </c>
      <c r="F6" s="0" t="s">
        <v>34</v>
      </c>
      <c r="G6" s="0" t="n">
        <f aca="false">((-0.082)*B6+(-0.231)*C6+(-0.59)*E6+(0.285)*F6)/(-0.618)</f>
        <v>-0.00560208737864078</v>
      </c>
      <c r="H6" s="0" t="n">
        <f aca="false">((-0.082)*B6+(-0.221)*D6+(-0.59)*E6+(0.285)*F6)/(-0.608)</f>
        <v>-0.00343097039473685</v>
      </c>
      <c r="I6" s="0" t="n">
        <v>957.875555555556</v>
      </c>
      <c r="J6" s="0" t="n">
        <v>2.08333333333333</v>
      </c>
      <c r="K6" s="0" t="n">
        <v>3</v>
      </c>
      <c r="L6" s="0" t="n">
        <v>21</v>
      </c>
      <c r="M6" s="0" t="n">
        <v>957.875555555556</v>
      </c>
      <c r="N6" s="0" t="n">
        <v>3</v>
      </c>
      <c r="O6" s="0" t="n">
        <v>3.33333333333333</v>
      </c>
    </row>
    <row r="7" customFormat="false" ht="13.8" hidden="false" customHeight="false" outlineLevel="0" collapsed="false">
      <c r="A7" s="0" t="n">
        <v>2478</v>
      </c>
      <c r="B7" s="0" t="s">
        <v>35</v>
      </c>
      <c r="C7" s="0" t="s">
        <v>36</v>
      </c>
      <c r="D7" s="0" t="s">
        <v>37</v>
      </c>
      <c r="E7" s="0" t="s">
        <v>38</v>
      </c>
      <c r="F7" s="0" t="s">
        <v>39</v>
      </c>
      <c r="G7" s="0" t="n">
        <f aca="false">((-0.082)*B7+(-0.231)*C7+(-0.59)*E7+(0.285)*F7)/(-0.618)</f>
        <v>0.0679461165048544</v>
      </c>
      <c r="H7" s="0" t="n">
        <f aca="false">((-0.082)*B7+(-0.221)*D7+(-0.59)*E7+(0.285)*F7)/(-0.608)</f>
        <v>0.0890595394736842</v>
      </c>
      <c r="I7" s="0" t="n">
        <v>1544.77805555556</v>
      </c>
      <c r="J7" s="0" t="n">
        <v>0</v>
      </c>
      <c r="K7" s="0" t="n">
        <v>4</v>
      </c>
      <c r="L7" s="0" t="n">
        <v>54</v>
      </c>
      <c r="M7" s="0" t="n">
        <v>1544.77805555556</v>
      </c>
      <c r="N7" s="0" t="n">
        <v>3.01851851851852</v>
      </c>
      <c r="O7" s="0" t="n">
        <v>2.98148148148148</v>
      </c>
    </row>
    <row r="8" customFormat="false" ht="13.8" hidden="false" customHeight="false" outlineLevel="0" collapsed="false">
      <c r="A8" s="0" t="n">
        <v>2642</v>
      </c>
      <c r="B8" s="0" t="s">
        <v>40</v>
      </c>
      <c r="C8" s="0" t="s">
        <v>41</v>
      </c>
      <c r="D8" s="0" t="s">
        <v>42</v>
      </c>
      <c r="E8" s="0" t="s">
        <v>43</v>
      </c>
      <c r="F8" s="0" t="s">
        <v>44</v>
      </c>
      <c r="G8" s="0" t="n">
        <f aca="false">((-0.082)*B8+(-0.231)*C8+(-0.59)*E8+(0.285)*F8)/(-0.618)</f>
        <v>0.073965857605178</v>
      </c>
      <c r="H8" s="0" t="n">
        <f aca="false">((-0.082)*B8+(-0.221)*D8+(-0.59)*E8+(0.285)*F8)/(-0.608)</f>
        <v>0.0755721381578947</v>
      </c>
      <c r="I8" s="0" t="n">
        <v>1889.70083333333</v>
      </c>
      <c r="J8" s="0" t="n">
        <v>1.99600798403194</v>
      </c>
      <c r="K8" s="0" t="n">
        <v>13</v>
      </c>
      <c r="L8" s="0" t="n">
        <v>39</v>
      </c>
      <c r="M8" s="0" t="n">
        <v>1889.70083333333</v>
      </c>
      <c r="N8" s="0" t="n">
        <v>2.2051282051282</v>
      </c>
      <c r="O8" s="0" t="n">
        <v>3.30769230769231</v>
      </c>
    </row>
    <row r="9" customFormat="false" ht="13.8" hidden="false" customHeight="false" outlineLevel="0" collapsed="false">
      <c r="A9" s="0" t="n">
        <v>9957</v>
      </c>
      <c r="B9" s="0" t="s">
        <v>45</v>
      </c>
      <c r="C9" s="0" t="s">
        <v>46</v>
      </c>
      <c r="D9" s="0" t="s">
        <v>47</v>
      </c>
      <c r="E9" s="0" t="s">
        <v>48</v>
      </c>
      <c r="F9" s="0" t="s">
        <v>49</v>
      </c>
      <c r="G9" s="0" t="n">
        <f aca="false">((-0.082)*B9+(-0.231)*C9+(-0.59)*E9+(0.285)*F9)/(-0.618)</f>
        <v>0.0750511326860841</v>
      </c>
      <c r="H9" s="0" t="n">
        <f aca="false">((-0.082)*B9+(-0.221)*D9+(-0.59)*E9+(0.285)*F9)/(-0.608)</f>
        <v>0.0625297532894737</v>
      </c>
      <c r="I9" s="0" t="n">
        <v>93.6361111111111</v>
      </c>
      <c r="J9" s="0" t="n">
        <v>3.2258064516129</v>
      </c>
      <c r="K9" s="0" t="n">
        <v>13</v>
      </c>
      <c r="L9" s="0" t="n">
        <v>43</v>
      </c>
      <c r="M9" s="0" t="n">
        <v>93.6361111111111</v>
      </c>
      <c r="N9" s="0" t="n">
        <v>3</v>
      </c>
      <c r="O9" s="0" t="n">
        <v>3.25581395348837</v>
      </c>
    </row>
    <row r="10" customFormat="false" ht="13.8" hidden="false" customHeight="false" outlineLevel="0" collapsed="false">
      <c r="A10" s="0" t="n">
        <v>10003</v>
      </c>
      <c r="B10" s="0" t="s">
        <v>50</v>
      </c>
      <c r="C10" s="0" t="s">
        <v>51</v>
      </c>
      <c r="D10" s="0" t="s">
        <v>52</v>
      </c>
      <c r="E10" s="0" t="s">
        <v>53</v>
      </c>
      <c r="F10" s="0" t="s">
        <v>54</v>
      </c>
      <c r="G10" s="0" t="n">
        <f aca="false">((-0.082)*B10+(-0.231)*C10+(-0.59)*E10+(0.285)*F10)/(-0.618)</f>
        <v>0.0695710517799353</v>
      </c>
      <c r="H10" s="0" t="n">
        <f aca="false">((-0.082)*B10+(-0.221)*D10+(-0.59)*E10+(0.285)*F10)/(-0.608)</f>
        <v>0.0627929111842105</v>
      </c>
      <c r="I10" s="0" t="n">
        <v>1907.7775</v>
      </c>
      <c r="J10" s="0" t="n">
        <v>2.78330019880716</v>
      </c>
      <c r="K10" s="0" t="n">
        <v>2</v>
      </c>
      <c r="L10" s="0" t="n">
        <v>35</v>
      </c>
      <c r="M10" s="0" t="n">
        <v>1907.7775</v>
      </c>
      <c r="N10" s="0" t="n">
        <v>2.94285714285714</v>
      </c>
      <c r="O10" s="0" t="n">
        <v>1.54285714285714</v>
      </c>
    </row>
    <row r="11" customFormat="false" ht="13.8" hidden="false" customHeight="false" outlineLevel="0" collapsed="false">
      <c r="A11" s="0" t="n">
        <v>12344</v>
      </c>
      <c r="B11" s="0" t="s">
        <v>55</v>
      </c>
      <c r="C11" s="0" t="s">
        <v>56</v>
      </c>
      <c r="D11" s="0" t="s">
        <v>57</v>
      </c>
      <c r="E11" s="0" t="s">
        <v>58</v>
      </c>
      <c r="F11" s="0" t="s">
        <v>59</v>
      </c>
      <c r="G11" s="0" t="n">
        <f aca="false">((-0.082)*B11+(-0.231)*C11+(-0.59)*E11+(0.285)*F11)/(-0.618)</f>
        <v>0.0555855663430421</v>
      </c>
      <c r="H11" s="0" t="n">
        <f aca="false">((-0.082)*B11+(-0.221)*D11+(-0.59)*E11+(0.285)*F11)/(-0.608)</f>
        <v>0.0532569407894737</v>
      </c>
      <c r="I11" s="0" t="n">
        <v>1068.9775</v>
      </c>
      <c r="J11" s="0" t="n">
        <v>0</v>
      </c>
      <c r="K11" s="0" t="n">
        <v>2</v>
      </c>
      <c r="L11" s="0" t="n">
        <v>23</v>
      </c>
      <c r="M11" s="0" t="n">
        <v>1068.9775</v>
      </c>
      <c r="N11" s="0" t="n">
        <v>2.78260869565217</v>
      </c>
      <c r="O11" s="0" t="n">
        <v>2.8695652173913</v>
      </c>
    </row>
    <row r="12" customFormat="false" ht="13.8" hidden="false" customHeight="false" outlineLevel="0" collapsed="false">
      <c r="A12" s="0" t="n">
        <v>15181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64</v>
      </c>
      <c r="G12" s="0" t="n">
        <f aca="false">((-0.082)*B12+(-0.231)*C12+(-0.59)*E12+(0.285)*F12)/(-0.618)</f>
        <v>0.0690785598705502</v>
      </c>
      <c r="H12" s="0" t="n">
        <f aca="false">((-0.082)*B12+(-0.221)*D12+(-0.59)*E12+(0.285)*F12)/(-0.608)</f>
        <v>0.0713608059210526</v>
      </c>
      <c r="I12" s="0" t="n">
        <v>476.525277777778</v>
      </c>
      <c r="J12" s="0" t="n">
        <v>1.62107396149949</v>
      </c>
      <c r="K12" s="0" t="n">
        <v>1</v>
      </c>
      <c r="L12" s="0" t="n">
        <v>93</v>
      </c>
      <c r="M12" s="0" t="n">
        <v>469.315277777778</v>
      </c>
      <c r="N12" s="0" t="n">
        <v>3</v>
      </c>
      <c r="O12" s="0" t="n">
        <v>3.16129032258064</v>
      </c>
    </row>
    <row r="13" customFormat="false" ht="13.8" hidden="false" customHeight="false" outlineLevel="0" collapsed="false">
      <c r="A13" s="0" t="n">
        <v>15183</v>
      </c>
      <c r="B13" s="0" t="s">
        <v>65</v>
      </c>
      <c r="C13" s="0" t="s">
        <v>61</v>
      </c>
      <c r="D13" s="0" t="s">
        <v>66</v>
      </c>
      <c r="E13" s="0" t="s">
        <v>67</v>
      </c>
      <c r="F13" s="0" t="s">
        <v>68</v>
      </c>
      <c r="G13" s="0" t="n">
        <f aca="false">((-0.082)*B13+(-0.231)*C13+(-0.59)*E13+(0.285)*F13)/(-0.618)</f>
        <v>0.1063178802589</v>
      </c>
      <c r="H13" s="0" t="n">
        <f aca="false">((-0.082)*B13+(-0.221)*D13+(-0.59)*E13+(0.285)*F13)/(-0.608)</f>
        <v>0.109179901315789</v>
      </c>
      <c r="I13" s="0" t="n">
        <v>560.1675</v>
      </c>
      <c r="J13" s="0" t="n">
        <v>3.06513409961686</v>
      </c>
      <c r="K13" s="0" t="n">
        <v>2</v>
      </c>
      <c r="L13" s="0" t="n">
        <v>21</v>
      </c>
      <c r="M13" s="0" t="n">
        <v>560.1675</v>
      </c>
      <c r="N13" s="0" t="n">
        <v>3</v>
      </c>
      <c r="O13" s="0" t="n">
        <v>3.23809523809524</v>
      </c>
    </row>
    <row r="14" customFormat="false" ht="13.8" hidden="false" customHeight="false" outlineLevel="0" collapsed="false">
      <c r="A14" s="0" t="n">
        <v>15191</v>
      </c>
      <c r="B14" s="0" t="s">
        <v>69</v>
      </c>
      <c r="C14" s="0" t="s">
        <v>61</v>
      </c>
      <c r="D14" s="0" t="s">
        <v>70</v>
      </c>
      <c r="E14" s="0" t="s">
        <v>71</v>
      </c>
      <c r="F14" s="0" t="s">
        <v>72</v>
      </c>
      <c r="G14" s="0" t="n">
        <f aca="false">((-0.082)*B14+(-0.231)*C14+(-0.59)*E14+(0.285)*F14)/(-0.618)</f>
        <v>0.10971715210356</v>
      </c>
      <c r="H14" s="0" t="n">
        <f aca="false">((-0.082)*B14+(-0.221)*D14+(-0.59)*E14+(0.285)*F14)/(-0.608)</f>
        <v>0.113816414473684</v>
      </c>
      <c r="I14" s="0" t="n">
        <v>187.720555555556</v>
      </c>
      <c r="J14" s="0" t="n">
        <v>1.44404332129964</v>
      </c>
      <c r="K14" s="0" t="n">
        <v>1</v>
      </c>
      <c r="L14" s="0" t="n">
        <v>29</v>
      </c>
      <c r="M14" s="0" t="n">
        <v>187.720555555556</v>
      </c>
      <c r="N14" s="0" t="n">
        <v>3</v>
      </c>
      <c r="O14" s="0" t="n">
        <v>3.44827586206896</v>
      </c>
    </row>
    <row r="15" customFormat="false" ht="13.8" hidden="false" customHeight="false" outlineLevel="0" collapsed="false">
      <c r="A15" s="0" t="n">
        <v>15232</v>
      </c>
      <c r="B15" s="0" t="s">
        <v>73</v>
      </c>
      <c r="C15" s="0" t="s">
        <v>61</v>
      </c>
      <c r="D15" s="0" t="s">
        <v>74</v>
      </c>
      <c r="E15" s="0" t="s">
        <v>75</v>
      </c>
      <c r="F15" s="0" t="s">
        <v>68</v>
      </c>
      <c r="G15" s="0" t="n">
        <f aca="false">((-0.082)*B15+(-0.231)*C15+(-0.59)*E15+(0.285)*F15)/(-0.618)</f>
        <v>0.109355388349515</v>
      </c>
      <c r="H15" s="0" t="n">
        <f aca="false">((-0.082)*B15+(-0.221)*D15+(-0.59)*E15+(0.285)*F15)/(-0.608)</f>
        <v>0.112470921052632</v>
      </c>
      <c r="I15" s="0" t="n">
        <v>650.134444444444</v>
      </c>
      <c r="J15" s="0" t="n">
        <v>0.75046904315197</v>
      </c>
      <c r="K15" s="0" t="n">
        <v>1</v>
      </c>
      <c r="L15" s="0" t="n">
        <v>56</v>
      </c>
      <c r="M15" s="0" t="n">
        <v>650.134444444444</v>
      </c>
      <c r="N15" s="0" t="n">
        <v>3</v>
      </c>
      <c r="O15" s="0" t="n">
        <v>3.03571428571429</v>
      </c>
    </row>
    <row r="16" customFormat="false" ht="13.8" hidden="false" customHeight="false" outlineLevel="0" collapsed="false">
      <c r="A16" s="0" t="n">
        <v>15839</v>
      </c>
      <c r="B16" s="0" t="s">
        <v>76</v>
      </c>
      <c r="C16" s="0" t="s">
        <v>61</v>
      </c>
      <c r="D16" s="0" t="s">
        <v>77</v>
      </c>
      <c r="E16" s="0" t="s">
        <v>78</v>
      </c>
      <c r="F16" s="0" t="s">
        <v>79</v>
      </c>
      <c r="G16" s="0" t="n">
        <f aca="false">((-0.082)*B16+(-0.231)*C16+(-0.59)*E16+(0.285)*F16)/(-0.618)</f>
        <v>0.111905388349515</v>
      </c>
      <c r="H16" s="0" t="n">
        <f aca="false">((-0.082)*B16+(-0.221)*D16+(-0.59)*E16+(0.285)*F16)/(-0.608)</f>
        <v>0.1161496875</v>
      </c>
      <c r="I16" s="0" t="n">
        <v>1183.18944444444</v>
      </c>
      <c r="J16" s="0" t="n">
        <v>1.48698884758364</v>
      </c>
      <c r="K16" s="0" t="n">
        <v>2</v>
      </c>
      <c r="L16" s="0" t="n">
        <v>25</v>
      </c>
      <c r="M16" s="0" t="n">
        <v>1183.18944444444</v>
      </c>
      <c r="N16" s="0" t="n">
        <v>3</v>
      </c>
      <c r="O16" s="0" t="n">
        <v>3.76</v>
      </c>
    </row>
    <row r="17" customFormat="false" ht="13.8" hidden="false" customHeight="false" outlineLevel="0" collapsed="false">
      <c r="A17" s="0" t="n">
        <v>17801</v>
      </c>
      <c r="B17" s="0" t="s">
        <v>80</v>
      </c>
      <c r="C17" s="0" t="s">
        <v>61</v>
      </c>
      <c r="D17" s="0" t="s">
        <v>81</v>
      </c>
      <c r="E17" s="0" t="s">
        <v>82</v>
      </c>
      <c r="F17" s="0" t="s">
        <v>44</v>
      </c>
      <c r="G17" s="0" t="n">
        <f aca="false">((-0.082)*B17+(-0.231)*C17+(-0.59)*E17+(0.285)*F17)/(-0.618)</f>
        <v>0.109074595469256</v>
      </c>
      <c r="H17" s="0" t="n">
        <f aca="false">((-0.082)*B17+(-0.221)*D17+(-0.59)*E17+(0.285)*F17)/(-0.608)</f>
        <v>0.113090592105263</v>
      </c>
      <c r="I17" s="0" t="n">
        <v>277.892777777778</v>
      </c>
      <c r="J17" s="0" t="n">
        <v>0.533333333333333</v>
      </c>
      <c r="K17" s="0" t="n">
        <v>1</v>
      </c>
      <c r="L17" s="0" t="n">
        <v>40</v>
      </c>
      <c r="M17" s="0" t="n">
        <v>277.892777777778</v>
      </c>
      <c r="N17" s="0" t="n">
        <v>3</v>
      </c>
      <c r="O17" s="0" t="n">
        <v>3.2</v>
      </c>
    </row>
    <row r="18" customFormat="false" ht="13.8" hidden="false" customHeight="false" outlineLevel="0" collapsed="false">
      <c r="A18" s="0" t="n">
        <v>17871</v>
      </c>
      <c r="B18" s="0" t="s">
        <v>83</v>
      </c>
      <c r="C18" s="0" t="s">
        <v>84</v>
      </c>
      <c r="D18" s="0" t="s">
        <v>85</v>
      </c>
      <c r="E18" s="0" t="s">
        <v>63</v>
      </c>
      <c r="F18" s="0" t="s">
        <v>86</v>
      </c>
      <c r="G18" s="0" t="n">
        <f aca="false">((-0.082)*B18+(-0.231)*C18+(-0.59)*E18+(0.285)*F18)/(-0.618)</f>
        <v>0.0664100485436893</v>
      </c>
      <c r="H18" s="0" t="n">
        <f aca="false">((-0.082)*B18+(-0.221)*D18+(-0.59)*E18+(0.285)*F18)/(-0.608)</f>
        <v>0.0668144736842105</v>
      </c>
      <c r="I18" s="0" t="n">
        <v>1293.74111111111</v>
      </c>
      <c r="J18" s="0" t="n">
        <v>0.668896321070234</v>
      </c>
      <c r="K18" s="0" t="n">
        <v>1</v>
      </c>
      <c r="L18" s="0" t="n">
        <v>30</v>
      </c>
      <c r="M18" s="0" t="n">
        <v>1293.74111111111</v>
      </c>
      <c r="N18" s="0" t="n">
        <v>3</v>
      </c>
      <c r="O18" s="0" t="n">
        <v>3.36666666666667</v>
      </c>
    </row>
    <row r="19" customFormat="false" ht="13.8" hidden="false" customHeight="false" outlineLevel="0" collapsed="false">
      <c r="A19" s="0" t="n">
        <v>18673</v>
      </c>
      <c r="B19" s="0" t="s">
        <v>87</v>
      </c>
      <c r="C19" s="0" t="s">
        <v>84</v>
      </c>
      <c r="D19" s="0" t="s">
        <v>88</v>
      </c>
      <c r="E19" s="0" t="s">
        <v>89</v>
      </c>
      <c r="F19" s="0" t="s">
        <v>44</v>
      </c>
      <c r="G19" s="0" t="n">
        <f aca="false">((-0.082)*B19+(-0.231)*C19+(-0.59)*E19+(0.285)*F19)/(-0.618)</f>
        <v>0.106465113268608</v>
      </c>
      <c r="H19" s="0" t="n">
        <f aca="false">((-0.082)*B19+(-0.221)*D19+(-0.59)*E19+(0.285)*F19)/(-0.608)</f>
        <v>0.109509342105263</v>
      </c>
      <c r="I19" s="0" t="n">
        <v>386.509444444445</v>
      </c>
      <c r="J19" s="0" t="n">
        <v>1.91082802547771</v>
      </c>
      <c r="K19" s="0" t="n">
        <v>3</v>
      </c>
      <c r="L19" s="0" t="n">
        <v>31</v>
      </c>
      <c r="M19" s="0" t="n">
        <v>386.509444444445</v>
      </c>
      <c r="N19" s="0" t="n">
        <v>3</v>
      </c>
      <c r="O19" s="0" t="n">
        <v>3</v>
      </c>
    </row>
    <row r="20" customFormat="false" ht="13.8" hidden="false" customHeight="false" outlineLevel="0" collapsed="false">
      <c r="A20" s="0" t="n">
        <v>22218</v>
      </c>
      <c r="B20" s="0" t="s">
        <v>90</v>
      </c>
      <c r="C20" s="0" t="s">
        <v>61</v>
      </c>
      <c r="D20" s="0" t="s">
        <v>66</v>
      </c>
      <c r="E20" s="0" t="s">
        <v>91</v>
      </c>
      <c r="F20" s="0" t="s">
        <v>92</v>
      </c>
      <c r="G20" s="0" t="n">
        <f aca="false">((-0.082)*B20+(-0.231)*C20+(-0.59)*E20+(0.285)*F20)/(-0.618)</f>
        <v>0.0646176537216828</v>
      </c>
      <c r="H20" s="0" t="n">
        <f aca="false">((-0.082)*B20+(-0.221)*D20+(-0.59)*E20+(0.285)*F20)/(-0.608)</f>
        <v>0.0667938157894737</v>
      </c>
      <c r="I20" s="0" t="n">
        <v>368.312777777778</v>
      </c>
      <c r="J20" s="0" t="n">
        <v>1.99335548172757</v>
      </c>
      <c r="K20" s="0" t="n">
        <v>1</v>
      </c>
      <c r="L20" s="0" t="n">
        <v>61</v>
      </c>
      <c r="M20" s="0" t="n">
        <v>368.312777777778</v>
      </c>
      <c r="N20" s="0" t="n">
        <v>3</v>
      </c>
      <c r="O20" s="0" t="n">
        <v>2.9344262295082</v>
      </c>
    </row>
    <row r="21" customFormat="false" ht="13.8" hidden="false" customHeight="false" outlineLevel="0" collapsed="false">
      <c r="A21" s="0" t="n">
        <v>22705</v>
      </c>
      <c r="B21" s="0" t="s">
        <v>93</v>
      </c>
      <c r="C21" s="0" t="s">
        <v>94</v>
      </c>
      <c r="D21" s="0" t="s">
        <v>95</v>
      </c>
      <c r="E21" s="0" t="s">
        <v>96</v>
      </c>
      <c r="F21" s="0" t="s">
        <v>97</v>
      </c>
      <c r="G21" s="0" t="n">
        <f aca="false">((-0.082)*B21+(-0.231)*C21+(-0.59)*E21+(0.285)*F21)/(-0.618)</f>
        <v>-0.00116635922330097</v>
      </c>
      <c r="H21" s="0" t="n">
        <f aca="false">((-0.082)*B21+(-0.221)*D21+(-0.59)*E21+(0.285)*F21)/(-0.608)</f>
        <v>-0.000462055921052635</v>
      </c>
      <c r="I21" s="0" t="n">
        <v>3031.27638888889</v>
      </c>
      <c r="J21" s="0" t="n">
        <v>0.472813238770686</v>
      </c>
      <c r="K21" s="0" t="n">
        <v>3</v>
      </c>
      <c r="L21" s="0" t="n">
        <v>32</v>
      </c>
      <c r="M21" s="0" t="n">
        <v>2995.34</v>
      </c>
      <c r="N21" s="0" t="n">
        <v>2.75</v>
      </c>
      <c r="O21" s="0" t="n">
        <v>2.71875</v>
      </c>
    </row>
    <row r="22" customFormat="false" ht="13.8" hidden="false" customHeight="false" outlineLevel="0" collapsed="false">
      <c r="A22" s="0" t="n">
        <v>22709</v>
      </c>
      <c r="B22" s="0" t="s">
        <v>98</v>
      </c>
      <c r="C22" s="0" t="s">
        <v>61</v>
      </c>
      <c r="D22" s="0" t="s">
        <v>55</v>
      </c>
      <c r="E22" s="0" t="s">
        <v>99</v>
      </c>
      <c r="F22" s="0" t="s">
        <v>100</v>
      </c>
      <c r="G22" s="0" t="n">
        <f aca="false">((-0.082)*B22+(-0.231)*C22+(-0.59)*E22+(0.285)*F22)/(-0.618)</f>
        <v>0.0718260194174757</v>
      </c>
      <c r="H22" s="0" t="n">
        <f aca="false">((-0.082)*B22+(-0.221)*D22+(-0.59)*E22+(0.285)*F22)/(-0.608)</f>
        <v>0.0711546875</v>
      </c>
      <c r="I22" s="0" t="n">
        <v>368.200833333333</v>
      </c>
      <c r="J22" s="0" t="n">
        <v>1.79372197309417</v>
      </c>
      <c r="K22" s="0" t="n">
        <v>1</v>
      </c>
      <c r="L22" s="0" t="n">
        <v>66</v>
      </c>
      <c r="M22" s="0" t="n">
        <v>361.906944444444</v>
      </c>
      <c r="N22" s="0" t="n">
        <v>3</v>
      </c>
      <c r="O22" s="0" t="n">
        <v>3.28787878787879</v>
      </c>
    </row>
    <row r="23" customFormat="false" ht="13.8" hidden="false" customHeight="false" outlineLevel="0" collapsed="false">
      <c r="A23" s="0" t="n">
        <v>23673</v>
      </c>
      <c r="B23" s="0" t="s">
        <v>101</v>
      </c>
      <c r="C23" s="0" t="s">
        <v>61</v>
      </c>
      <c r="D23" s="0" t="s">
        <v>102</v>
      </c>
      <c r="E23" s="0" t="s">
        <v>103</v>
      </c>
      <c r="F23" s="0" t="s">
        <v>72</v>
      </c>
      <c r="G23" s="0" t="n">
        <f aca="false">((-0.082)*B23+(-0.231)*C23+(-0.59)*E23+(0.285)*F23)/(-0.618)</f>
        <v>0.073662071197411</v>
      </c>
      <c r="H23" s="0" t="n">
        <f aca="false">((-0.082)*B23+(-0.221)*D23+(-0.59)*E23+(0.285)*F23)/(-0.608)</f>
        <v>0.0769429605263158</v>
      </c>
      <c r="I23" s="0" t="n">
        <v>226.414722222222</v>
      </c>
      <c r="J23" s="0" t="n">
        <v>2.02020202020202</v>
      </c>
      <c r="K23" s="0" t="n">
        <v>2</v>
      </c>
      <c r="L23" s="0" t="n">
        <v>30</v>
      </c>
      <c r="M23" s="0" t="n">
        <v>203.940833333333</v>
      </c>
      <c r="N23" s="0" t="n">
        <v>3</v>
      </c>
      <c r="O23" s="0" t="n">
        <v>3.6</v>
      </c>
    </row>
    <row r="24" customFormat="false" ht="13.8" hidden="false" customHeight="false" outlineLevel="0" collapsed="false">
      <c r="A24" s="0" t="n">
        <v>24210</v>
      </c>
      <c r="B24" s="0" t="s">
        <v>104</v>
      </c>
      <c r="C24" s="0" t="s">
        <v>105</v>
      </c>
      <c r="D24" s="0" t="s">
        <v>106</v>
      </c>
      <c r="E24" s="0" t="s">
        <v>107</v>
      </c>
      <c r="F24" s="0" t="s">
        <v>54</v>
      </c>
      <c r="G24" s="0" t="n">
        <f aca="false">((-0.082)*B24+(-0.231)*C24+(-0.59)*E24+(0.285)*F24)/(-0.618)</f>
        <v>0.0191249676375405</v>
      </c>
      <c r="H24" s="0" t="n">
        <f aca="false">((-0.082)*B24+(-0.221)*D24+(-0.59)*E24+(0.285)*F24)/(-0.608)</f>
        <v>0.0200973848684211</v>
      </c>
      <c r="I24" s="0" t="n">
        <v>2865.90166666667</v>
      </c>
      <c r="J24" s="0" t="n">
        <v>5.45454545454545</v>
      </c>
      <c r="K24" s="0" t="n">
        <v>8</v>
      </c>
      <c r="L24" s="0" t="n">
        <v>73</v>
      </c>
      <c r="M24" s="0" t="n">
        <v>2603.54222222222</v>
      </c>
      <c r="N24" s="0" t="n">
        <v>2.83561643835616</v>
      </c>
      <c r="O24" s="0" t="n">
        <v>3.3972602739726</v>
      </c>
    </row>
    <row r="25" customFormat="false" ht="13.8" hidden="false" customHeight="false" outlineLevel="0" collapsed="false">
      <c r="A25" s="0" t="n">
        <v>25405</v>
      </c>
      <c r="B25" s="0" t="s">
        <v>108</v>
      </c>
      <c r="C25" s="0" t="s">
        <v>109</v>
      </c>
      <c r="D25" s="0" t="s">
        <v>110</v>
      </c>
      <c r="E25" s="0" t="s">
        <v>111</v>
      </c>
      <c r="F25" s="0" t="s">
        <v>100</v>
      </c>
      <c r="G25" s="0" t="n">
        <f aca="false">((-0.082)*B25+(-0.231)*C25+(-0.59)*E25+(0.285)*F25)/(-0.618)</f>
        <v>0.0888529611650485</v>
      </c>
      <c r="H25" s="0" t="n">
        <f aca="false">((-0.082)*B25+(-0.221)*D25+(-0.59)*E25+(0.285)*F25)/(-0.608)</f>
        <v>0.0827283388157895</v>
      </c>
      <c r="I25" s="0" t="n">
        <v>383.603055555556</v>
      </c>
      <c r="J25" s="0" t="n">
        <v>3.88349514563107</v>
      </c>
      <c r="K25" s="0" t="n">
        <v>2</v>
      </c>
      <c r="L25" s="0" t="n">
        <v>22</v>
      </c>
      <c r="M25" s="0" t="n">
        <v>383.603055555556</v>
      </c>
      <c r="N25" s="0" t="n">
        <v>3</v>
      </c>
      <c r="O25" s="0" t="n">
        <v>3.59090909090909</v>
      </c>
    </row>
    <row r="26" customFormat="false" ht="13.8" hidden="false" customHeight="false" outlineLevel="0" collapsed="false">
      <c r="A26" s="0" t="n">
        <v>26141</v>
      </c>
      <c r="B26" s="0" t="s">
        <v>112</v>
      </c>
      <c r="C26" s="0" t="s">
        <v>84</v>
      </c>
      <c r="D26" s="0" t="s">
        <v>113</v>
      </c>
      <c r="E26" s="0" t="s">
        <v>63</v>
      </c>
      <c r="F26" s="0" t="s">
        <v>64</v>
      </c>
      <c r="G26" s="0" t="n">
        <f aca="false">((-0.082)*B26+(-0.231)*C26+(-0.59)*E26+(0.285)*F26)/(-0.618)</f>
        <v>0.0687916666666667</v>
      </c>
      <c r="H26" s="0" t="n">
        <f aca="false">((-0.082)*B26+(-0.221)*D26+(-0.59)*E26+(0.285)*F26)/(-0.608)</f>
        <v>0.0717215131578947</v>
      </c>
      <c r="I26" s="0" t="n">
        <v>410.050277777778</v>
      </c>
      <c r="J26" s="0" t="n">
        <v>3.72093023255814</v>
      </c>
      <c r="K26" s="0" t="n">
        <v>3</v>
      </c>
      <c r="L26" s="0" t="n">
        <v>21</v>
      </c>
      <c r="M26" s="0" t="n">
        <v>410.050277777778</v>
      </c>
      <c r="N26" s="0" t="n">
        <v>3</v>
      </c>
      <c r="O26" s="0" t="n">
        <v>3.71428571428571</v>
      </c>
    </row>
    <row r="27" customFormat="false" ht="13.8" hidden="false" customHeight="false" outlineLevel="0" collapsed="false">
      <c r="A27" s="0" t="n">
        <v>26657</v>
      </c>
      <c r="B27" s="0" t="s">
        <v>114</v>
      </c>
      <c r="C27" s="0" t="s">
        <v>115</v>
      </c>
      <c r="D27" s="0" t="s">
        <v>116</v>
      </c>
      <c r="E27" s="0" t="s">
        <v>117</v>
      </c>
      <c r="F27" s="0" t="s">
        <v>39</v>
      </c>
      <c r="G27" s="0" t="n">
        <f aca="false">((-0.082)*B27+(-0.231)*C27+(-0.59)*E27+(0.285)*F27)/(-0.618)</f>
        <v>-0.0099726860841424</v>
      </c>
      <c r="H27" s="0" t="n">
        <f aca="false">((-0.082)*B27+(-0.221)*D27+(-0.59)*E27+(0.285)*F27)/(-0.608)</f>
        <v>-0.00938986842105263</v>
      </c>
      <c r="I27" s="0" t="n">
        <v>134.468888888889</v>
      </c>
      <c r="J27" s="0" t="n">
        <v>5.75539568345324</v>
      </c>
      <c r="K27" s="0" t="n">
        <v>7</v>
      </c>
      <c r="L27" s="0" t="n">
        <v>21</v>
      </c>
      <c r="M27" s="0" t="n">
        <v>110.001111111111</v>
      </c>
      <c r="N27" s="0" t="n">
        <v>3</v>
      </c>
      <c r="O27" s="0" t="n">
        <v>2.42857142857143</v>
      </c>
    </row>
    <row r="28" customFormat="false" ht="13.8" hidden="false" customHeight="false" outlineLevel="0" collapsed="false">
      <c r="A28" s="0" t="n">
        <v>27344</v>
      </c>
      <c r="B28" s="0" t="s">
        <v>118</v>
      </c>
      <c r="C28" s="0" t="s">
        <v>119</v>
      </c>
      <c r="D28" s="0" t="s">
        <v>120</v>
      </c>
      <c r="E28" s="0" t="s">
        <v>121</v>
      </c>
      <c r="F28" s="0" t="s">
        <v>19</v>
      </c>
      <c r="G28" s="0" t="n">
        <f aca="false">((-0.082)*B28+(-0.231)*C28+(-0.59)*E28+(0.285)*F28)/(-0.618)</f>
        <v>0.0204908252427184</v>
      </c>
      <c r="H28" s="0" t="n">
        <f aca="false">((-0.082)*B28+(-0.221)*D28+(-0.59)*E28+(0.285)*F28)/(-0.608)</f>
        <v>0.000906957236842103</v>
      </c>
      <c r="I28" s="0" t="n">
        <v>912.055833333333</v>
      </c>
      <c r="J28" s="0" t="n">
        <v>0.435729847494553</v>
      </c>
      <c r="K28" s="0" t="n">
        <v>6</v>
      </c>
      <c r="L28" s="0" t="n">
        <v>34</v>
      </c>
      <c r="M28" s="0" t="n">
        <v>624.676388888889</v>
      </c>
      <c r="N28" s="0" t="n">
        <v>3</v>
      </c>
      <c r="O28" s="0" t="n">
        <v>1.14705882352941</v>
      </c>
    </row>
    <row r="29" customFormat="false" ht="13.8" hidden="false" customHeight="false" outlineLevel="0" collapsed="false">
      <c r="A29" s="0" t="n">
        <v>27913</v>
      </c>
      <c r="B29" s="0" t="s">
        <v>122</v>
      </c>
      <c r="C29" s="0" t="s">
        <v>123</v>
      </c>
      <c r="D29" s="0" t="s">
        <v>124</v>
      </c>
      <c r="E29" s="0" t="s">
        <v>125</v>
      </c>
      <c r="F29" s="0" t="s">
        <v>39</v>
      </c>
      <c r="G29" s="0" t="n">
        <f aca="false">((-0.082)*B29+(-0.231)*C29+(-0.59)*E29+(0.285)*F29)/(-0.618)</f>
        <v>0.0236905501618123</v>
      </c>
      <c r="H29" s="0" t="n">
        <f aca="false">((-0.082)*B29+(-0.221)*D29+(-0.59)*E29+(0.285)*F29)/(-0.608)</f>
        <v>0.0247778618421053</v>
      </c>
      <c r="I29" s="0" t="n">
        <v>4815.88861111111</v>
      </c>
      <c r="J29" s="0" t="n">
        <v>2.63157894736842</v>
      </c>
      <c r="K29" s="0" t="n">
        <v>10</v>
      </c>
      <c r="L29" s="0" t="n">
        <v>84</v>
      </c>
      <c r="M29" s="0" t="n">
        <v>4631.37611111111</v>
      </c>
      <c r="N29" s="0" t="n">
        <v>2.41666666666667</v>
      </c>
      <c r="O29" s="0" t="n">
        <v>2.78571428571429</v>
      </c>
    </row>
    <row r="30" customFormat="false" ht="13.8" hidden="false" customHeight="false" outlineLevel="0" collapsed="false">
      <c r="A30" s="0" t="n">
        <v>29174</v>
      </c>
      <c r="B30" s="0" t="s">
        <v>126</v>
      </c>
      <c r="C30" s="0" t="s">
        <v>61</v>
      </c>
      <c r="D30" s="0" t="s">
        <v>127</v>
      </c>
      <c r="E30" s="0" t="s">
        <v>128</v>
      </c>
      <c r="F30" s="0" t="s">
        <v>129</v>
      </c>
      <c r="G30" s="0" t="n">
        <f aca="false">((-0.082)*B30+(-0.231)*C30+(-0.59)*E30+(0.285)*F30)/(-0.618)</f>
        <v>0.0651062783171521</v>
      </c>
      <c r="H30" s="0" t="n">
        <f aca="false">((-0.082)*B30+(-0.221)*D30+(-0.59)*E30+(0.285)*F30)/(-0.608)</f>
        <v>0.067345</v>
      </c>
      <c r="I30" s="0" t="n">
        <v>760.091666666667</v>
      </c>
      <c r="J30" s="0" t="n">
        <v>2.38095238095238</v>
      </c>
      <c r="K30" s="0" t="n">
        <v>1</v>
      </c>
      <c r="L30" s="0" t="n">
        <v>73</v>
      </c>
      <c r="M30" s="0" t="n">
        <v>760.091666666667</v>
      </c>
      <c r="N30" s="0" t="n">
        <v>3</v>
      </c>
      <c r="O30" s="0" t="n">
        <v>3.15068493150685</v>
      </c>
    </row>
    <row r="31" customFormat="false" ht="13.8" hidden="false" customHeight="false" outlineLevel="0" collapsed="false">
      <c r="A31" s="0" t="n">
        <v>30441</v>
      </c>
      <c r="B31" s="0" t="s">
        <v>130</v>
      </c>
      <c r="C31" s="0" t="s">
        <v>131</v>
      </c>
      <c r="D31" s="0" t="s">
        <v>132</v>
      </c>
      <c r="E31" s="0" t="s">
        <v>133</v>
      </c>
      <c r="F31" s="0" t="s">
        <v>100</v>
      </c>
      <c r="G31" s="0" t="n">
        <f aca="false">((-0.082)*B31+(-0.231)*C31+(-0.59)*E31+(0.285)*F31)/(-0.618)</f>
        <v>-0.00562011326860842</v>
      </c>
      <c r="H31" s="0" t="n">
        <f aca="false">((-0.082)*B31+(-0.221)*D31+(-0.59)*E31+(0.285)*F31)/(-0.608)</f>
        <v>-0.00512157894736842</v>
      </c>
      <c r="I31" s="0" t="n">
        <v>3859.82166666667</v>
      </c>
      <c r="J31" s="0" t="n">
        <v>4.71698113207547</v>
      </c>
      <c r="K31" s="0" t="n">
        <v>2</v>
      </c>
      <c r="L31" s="0" t="n">
        <v>22</v>
      </c>
      <c r="M31" s="0" t="n">
        <v>3700.89416666667</v>
      </c>
      <c r="N31" s="0" t="n">
        <v>2.54545454545454</v>
      </c>
      <c r="O31" s="0" t="n">
        <v>3.13636363636364</v>
      </c>
    </row>
    <row r="32" customFormat="false" ht="13.8" hidden="false" customHeight="false" outlineLevel="0" collapsed="false">
      <c r="A32" s="0" t="n">
        <v>32655</v>
      </c>
      <c r="B32" s="0" t="s">
        <v>134</v>
      </c>
      <c r="C32" s="0" t="s">
        <v>135</v>
      </c>
      <c r="D32" s="0" t="s">
        <v>136</v>
      </c>
      <c r="E32" s="0" t="s">
        <v>136</v>
      </c>
      <c r="F32" s="0" t="s">
        <v>137</v>
      </c>
      <c r="G32" s="0" t="n">
        <f aca="false">((-0.082)*B32+(-0.231)*C32+(-0.59)*E32+(0.285)*F32)/(-0.618)</f>
        <v>-0.0206435760517799</v>
      </c>
      <c r="H32" s="0" t="n">
        <f aca="false">((-0.082)*B32+(-0.221)*D32+(-0.59)*E32+(0.285)*F32)/(-0.608)</f>
        <v>-0.0214585197368421</v>
      </c>
      <c r="I32" s="0" t="n">
        <v>7454.53027777778</v>
      </c>
      <c r="J32" s="0" t="n">
        <v>0</v>
      </c>
      <c r="K32" s="0" t="n">
        <v>1</v>
      </c>
      <c r="L32" s="0" t="n">
        <v>62</v>
      </c>
      <c r="M32" s="0" t="n">
        <v>7454.53027777778</v>
      </c>
      <c r="N32" s="0" t="n">
        <v>3</v>
      </c>
      <c r="O32" s="0" t="n">
        <v>2.20967741935484</v>
      </c>
    </row>
    <row r="33" customFormat="false" ht="13.8" hidden="false" customHeight="false" outlineLevel="0" collapsed="false">
      <c r="A33" s="0" t="n">
        <v>36309</v>
      </c>
      <c r="B33" s="0" t="s">
        <v>138</v>
      </c>
      <c r="C33" s="0" t="s">
        <v>84</v>
      </c>
      <c r="D33" s="0" t="s">
        <v>139</v>
      </c>
      <c r="E33" s="0" t="s">
        <v>140</v>
      </c>
      <c r="F33" s="0" t="s">
        <v>86</v>
      </c>
      <c r="G33" s="0" t="n">
        <f aca="false">((-0.082)*B33+(-0.231)*C33+(-0.59)*E33+(0.285)*F33)/(-0.618)</f>
        <v>0.103541731391586</v>
      </c>
      <c r="H33" s="0" t="n">
        <f aca="false">((-0.082)*B33+(-0.221)*D33+(-0.59)*E33+(0.285)*F33)/(-0.608)</f>
        <v>0.106308881578947</v>
      </c>
      <c r="I33" s="0" t="n">
        <v>1226.79777777778</v>
      </c>
      <c r="J33" s="0" t="n">
        <v>1.54798761609907</v>
      </c>
      <c r="K33" s="0" t="n">
        <v>5</v>
      </c>
      <c r="L33" s="0" t="n">
        <v>65</v>
      </c>
      <c r="M33" s="0" t="n">
        <v>1226.79777777778</v>
      </c>
      <c r="N33" s="0" t="n">
        <v>3.03076923076923</v>
      </c>
      <c r="O33" s="0" t="n">
        <v>3.03076923076923</v>
      </c>
    </row>
    <row r="34" customFormat="false" ht="13.8" hidden="false" customHeight="false" outlineLevel="0" collapsed="false">
      <c r="A34" s="0" t="n">
        <v>37419</v>
      </c>
      <c r="B34" s="0" t="s">
        <v>141</v>
      </c>
      <c r="C34" s="0" t="s">
        <v>61</v>
      </c>
      <c r="D34" s="0" t="s">
        <v>142</v>
      </c>
      <c r="E34" s="0" t="s">
        <v>143</v>
      </c>
      <c r="F34" s="0" t="s">
        <v>92</v>
      </c>
      <c r="G34" s="0" t="n">
        <f aca="false">((-0.082)*B34+(-0.231)*C34+(-0.59)*E34+(0.285)*F34)/(-0.618)</f>
        <v>0.0693654207119741</v>
      </c>
      <c r="H34" s="0" t="n">
        <f aca="false">((-0.082)*B34+(-0.221)*D34+(-0.59)*E34+(0.285)*F34)/(-0.608)</f>
        <v>0.0713579605263158</v>
      </c>
      <c r="I34" s="0" t="n">
        <v>240.651388888889</v>
      </c>
      <c r="J34" s="0" t="n">
        <v>2.14669051878354</v>
      </c>
      <c r="K34" s="0" t="n">
        <v>1</v>
      </c>
      <c r="L34" s="0" t="n">
        <v>54</v>
      </c>
      <c r="M34" s="0" t="n">
        <v>240.641944444444</v>
      </c>
      <c r="N34" s="0" t="n">
        <v>3</v>
      </c>
      <c r="O34" s="0" t="n">
        <v>2.64814814814815</v>
      </c>
    </row>
    <row r="35" customFormat="false" ht="13.8" hidden="false" customHeight="false" outlineLevel="0" collapsed="false">
      <c r="A35" s="0" t="n">
        <v>37799</v>
      </c>
      <c r="B35" s="0" t="s">
        <v>144</v>
      </c>
      <c r="C35" s="0" t="s">
        <v>55</v>
      </c>
      <c r="D35" s="0" t="s">
        <v>145</v>
      </c>
      <c r="E35" s="0" t="s">
        <v>146</v>
      </c>
      <c r="F35" s="0" t="s">
        <v>147</v>
      </c>
      <c r="G35" s="0" t="n">
        <f aca="false">((-0.082)*B35+(-0.231)*C35+(-0.59)*E35+(0.285)*F35)/(-0.618)</f>
        <v>0.0715493851132686</v>
      </c>
      <c r="H35" s="0" t="n">
        <f aca="false">((-0.082)*B35+(-0.221)*D35+(-0.59)*E35+(0.285)*F35)/(-0.608)</f>
        <v>0.0728797697368421</v>
      </c>
      <c r="I35" s="0" t="n">
        <v>3890.5475</v>
      </c>
      <c r="J35" s="0" t="n">
        <v>2.09545983701979</v>
      </c>
      <c r="K35" s="0" t="n">
        <v>16</v>
      </c>
      <c r="L35" s="0" t="n">
        <v>62</v>
      </c>
      <c r="M35" s="0" t="n">
        <v>3507.63388888889</v>
      </c>
      <c r="N35" s="0" t="n">
        <v>2.19354838709677</v>
      </c>
      <c r="O35" s="0" t="n">
        <v>4.2258064516129</v>
      </c>
    </row>
    <row r="36" customFormat="false" ht="13.8" hidden="false" customHeight="false" outlineLevel="0" collapsed="false">
      <c r="A36" s="0" t="n">
        <v>37991</v>
      </c>
      <c r="B36" s="0" t="s">
        <v>148</v>
      </c>
      <c r="C36" s="0" t="s">
        <v>149</v>
      </c>
      <c r="D36" s="0" t="s">
        <v>150</v>
      </c>
      <c r="E36" s="0" t="s">
        <v>151</v>
      </c>
      <c r="F36" s="0" t="s">
        <v>152</v>
      </c>
      <c r="G36" s="0" t="n">
        <f aca="false">((-0.082)*B36+(-0.231)*C36+(-0.59)*E36+(0.285)*F36)/(-0.618)</f>
        <v>0.0643390291262136</v>
      </c>
      <c r="H36" s="0" t="n">
        <f aca="false">((-0.082)*B36+(-0.221)*D36+(-0.59)*E36+(0.285)*F36)/(-0.608)</f>
        <v>0.0657397861842105</v>
      </c>
      <c r="I36" s="0" t="n">
        <v>1472.15416666667</v>
      </c>
      <c r="J36" s="0" t="n">
        <v>1.23456790123457</v>
      </c>
      <c r="K36" s="0" t="n">
        <v>10</v>
      </c>
      <c r="L36" s="0" t="n">
        <v>46</v>
      </c>
      <c r="M36" s="0" t="n">
        <v>1404.30083333333</v>
      </c>
      <c r="N36" s="0" t="n">
        <v>2.47826086956522</v>
      </c>
      <c r="O36" s="0" t="n">
        <v>3.41304347826087</v>
      </c>
    </row>
    <row r="37" customFormat="false" ht="13.8" hidden="false" customHeight="false" outlineLevel="0" collapsed="false">
      <c r="A37" s="0" t="n">
        <v>38689</v>
      </c>
      <c r="B37" s="0" t="s">
        <v>153</v>
      </c>
      <c r="C37" s="0" t="s">
        <v>154</v>
      </c>
      <c r="D37" s="0" t="s">
        <v>155</v>
      </c>
      <c r="E37" s="0" t="s">
        <v>156</v>
      </c>
      <c r="F37" s="0" t="s">
        <v>44</v>
      </c>
      <c r="G37" s="0" t="n">
        <f aca="false">((-0.082)*B37+(-0.231)*C37+(-0.59)*E37+(0.285)*F37)/(-0.618)</f>
        <v>-0.0131486569579288</v>
      </c>
      <c r="H37" s="0" t="n">
        <f aca="false">((-0.082)*B37+(-0.221)*D37+(-0.59)*E37+(0.285)*F37)/(-0.608)</f>
        <v>-0.0136932236842105</v>
      </c>
      <c r="I37" s="0" t="n">
        <v>1670.61055555556</v>
      </c>
      <c r="J37" s="0" t="n">
        <v>0.37243947858473</v>
      </c>
      <c r="K37" s="0" t="n">
        <v>3</v>
      </c>
      <c r="L37" s="0" t="n">
        <v>53</v>
      </c>
      <c r="M37" s="0" t="n">
        <v>1670.61055555556</v>
      </c>
      <c r="N37" s="0" t="n">
        <v>2.45283018867925</v>
      </c>
      <c r="O37" s="0" t="n">
        <v>3.09433962264151</v>
      </c>
    </row>
    <row r="38" customFormat="false" ht="13.8" hidden="false" customHeight="false" outlineLevel="0" collapsed="false">
      <c r="A38" s="0" t="n">
        <v>39740</v>
      </c>
      <c r="B38" s="0" t="s">
        <v>157</v>
      </c>
      <c r="C38" s="0" t="s">
        <v>157</v>
      </c>
      <c r="D38" s="0" t="s">
        <v>158</v>
      </c>
      <c r="E38" s="0" t="s">
        <v>159</v>
      </c>
      <c r="F38" s="0" t="s">
        <v>160</v>
      </c>
      <c r="G38" s="0" t="n">
        <f aca="false">((-0.082)*B38+(-0.231)*C38+(-0.59)*E38+(0.285)*F38)/(-0.618)</f>
        <v>-0.0196341909385113</v>
      </c>
      <c r="H38" s="0" t="n">
        <f aca="false">((-0.082)*B38+(-0.221)*D38+(-0.59)*E38+(0.285)*F38)/(-0.608)</f>
        <v>-0.0199323355263158</v>
      </c>
      <c r="I38" s="0" t="n">
        <v>9261.38444444444</v>
      </c>
      <c r="J38" s="0" t="n">
        <v>0</v>
      </c>
      <c r="K38" s="0" t="n">
        <v>2</v>
      </c>
      <c r="L38" s="0" t="n">
        <v>21</v>
      </c>
      <c r="M38" s="0" t="n">
        <v>9261.38444444444</v>
      </c>
      <c r="N38" s="0" t="n">
        <v>2.90476190476191</v>
      </c>
      <c r="O38" s="0" t="n">
        <v>1.95238095238095</v>
      </c>
    </row>
    <row r="39" customFormat="false" ht="13.8" hidden="false" customHeight="false" outlineLevel="0" collapsed="false">
      <c r="A39" s="0" t="n">
        <v>41965</v>
      </c>
      <c r="B39" s="0" t="s">
        <v>161</v>
      </c>
      <c r="C39" s="0" t="s">
        <v>162</v>
      </c>
      <c r="D39" s="0" t="s">
        <v>163</v>
      </c>
      <c r="E39" s="0" t="s">
        <v>164</v>
      </c>
      <c r="F39" s="0" t="s">
        <v>160</v>
      </c>
      <c r="G39" s="0" t="n">
        <f aca="false">((-0.082)*B39+(-0.231)*C39+(-0.59)*E39+(0.285)*F39)/(-0.618)</f>
        <v>0.0108735436893204</v>
      </c>
      <c r="H39" s="0" t="n">
        <f aca="false">((-0.082)*B39+(-0.221)*D39+(-0.59)*E39+(0.285)*F39)/(-0.608)</f>
        <v>0.0107727631578947</v>
      </c>
      <c r="I39" s="0" t="n">
        <v>2075.28222222222</v>
      </c>
      <c r="J39" s="0" t="n">
        <v>3.09597523219814</v>
      </c>
      <c r="K39" s="0" t="n">
        <v>4</v>
      </c>
      <c r="L39" s="0" t="n">
        <v>33</v>
      </c>
      <c r="M39" s="0" t="n">
        <v>1861.45277777778</v>
      </c>
      <c r="N39" s="0" t="n">
        <v>1.63636363636364</v>
      </c>
      <c r="O39" s="0" t="n">
        <v>3.6969696969697</v>
      </c>
    </row>
    <row r="40" customFormat="false" ht="13.8" hidden="false" customHeight="false" outlineLevel="0" collapsed="false">
      <c r="A40" s="0" t="n">
        <v>42222</v>
      </c>
      <c r="B40" s="0" t="s">
        <v>165</v>
      </c>
      <c r="C40" s="0" t="s">
        <v>84</v>
      </c>
      <c r="D40" s="0" t="s">
        <v>166</v>
      </c>
      <c r="E40" s="0" t="s">
        <v>167</v>
      </c>
      <c r="F40" s="0" t="s">
        <v>86</v>
      </c>
      <c r="G40" s="0" t="n">
        <f aca="false">((-0.082)*B40+(-0.231)*C40+(-0.59)*E40+(0.285)*F40)/(-0.618)</f>
        <v>0.107328948220065</v>
      </c>
      <c r="H40" s="0" t="n">
        <f aca="false">((-0.082)*B40+(-0.221)*D40+(-0.59)*E40+(0.285)*F40)/(-0.608)</f>
        <v>0.111354259868421</v>
      </c>
      <c r="I40" s="0" t="n">
        <v>800.326944444444</v>
      </c>
      <c r="J40" s="0" t="n">
        <v>0.961538461538462</v>
      </c>
      <c r="K40" s="0" t="n">
        <v>3</v>
      </c>
      <c r="L40" s="0" t="n">
        <v>39</v>
      </c>
      <c r="M40" s="0" t="n">
        <v>800.326944444444</v>
      </c>
      <c r="N40" s="0" t="n">
        <v>2.94871794871795</v>
      </c>
      <c r="O40" s="0" t="n">
        <v>3.28205128205128</v>
      </c>
    </row>
    <row r="41" customFormat="false" ht="13.8" hidden="false" customHeight="false" outlineLevel="0" collapsed="false">
      <c r="A41" s="0" t="n">
        <v>43187</v>
      </c>
      <c r="B41" s="0" t="s">
        <v>168</v>
      </c>
      <c r="C41" s="0" t="s">
        <v>169</v>
      </c>
      <c r="D41" s="0" t="s">
        <v>170</v>
      </c>
      <c r="E41" s="0" t="s">
        <v>171</v>
      </c>
      <c r="F41" s="0" t="s">
        <v>49</v>
      </c>
      <c r="G41" s="0" t="n">
        <f aca="false">((-0.082)*B41+(-0.231)*C41+(-0.59)*E41+(0.285)*F41)/(-0.618)</f>
        <v>-0.0104798705501618</v>
      </c>
      <c r="H41" s="0" t="n">
        <f aca="false">((-0.082)*B41+(-0.221)*D41+(-0.59)*E41+(0.285)*F41)/(-0.608)</f>
        <v>-0.0101479111842105</v>
      </c>
      <c r="I41" s="0" t="n">
        <v>2660.99638888889</v>
      </c>
      <c r="J41" s="0" t="n">
        <v>0.497512437810945</v>
      </c>
      <c r="K41" s="0" t="n">
        <v>9</v>
      </c>
      <c r="L41" s="0" t="n">
        <v>72</v>
      </c>
      <c r="M41" s="0" t="n">
        <v>2660.99638888889</v>
      </c>
      <c r="N41" s="0" t="n">
        <v>2.98611111111111</v>
      </c>
      <c r="O41" s="0" t="n">
        <v>3.11111111111111</v>
      </c>
    </row>
    <row r="42" customFormat="false" ht="13.8" hidden="false" customHeight="false" outlineLevel="0" collapsed="false">
      <c r="A42" s="0" t="n">
        <v>43864</v>
      </c>
      <c r="B42" s="0" t="s">
        <v>172</v>
      </c>
      <c r="C42" s="0" t="s">
        <v>173</v>
      </c>
      <c r="D42" s="0" t="s">
        <v>174</v>
      </c>
      <c r="E42" s="0" t="s">
        <v>175</v>
      </c>
      <c r="F42" s="0" t="s">
        <v>100</v>
      </c>
      <c r="G42" s="0" t="n">
        <f aca="false">((-0.082)*B42+(-0.231)*C42+(-0.59)*E42+(0.285)*F42)/(-0.618)</f>
        <v>-0.0202679773462783</v>
      </c>
      <c r="H42" s="0" t="n">
        <f aca="false">((-0.082)*B42+(-0.221)*D42+(-0.59)*E42+(0.285)*F42)/(-0.608)</f>
        <v>-0.0202650822368421</v>
      </c>
      <c r="I42" s="0" t="n">
        <v>3963.04027777778</v>
      </c>
      <c r="J42" s="0" t="n">
        <v>0</v>
      </c>
      <c r="K42" s="0" t="n">
        <v>4</v>
      </c>
      <c r="L42" s="0" t="n">
        <v>37</v>
      </c>
      <c r="M42" s="0" t="n">
        <v>3963.04027777778</v>
      </c>
      <c r="N42" s="0" t="n">
        <v>2.40540540540541</v>
      </c>
      <c r="O42" s="0" t="n">
        <v>3.16216216216216</v>
      </c>
    </row>
    <row r="43" customFormat="false" ht="13.8" hidden="false" customHeight="false" outlineLevel="0" collapsed="false">
      <c r="A43" s="0" t="n">
        <v>44014</v>
      </c>
      <c r="B43" s="0" t="s">
        <v>176</v>
      </c>
      <c r="C43" s="0" t="s">
        <v>61</v>
      </c>
      <c r="D43" s="0" t="s">
        <v>177</v>
      </c>
      <c r="E43" s="0" t="s">
        <v>178</v>
      </c>
      <c r="F43" s="0" t="s">
        <v>92</v>
      </c>
      <c r="G43" s="0" t="n">
        <f aca="false">((-0.082)*B43+(-0.231)*C43+(-0.59)*E43+(0.285)*F43)/(-0.618)</f>
        <v>0.0612697896440129</v>
      </c>
      <c r="H43" s="0" t="n">
        <f aca="false">((-0.082)*B43+(-0.221)*D43+(-0.59)*E43+(0.285)*F43)/(-0.608)</f>
        <v>0.063274572368421</v>
      </c>
      <c r="I43" s="0" t="n">
        <v>254.193055555556</v>
      </c>
      <c r="J43" s="0" t="n">
        <v>0</v>
      </c>
      <c r="K43" s="0" t="n">
        <v>2</v>
      </c>
      <c r="L43" s="0" t="n">
        <v>24</v>
      </c>
      <c r="M43" s="0" t="n">
        <v>254.193055555556</v>
      </c>
      <c r="N43" s="0" t="n">
        <v>3.08333333333333</v>
      </c>
      <c r="O43" s="0" t="n">
        <v>3.25</v>
      </c>
    </row>
    <row r="44" customFormat="false" ht="13.8" hidden="false" customHeight="false" outlineLevel="0" collapsed="false">
      <c r="A44" s="0" t="n">
        <v>44241</v>
      </c>
      <c r="B44" s="0" t="s">
        <v>179</v>
      </c>
      <c r="C44" s="0" t="s">
        <v>61</v>
      </c>
      <c r="D44" s="0" t="s">
        <v>180</v>
      </c>
      <c r="E44" s="0" t="s">
        <v>181</v>
      </c>
      <c r="F44" s="0" t="s">
        <v>182</v>
      </c>
      <c r="G44" s="0" t="n">
        <f aca="false">((-0.082)*B44+(-0.231)*C44+(-0.59)*E44+(0.285)*F44)/(-0.618)</f>
        <v>0.108238624595469</v>
      </c>
      <c r="H44" s="0" t="n">
        <f aca="false">((-0.082)*B44+(-0.221)*D44+(-0.59)*E44+(0.285)*F44)/(-0.608)</f>
        <v>0.10872958881579</v>
      </c>
      <c r="I44" s="0" t="n">
        <v>300.791111111111</v>
      </c>
      <c r="J44" s="0" t="n">
        <v>2.53378378378378</v>
      </c>
      <c r="K44" s="0" t="n">
        <v>1</v>
      </c>
      <c r="L44" s="0" t="n">
        <v>120</v>
      </c>
      <c r="M44" s="0" t="n">
        <v>300.791111111111</v>
      </c>
      <c r="N44" s="0" t="n">
        <v>2.98333333333333</v>
      </c>
      <c r="O44" s="0" t="n">
        <v>3.01666666666667</v>
      </c>
    </row>
    <row r="45" customFormat="false" ht="13.8" hidden="false" customHeight="false" outlineLevel="0" collapsed="false">
      <c r="A45" s="0" t="n">
        <v>45667</v>
      </c>
      <c r="B45" s="0" t="s">
        <v>183</v>
      </c>
      <c r="C45" s="0" t="s">
        <v>184</v>
      </c>
      <c r="D45" s="0" t="s">
        <v>185</v>
      </c>
      <c r="E45" s="0" t="s">
        <v>186</v>
      </c>
      <c r="F45" s="0" t="s">
        <v>187</v>
      </c>
      <c r="G45" s="0" t="n">
        <f aca="false">((-0.082)*B45+(-0.231)*C45+(-0.59)*E45+(0.285)*F45)/(-0.618)</f>
        <v>-0.0106287055016181</v>
      </c>
      <c r="H45" s="0" t="n">
        <f aca="false">((-0.082)*B45+(-0.221)*D45+(-0.59)*E45+(0.285)*F45)/(-0.608)</f>
        <v>-0.0109693585526316</v>
      </c>
      <c r="I45" s="0" t="n">
        <v>871.348611111111</v>
      </c>
      <c r="J45" s="0" t="n">
        <v>0</v>
      </c>
      <c r="K45" s="0" t="n">
        <v>2</v>
      </c>
      <c r="L45" s="0" t="n">
        <v>74</v>
      </c>
      <c r="M45" s="0" t="n">
        <v>871.348611111111</v>
      </c>
      <c r="N45" s="0" t="n">
        <v>3</v>
      </c>
      <c r="O45" s="0" t="n">
        <v>3</v>
      </c>
    </row>
    <row r="46" customFormat="false" ht="13.8" hidden="false" customHeight="false" outlineLevel="0" collapsed="false">
      <c r="A46" s="0" t="n">
        <v>46143</v>
      </c>
      <c r="B46" s="0" t="s">
        <v>188</v>
      </c>
      <c r="C46" s="0" t="s">
        <v>61</v>
      </c>
      <c r="D46" s="0" t="s">
        <v>189</v>
      </c>
      <c r="E46" s="0" t="s">
        <v>75</v>
      </c>
      <c r="F46" s="0" t="s">
        <v>190</v>
      </c>
      <c r="G46" s="0" t="n">
        <f aca="false">((-0.082)*B46+(-0.231)*C46+(-0.59)*E46+(0.285)*F46)/(-0.618)</f>
        <v>0.107830501618123</v>
      </c>
      <c r="H46" s="0" t="n">
        <f aca="false">((-0.082)*B46+(-0.221)*D46+(-0.59)*E46+(0.285)*F46)/(-0.608)</f>
        <v>0.110292121710526</v>
      </c>
      <c r="I46" s="0" t="n">
        <v>320.050555555555</v>
      </c>
      <c r="J46" s="0" t="n">
        <v>2.30880230880231</v>
      </c>
      <c r="K46" s="0" t="n">
        <v>2</v>
      </c>
      <c r="L46" s="0" t="n">
        <v>75</v>
      </c>
      <c r="M46" s="0" t="n">
        <v>320.050555555555</v>
      </c>
      <c r="N46" s="0" t="n">
        <v>3</v>
      </c>
      <c r="O46" s="0" t="n">
        <v>2.96</v>
      </c>
    </row>
    <row r="47" customFormat="false" ht="13.8" hidden="false" customHeight="false" outlineLevel="0" collapsed="false">
      <c r="A47" s="0" t="n">
        <v>46601</v>
      </c>
      <c r="B47" s="0" t="s">
        <v>191</v>
      </c>
      <c r="C47" s="0" t="s">
        <v>61</v>
      </c>
      <c r="D47" s="0" t="s">
        <v>62</v>
      </c>
      <c r="E47" s="0" t="s">
        <v>99</v>
      </c>
      <c r="F47" s="0" t="s">
        <v>100</v>
      </c>
      <c r="G47" s="0" t="n">
        <f aca="false">((-0.082)*B47+(-0.231)*C47+(-0.59)*E47+(0.285)*F47)/(-0.618)</f>
        <v>0.0720980258899676</v>
      </c>
      <c r="H47" s="0" t="n">
        <f aca="false">((-0.082)*B47+(-0.221)*D47+(-0.59)*E47+(0.285)*F47)/(-0.608)</f>
        <v>0.0744299342105263</v>
      </c>
      <c r="I47" s="0" t="n">
        <v>262.884722222222</v>
      </c>
      <c r="J47" s="0" t="n">
        <v>0.891861761426979</v>
      </c>
      <c r="K47" s="0" t="n">
        <v>1</v>
      </c>
      <c r="L47" s="0" t="n">
        <v>86</v>
      </c>
      <c r="M47" s="0" t="n">
        <v>262.005833333333</v>
      </c>
      <c r="N47" s="0" t="n">
        <v>3</v>
      </c>
      <c r="O47" s="0" t="n">
        <v>3.11627906976744</v>
      </c>
    </row>
    <row r="48" customFormat="false" ht="13.8" hidden="false" customHeight="false" outlineLevel="0" collapsed="false">
      <c r="A48" s="0" t="n">
        <v>48055</v>
      </c>
      <c r="B48" s="0" t="s">
        <v>192</v>
      </c>
      <c r="C48" s="0" t="s">
        <v>84</v>
      </c>
      <c r="D48" s="0" t="s">
        <v>193</v>
      </c>
      <c r="E48" s="0" t="s">
        <v>194</v>
      </c>
      <c r="F48" s="0" t="s">
        <v>195</v>
      </c>
      <c r="G48" s="0" t="n">
        <f aca="false">((-0.082)*B48+(-0.231)*C48+(-0.59)*E48+(0.285)*F48)/(-0.618)</f>
        <v>0.0653034789644013</v>
      </c>
      <c r="H48" s="0" t="n">
        <f aca="false">((-0.082)*B48+(-0.221)*D48+(-0.59)*E48+(0.285)*F48)/(-0.608)</f>
        <v>0.0687684375</v>
      </c>
      <c r="I48" s="0" t="n">
        <v>238.313888888889</v>
      </c>
      <c r="J48" s="0" t="n">
        <v>5.43478260869565</v>
      </c>
      <c r="K48" s="0" t="n">
        <v>6</v>
      </c>
      <c r="L48" s="0" t="n">
        <v>45</v>
      </c>
      <c r="M48" s="0" t="n">
        <v>236.053333333333</v>
      </c>
      <c r="N48" s="0" t="n">
        <v>2.95555555555556</v>
      </c>
      <c r="O48" s="0" t="n">
        <v>3.4</v>
      </c>
    </row>
    <row r="49" customFormat="false" ht="13.8" hidden="false" customHeight="false" outlineLevel="0" collapsed="false">
      <c r="A49" s="0" t="n">
        <v>48542</v>
      </c>
      <c r="B49" s="0" t="s">
        <v>155</v>
      </c>
      <c r="C49" s="0" t="s">
        <v>55</v>
      </c>
      <c r="D49" s="0" t="s">
        <v>196</v>
      </c>
      <c r="E49" s="0" t="s">
        <v>197</v>
      </c>
      <c r="F49" s="0" t="s">
        <v>100</v>
      </c>
      <c r="G49" s="0" t="n">
        <f aca="false">((-0.082)*B49+(-0.231)*C49+(-0.59)*E49+(0.285)*F49)/(-0.618)</f>
        <v>0.00996393203883495</v>
      </c>
      <c r="H49" s="0" t="n">
        <f aca="false">((-0.082)*B49+(-0.221)*D49+(-0.59)*E49+(0.285)*F49)/(-0.608)</f>
        <v>0.00983430921052631</v>
      </c>
      <c r="I49" s="0" t="n">
        <v>1585.9225</v>
      </c>
      <c r="J49" s="0" t="n">
        <v>3.34448160535117</v>
      </c>
      <c r="K49" s="0" t="n">
        <v>4</v>
      </c>
      <c r="L49" s="0" t="n">
        <v>21</v>
      </c>
      <c r="M49" s="0" t="n">
        <v>1585.9225</v>
      </c>
      <c r="N49" s="0" t="n">
        <v>2.52380952380952</v>
      </c>
      <c r="O49" s="0" t="n">
        <v>3.38095238095238</v>
      </c>
    </row>
    <row r="50" customFormat="false" ht="13.8" hidden="false" customHeight="false" outlineLevel="0" collapsed="false">
      <c r="A50" s="0" t="n">
        <v>49968</v>
      </c>
      <c r="B50" s="0" t="s">
        <v>172</v>
      </c>
      <c r="C50" s="0" t="s">
        <v>173</v>
      </c>
      <c r="D50" s="0" t="s">
        <v>174</v>
      </c>
      <c r="E50" s="0" t="s">
        <v>175</v>
      </c>
      <c r="F50" s="0" t="s">
        <v>100</v>
      </c>
      <c r="G50" s="0" t="n">
        <f aca="false">((-0.082)*B50+(-0.231)*C50+(-0.59)*E50+(0.285)*F50)/(-0.618)</f>
        <v>-0.0202679773462783</v>
      </c>
      <c r="H50" s="0" t="n">
        <f aca="false">((-0.082)*B50+(-0.221)*D50+(-0.59)*E50+(0.285)*F50)/(-0.608)</f>
        <v>-0.0202650822368421</v>
      </c>
      <c r="I50" s="0" t="n">
        <v>4382.32166666667</v>
      </c>
      <c r="J50" s="0" t="n">
        <v>1.13207547169811</v>
      </c>
      <c r="K50" s="0" t="n">
        <v>5</v>
      </c>
      <c r="L50" s="0" t="n">
        <v>64</v>
      </c>
      <c r="M50" s="0" t="n">
        <v>4382.32166666667</v>
      </c>
      <c r="N50" s="0" t="n">
        <v>2.3125</v>
      </c>
      <c r="O50" s="0" t="n">
        <v>2.6875</v>
      </c>
    </row>
    <row r="51" customFormat="false" ht="13.8" hidden="false" customHeight="false" outlineLevel="0" collapsed="false">
      <c r="A51" s="0" t="n">
        <v>51495</v>
      </c>
      <c r="B51" s="0" t="s">
        <v>198</v>
      </c>
      <c r="C51" s="0" t="s">
        <v>173</v>
      </c>
      <c r="D51" s="0" t="s">
        <v>174</v>
      </c>
      <c r="E51" s="0" t="s">
        <v>175</v>
      </c>
      <c r="F51" s="0" t="s">
        <v>160</v>
      </c>
      <c r="G51" s="0" t="n">
        <f aca="false">((-0.082)*B51+(-0.231)*C51+(-0.59)*E51+(0.285)*F51)/(-0.618)</f>
        <v>-0.0202253398058252</v>
      </c>
      <c r="H51" s="0" t="n">
        <f aca="false">((-0.082)*B51+(-0.221)*D51+(-0.59)*E51+(0.285)*F51)/(-0.608)</f>
        <v>-0.0202217434210526</v>
      </c>
      <c r="I51" s="0" t="n">
        <v>6227.56222222222</v>
      </c>
      <c r="J51" s="0" t="n">
        <v>5.69105691056911</v>
      </c>
      <c r="K51" s="0" t="n">
        <v>3</v>
      </c>
      <c r="L51" s="0" t="n">
        <v>27</v>
      </c>
      <c r="M51" s="0" t="n">
        <v>6227.56222222222</v>
      </c>
      <c r="N51" s="0" t="n">
        <v>2.25925925925926</v>
      </c>
      <c r="O51" s="0" t="n">
        <v>2.96296296296296</v>
      </c>
    </row>
    <row r="52" customFormat="false" ht="13.8" hidden="false" customHeight="false" outlineLevel="0" collapsed="false">
      <c r="A52" s="0" t="n">
        <v>55407</v>
      </c>
      <c r="B52" s="0" t="s">
        <v>198</v>
      </c>
      <c r="C52" s="0" t="s">
        <v>173</v>
      </c>
      <c r="D52" s="0" t="s">
        <v>174</v>
      </c>
      <c r="E52" s="0" t="s">
        <v>175</v>
      </c>
      <c r="F52" s="0" t="s">
        <v>160</v>
      </c>
      <c r="G52" s="0" t="n">
        <f aca="false">((-0.082)*B52+(-0.231)*C52+(-0.59)*E52+(0.285)*F52)/(-0.618)</f>
        <v>-0.0202253398058252</v>
      </c>
      <c r="H52" s="0" t="n">
        <f aca="false">((-0.082)*B52+(-0.221)*D52+(-0.59)*E52+(0.285)*F52)/(-0.608)</f>
        <v>-0.0202217434210526</v>
      </c>
      <c r="I52" s="0" t="n">
        <v>4022.14388888889</v>
      </c>
      <c r="J52" s="0" t="n">
        <v>2.63157894736842</v>
      </c>
      <c r="K52" s="0" t="n">
        <v>3</v>
      </c>
      <c r="L52" s="0" t="n">
        <v>21</v>
      </c>
      <c r="M52" s="0" t="n">
        <v>4022.14388888889</v>
      </c>
      <c r="N52" s="0" t="n">
        <v>1.47619047619048</v>
      </c>
      <c r="O52" s="0" t="n">
        <v>2.95238095238095</v>
      </c>
    </row>
    <row r="53" customFormat="false" ht="13.8" hidden="false" customHeight="false" outlineLevel="0" collapsed="false">
      <c r="A53" s="0" t="n">
        <v>56068</v>
      </c>
      <c r="B53" s="0" t="s">
        <v>199</v>
      </c>
      <c r="C53" s="0" t="s">
        <v>200</v>
      </c>
      <c r="D53" s="0" t="s">
        <v>201</v>
      </c>
      <c r="E53" s="0" t="s">
        <v>171</v>
      </c>
      <c r="F53" s="0" t="s">
        <v>49</v>
      </c>
      <c r="G53" s="0" t="n">
        <f aca="false">((-0.082)*B53+(-0.231)*C53+(-0.59)*E53+(0.285)*F53)/(-0.618)</f>
        <v>-0.01319928802589</v>
      </c>
      <c r="H53" s="0" t="n">
        <f aca="false">((-0.082)*B53+(-0.221)*D53+(-0.59)*E53+(0.285)*F53)/(-0.608)</f>
        <v>-0.0128630263157895</v>
      </c>
      <c r="I53" s="0" t="n">
        <v>2016.81416666667</v>
      </c>
      <c r="J53" s="0" t="n">
        <v>0.501882057716437</v>
      </c>
      <c r="K53" s="0" t="n">
        <v>10</v>
      </c>
      <c r="L53" s="0" t="n">
        <v>70</v>
      </c>
      <c r="M53" s="0" t="n">
        <v>2016.81416666667</v>
      </c>
      <c r="N53" s="0" t="n">
        <v>3</v>
      </c>
      <c r="O53" s="0" t="n">
        <v>2.75714285714286</v>
      </c>
    </row>
    <row r="54" customFormat="false" ht="13.8" hidden="false" customHeight="false" outlineLevel="0" collapsed="false">
      <c r="A54" s="0" t="n">
        <v>64680</v>
      </c>
      <c r="B54" s="0" t="s">
        <v>202</v>
      </c>
      <c r="C54" s="0" t="s">
        <v>203</v>
      </c>
      <c r="D54" s="0" t="s">
        <v>204</v>
      </c>
      <c r="E54" s="0" t="s">
        <v>205</v>
      </c>
      <c r="F54" s="0" t="s">
        <v>100</v>
      </c>
      <c r="G54" s="0" t="n">
        <f aca="false">((-0.082)*B54+(-0.231)*C54+(-0.59)*E54+(0.285)*F54)/(-0.618)</f>
        <v>-0.0105729449838188</v>
      </c>
      <c r="H54" s="0" t="n">
        <f aca="false">((-0.082)*B54+(-0.221)*D54+(-0.59)*E54+(0.285)*F54)/(-0.608)</f>
        <v>-0.0106628947368421</v>
      </c>
      <c r="I54" s="0" t="n">
        <v>1356.98</v>
      </c>
      <c r="J54" s="0" t="n">
        <v>0.31201248049922</v>
      </c>
      <c r="K54" s="0" t="n">
        <v>6</v>
      </c>
      <c r="L54" s="0" t="n">
        <v>46</v>
      </c>
      <c r="M54" s="0" t="n">
        <v>1289.16305555556</v>
      </c>
      <c r="N54" s="0" t="n">
        <v>2.91304347826087</v>
      </c>
      <c r="O54" s="0" t="n">
        <v>2.78260869565217</v>
      </c>
    </row>
    <row r="55" customFormat="false" ht="13.8" hidden="false" customHeight="false" outlineLevel="0" collapsed="false">
      <c r="A55" s="0" t="n">
        <v>66773</v>
      </c>
      <c r="B55" s="0" t="s">
        <v>206</v>
      </c>
      <c r="C55" s="0" t="s">
        <v>207</v>
      </c>
      <c r="D55" s="0" t="s">
        <v>208</v>
      </c>
      <c r="E55" s="0" t="s">
        <v>209</v>
      </c>
      <c r="F55" s="0" t="s">
        <v>210</v>
      </c>
      <c r="G55" s="0" t="n">
        <f aca="false">((-0.082)*B55+(-0.231)*C55+(-0.59)*E55+(0.285)*F55)/(-0.618)</f>
        <v>-0.0175569255663431</v>
      </c>
      <c r="H55" s="0" t="n">
        <f aca="false">((-0.082)*B55+(-0.221)*D55+(-0.59)*E55+(0.285)*F55)/(-0.608)</f>
        <v>-0.0184295723684211</v>
      </c>
      <c r="I55" s="0" t="n">
        <v>2738.57861111111</v>
      </c>
      <c r="J55" s="0" t="n">
        <v>1.85185185185185</v>
      </c>
      <c r="K55" s="0" t="n">
        <v>3</v>
      </c>
      <c r="L55" s="0" t="n">
        <v>26</v>
      </c>
      <c r="M55" s="0" t="n">
        <v>2738.57861111111</v>
      </c>
      <c r="N55" s="0" t="n">
        <v>3</v>
      </c>
      <c r="O55" s="0" t="n">
        <v>1.84615384615385</v>
      </c>
    </row>
    <row r="56" customFormat="false" ht="13.8" hidden="false" customHeight="false" outlineLevel="0" collapsed="false">
      <c r="A56" s="0" t="n">
        <v>67539</v>
      </c>
      <c r="B56" s="0" t="s">
        <v>134</v>
      </c>
      <c r="C56" s="0" t="s">
        <v>173</v>
      </c>
      <c r="D56" s="0" t="s">
        <v>174</v>
      </c>
      <c r="E56" s="0" t="s">
        <v>175</v>
      </c>
      <c r="F56" s="0" t="s">
        <v>160</v>
      </c>
      <c r="G56" s="0" t="n">
        <f aca="false">((-0.082)*B56+(-0.231)*C56+(-0.59)*E56+(0.285)*F56)/(-0.618)</f>
        <v>-0.0202266666666667</v>
      </c>
      <c r="H56" s="0" t="n">
        <f aca="false">((-0.082)*B56+(-0.221)*D56+(-0.59)*E56+(0.285)*F56)/(-0.608)</f>
        <v>-0.0202230921052632</v>
      </c>
      <c r="I56" s="0" t="n">
        <v>3292.90138888889</v>
      </c>
      <c r="J56" s="0" t="n">
        <v>0.961538461538462</v>
      </c>
      <c r="K56" s="0" t="n">
        <v>4</v>
      </c>
      <c r="L56" s="0" t="n">
        <v>21</v>
      </c>
      <c r="M56" s="0" t="n">
        <v>3292.90138888889</v>
      </c>
      <c r="N56" s="0" t="n">
        <v>1.85714285714286</v>
      </c>
      <c r="O56" s="0" t="n">
        <v>2.80952380952381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2019-08-10T10:08:55Z</dcterms:created>
  <dc:creator>openpyxl</dc:creator>
  <dc:description/>
  <dc:language>en-IN</dc:language>
  <cp:lastModifiedBy/>
  <dcterms:modified xsi:type="dcterms:W3CDTF">2019-08-11T01:28:47Z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