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\OneDrive\Desktop\BigData\"/>
    </mc:Choice>
  </mc:AlternateContent>
  <xr:revisionPtr revIDLastSave="0" documentId="13_ncr:1_{64B158AB-B8AF-4206-93E6-0AB3DAD60A30}" xr6:coauthVersionLast="47" xr6:coauthVersionMax="47" xr10:uidLastSave="{00000000-0000-0000-0000-000000000000}"/>
  <bookViews>
    <workbookView xWindow="-108" yWindow="-108" windowWidth="23256" windowHeight="12456" xr2:uid="{7AB5FD53-F963-4E64-B44F-7562D42D5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E10" i="1"/>
  <c r="D10" i="1"/>
  <c r="C10" i="1"/>
  <c r="B10" i="1"/>
  <c r="E9" i="1"/>
  <c r="D9" i="1"/>
  <c r="C9" i="1"/>
  <c r="B9" i="1"/>
</calcChain>
</file>

<file path=xl/sharedStrings.xml><?xml version="1.0" encoding="utf-8"?>
<sst xmlns="http://schemas.openxmlformats.org/spreadsheetml/2006/main" count="25" uniqueCount="21">
  <si>
    <t>Roll No</t>
  </si>
  <si>
    <t>Maths</t>
  </si>
  <si>
    <t>Science</t>
  </si>
  <si>
    <t>English</t>
  </si>
  <si>
    <t>Tamil</t>
  </si>
  <si>
    <t>A</t>
  </si>
  <si>
    <t>B</t>
  </si>
  <si>
    <t>Total</t>
  </si>
  <si>
    <t>Average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</si>
  <si>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</si>
  <si>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</si>
  <si>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</si>
  <si>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</si>
  <si>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</si>
  <si>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</si>
  <si>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</si>
  <si>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</si>
  <si>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</si>
  <si>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D2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</si>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</sst>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3" xfId="0" applyFont="1" applyBorder="1"/>
    <xf numFmtId="0" fontId="1" fillId="2" borderId="4" xfId="0" applyFont="1" applyFill="1" applyBorder="1"/>
    <xf numFmtId="49" fontId="0" fillId="2" borderId="5" xfId="0" applyNumberFormat="1" applyFill="1" applyBorder="1"/>
    <xf numFmtId="0" fontId="1" fillId="0" borderId="6" xfId="0" applyFont="1" applyBorder="1"/>
    <xf numFmtId="49" fontId="1" fillId="0" borderId="0" xfId="0" applyNumberFormat="1" applyFont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Sheet1!$A$9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7C-455D-922B-5AFAEBEB2E64}"/>
              </c:ext>
            </c:extLst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7C-455D-922B-5AFAEBEB2E64}"/>
              </c:ext>
            </c:extLst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7C-455D-922B-5AFAEBEB2E64}"/>
              </c:ext>
            </c:extLst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7C-455D-922B-5AFAEBEB2E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Sheet1!$B$8:$E$8</c:f>
              <c:strCache>
                <c:ptCount val="4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Tamil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52.333333333333336</c:v>
                </c:pt>
                <c:pt idx="1">
                  <c:v>66.916666666666671</c:v>
                </c:pt>
                <c:pt idx="2">
                  <c:v>61.583333333333336</c:v>
                </c:pt>
                <c:pt idx="3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4EA-BC15-D52320A6A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Sheet1!$B$8:$E$8</c:f>
              <c:strCache>
                <c:ptCount val="4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Tamil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52.333333333333336</c:v>
                </c:pt>
                <c:pt idx="1">
                  <c:v>66.916666666666671</c:v>
                </c:pt>
                <c:pt idx="2">
                  <c:v>61.583333333333336</c:v>
                </c:pt>
                <c:pt idx="3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3B1-B5A7-63B8BA4B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2240"/>
        <c:axId val="1295080240"/>
      </c:barChart>
      <c:catAx>
        <c:axId val="12950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80240"/>
        <c:crosses val="autoZero"/>
        <c:auto val="1"/>
        <c:lblAlgn val="ctr"/>
        <c:lblOffset val="100"/>
        <c:noMultiLvlLbl val="0"/>
      </c:catAx>
      <c:valAx>
        <c:axId val="12950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Sheet1!$B$2:$M$2</c:f>
              <c:numCache>
                <c:formatCode>General</c:formatCode>
                <c:ptCount val="12"/>
                <c:pt idx="0">
                  <c:v>72</c:v>
                </c:pt>
                <c:pt idx="1">
                  <c:v>74</c:v>
                </c:pt>
                <c:pt idx="2">
                  <c:v>60</c:v>
                </c:pt>
                <c:pt idx="3">
                  <c:v>41</c:v>
                </c:pt>
                <c:pt idx="4">
                  <c:v>51</c:v>
                </c:pt>
                <c:pt idx="5">
                  <c:v>20</c:v>
                </c:pt>
                <c:pt idx="6">
                  <c:v>67</c:v>
                </c:pt>
                <c:pt idx="7">
                  <c:v>24</c:v>
                </c:pt>
                <c:pt idx="8">
                  <c:v>68</c:v>
                </c:pt>
                <c:pt idx="9">
                  <c:v>68</c:v>
                </c:pt>
                <c:pt idx="10">
                  <c:v>55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5-4426-BEB0-493DA95813F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Sheet1!$B$3:$M$3</c:f>
              <c:numCache>
                <c:formatCode>General</c:formatCode>
                <c:ptCount val="12"/>
                <c:pt idx="0">
                  <c:v>36</c:v>
                </c:pt>
                <c:pt idx="1">
                  <c:v>94</c:v>
                </c:pt>
                <c:pt idx="2">
                  <c:v>32</c:v>
                </c:pt>
                <c:pt idx="3">
                  <c:v>97</c:v>
                </c:pt>
                <c:pt idx="4">
                  <c:v>69</c:v>
                </c:pt>
                <c:pt idx="5">
                  <c:v>67</c:v>
                </c:pt>
                <c:pt idx="6">
                  <c:v>74</c:v>
                </c:pt>
                <c:pt idx="7">
                  <c:v>33</c:v>
                </c:pt>
                <c:pt idx="8">
                  <c:v>33</c:v>
                </c:pt>
                <c:pt idx="9">
                  <c:v>71</c:v>
                </c:pt>
                <c:pt idx="10">
                  <c:v>99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5-4426-BEB0-493DA95813F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Sheet1!$B$4:$M$4</c:f>
              <c:numCache>
                <c:formatCode>General</c:formatCode>
                <c:ptCount val="12"/>
                <c:pt idx="0">
                  <c:v>37</c:v>
                </c:pt>
                <c:pt idx="1">
                  <c:v>77</c:v>
                </c:pt>
                <c:pt idx="2">
                  <c:v>68</c:v>
                </c:pt>
                <c:pt idx="3">
                  <c:v>89</c:v>
                </c:pt>
                <c:pt idx="4">
                  <c:v>70</c:v>
                </c:pt>
                <c:pt idx="5">
                  <c:v>42</c:v>
                </c:pt>
                <c:pt idx="6">
                  <c:v>36</c:v>
                </c:pt>
                <c:pt idx="7">
                  <c:v>88</c:v>
                </c:pt>
                <c:pt idx="8">
                  <c:v>69</c:v>
                </c:pt>
                <c:pt idx="9">
                  <c:v>77</c:v>
                </c:pt>
                <c:pt idx="10">
                  <c:v>53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5-4426-BEB0-493DA95813F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Tamil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Sheet1!$B$5:$M$5</c:f>
              <c:numCache>
                <c:formatCode>General</c:formatCode>
                <c:ptCount val="12"/>
                <c:pt idx="0">
                  <c:v>76</c:v>
                </c:pt>
                <c:pt idx="1">
                  <c:v>77</c:v>
                </c:pt>
                <c:pt idx="2">
                  <c:v>20</c:v>
                </c:pt>
                <c:pt idx="3">
                  <c:v>46</c:v>
                </c:pt>
                <c:pt idx="4">
                  <c:v>51</c:v>
                </c:pt>
                <c:pt idx="5">
                  <c:v>31</c:v>
                </c:pt>
                <c:pt idx="6">
                  <c:v>30</c:v>
                </c:pt>
                <c:pt idx="7">
                  <c:v>62</c:v>
                </c:pt>
                <c:pt idx="8">
                  <c:v>26</c:v>
                </c:pt>
                <c:pt idx="9">
                  <c:v>45</c:v>
                </c:pt>
                <c:pt idx="10">
                  <c:v>55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5-4426-BEB0-493DA95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100336"/>
        <c:axId val="995092656"/>
      </c:barChart>
      <c:catAx>
        <c:axId val="9951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92656"/>
        <c:crosses val="autoZero"/>
        <c:auto val="1"/>
        <c:lblAlgn val="ctr"/>
        <c:lblOffset val="100"/>
        <c:noMultiLvlLbl val="0"/>
      </c:catAx>
      <c:valAx>
        <c:axId val="995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64770</xdr:rowOff>
    </xdr:from>
    <xdr:to>
      <xdr:col>7</xdr:col>
      <xdr:colOff>60960</xdr:colOff>
      <xdr:row>21</xdr:row>
      <xdr:rowOff>64770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5BF07D-1009-BF40-BF44-5CFFADB7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7</xdr:row>
      <xdr:rowOff>19050</xdr:rowOff>
    </xdr:from>
    <xdr:to>
      <xdr:col>20</xdr:col>
      <xdr:colOff>518160</xdr:colOff>
      <xdr:row>22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C4BC976-6015-8706-C6B1-128CCD63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22</xdr:row>
      <xdr:rowOff>163830</xdr:rowOff>
    </xdr:from>
    <xdr:to>
      <xdr:col>20</xdr:col>
      <xdr:colOff>381000</xdr:colOff>
      <xdr:row>37</xdr:row>
      <xdr:rowOff>163830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E3D8B4-1A24-A499-8DCE-A9ED2FB4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78579-44F1-46B2-9214-B95372EA5E80}" name="Table2" displayName="Table2" ref="A1:M6" totalsRowShown="0" headerRowDxfId="18" headerRowBorderDxfId="17" tableBorderDxfId="16" totalsRowBorderDxfId="15">
  <autoFilter ref="A1:M6" xr:uid="{27178579-44F1-46B2-9214-B95372EA5E80}"/>
  <tableColumns count="13">
    <tableColumn id="1" xr3:uid="{C8AA9942-EDE7-47D4-81EB-A54DC69489DD}" name="Roll No" dataDxfId="14"/>
    <tableColumn id="2" xr3:uid="{A481AA69-6101-47B1-9DA1-AFAFEA2FF476}" name="A" dataDxfId="13"/>
    <tableColumn id="3" xr3:uid="{C541C84E-38F7-4603-9F6C-3C20CDA15D58}" name="B" dataDxfId="12"/>
    <tableColumn id="4" xr3:uid="{12D8D051-B7A9-474A-B280-355DCB58D504}" name="C" dataDxfId="11"/>
    <tableColumn id="5" xr3:uid="{88FB1BBE-A762-474A-88E5-E30686CEAB09}" name="D" dataDxfId="10"/>
    <tableColumn id="6" xr3:uid="{866ADADB-AE00-43D8-BF3B-940F65033F39}" name="E" dataDxfId="9"/>
    <tableColumn id="7" xr3:uid="{85F0F95F-47FB-493D-851E-40719DABB36A}" name="D2" dataDxfId="8"/>
    <tableColumn id="8" xr3:uid="{A9D4E3C5-3523-4CB9-9A08-320AB3D5681F}" name="F" dataDxfId="7"/>
    <tableColumn id="9" xr3:uid="{7F1D360A-128C-4605-867D-7CDC08186A93}" name="G" dataDxfId="6"/>
    <tableColumn id="10" xr3:uid="{22FCFD93-1193-415E-94A5-8EA57768FAC4}" name="H" dataDxfId="5"/>
    <tableColumn id="11" xr3:uid="{D4DDE565-2014-4D0A-9DC9-F9631C8DDF69}" name="I" dataDxfId="4"/>
    <tableColumn id="12" xr3:uid="{89B419BA-FF0E-4ACE-B26D-E5FA9FC4BF47}" name="J" dataDxfId="3"/>
    <tableColumn id="13" xr3:uid="{4F4506B6-E51F-418D-A40B-D5047AD816F1}" name="K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F50D-633B-4B59-9134-AA6F534BAD3A}">
  <dimension ref="A1:M24"/>
  <sheetViews>
    <sheetView tabSelected="1" workbookViewId="0">
      <selection activeCell="Q3" sqref="Q3"/>
    </sheetView>
  </sheetViews>
  <sheetFormatPr defaultRowHeight="14.4" x14ac:dyDescent="0.3"/>
  <cols>
    <col min="1" max="1" width="8.88671875" customWidth="1"/>
    <col min="2" max="4" width="10.109375" customWidth="1"/>
    <col min="22" max="22" width="8.88671875" customWidth="1"/>
  </cols>
  <sheetData>
    <row r="1" spans="1:13" x14ac:dyDescent="0.3">
      <c r="A1" s="3" t="s">
        <v>0</v>
      </c>
      <c r="B1" s="4" t="s">
        <v>5</v>
      </c>
      <c r="C1" s="4" t="s">
        <v>6</v>
      </c>
      <c r="D1" s="4" t="s">
        <v>9</v>
      </c>
      <c r="E1" s="4" t="s">
        <v>10</v>
      </c>
      <c r="F1" s="4" t="s">
        <v>11</v>
      </c>
      <c r="G1" s="4" t="s">
        <v>18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</row>
    <row r="2" spans="1:13" x14ac:dyDescent="0.3">
      <c r="A2" s="2" t="s">
        <v>1</v>
      </c>
      <c r="B2" s="7">
        <v>72</v>
      </c>
      <c r="C2" s="7">
        <v>74</v>
      </c>
      <c r="D2" s="7">
        <v>60</v>
      </c>
      <c r="E2" s="7">
        <v>41</v>
      </c>
      <c r="F2" s="7">
        <v>51</v>
      </c>
      <c r="G2" s="7">
        <v>20</v>
      </c>
      <c r="H2" s="7">
        <v>67</v>
      </c>
      <c r="I2" s="7">
        <v>24</v>
      </c>
      <c r="J2" s="7">
        <v>68</v>
      </c>
      <c r="K2" s="7">
        <v>68</v>
      </c>
      <c r="L2" s="7">
        <v>55</v>
      </c>
      <c r="M2" s="7">
        <v>28</v>
      </c>
    </row>
    <row r="3" spans="1:13" x14ac:dyDescent="0.3">
      <c r="A3" s="2" t="s">
        <v>2</v>
      </c>
      <c r="B3" s="7">
        <v>36</v>
      </c>
      <c r="C3" s="7">
        <v>94</v>
      </c>
      <c r="D3" s="7">
        <v>32</v>
      </c>
      <c r="E3" s="7">
        <v>97</v>
      </c>
      <c r="F3" s="7">
        <v>69</v>
      </c>
      <c r="G3" s="7">
        <v>67</v>
      </c>
      <c r="H3" s="7">
        <v>74</v>
      </c>
      <c r="I3" s="7">
        <v>33</v>
      </c>
      <c r="J3" s="7">
        <v>33</v>
      </c>
      <c r="K3" s="7">
        <v>71</v>
      </c>
      <c r="L3" s="7">
        <v>99</v>
      </c>
      <c r="M3" s="7">
        <v>98</v>
      </c>
    </row>
    <row r="4" spans="1:13" x14ac:dyDescent="0.3">
      <c r="A4" s="2" t="s">
        <v>3</v>
      </c>
      <c r="B4" s="7">
        <v>37</v>
      </c>
      <c r="C4" s="7">
        <v>77</v>
      </c>
      <c r="D4" s="7">
        <v>68</v>
      </c>
      <c r="E4" s="7">
        <v>89</v>
      </c>
      <c r="F4" s="7">
        <v>70</v>
      </c>
      <c r="G4" s="7">
        <v>42</v>
      </c>
      <c r="H4" s="7">
        <v>36</v>
      </c>
      <c r="I4" s="7">
        <v>88</v>
      </c>
      <c r="J4" s="7">
        <v>69</v>
      </c>
      <c r="K4" s="7">
        <v>77</v>
      </c>
      <c r="L4" s="7">
        <v>53</v>
      </c>
      <c r="M4" s="7">
        <v>33</v>
      </c>
    </row>
    <row r="5" spans="1:13" x14ac:dyDescent="0.3">
      <c r="A5" s="2" t="s">
        <v>4</v>
      </c>
      <c r="B5" s="7">
        <v>76</v>
      </c>
      <c r="C5" s="7">
        <v>77</v>
      </c>
      <c r="D5" s="7">
        <v>20</v>
      </c>
      <c r="E5" s="7">
        <v>46</v>
      </c>
      <c r="F5" s="7">
        <v>51</v>
      </c>
      <c r="G5" s="7">
        <v>31</v>
      </c>
      <c r="H5" s="7">
        <v>30</v>
      </c>
      <c r="I5" s="7">
        <v>62</v>
      </c>
      <c r="J5" s="7">
        <v>26</v>
      </c>
      <c r="K5" s="7">
        <v>45</v>
      </c>
      <c r="L5" s="7">
        <v>55</v>
      </c>
      <c r="M5" s="7">
        <v>87</v>
      </c>
    </row>
    <row r="6" spans="1:13" x14ac:dyDescent="0.3">
      <c r="A6" s="5" t="s">
        <v>7</v>
      </c>
      <c r="B6" s="8">
        <v>221</v>
      </c>
      <c r="C6" s="8">
        <v>322</v>
      </c>
      <c r="D6" s="8">
        <v>180</v>
      </c>
      <c r="E6" s="8">
        <v>273</v>
      </c>
      <c r="F6" s="8">
        <v>241</v>
      </c>
      <c r="G6" s="8">
        <v>160</v>
      </c>
      <c r="H6" s="8">
        <v>207</v>
      </c>
      <c r="I6" s="8">
        <v>207</v>
      </c>
      <c r="J6" s="8">
        <v>196</v>
      </c>
      <c r="K6" s="8">
        <v>261</v>
      </c>
      <c r="L6" s="8">
        <v>262</v>
      </c>
      <c r="M6" s="8">
        <v>246</v>
      </c>
    </row>
    <row r="7" spans="1:13" x14ac:dyDescent="0.3">
      <c r="A7" s="6"/>
    </row>
    <row r="8" spans="1:13" x14ac:dyDescent="0.3">
      <c r="A8" s="1"/>
      <c r="B8" t="s">
        <v>1</v>
      </c>
      <c r="C8" t="s">
        <v>2</v>
      </c>
      <c r="D8" t="s">
        <v>3</v>
      </c>
      <c r="E8" t="s">
        <v>4</v>
      </c>
    </row>
    <row r="9" spans="1:13" x14ac:dyDescent="0.3">
      <c r="A9" s="1" t="s">
        <v>8</v>
      </c>
      <c r="B9">
        <f>(SUM(B2:M2)/COUNT(B2:M2))</f>
        <v>52.333333333333336</v>
      </c>
      <c r="C9">
        <f>(SUM(B3:M3)/COUNT(B3:M3))</f>
        <v>66.916666666666671</v>
      </c>
      <c r="D9">
        <f>(SUM(B4:M4)/COUNT(B4:M4))</f>
        <v>61.583333333333336</v>
      </c>
      <c r="E9">
        <f>SUM(B5:M5)/COUNT(B5:M5)</f>
        <v>50.5</v>
      </c>
    </row>
    <row r="10" spans="1:13" x14ac:dyDescent="0.3">
      <c r="A10" s="1" t="s">
        <v>19</v>
      </c>
      <c r="B10">
        <f>MEDIAN(B2:M2)</f>
        <v>57.5</v>
      </c>
      <c r="C10">
        <f>MEDIAN(B3:M3)</f>
        <v>70</v>
      </c>
      <c r="D10">
        <f>MEDIAN(B4:M4)</f>
        <v>68.5</v>
      </c>
      <c r="E10">
        <f>MEDIAN(B5:M5)</f>
        <v>48.5</v>
      </c>
    </row>
    <row r="11" spans="1:13" x14ac:dyDescent="0.3">
      <c r="A11" s="1" t="s">
        <v>20</v>
      </c>
      <c r="B11">
        <f>_xlfn.MODE.SNGL(B2:M2)</f>
        <v>68</v>
      </c>
      <c r="C11">
        <f>_xlfn.MODE.SNGL(B3:M3)</f>
        <v>33</v>
      </c>
      <c r="D11">
        <f>_xlfn.MODE.SNGL(B4:M4)</f>
        <v>77</v>
      </c>
      <c r="E11" t="e">
        <f>_xlfn.MODE.SNGL(B5:M5)</f>
        <v>#N/A</v>
      </c>
    </row>
    <row r="12" spans="1:13" x14ac:dyDescent="0.3">
      <c r="A12" s="1"/>
    </row>
    <row r="13" spans="1:13" x14ac:dyDescent="0.3">
      <c r="A13" s="1"/>
    </row>
    <row r="14" spans="1:13" x14ac:dyDescent="0.3">
      <c r="A14" s="1"/>
    </row>
    <row r="15" spans="1:13" x14ac:dyDescent="0.3">
      <c r="A15" s="1"/>
    </row>
    <row r="16" spans="1:13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</sheetData>
  <phoneticPr fontId="2" type="noConversion"/>
  <conditionalFormatting sqref="B7:E7">
    <cfRule type="cellIs" dxfId="1" priority="8" operator="greaterThan">
      <formula>45</formula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{6E908051-F939-439D-9ABE-BE52BD47562D}</x14:id>
        </ext>
      </extLst>
    </cfRule>
  </conditionalFormatting>
  <conditionalFormatting sqref="B2:M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08051-F939-439D-9ABE-BE52BD475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shiyaam sunder</dc:creator>
  <cp:lastModifiedBy>Manikandan M</cp:lastModifiedBy>
  <dcterms:created xsi:type="dcterms:W3CDTF">2023-07-02T10:34:37Z</dcterms:created>
  <dcterms:modified xsi:type="dcterms:W3CDTF">2023-07-07T10:12:38Z</dcterms:modified>
</cp:coreProperties>
</file>