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Q19" i="1" l="1"/>
  <c r="Q20" i="1"/>
  <c r="Q21" i="1"/>
  <c r="Q22" i="1"/>
  <c r="Q23" i="1"/>
  <c r="Q24" i="1"/>
  <c r="Q25" i="1"/>
  <c r="Q26" i="1"/>
  <c r="Q27" i="1"/>
  <c r="Q28" i="1"/>
  <c r="Q29" i="1"/>
  <c r="Q30" i="1"/>
  <c r="Q18" i="1"/>
  <c r="N29" i="1" l="1"/>
  <c r="N26" i="1"/>
  <c r="N27" i="1"/>
  <c r="N28" i="1"/>
  <c r="N19" i="1"/>
  <c r="N20" i="1"/>
  <c r="N21" i="1"/>
  <c r="N22" i="1"/>
  <c r="N23" i="1"/>
  <c r="N24" i="1"/>
  <c r="N25" i="1"/>
  <c r="N18" i="1"/>
</calcChain>
</file>

<file path=xl/sharedStrings.xml><?xml version="1.0" encoding="utf-8"?>
<sst xmlns="http://schemas.openxmlformats.org/spreadsheetml/2006/main" count="19" uniqueCount="19">
  <si>
    <t xml:space="preserve">Time </t>
  </si>
  <si>
    <t>Solar Insolation</t>
  </si>
  <si>
    <t>Ta</t>
  </si>
  <si>
    <t>Tw</t>
  </si>
  <si>
    <t>Tg</t>
  </si>
  <si>
    <t>Pw*10^4</t>
  </si>
  <si>
    <t>Pg*10^4</t>
  </si>
  <si>
    <t>Hew</t>
  </si>
  <si>
    <t>Hcw</t>
  </si>
  <si>
    <t>Hrw</t>
  </si>
  <si>
    <t>H1w(total)</t>
  </si>
  <si>
    <t>Few</t>
  </si>
  <si>
    <t>Fcw</t>
  </si>
  <si>
    <t>Frw</t>
  </si>
  <si>
    <t>Qtotal</t>
  </si>
  <si>
    <t>Yield</t>
  </si>
  <si>
    <t>Eff</t>
  </si>
  <si>
    <t>Exergy</t>
  </si>
  <si>
    <t>T_w Predict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</si>
</sst>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0" fillId="2" borderId="1" xfId="0" applyFill="1" applyBorder="1"/>
    <xf numFmtId="0" fontId="2" fillId="2" borderId="1" xfId="0" applyFont="1" applyFill="1" applyBorder="1"/>
    <xf numFmtId="0" fontId="1" fillId="4" borderId="1" xfId="0" applyFont="1" applyFill="1" applyBorder="1"/>
    <xf numFmtId="0" fontId="0" fillId="4" borderId="1" xfId="0" applyFill="1" applyBorder="1"/>
    <xf numFmtId="0" fontId="0" fillId="4" borderId="0" xfId="0" applyFill="1"/>
    <xf numFmtId="0" fontId="1" fillId="2" borderId="2" xfId="0" applyFont="1" applyFill="1" applyBorder="1"/>
    <xf numFmtId="0" fontId="0" fillId="0" borderId="0" xfId="0"/>
    <xf numFmtId="0" fontId="0" fillId="2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abSelected="1" workbookViewId="0">
      <selection activeCell="P2" sqref="P2:P14"/>
    </sheetView>
  </sheetViews>
  <sheetFormatPr defaultRowHeight="15" x14ac:dyDescent="0.25"/>
  <cols>
    <col min="19" max="19" width="12" bestFit="1" customWidth="1"/>
  </cols>
  <sheetData>
    <row r="1" spans="1:1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4" t="s">
        <v>7</v>
      </c>
      <c r="I1" s="1" t="s">
        <v>8</v>
      </c>
      <c r="J1" s="1" t="s">
        <v>9</v>
      </c>
      <c r="K1" s="4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" t="s">
        <v>18</v>
      </c>
    </row>
    <row r="2" spans="1:19" x14ac:dyDescent="0.25">
      <c r="A2" s="2">
        <v>9</v>
      </c>
      <c r="B2" s="2">
        <v>580.79999999999995</v>
      </c>
      <c r="C2" s="2">
        <v>19.5</v>
      </c>
      <c r="D2" s="2">
        <v>20.6</v>
      </c>
      <c r="E2" s="2">
        <v>25.8</v>
      </c>
      <c r="F2" s="3">
        <v>2432.2305392613389</v>
      </c>
      <c r="G2" s="3">
        <v>3299.3185238550332</v>
      </c>
      <c r="H2" s="3">
        <v>4.396069875480233</v>
      </c>
      <c r="I2" s="3">
        <v>1.620082526550688</v>
      </c>
      <c r="J2" s="3">
        <v>5.2794414126052738</v>
      </c>
      <c r="K2" s="3">
        <v>11.2955938146362</v>
      </c>
      <c r="L2" s="3">
        <v>0.38918448623604479</v>
      </c>
      <c r="M2" s="3">
        <v>0.14342606091691051</v>
      </c>
      <c r="N2" s="3">
        <v>0.4673894528470447</v>
      </c>
      <c r="O2" s="3">
        <v>58.737087836108209</v>
      </c>
      <c r="P2" s="3">
        <v>3.3660316367750381E-2</v>
      </c>
      <c r="Q2" s="3">
        <v>3.9358752328679771</v>
      </c>
      <c r="R2" s="3">
        <v>3.0410498831318238E-3</v>
      </c>
      <c r="S2">
        <v>26.33259914393312</v>
      </c>
    </row>
    <row r="3" spans="1:19" x14ac:dyDescent="0.25">
      <c r="A3" s="2">
        <v>10</v>
      </c>
      <c r="B3" s="2">
        <v>800.8</v>
      </c>
      <c r="C3" s="2">
        <v>28.6</v>
      </c>
      <c r="D3" s="2">
        <v>34.9</v>
      </c>
      <c r="E3" s="2">
        <v>38.380000000000003</v>
      </c>
      <c r="F3" s="3">
        <v>5487.7687877125154</v>
      </c>
      <c r="G3" s="3">
        <v>6614.3201176355851</v>
      </c>
      <c r="H3" s="3">
        <v>7.8537297072926222</v>
      </c>
      <c r="I3" s="3">
        <v>1.4908590483237241</v>
      </c>
      <c r="J3" s="3">
        <v>6.0309293523534766</v>
      </c>
      <c r="K3" s="3">
        <v>15.375518107969819</v>
      </c>
      <c r="L3" s="3">
        <v>0.51079447548643453</v>
      </c>
      <c r="M3" s="3">
        <v>9.6963174694642953E-2</v>
      </c>
      <c r="N3" s="3">
        <v>0.39224234981892248</v>
      </c>
      <c r="O3" s="3">
        <v>53.506803015735038</v>
      </c>
      <c r="P3" s="3">
        <v>4.0810938110224938E-2</v>
      </c>
      <c r="Q3" s="3">
        <v>3.4129594632090852</v>
      </c>
      <c r="R3" s="3">
        <v>2.1568038017835651E-2</v>
      </c>
      <c r="S3">
        <v>39.076978690824269</v>
      </c>
    </row>
    <row r="4" spans="1:19" x14ac:dyDescent="0.25">
      <c r="A4" s="2">
        <v>11</v>
      </c>
      <c r="B4" s="2">
        <v>959.2</v>
      </c>
      <c r="C4" s="2">
        <v>32.299999999999997</v>
      </c>
      <c r="D4" s="2">
        <v>46.186</v>
      </c>
      <c r="E4" s="2">
        <v>46.18</v>
      </c>
      <c r="F4" s="3">
        <v>9907.080054697748</v>
      </c>
      <c r="G4" s="3">
        <v>9904.0791472965448</v>
      </c>
      <c r="H4" s="3">
        <v>1.5343363893761459</v>
      </c>
      <c r="I4" s="3">
        <v>0.1885174760002381</v>
      </c>
      <c r="J4" s="3">
        <v>6.6056963752522613</v>
      </c>
      <c r="K4" s="3">
        <v>8.3285502406286458</v>
      </c>
      <c r="L4" s="3">
        <v>0.1842261071910557</v>
      </c>
      <c r="M4" s="3">
        <v>2.263508900752079E-2</v>
      </c>
      <c r="N4" s="3">
        <v>0.79313880380142343</v>
      </c>
      <c r="O4" s="3">
        <v>4.997130144377377E-2</v>
      </c>
      <c r="P4" s="3">
        <v>1.390247584318998E-5</v>
      </c>
      <c r="Q4" s="3">
        <v>9.5976004339629105E-4</v>
      </c>
      <c r="R4" s="3">
        <v>7.486370277780742E-3</v>
      </c>
      <c r="S4">
        <v>43.190098411810332</v>
      </c>
    </row>
    <row r="5" spans="1:19" x14ac:dyDescent="0.25">
      <c r="A5" s="2">
        <v>12</v>
      </c>
      <c r="B5" s="2">
        <v>1007.6</v>
      </c>
      <c r="C5" s="2">
        <v>33.18</v>
      </c>
      <c r="D5" s="2">
        <v>52.24</v>
      </c>
      <c r="E5" s="2">
        <v>49.21</v>
      </c>
      <c r="F5" s="3">
        <v>13372.92219039589</v>
      </c>
      <c r="G5" s="3">
        <v>11524.799949228411</v>
      </c>
      <c r="H5" s="3">
        <v>15.376753458333701</v>
      </c>
      <c r="I5" s="3">
        <v>1.5492052558169731</v>
      </c>
      <c r="J5" s="3">
        <v>6.8918780004596636</v>
      </c>
      <c r="K5" s="3">
        <v>23.81783671461033</v>
      </c>
      <c r="L5" s="3">
        <v>0.64559823978057962</v>
      </c>
      <c r="M5" s="3">
        <v>6.5043911182188094E-2</v>
      </c>
      <c r="N5" s="3">
        <v>0.28935784903723227</v>
      </c>
      <c r="O5" s="3">
        <v>72.16804524526934</v>
      </c>
      <c r="P5" s="3">
        <v>7.0795035036214218E-2</v>
      </c>
      <c r="Q5" s="3">
        <v>4.624013793047947</v>
      </c>
      <c r="R5" s="3">
        <v>9.623141463076422E-2</v>
      </c>
      <c r="S5">
        <v>47.887249489063848</v>
      </c>
    </row>
    <row r="6" spans="1:19" x14ac:dyDescent="0.25">
      <c r="A6" s="2">
        <v>13</v>
      </c>
      <c r="B6" s="2">
        <v>985.6</v>
      </c>
      <c r="C6" s="2">
        <v>37.952800000000003</v>
      </c>
      <c r="D6" s="2">
        <v>58.74</v>
      </c>
      <c r="E6" s="2">
        <v>56.14</v>
      </c>
      <c r="F6" s="3">
        <v>18231.0369940448</v>
      </c>
      <c r="G6" s="3">
        <v>16129.289354622801</v>
      </c>
      <c r="H6" s="3">
        <v>20.377990141433759</v>
      </c>
      <c r="I6" s="3">
        <v>1.5491251438043829</v>
      </c>
      <c r="J6" s="3">
        <v>7.3296614088066274</v>
      </c>
      <c r="K6" s="3">
        <v>29.25677669404477</v>
      </c>
      <c r="L6" s="3">
        <v>0.69652205212277218</v>
      </c>
      <c r="M6" s="3">
        <v>5.294927599183228E-2</v>
      </c>
      <c r="N6" s="3">
        <v>0.25052867188539552</v>
      </c>
      <c r="O6" s="3">
        <v>76.067619404516449</v>
      </c>
      <c r="P6" s="3">
        <v>8.1048382538169955E-2</v>
      </c>
      <c r="Q6" s="3">
        <v>5.3756873343879681</v>
      </c>
      <c r="R6" s="3">
        <v>0.1395709874762408</v>
      </c>
      <c r="S6">
        <v>52.623737699134878</v>
      </c>
    </row>
    <row r="7" spans="1:19" x14ac:dyDescent="0.25">
      <c r="A7" s="2">
        <v>14</v>
      </c>
      <c r="B7" s="2">
        <v>858</v>
      </c>
      <c r="C7" s="2">
        <v>32.75</v>
      </c>
      <c r="D7" s="2">
        <v>53.32</v>
      </c>
      <c r="E7" s="2">
        <v>48.34</v>
      </c>
      <c r="F7" s="3">
        <v>14091.57576614907</v>
      </c>
      <c r="G7" s="3">
        <v>11037.27390344959</v>
      </c>
      <c r="H7" s="3">
        <v>18.277942193828341</v>
      </c>
      <c r="I7" s="3">
        <v>1.831374069834331</v>
      </c>
      <c r="J7" s="3">
        <v>6.8988430827591323</v>
      </c>
      <c r="K7" s="3">
        <v>27.008159346421809</v>
      </c>
      <c r="L7" s="3">
        <v>0.67675630758043148</v>
      </c>
      <c r="M7" s="3">
        <v>6.7808177756362428E-2</v>
      </c>
      <c r="N7" s="3">
        <v>0.25543551466320602</v>
      </c>
      <c r="O7" s="3">
        <v>134.50063354518051</v>
      </c>
      <c r="P7" s="3">
        <v>0.1384628435496843</v>
      </c>
      <c r="Q7" s="3">
        <v>10.608875539075189</v>
      </c>
      <c r="R7" s="3">
        <v>0.14447931848102849</v>
      </c>
      <c r="S7">
        <v>45.490250440490087</v>
      </c>
    </row>
    <row r="8" spans="1:19" x14ac:dyDescent="0.25">
      <c r="A8" s="2">
        <v>15</v>
      </c>
      <c r="B8" s="2">
        <v>616</v>
      </c>
      <c r="C8" s="2">
        <v>28.64</v>
      </c>
      <c r="D8" s="2">
        <v>47.48</v>
      </c>
      <c r="E8" s="2">
        <v>42.5</v>
      </c>
      <c r="F8" s="3">
        <v>10573.18529016398</v>
      </c>
      <c r="G8" s="3">
        <v>8206.8223205769737</v>
      </c>
      <c r="H8" s="3">
        <v>13.62286613909216</v>
      </c>
      <c r="I8" s="3">
        <v>1.76176852549272</v>
      </c>
      <c r="J8" s="3">
        <v>6.5323036913629098</v>
      </c>
      <c r="K8" s="3">
        <v>21.916938355947789</v>
      </c>
      <c r="L8" s="3">
        <v>0.6215679360796853</v>
      </c>
      <c r="M8" s="3">
        <v>8.0383879211605891E-2</v>
      </c>
      <c r="N8" s="3">
        <v>0.2980481847087087</v>
      </c>
      <c r="O8" s="3">
        <v>109.1463530126199</v>
      </c>
      <c r="P8" s="3">
        <v>0.10258573540152589</v>
      </c>
      <c r="Q8" s="3">
        <v>11.013291131928399</v>
      </c>
      <c r="R8" s="3">
        <v>0.139733309514603</v>
      </c>
      <c r="S8">
        <v>37.559003485341009</v>
      </c>
    </row>
    <row r="9" spans="1:19" x14ac:dyDescent="0.25">
      <c r="A9" s="2">
        <v>16</v>
      </c>
      <c r="B9" s="2">
        <v>422.4</v>
      </c>
      <c r="C9" s="2">
        <v>27.5</v>
      </c>
      <c r="D9" s="2">
        <v>42.716500000000003</v>
      </c>
      <c r="E9" s="2">
        <v>37.729999999999997</v>
      </c>
      <c r="F9" s="3">
        <v>8299.0937674480574</v>
      </c>
      <c r="G9" s="3">
        <v>6389.6510909150056</v>
      </c>
      <c r="H9" s="3">
        <v>10.685641302491289</v>
      </c>
      <c r="I9" s="3">
        <v>1.714834315674072</v>
      </c>
      <c r="J9" s="3">
        <v>6.2429354115638356</v>
      </c>
      <c r="K9" s="3">
        <v>18.64341102972919</v>
      </c>
      <c r="L9" s="3">
        <v>0.57315913302837806</v>
      </c>
      <c r="M9" s="3">
        <v>9.1980717098365722E-2</v>
      </c>
      <c r="N9" s="3">
        <v>0.33486014987325619</v>
      </c>
      <c r="O9" s="3">
        <v>92.965369099744748</v>
      </c>
      <c r="P9" s="3">
        <v>8.0186110310612277E-2</v>
      </c>
      <c r="Q9" s="3">
        <v>12.614571580225579</v>
      </c>
      <c r="R9" s="3">
        <v>0.13100974873686</v>
      </c>
      <c r="S9">
        <v>33.295854833030461</v>
      </c>
    </row>
    <row r="10" spans="1:19" s="7" customFormat="1" x14ac:dyDescent="0.25">
      <c r="A10" s="5">
        <v>17</v>
      </c>
      <c r="B10" s="5">
        <v>57.2</v>
      </c>
      <c r="C10" s="5">
        <v>31.45</v>
      </c>
      <c r="D10" s="5">
        <v>41.417299999999997</v>
      </c>
      <c r="E10" s="5">
        <v>36</v>
      </c>
      <c r="F10" s="6">
        <v>7758.7543962018244</v>
      </c>
      <c r="G10" s="6">
        <v>5824.0478687299756</v>
      </c>
      <c r="H10" s="6">
        <v>10.165401696441</v>
      </c>
      <c r="I10" s="6">
        <v>1.749140558694124</v>
      </c>
      <c r="J10" s="6">
        <v>6.1528836979049402</v>
      </c>
      <c r="K10" s="6">
        <v>18.067425953040061</v>
      </c>
      <c r="L10" s="6">
        <v>0.56263696460483048</v>
      </c>
      <c r="M10" s="6">
        <v>9.6811829379591832E-2</v>
      </c>
      <c r="N10" s="6">
        <v>0.34055120601557759</v>
      </c>
      <c r="O10" s="6">
        <v>97.876666615403877</v>
      </c>
      <c r="P10" s="6">
        <v>8.2764601926736778E-2</v>
      </c>
      <c r="Q10" s="6">
        <v>96.274529038688428</v>
      </c>
      <c r="R10" s="6">
        <v>0.60594688319808299</v>
      </c>
      <c r="S10">
        <v>32.112657057110823</v>
      </c>
    </row>
    <row r="11" spans="1:19" s="7" customFormat="1" x14ac:dyDescent="0.25">
      <c r="A11" s="5">
        <v>18</v>
      </c>
      <c r="B11" s="5">
        <v>8.8000000000000007</v>
      </c>
      <c r="C11" s="5">
        <v>28.85</v>
      </c>
      <c r="D11" s="5">
        <v>36</v>
      </c>
      <c r="E11" s="5">
        <v>31</v>
      </c>
      <c r="F11" s="6">
        <v>5824.0478687299756</v>
      </c>
      <c r="G11" s="6">
        <v>4429.0808941997357</v>
      </c>
      <c r="H11" s="6">
        <v>7.5428714071003391</v>
      </c>
      <c r="I11" s="6">
        <v>1.6614036405625729</v>
      </c>
      <c r="J11" s="6">
        <v>5.8495125908717158</v>
      </c>
      <c r="K11" s="6">
        <v>15.053787638534629</v>
      </c>
      <c r="L11" s="6">
        <v>0.50106136662856371</v>
      </c>
      <c r="M11" s="6">
        <v>0.1103644930070435</v>
      </c>
      <c r="N11" s="6">
        <v>0.38857414036439281</v>
      </c>
      <c r="O11" s="6">
        <v>75.268938192673133</v>
      </c>
      <c r="P11" s="6">
        <v>5.6376872330853103E-2</v>
      </c>
      <c r="Q11" s="6">
        <v>428.5722390397919</v>
      </c>
      <c r="R11" s="6">
        <v>2.1318488684544161</v>
      </c>
      <c r="S11">
        <v>28.92732267610317</v>
      </c>
    </row>
    <row r="12" spans="1:19" s="7" customFormat="1" x14ac:dyDescent="0.25">
      <c r="A12" s="5">
        <v>19</v>
      </c>
      <c r="B12" s="5">
        <v>1</v>
      </c>
      <c r="C12" s="5">
        <v>27.126000000000001</v>
      </c>
      <c r="D12" s="5">
        <v>31.45</v>
      </c>
      <c r="E12" s="5">
        <v>26.69</v>
      </c>
      <c r="F12" s="6">
        <v>4541.2516958673514</v>
      </c>
      <c r="G12" s="6">
        <v>3472.384397934647</v>
      </c>
      <c r="H12" s="6">
        <v>5.866814364676932</v>
      </c>
      <c r="I12" s="6">
        <v>1.6055280036571291</v>
      </c>
      <c r="J12" s="6">
        <v>5.5994980389726781</v>
      </c>
      <c r="K12" s="6">
        <v>13.071840407306739</v>
      </c>
      <c r="L12" s="6">
        <v>0.44881318788114732</v>
      </c>
      <c r="M12" s="6">
        <v>0.1228234092239751</v>
      </c>
      <c r="N12" s="6">
        <v>0.42836340289487768</v>
      </c>
      <c r="O12" s="6">
        <v>62.22196033878005</v>
      </c>
      <c r="P12" s="6">
        <v>4.15578810868256E-2</v>
      </c>
      <c r="Q12" s="6">
        <v>2792.6036375862191</v>
      </c>
      <c r="R12" s="6">
        <v>8.9524360585141398</v>
      </c>
      <c r="S12">
        <v>27.129653477838978</v>
      </c>
    </row>
    <row r="13" spans="1:19" s="7" customFormat="1" x14ac:dyDescent="0.25">
      <c r="A13" s="5">
        <v>20</v>
      </c>
      <c r="B13" s="5">
        <v>1</v>
      </c>
      <c r="C13" s="5">
        <v>26.25</v>
      </c>
      <c r="D13" s="5">
        <v>27.9</v>
      </c>
      <c r="E13" s="5">
        <v>24.09</v>
      </c>
      <c r="F13" s="6">
        <v>3720.5227995590981</v>
      </c>
      <c r="G13" s="6">
        <v>2988.0657007543</v>
      </c>
      <c r="H13" s="6">
        <v>4.613013753132325</v>
      </c>
      <c r="I13" s="6">
        <v>1.474551374147886</v>
      </c>
      <c r="J13" s="6">
        <v>5.4301116289425604</v>
      </c>
      <c r="K13" s="6">
        <v>11.51767675622277</v>
      </c>
      <c r="L13" s="6">
        <v>0.40051599387350462</v>
      </c>
      <c r="M13" s="6">
        <v>0.1280250701037616</v>
      </c>
      <c r="N13" s="6">
        <v>0.47145893602273392</v>
      </c>
      <c r="O13" s="6">
        <v>43.882348441208741</v>
      </c>
      <c r="P13" s="6">
        <v>2.6064085960827491E-2</v>
      </c>
      <c r="Q13" s="6">
        <v>1757.5582399434149</v>
      </c>
      <c r="R13" s="6">
        <v>2.717198588232876</v>
      </c>
      <c r="S13">
        <v>26.262150592025009</v>
      </c>
    </row>
    <row r="14" spans="1:19" s="7" customFormat="1" x14ac:dyDescent="0.25">
      <c r="A14" s="5">
        <v>21</v>
      </c>
      <c r="B14" s="5">
        <v>1</v>
      </c>
      <c r="C14" s="5">
        <v>24.5</v>
      </c>
      <c r="D14" s="5">
        <v>25.393699999999999</v>
      </c>
      <c r="E14" s="5">
        <v>22.36</v>
      </c>
      <c r="F14" s="6">
        <v>3222.87836813478</v>
      </c>
      <c r="G14" s="6">
        <v>2699.887354169713</v>
      </c>
      <c r="H14" s="6">
        <v>3.8082147360796199</v>
      </c>
      <c r="I14" s="6">
        <v>1.3574761544435181</v>
      </c>
      <c r="J14" s="6">
        <v>5.3154457253827081</v>
      </c>
      <c r="K14" s="6">
        <v>10.48113661590585</v>
      </c>
      <c r="L14" s="6">
        <v>0.3633398624248817</v>
      </c>
      <c r="M14" s="6">
        <v>0.12951612064510781</v>
      </c>
      <c r="N14" s="6">
        <v>0.50714401693001054</v>
      </c>
      <c r="O14" s="6">
        <v>31.796624151673559</v>
      </c>
      <c r="P14" s="6">
        <v>1.7090897077801669E-2</v>
      </c>
      <c r="Q14" s="6">
        <v>1155.2981044844739</v>
      </c>
      <c r="R14" s="6">
        <v>1.224644646867866</v>
      </c>
      <c r="S14">
        <v>24.511854376175009</v>
      </c>
    </row>
    <row r="18" spans="6:17" x14ac:dyDescent="0.25">
      <c r="F18" s="12">
        <v>4.396069875480233</v>
      </c>
      <c r="G18" s="12">
        <v>4.396069875480233</v>
      </c>
      <c r="N18">
        <f>ABS(S2-E3)</f>
        <v>12.047400856066883</v>
      </c>
      <c r="O18" s="10">
        <v>3.3660316367750381E-2</v>
      </c>
      <c r="P18" s="10">
        <v>3.3660316367750381E-2</v>
      </c>
      <c r="Q18">
        <f>ABS(P2-P18)</f>
        <v>0</v>
      </c>
    </row>
    <row r="19" spans="6:17" x14ac:dyDescent="0.25">
      <c r="F19" s="12">
        <v>10.410225667698199</v>
      </c>
      <c r="G19" s="12">
        <v>7.8537297072926222</v>
      </c>
      <c r="N19">
        <f t="shared" ref="N19:N28" si="0">ABS(S3-E4)</f>
        <v>7.1030213091757304</v>
      </c>
      <c r="O19" s="10">
        <v>4.0810938110224938E-2</v>
      </c>
      <c r="P19" s="10">
        <v>0.21010671406643719</v>
      </c>
      <c r="Q19" s="9">
        <f t="shared" ref="Q19:Q30" si="1">ABS(P3-P19)</f>
        <v>0.16929577595621226</v>
      </c>
    </row>
    <row r="20" spans="6:17" x14ac:dyDescent="0.25">
      <c r="F20" s="12">
        <v>19.650453974466529</v>
      </c>
      <c r="G20" s="12">
        <v>1.5343363893761459</v>
      </c>
      <c r="N20">
        <f t="shared" si="0"/>
        <v>6.0199015881896685</v>
      </c>
      <c r="O20" s="10">
        <v>1.390247584318998E-5</v>
      </c>
      <c r="P20" s="10">
        <v>0.37383344791609469</v>
      </c>
      <c r="Q20" s="9">
        <f t="shared" si="1"/>
        <v>0.37381954544025148</v>
      </c>
    </row>
    <row r="21" spans="6:17" x14ac:dyDescent="0.25">
      <c r="F21" s="12">
        <v>23.54445860782517</v>
      </c>
      <c r="G21" s="12">
        <v>15.376753458333701</v>
      </c>
      <c r="N21">
        <f t="shared" si="0"/>
        <v>8.2527505109361528</v>
      </c>
      <c r="O21" s="10">
        <v>7.0795035036214218E-2</v>
      </c>
      <c r="P21" s="10">
        <v>0.37795039728307062</v>
      </c>
      <c r="Q21" s="9">
        <f t="shared" si="1"/>
        <v>0.30715536224685641</v>
      </c>
    </row>
    <row r="22" spans="6:17" x14ac:dyDescent="0.25">
      <c r="F22" s="12">
        <v>25.640304204741469</v>
      </c>
      <c r="G22" s="12">
        <v>20.377990141433759</v>
      </c>
      <c r="N22">
        <f t="shared" si="0"/>
        <v>4.2837376991348748</v>
      </c>
      <c r="O22" s="10">
        <v>8.1048382538169955E-2</v>
      </c>
      <c r="P22" s="10">
        <v>0.37982282913662208</v>
      </c>
      <c r="Q22" s="9">
        <f t="shared" si="1"/>
        <v>0.29877444659845209</v>
      </c>
    </row>
    <row r="23" spans="6:17" x14ac:dyDescent="0.25">
      <c r="F23" s="12">
        <v>29.978344315960189</v>
      </c>
      <c r="G23" s="12">
        <v>18.277942193828341</v>
      </c>
      <c r="N23">
        <f t="shared" si="0"/>
        <v>2.9902504404900867</v>
      </c>
      <c r="O23" s="10">
        <v>0.1384628435496843</v>
      </c>
      <c r="P23" s="10">
        <v>0.41445933468042739</v>
      </c>
      <c r="Q23" s="9">
        <f t="shared" si="1"/>
        <v>0.27599649113074309</v>
      </c>
    </row>
    <row r="24" spans="6:17" x14ac:dyDescent="0.25">
      <c r="F24" s="12">
        <v>19.30584559017084</v>
      </c>
      <c r="G24" s="12">
        <v>13.62286613909216</v>
      </c>
      <c r="N24">
        <f t="shared" si="0"/>
        <v>0.17099651465898802</v>
      </c>
      <c r="O24" s="10">
        <v>0.10258573540152589</v>
      </c>
      <c r="P24" s="10">
        <v>0.20310417368820671</v>
      </c>
      <c r="Q24" s="9">
        <f t="shared" si="1"/>
        <v>0.10051843828668082</v>
      </c>
    </row>
    <row r="25" spans="6:17" x14ac:dyDescent="0.25">
      <c r="F25" s="12">
        <v>12.556080020238429</v>
      </c>
      <c r="G25" s="12">
        <v>10.685641302491289</v>
      </c>
      <c r="N25">
        <f t="shared" si="0"/>
        <v>2.7041451669695391</v>
      </c>
      <c r="O25" s="10">
        <v>8.0186110310612277E-2</v>
      </c>
      <c r="P25" s="10">
        <v>0.1271187728273645</v>
      </c>
      <c r="Q25" s="9">
        <f t="shared" si="1"/>
        <v>4.6932662516752224E-2</v>
      </c>
    </row>
    <row r="26" spans="6:17" x14ac:dyDescent="0.25">
      <c r="F26" s="13">
        <v>9.3643350748849201</v>
      </c>
      <c r="G26" s="13">
        <v>10.165401696441</v>
      </c>
      <c r="N26">
        <f>ABS(S10-E11)</f>
        <v>1.1126570571108232</v>
      </c>
      <c r="O26" s="11">
        <v>8.2764601926736778E-2</v>
      </c>
      <c r="P26" s="11">
        <v>8.4515812628432954E-2</v>
      </c>
      <c r="Q26" s="9">
        <f t="shared" si="1"/>
        <v>1.7512107016961764E-3</v>
      </c>
    </row>
    <row r="27" spans="6:17" x14ac:dyDescent="0.25">
      <c r="F27" s="13">
        <v>4.1871554942285956</v>
      </c>
      <c r="G27" s="13">
        <v>7.5428714071003391</v>
      </c>
      <c r="N27">
        <f t="shared" si="0"/>
        <v>2.2373226761031688</v>
      </c>
      <c r="O27" s="11">
        <v>5.6376872330853103E-2</v>
      </c>
      <c r="P27" s="11">
        <v>6.3537076886572928E-3</v>
      </c>
      <c r="Q27" s="9">
        <f t="shared" si="1"/>
        <v>5.0023164642195812E-2</v>
      </c>
    </row>
    <row r="28" spans="6:17" x14ac:dyDescent="0.25">
      <c r="F28" s="13">
        <v>2.0806439693434569</v>
      </c>
      <c r="G28" s="13">
        <v>5.866814364676932</v>
      </c>
      <c r="N28">
        <f t="shared" si="0"/>
        <v>3.0396534778389785</v>
      </c>
      <c r="O28" s="11">
        <v>4.15578810868256E-2</v>
      </c>
      <c r="P28" s="11">
        <v>6.6468448838680389E-4</v>
      </c>
      <c r="Q28" s="9">
        <f t="shared" si="1"/>
        <v>4.0893196598438798E-2</v>
      </c>
    </row>
    <row r="29" spans="6:17" x14ac:dyDescent="0.25">
      <c r="F29" s="13">
        <v>0.97794588851481878</v>
      </c>
      <c r="G29" s="13">
        <v>4.613013753132325</v>
      </c>
      <c r="N29">
        <f>ABS(S13-E14)</f>
        <v>3.9021505920250092</v>
      </c>
      <c r="O29" s="11">
        <v>2.6064085960827491E-2</v>
      </c>
      <c r="P29" s="11">
        <v>4.3896011709076262E-5</v>
      </c>
      <c r="Q29" s="9">
        <f t="shared" si="1"/>
        <v>2.6020189949118415E-2</v>
      </c>
    </row>
    <row r="30" spans="6:17" x14ac:dyDescent="0.25">
      <c r="F30" s="13">
        <v>0.98049381740867136</v>
      </c>
      <c r="G30" s="13">
        <v>3.8082147360796199</v>
      </c>
      <c r="O30" s="11">
        <v>1.7090897077801669E-2</v>
      </c>
      <c r="P30" s="11">
        <v>5.1067693401502392E-5</v>
      </c>
      <c r="Q30" s="9">
        <f t="shared" si="1"/>
        <v>1.7039829384400167E-2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Immanual mech</cp:lastModifiedBy>
  <dcterms:created xsi:type="dcterms:W3CDTF">2006-09-16T00:00:00Z</dcterms:created>
  <dcterms:modified xsi:type="dcterms:W3CDTF">2021-05-17T12:16:15Z</dcterms:modified>
</cp:coreProperties>
</file>