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ME_Doc\RemitKnowledge\customeravaiablebalance\"/>
    </mc:Choice>
  </mc:AlternateContent>
  <xr:revisionPtr revIDLastSave="0" documentId="13_ncr:1_{91E6D7BD-E210-44FB-9C43-B422AB946299}" xr6:coauthVersionLast="46" xr6:coauthVersionMax="46" xr10:uidLastSave="{00000000-0000-0000-0000-000000000000}"/>
  <bookViews>
    <workbookView xWindow="20370" yWindow="-120" windowWidth="29040" windowHeight="15840" tabRatio="724" firstSheet="1" activeTab="7" xr2:uid="{1E6899F3-E81C-4456-A1E5-C9CC45384847}"/>
  </bookViews>
  <sheets>
    <sheet name="ManualForTableDesign" sheetId="15" r:id="rId1"/>
    <sheet name="Plan" sheetId="11" r:id="rId2"/>
    <sheet name="A-4. CustomerBalanceHistory" sheetId="16" r:id="rId3"/>
    <sheet name="A-1. Final Balance Update " sheetId="10" r:id="rId4"/>
    <sheet name="B-1" sheetId="14" r:id="rId5"/>
    <sheet name="customermasterupdate" sheetId="9" r:id="rId6"/>
    <sheet name="AdminReport" sheetId="12" r:id="rId7"/>
    <sheet name="Sps-logic Updated " sheetId="18" r:id="rId8"/>
    <sheet name="GMEServiceTypeDetails" sheetId="19" r:id="rId9"/>
  </sheets>
  <definedNames>
    <definedName name="_xlnm._FilterDatabase" localSheetId="5" hidden="1">customermasterupdate!$A$1:$D$56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1" l="1"/>
  <c r="K36" i="11" s="1"/>
  <c r="E28" i="11"/>
  <c r="D17" i="18"/>
  <c r="D15" i="18"/>
  <c r="D12" i="18"/>
  <c r="D11" i="18"/>
  <c r="D8" i="18"/>
  <c r="E32" i="11"/>
  <c r="E33" i="11"/>
  <c r="K33" i="11" s="1"/>
  <c r="E34" i="11"/>
  <c r="K34" i="11" s="1"/>
  <c r="E35" i="11"/>
  <c r="E37" i="11"/>
  <c r="K37" i="11" s="1"/>
  <c r="E31" i="11"/>
  <c r="K31" i="11" s="1"/>
  <c r="K28" i="11"/>
  <c r="K22" i="11"/>
  <c r="K23" i="11"/>
  <c r="K24" i="11"/>
  <c r="K25" i="11"/>
  <c r="K26" i="11"/>
  <c r="K27" i="11"/>
  <c r="K29" i="11"/>
  <c r="K30" i="11"/>
  <c r="K32" i="11"/>
  <c r="K35" i="11"/>
  <c r="H22" i="11"/>
  <c r="K9" i="12"/>
  <c r="K10" i="12" s="1"/>
  <c r="F9" i="12"/>
  <c r="F10" i="12" s="1"/>
</calcChain>
</file>

<file path=xl/sharedStrings.xml><?xml version="1.0" encoding="utf-8"?>
<sst xmlns="http://schemas.openxmlformats.org/spreadsheetml/2006/main" count="884" uniqueCount="421">
  <si>
    <t>Sno</t>
  </si>
  <si>
    <t>proc_online_approve_Customer</t>
  </si>
  <si>
    <t>proc_topupQueue</t>
  </si>
  <si>
    <t>proc_online_core_customerSetup</t>
  </si>
  <si>
    <t>proc_RewardPointOperation_Test</t>
  </si>
  <si>
    <t>proc_online_core_customerManage</t>
  </si>
  <si>
    <t>proc_GetDetailForDllTxn</t>
  </si>
  <si>
    <t>PROC_GET_TRANSACTION</t>
  </si>
  <si>
    <t>PROC_KJAUTOREFUND</t>
  </si>
  <si>
    <t>proc_customerBankModify</t>
  </si>
  <si>
    <t>PROC_EASYREMITFORBLOCK</t>
  </si>
  <si>
    <t>PROC_EASYREMIT</t>
  </si>
  <si>
    <t>mobile_proc_ChangePassword</t>
  </si>
  <si>
    <t>INBOUND_PROC_MANUAL_TRANCANCEL</t>
  </si>
  <si>
    <t>PROC_PointMasterDetails</t>
  </si>
  <si>
    <t>proc_RewardPointOperation</t>
  </si>
  <si>
    <t>proc_CustomerTxnStatement</t>
  </si>
  <si>
    <t>proc_WithdrawBalance_Autodebit</t>
  </si>
  <si>
    <t>Proc_KS_Tran</t>
  </si>
  <si>
    <t>proc_imeRemitCardReIssue</t>
  </si>
  <si>
    <t>PROC_COUPONISSUE</t>
  </si>
  <si>
    <t>proc_GoldCardSetup</t>
  </si>
  <si>
    <t>PROC_GOLDCARD_ACCOUNT_ENTRY</t>
  </si>
  <si>
    <t>PROC_GmePayOperation</t>
  </si>
  <si>
    <t>PROC_POWERCALL_NEW</t>
  </si>
  <si>
    <t>proc_CustomerReconciliationStatement</t>
  </si>
  <si>
    <t>proc_kycComplain</t>
  </si>
  <si>
    <t>proc_loadCashRemitCard</t>
  </si>
  <si>
    <t>proc_online_customerWallet</t>
  </si>
  <si>
    <t>proc_sendDomesticTransaction</t>
  </si>
  <si>
    <t>proc_customerDocument</t>
  </si>
  <si>
    <t>proc_online_customer_login</t>
  </si>
  <si>
    <t>mobile_proc_userRegistration</t>
  </si>
  <si>
    <t>proc_online_ChangePassword</t>
  </si>
  <si>
    <t>mobile_proc_ChangePinCode</t>
  </si>
  <si>
    <t>proc_customerInfo</t>
  </si>
  <si>
    <t>proc_cancelTran</t>
  </si>
  <si>
    <t>proc_customerMaster</t>
  </si>
  <si>
    <t>proc_sendIRH</t>
  </si>
  <si>
    <t>proc_customerMemIdReIssue</t>
  </si>
  <si>
    <t>Mobile_proc_changeinformation</t>
  </si>
  <si>
    <t>proc_sendTranAPI_v2</t>
  </si>
  <si>
    <t>proc_sendTranDomesticHo</t>
  </si>
  <si>
    <t>MobileTopUpService</t>
  </si>
  <si>
    <t>PROC_GET_TRANSACTION_MONEYGRAM</t>
  </si>
  <si>
    <t>mobile_PROC_phoneBook</t>
  </si>
  <si>
    <t>PROC_WALLET_TXN</t>
  </si>
  <si>
    <t>proc_paidTxnCustomerBonusUpdate</t>
  </si>
  <si>
    <t>ConvertToNormalCustomer</t>
  </si>
  <si>
    <t>PROC_PRODUCTORDER_CANCEL_UDT</t>
  </si>
  <si>
    <t>mobile_proc_userLogin</t>
  </si>
  <si>
    <t>INBOUND_PROC_ONLINE_APPROVE_CUSTOMER</t>
  </si>
  <si>
    <t>PROC_KFTC_DOMESTIC_HISTORY</t>
  </si>
  <si>
    <t>proc_sendTranDomesticRegional</t>
  </si>
  <si>
    <t>proc_DomesticTransferVoucher</t>
  </si>
  <si>
    <t>Sp name(customermaster used)</t>
  </si>
  <si>
    <t>OT-CMSwithdraw</t>
  </si>
  <si>
    <t>Overseas Transfer Autodebit withdrawal from</t>
  </si>
  <si>
    <t>Type</t>
  </si>
  <si>
    <t>Details</t>
  </si>
  <si>
    <t>DT-WalletTransfer</t>
  </si>
  <si>
    <t xml:space="preserve">Not in used </t>
  </si>
  <si>
    <t>Wallet-COUPON</t>
  </si>
  <si>
    <t>1.Point payment withdraw(BuyPoint)
2.RefundPointPayment(refund)</t>
  </si>
  <si>
    <t>Domestic transfer 
1.sender wallet withdraw
2.Receiver wallet Deposit</t>
  </si>
  <si>
    <t>Payable_GME PAY</t>
  </si>
  <si>
    <t xml:space="preserve">GMEPAY Recharged from wallet
1.withdraw from customer
GME PAY Recharge Cancel from Wallet
1.Deposit to customer </t>
  </si>
  <si>
    <t>availableBalance  balance not changed</t>
  </si>
  <si>
    <t>PowerCall</t>
  </si>
  <si>
    <r>
      <rPr>
        <b/>
        <sz val="11"/>
        <color theme="1"/>
        <rFont val="Calibri"/>
        <family val="2"/>
        <scheme val="minor"/>
      </rPr>
      <t>checkWallet</t>
    </r>
    <r>
      <rPr>
        <sz val="11"/>
        <color theme="1"/>
        <rFont val="Calibri"/>
        <family val="2"/>
        <scheme val="minor"/>
      </rPr>
      <t xml:space="preserve">
1.withdraw balance for topup(Domestic Wallet Mobile top-up )
</t>
    </r>
    <r>
      <rPr>
        <b/>
        <sz val="11"/>
        <color theme="1"/>
        <rFont val="Calibri"/>
        <family val="2"/>
        <scheme val="minor"/>
      </rPr>
      <t>resultWalletMoney</t>
    </r>
    <r>
      <rPr>
        <sz val="11"/>
        <color theme="1"/>
        <rFont val="Calibri"/>
        <family val="2"/>
        <scheme val="minor"/>
      </rPr>
      <t xml:space="preserve">
2.KFTC-TOPUP
--withdraw from customer(Domestic Auto debit Mobile top-up)
</t>
    </r>
    <r>
      <rPr>
        <b/>
        <sz val="11"/>
        <color theme="1"/>
        <rFont val="Calibri"/>
        <family val="2"/>
        <scheme val="minor"/>
      </rPr>
      <t xml:space="preserve">restoreWalletMoney
3.IF KFTC-TOPUP
--withdraw from customer (partial refund money)
Else
deposit to customer (restoremoney)
</t>
    </r>
    <r>
      <rPr>
        <b/>
        <sz val="11"/>
        <color rgb="FFFF0000"/>
        <rFont val="Calibri"/>
        <family val="2"/>
        <scheme val="minor"/>
      </rPr>
      <t>TOPUP_FAIL
-deposit to customer waller restoremoney</t>
    </r>
    <r>
      <rPr>
        <b/>
        <sz val="11"/>
        <color theme="1"/>
        <rFont val="Calibri"/>
        <family val="2"/>
        <scheme val="minor"/>
      </rPr>
      <t xml:space="preserve">
</t>
    </r>
  </si>
  <si>
    <t>cancel txn</t>
  </si>
  <si>
    <t xml:space="preserve">1.WALLET TXN/Autodebit Txn
-DEPOSIT to customer
--deposit to customer </t>
  </si>
  <si>
    <t>Customer Withdrawal</t>
  </si>
  <si>
    <t>Withdraw balance from customer</t>
  </si>
  <si>
    <t>Korea Seven</t>
  </si>
  <si>
    <t>1.Deposit(K7 amount deposited)
2.Withdraw(K7 amount withdrawn)
3.CANCEL(K7 amount withdrawal canceled)</t>
  </si>
  <si>
    <t xml:space="preserve"> amount refunded to primary ac</t>
  </si>
  <si>
    <t>Refund Deposit</t>
  </si>
  <si>
    <t>KJ REFUND</t>
  </si>
  <si>
    <t xml:space="preserve">1.FAIL
--Refund Reverse
2.DomesticWallet
--DTWallet
3.DomesticWallet_FAIL
--DT-WalletFailed
</t>
  </si>
  <si>
    <t>DOMESTIC</t>
  </si>
  <si>
    <t>1.transferType =withdraw 
--add money in wallet
2.transferType=Deposit
-deduct money from wallet
3.UPDATE-KJAPI
--transferType=Deposit(deduct money)</t>
  </si>
  <si>
    <t>Gold Card Referal</t>
  </si>
  <si>
    <t>deposit money in wallet 2 different customers</t>
  </si>
  <si>
    <t>CustomerReconciliationStatement</t>
  </si>
  <si>
    <t>Update customer balance according to account balance</t>
  </si>
  <si>
    <r>
      <rPr>
        <b/>
        <sz val="11"/>
        <color theme="1"/>
        <rFont val="Calibri"/>
        <family val="2"/>
        <scheme val="minor"/>
      </rPr>
      <t>1.Payment</t>
    </r>
    <r>
      <rPr>
        <sz val="11"/>
        <color theme="1"/>
        <rFont val="Calibri"/>
        <family val="2"/>
        <scheme val="minor"/>
      </rPr>
      <t xml:space="preserve">
-withdraw balance from customer(International Autodebit Topup/International Wallet Topup)
</t>
    </r>
    <r>
      <rPr>
        <b/>
        <sz val="11"/>
        <color theme="1"/>
        <rFont val="Calibri"/>
        <family val="2"/>
        <scheme val="minor"/>
      </rPr>
      <t>2.Refund
-deposit balance in customer wallet(International Autodebit Cancel Topup/International Wallet Cancel Topup)</t>
    </r>
  </si>
  <si>
    <t>inboundcancel</t>
  </si>
  <si>
    <t>deposit refund amount in customerwallet</t>
  </si>
  <si>
    <t>proc_UpdateCustomerBalance</t>
  </si>
  <si>
    <t>deduct</t>
  </si>
  <si>
    <t>SendOperation</t>
  </si>
  <si>
    <t>proc_SendTransaction
proc_Online_sendTxn
proc_ApproveHoldedTXN
proc_Online_sendTxnTP</t>
  </si>
  <si>
    <t>If 'Deduct'
--availableBalance-cAmt+schemePremium
ELSE
----availableBalance+cAmt-schemePremium</t>
  </si>
  <si>
    <t>Final availableBalance Update sps</t>
  </si>
  <si>
    <t>SNO</t>
  </si>
  <si>
    <t>Added(+)</t>
  </si>
  <si>
    <t>Deducted(-)</t>
  </si>
  <si>
    <t>AvailableBalance field in CustomerMaster Table is updated by the following SP</t>
  </si>
  <si>
    <t>Type of Service</t>
  </si>
  <si>
    <t>Has trigerred TblVirtualBankDepositDetail</t>
  </si>
  <si>
    <t>Flag</t>
  </si>
  <si>
    <t>checkWallet</t>
  </si>
  <si>
    <t>Finding from No. 1 , if any flag hasn’t trigerred addition/deduction to TblVirtualBankDepositDetail then modify the SP to trigger</t>
  </si>
  <si>
    <t>Customer Wallet no.</t>
  </si>
  <si>
    <t>Date</t>
  </si>
  <si>
    <t>Amount Added/Deducted</t>
  </si>
  <si>
    <t>Available Balance</t>
  </si>
  <si>
    <t>2020-0-01</t>
  </si>
  <si>
    <t>From Date</t>
  </si>
  <si>
    <t>to Date</t>
  </si>
  <si>
    <t>Opening Balance</t>
  </si>
  <si>
    <t>DT withdraw</t>
  </si>
  <si>
    <t>DT-topup</t>
  </si>
  <si>
    <t>Dr/Cr</t>
  </si>
  <si>
    <t>Ledger Balance</t>
  </si>
  <si>
    <t>No flag</t>
  </si>
  <si>
    <t>SEND_TXN</t>
  </si>
  <si>
    <t>Remarks</t>
  </si>
  <si>
    <t>Sender money Deduct</t>
  </si>
  <si>
    <t>Deposit</t>
  </si>
  <si>
    <t>Withdraw</t>
  </si>
  <si>
    <t>Receiver money Added</t>
  </si>
  <si>
    <t>Customer Wallet Deposit</t>
  </si>
  <si>
    <t>PointPayment</t>
  </si>
  <si>
    <t>RefundPointPayment</t>
  </si>
  <si>
    <t>refund</t>
  </si>
  <si>
    <t>withdraw</t>
  </si>
  <si>
    <t>Powercall</t>
  </si>
  <si>
    <t>resultWalletMoney</t>
  </si>
  <si>
    <t>KFTC-TOPUP</t>
  </si>
  <si>
    <t>Domestic Auto debit Mobile top-up /Domestic Wallet Mobile top-up</t>
  </si>
  <si>
    <t>restoreWalletMoney</t>
  </si>
  <si>
    <t>Not KFTC-TOPUP</t>
  </si>
  <si>
    <t>restoreMoney</t>
  </si>
  <si>
    <t>partialRefundMoney(Domestic Auto debit Mobile top-up /Domestic Wallet Mobile top-up)</t>
  </si>
  <si>
    <t>restoreMoney(Domestic Auto debit Mobile top-up /Domestic Wallet Mobile top-up)</t>
  </si>
  <si>
    <t>TOPUP_FAIL</t>
  </si>
  <si>
    <t>Topup failed</t>
  </si>
  <si>
    <t>I</t>
  </si>
  <si>
    <t>Your request for withdrawal of amount</t>
  </si>
  <si>
    <t>DEPOSIT</t>
  </si>
  <si>
    <t>Korea Seven Deposit</t>
  </si>
  <si>
    <t>K7 amount deposited</t>
  </si>
  <si>
    <t>WITHDRAW</t>
  </si>
  <si>
    <t>Korea Seven Withdraw</t>
  </si>
  <si>
    <t>K7 amount withdrawn</t>
  </si>
  <si>
    <t>CANCEL</t>
  </si>
  <si>
    <t xml:space="preserve"> K7 amount withdrawal canceled</t>
  </si>
  <si>
    <t>FAIL</t>
  </si>
  <si>
    <t>Refund Reverse</t>
  </si>
  <si>
    <t>refund reversal to primary ac</t>
  </si>
  <si>
    <t>DomesticWallet</t>
  </si>
  <si>
    <t>DTWallet</t>
  </si>
  <si>
    <t xml:space="preserve">DTWallet </t>
  </si>
  <si>
    <t>DomesticWallet_FAIL</t>
  </si>
  <si>
    <t>DT-WalletFailed</t>
  </si>
  <si>
    <t>UPDATE</t>
  </si>
  <si>
    <t>DT-W</t>
  </si>
  <si>
    <t>Withdraw is success</t>
  </si>
  <si>
    <t>DT-D</t>
  </si>
  <si>
    <t>deposit is success</t>
  </si>
  <si>
    <t>UPDATE-KJAPI</t>
  </si>
  <si>
    <t>Referal commission</t>
  </si>
  <si>
    <t>Gold card</t>
  </si>
  <si>
    <t>Referal commission gold card</t>
  </si>
  <si>
    <t>payment</t>
  </si>
  <si>
    <t>GMEPAY Recharged from wallet</t>
  </si>
  <si>
    <t>increment</t>
  </si>
  <si>
    <t>GMEPAY Recharged From AutoDebit</t>
  </si>
  <si>
    <t>GME PAY Recharge Cancel from Wallet</t>
  </si>
  <si>
    <t>amount refunded to primary ac</t>
  </si>
  <si>
    <t>update-balance</t>
  </si>
  <si>
    <t>manual Update</t>
  </si>
  <si>
    <t>cancel</t>
  </si>
  <si>
    <t>Transaction Cancelled</t>
  </si>
  <si>
    <t>Transaction Cancelled wallet txn</t>
  </si>
  <si>
    <t>Transaction Cancelled autodebit txn</t>
  </si>
  <si>
    <t>Payment</t>
  </si>
  <si>
    <t>WAITING</t>
  </si>
  <si>
    <t>withdraw balance from customer(International Autodebit Topup/International Wallet Topup)</t>
  </si>
  <si>
    <t>Refund</t>
  </si>
  <si>
    <t>deposit balance in customer wallet(International Autodebit Cancel Topup/International Wallet Cancel Topup)</t>
  </si>
  <si>
    <t>Cancel Topup</t>
  </si>
  <si>
    <t xml:space="preserve">Send overseas Transaction </t>
  </si>
  <si>
    <t>Overseas Txn approve</t>
  </si>
  <si>
    <t>Reject</t>
  </si>
  <si>
    <t>if txn rejected then balance update to customer wallet</t>
  </si>
  <si>
    <t>AvailableBalance Update</t>
  </si>
  <si>
    <t>Either SP need to remove or need to trigger in tblVirtual</t>
  </si>
  <si>
    <t xml:space="preserve">Find out how many SPs and flags have trigerred to update Available Balance </t>
  </si>
  <si>
    <t>Item</t>
  </si>
  <si>
    <t>No</t>
  </si>
  <si>
    <t>How many times trigerred TblVirtualBankDepositDetail</t>
  </si>
  <si>
    <t>Plan A( Matching the AvailableBalance update history with Account ledger update history)</t>
  </si>
  <si>
    <t>Plan B(Matching the account ledger history with service history)</t>
  </si>
  <si>
    <t>Count of Vouchers trigerred</t>
  </si>
  <si>
    <t>Voucher No.</t>
  </si>
  <si>
    <t>Check how many no. of vouchers are generated by all the flags</t>
  </si>
  <si>
    <t>Find the formula for no. of vouchers for all the services</t>
  </si>
  <si>
    <t>Test if the no. of services for 1 day matches with the no. of vouchers for the formula generated in no. 2</t>
  </si>
  <si>
    <t>If success</t>
  </si>
  <si>
    <t>all the services should have unique no., need to change the SP for all services and make policy for generating unique no. for new services</t>
  </si>
  <si>
    <t>All the journal vouchers should be mapped/matched with all services using the Unique no.</t>
  </si>
  <si>
    <t>Leg</t>
  </si>
  <si>
    <t>Rule for Making ProcessID</t>
    <phoneticPr fontId="6" type="noConversion"/>
  </si>
  <si>
    <t>Service Code</t>
    <phoneticPr fontId="6" type="noConversion"/>
  </si>
  <si>
    <t>ProcessID</t>
    <phoneticPr fontId="6" type="noConversion"/>
  </si>
  <si>
    <t>Marketing Name( Service wise)</t>
    <phoneticPr fontId="6" type="noConversion"/>
  </si>
  <si>
    <t>Local Topup</t>
    <phoneticPr fontId="6" type="noConversion"/>
  </si>
  <si>
    <t>LTP</t>
    <phoneticPr fontId="6" type="noConversion"/>
  </si>
  <si>
    <t>Overseas Topup</t>
    <phoneticPr fontId="6" type="noConversion"/>
  </si>
  <si>
    <t>OTP</t>
    <phoneticPr fontId="6" type="noConversion"/>
  </si>
  <si>
    <t>WTW</t>
    <phoneticPr fontId="6" type="noConversion"/>
  </si>
  <si>
    <t>If we do trigger the tblVirtualBankDepositDetail then around 30,000 rows of data will be inserted every day on average-&gt; will cause load on DB--&gt; No problem we do this</t>
    <phoneticPr fontId="6" type="noConversion"/>
  </si>
  <si>
    <t>Only allow customer to view data for upto last  1 calendar year , eg. Today is Mar 10, customer should be able to view statement from Jan 2020 to Mar 10</t>
    <phoneticPr fontId="6" type="noConversion"/>
  </si>
  <si>
    <t>Things agreed</t>
    <phoneticPr fontId="6" type="noConversion"/>
  </si>
  <si>
    <t>last time data inserted in 2018-02-02 23:05:03.517</t>
  </si>
  <si>
    <t>if service charge is not  0 then 3 else 2</t>
  </si>
  <si>
    <t xml:space="preserve">in flag ='PointIncrement' generate voucher
if KFTC-COUPON then 4 leg 
if Wallet-COUPON then 2 leg </t>
  </si>
  <si>
    <t>transfer type deposit</t>
  </si>
  <si>
    <t>transfer type withdraw</t>
  </si>
  <si>
    <t>transfer type KJAPI-DEPOSIT</t>
  </si>
  <si>
    <t xml:space="preserve">no voucher only  balance update </t>
  </si>
  <si>
    <t>difference with txn type and refund type (full or partial)</t>
  </si>
  <si>
    <t>if autodebit then 5 and if wallet then 3</t>
  </si>
  <si>
    <t>SN</t>
    <phoneticPr fontId="6" type="noConversion"/>
  </si>
  <si>
    <t>GME Remittance Wallet Deposit from KJ Bank</t>
    <phoneticPr fontId="6" type="noConversion"/>
  </si>
  <si>
    <t>GME Remittance Wallet Deposit from WSB</t>
    <phoneticPr fontId="6" type="noConversion"/>
  </si>
  <si>
    <t xml:space="preserve">GME Remittance Wallet Withdraw to Primary Bank  </t>
    <phoneticPr fontId="6" type="noConversion"/>
  </si>
  <si>
    <t>GWK</t>
    <phoneticPr fontId="6" type="noConversion"/>
  </si>
  <si>
    <t>GDK</t>
    <phoneticPr fontId="6" type="noConversion"/>
  </si>
  <si>
    <t>GDS</t>
    <phoneticPr fontId="6" type="noConversion"/>
  </si>
  <si>
    <t>GDW</t>
    <phoneticPr fontId="6" type="noConversion"/>
  </si>
  <si>
    <t>GWB</t>
    <phoneticPr fontId="6" type="noConversion"/>
  </si>
  <si>
    <t>OVR</t>
    <phoneticPr fontId="6" type="noConversion"/>
  </si>
  <si>
    <t>Current Type Of Service Name</t>
    <phoneticPr fontId="6" type="noConversion"/>
  </si>
  <si>
    <t>UUID(36 Characters)</t>
    <phoneticPr fontId="6" type="noConversion"/>
  </si>
  <si>
    <t>Add [TypeOfService], [WalletNo], [Date&amp;Time]YYYY-MM-DD HH:mm:ssss] [ProcessID]Column in the TblVirtualBankDepositDetail</t>
    <phoneticPr fontId="6" type="noConversion"/>
  </si>
  <si>
    <t>Use this time format [Select Convert(Varchar(23), GetDate(), 121 ]</t>
    <phoneticPr fontId="6" type="noConversion"/>
  </si>
  <si>
    <t>Objective: Prevent any Overpayment/Underpayment to Customer</t>
    <phoneticPr fontId="6" type="noConversion"/>
  </si>
  <si>
    <t>How?</t>
    <phoneticPr fontId="6" type="noConversion"/>
  </si>
  <si>
    <t>Insert all the customer balance in and out in the tbl virtual account so that , reconciliation</t>
    <phoneticPr fontId="6" type="noConversion"/>
  </si>
  <si>
    <t>Make New Table</t>
    <phoneticPr fontId="6" type="noConversion"/>
  </si>
  <si>
    <t>Use Old Table</t>
    <phoneticPr fontId="6" type="noConversion"/>
  </si>
  <si>
    <t>Pro</t>
    <phoneticPr fontId="6" type="noConversion"/>
  </si>
  <si>
    <t>Cons</t>
    <phoneticPr fontId="6" type="noConversion"/>
  </si>
  <si>
    <t>Easy for Development</t>
    <phoneticPr fontId="6" type="noConversion"/>
  </si>
  <si>
    <t>Missing data can search from old table</t>
    <phoneticPr fontId="6" type="noConversion"/>
  </si>
  <si>
    <t>We can decide the architecture and easily can apply</t>
    <phoneticPr fontId="6" type="noConversion"/>
  </si>
  <si>
    <t>The old data and new data is in-coherent</t>
    <phoneticPr fontId="6" type="noConversion"/>
  </si>
  <si>
    <t>All the queries using old Table, need to change to New table name ( 17 SP Need to change)</t>
    <phoneticPr fontId="6" type="noConversion"/>
  </si>
  <si>
    <t>Have to change the logic for Customer Available Balance</t>
    <phoneticPr fontId="6" type="noConversion"/>
  </si>
  <si>
    <t>No Need to change the logic for Customer Available Balance</t>
    <phoneticPr fontId="6" type="noConversion"/>
  </si>
  <si>
    <t>Decided to Make : new Table</t>
    <phoneticPr fontId="6" type="noConversion"/>
  </si>
  <si>
    <t>Manoj will fill up the Type of service in below yellow highligted table</t>
    <phoneticPr fontId="6" type="noConversion"/>
  </si>
  <si>
    <t>And all Developer have same understanding regarding updating data inn thetblvirtual</t>
    <phoneticPr fontId="6" type="noConversion"/>
  </si>
  <si>
    <t>Name of Table</t>
    <phoneticPr fontId="6" type="noConversion"/>
  </si>
  <si>
    <t>Rule</t>
    <phoneticPr fontId="6" type="noConversion"/>
  </si>
  <si>
    <t>Type</t>
    <phoneticPr fontId="6" type="noConversion"/>
  </si>
  <si>
    <t>CustomerBalanceHistory</t>
    <phoneticPr fontId="6" type="noConversion"/>
  </si>
  <si>
    <t>Name of Column</t>
    <phoneticPr fontId="6" type="noConversion"/>
  </si>
  <si>
    <t>Always start withCapital letter and no space or "_" in between words, Don’t Use all Capital Letters</t>
    <phoneticPr fontId="6" type="noConversion"/>
  </si>
  <si>
    <t>Good Example</t>
    <phoneticPr fontId="6" type="noConversion"/>
  </si>
  <si>
    <t>CUSTOMERBALANCE</t>
    <phoneticPr fontId="6" type="noConversion"/>
  </si>
  <si>
    <t>Bad Example</t>
    <phoneticPr fontId="6" type="noConversion"/>
  </si>
  <si>
    <t>Date Format</t>
    <phoneticPr fontId="6" type="noConversion"/>
  </si>
  <si>
    <t>[Select Convert(Varchar(23), GetDate(), 121 ]</t>
  </si>
  <si>
    <t>2021-03-10  23:59:59.999</t>
    <phoneticPr fontId="6" type="noConversion"/>
  </si>
  <si>
    <t>Start with Small letter and no space or "_" in between words</t>
    <phoneticPr fontId="6" type="noConversion"/>
  </si>
  <si>
    <t>customerName</t>
    <phoneticPr fontId="6" type="noConversion"/>
  </si>
  <si>
    <t>CustomerName</t>
    <phoneticPr fontId="6" type="noConversion"/>
  </si>
  <si>
    <t>SP Parameter</t>
    <phoneticPr fontId="6" type="noConversion"/>
  </si>
  <si>
    <t>@pcustomerID</t>
    <phoneticPr fontId="6" type="noConversion"/>
  </si>
  <si>
    <t>SP Variable</t>
    <phoneticPr fontId="6" type="noConversion"/>
  </si>
  <si>
    <t>Use @v + Variable name (First letter of Variable should be capital)</t>
    <phoneticPr fontId="6" type="noConversion"/>
  </si>
  <si>
    <t>@vSysDate</t>
    <phoneticPr fontId="6" type="noConversion"/>
  </si>
  <si>
    <t>@pCustomerId</t>
    <phoneticPr fontId="6" type="noConversion"/>
  </si>
  <si>
    <t xml:space="preserve">Use @p + parameter name(first letter of Words should be capital </t>
    <phoneticPr fontId="6" type="noConversion"/>
  </si>
  <si>
    <t>Comments</t>
    <phoneticPr fontId="6" type="noConversion"/>
  </si>
  <si>
    <t>Comment in English Mandatory , Korean is Optional</t>
    <phoneticPr fontId="6" type="noConversion"/>
  </si>
  <si>
    <t>Manoj Will design new Table-&gt;CustomerBalanceHistory</t>
  </si>
  <si>
    <t>Table Name</t>
  </si>
  <si>
    <t>CustomerBalanceHistory</t>
  </si>
  <si>
    <t>Column Name</t>
  </si>
  <si>
    <t>DataType</t>
  </si>
  <si>
    <t>rowId</t>
  </si>
  <si>
    <t>BIGINT</t>
  </si>
  <si>
    <t>PRIMARY KEY</t>
  </si>
  <si>
    <t>processId</t>
  </si>
  <si>
    <t>VARCHAR(50)</t>
  </si>
  <si>
    <t>money</t>
  </si>
  <si>
    <t>serviceType</t>
  </si>
  <si>
    <t>serviceCode</t>
  </si>
  <si>
    <t>CHAR(3)</t>
  </si>
  <si>
    <t>createdDate</t>
  </si>
  <si>
    <t>VARCHAR(100)</t>
  </si>
  <si>
    <t>createdBy</t>
  </si>
  <si>
    <t>DateTime</t>
  </si>
  <si>
    <t xml:space="preserve">IDENTITY  </t>
  </si>
  <si>
    <t>Fund Deposit</t>
  </si>
  <si>
    <t>Easy Deposit</t>
  </si>
  <si>
    <t>DT-CMSwithdraw/TopUp</t>
  </si>
  <si>
    <t>LTF</t>
  </si>
  <si>
    <t>Remittance Wallet to Remittance Wallet Transfer</t>
  </si>
  <si>
    <t>GME  Remittance Wallet Deposit From Convenience Store</t>
  </si>
  <si>
    <t>1.Customer wallet
2.Account Trade receivable- Galaxia Moneytree
3.Commission Expense- Galaxia Moneytree
4.VAT Payable- Galaxia Moneytree</t>
  </si>
  <si>
    <t>GDL</t>
  </si>
  <si>
    <t>GME Remittance Wallet Deposit from Korea Seven(Lotte ATM)</t>
  </si>
  <si>
    <t>Overseas Remittance</t>
  </si>
  <si>
    <t>INR</t>
  </si>
  <si>
    <t>Inbound Remittance</t>
  </si>
  <si>
    <t>Inbound Remittance
Inbound Paid
Inbound Remittance Unpaid Cancel
Inbound Paid Cancel</t>
  </si>
  <si>
    <t>GME Remittance Wallet Withdraw using Korea Seven(Lotte ATM)</t>
  </si>
  <si>
    <t>BRP</t>
  </si>
  <si>
    <t>BPR</t>
  </si>
  <si>
    <t>GPD</t>
  </si>
  <si>
    <t>BPG</t>
  </si>
  <si>
    <t>Buy Reward Point</t>
  </si>
  <si>
    <t>Buy Products using GME Pay Walllet</t>
  </si>
  <si>
    <t>GME Pay Wallet Deposit</t>
  </si>
  <si>
    <t>Buy Products using Reward Point</t>
  </si>
  <si>
    <t>PointPayment
DT-CMSwithdraw</t>
  </si>
  <si>
    <t>INTERNATIONAL-TOPUP</t>
  </si>
  <si>
    <t xml:space="preserve">not found </t>
  </si>
  <si>
    <t>not implemented in live</t>
  </si>
  <si>
    <t>Payable_GME_PAY(172459152)
'Galaxia Moneytree for Giftcon</t>
  </si>
  <si>
    <t>virtualAccountNo</t>
    <phoneticPr fontId="6" type="noConversion"/>
  </si>
  <si>
    <t>New Name for serviceType</t>
    <phoneticPr fontId="6" type="noConversion"/>
  </si>
  <si>
    <t>VARCHAR(50)</t>
    <phoneticPr fontId="6" type="noConversion"/>
  </si>
  <si>
    <t>currentBalance</t>
    <phoneticPr fontId="6" type="noConversion"/>
  </si>
  <si>
    <t>money</t>
    <phoneticPr fontId="6" type="noConversion"/>
  </si>
  <si>
    <t>addAmount</t>
    <phoneticPr fontId="6" type="noConversion"/>
  </si>
  <si>
    <t>deductAmount</t>
    <phoneticPr fontId="6" type="noConversion"/>
  </si>
  <si>
    <t>Scenario</t>
    <phoneticPr fontId="6" type="noConversion"/>
  </si>
  <si>
    <t>Receive KJ</t>
    <phoneticPr fontId="6" type="noConversion"/>
  </si>
  <si>
    <t>Receive Store</t>
    <phoneticPr fontId="6" type="noConversion"/>
  </si>
  <si>
    <t>Receive Korea Seven</t>
    <phoneticPr fontId="6" type="noConversion"/>
  </si>
  <si>
    <t>Receive WSB</t>
    <phoneticPr fontId="6" type="noConversion"/>
  </si>
  <si>
    <t>Pay korea Seven</t>
    <phoneticPr fontId="6" type="noConversion"/>
  </si>
  <si>
    <t>Pay Primary Bank</t>
    <phoneticPr fontId="6" type="noConversion"/>
  </si>
  <si>
    <t>Refund Deposit
DT-CMSDeposit
DT-CMSwithdraw</t>
    <phoneticPr fontId="6" type="noConversion"/>
  </si>
  <si>
    <t>Local Transfer
(Missing service Type name for Wallet to Bank transfer)</t>
    <phoneticPr fontId="6" type="noConversion"/>
  </si>
  <si>
    <t>DT-CMSDeposit
DT-CMSwithdraw</t>
    <phoneticPr fontId="6" type="noConversion"/>
  </si>
  <si>
    <t>customerId</t>
  </si>
  <si>
    <t>change column name  virtualAccountNo to customerId</t>
  </si>
  <si>
    <t>Change Sps</t>
  </si>
  <si>
    <t>1.Proc_online_pushfromkjbank</t>
  </si>
  <si>
    <t>Remittance Voucher
Paid Voucher
Cancel Voucher</t>
  </si>
  <si>
    <t>OVR</t>
  </si>
  <si>
    <t>1.proc_UpdateCustomerBalance
2.proc_cancelTran</t>
  </si>
  <si>
    <t>GMEServiceTypeDetails</t>
  </si>
  <si>
    <t>int</t>
  </si>
  <si>
    <t>serviceTypeName</t>
  </si>
  <si>
    <t>varchar</t>
  </si>
  <si>
    <t>serviceTypeNameDetails</t>
  </si>
  <si>
    <t>serviceTypeCode</t>
  </si>
  <si>
    <t>char</t>
  </si>
  <si>
    <t>datetime</t>
  </si>
  <si>
    <t>Column_name</t>
  </si>
  <si>
    <t>Date Type</t>
  </si>
  <si>
    <t>Receive KJ</t>
  </si>
  <si>
    <t>GME Remittance Wallet Deposit from KJ Bank</t>
  </si>
  <si>
    <t>GDK</t>
  </si>
  <si>
    <t>Manoj</t>
  </si>
  <si>
    <t>Receive Store</t>
  </si>
  <si>
    <t>GDS</t>
  </si>
  <si>
    <t>Receive Korea Seven</t>
  </si>
  <si>
    <t>Receive WSB</t>
  </si>
  <si>
    <t>GME Remittance Wallet Deposit from WSB</t>
  </si>
  <si>
    <t>GDW</t>
  </si>
  <si>
    <t>Pay korea Seven</t>
  </si>
  <si>
    <t>GWK</t>
  </si>
  <si>
    <t>Pay Primary Bank</t>
  </si>
  <si>
    <t xml:space="preserve">GME Remittance Wallet Withdraw to Primary Bank  </t>
  </si>
  <si>
    <t>GWB</t>
  </si>
  <si>
    <t>Remittance Voucher</t>
  </si>
  <si>
    <t>Paid Voucher</t>
  </si>
  <si>
    <t>Cancel Voucher</t>
  </si>
  <si>
    <t>Inbound Paid</t>
  </si>
  <si>
    <t>Inbound Remittance Unpaid Cancel</t>
  </si>
  <si>
    <t>Inbound Paid Cancel</t>
  </si>
  <si>
    <t>DT-CMSDeposit</t>
  </si>
  <si>
    <t>Local Transfer</t>
  </si>
  <si>
    <t>DT-CMSwithdraw</t>
  </si>
  <si>
    <t>WTW</t>
  </si>
  <si>
    <t>Overseas Topup</t>
  </si>
  <si>
    <t>OTP</t>
  </si>
  <si>
    <t>Local Topup</t>
  </si>
  <si>
    <t>LTP</t>
  </si>
  <si>
    <t>1</t>
  </si>
  <si>
    <t>2021-03-15 18:53:38.250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</si>
  <si>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</si>
  <si>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</si>
  <si>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</si>
  <si>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</si>
  <si>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</si>
  <si>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</si>
  <si>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</si>
  <si>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</si>
  <si>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</si>
  <si>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</si>
  <si>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</si>
  <si>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</si>
  <si>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</si>
  <si>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</si>
  <si>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</si>
  <si>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</si>
  <si>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</si>
  <si>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</si>
  <si>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</si>
  <si>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</si>
  <si>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TopUp</t>
  </si>
  <si>
    <t>22</t>
  </si>
  <si>
    <t>23</t>
  </si>
  <si>
    <t>24</t>
  </si>
  <si>
    <t>25</t>
  </si>
  <si>
    <t>GME-Pay</t>
  </si>
  <si>
    <t>26</t>
  </si>
  <si>
    <t>Data inserted for reference</t>
  </si>
  <si>
    <t>DT-CMSwithdraw 
TopUp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</si>
</sst>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3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left" vertical="top" wrapText="1"/>
    </xf>
    <xf numFmtId="0" fontId="3" fillId="3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horizontal="left" vertical="top"/>
    </xf>
    <xf numFmtId="0" fontId="1" fillId="0" borderId="0" xfId="0" applyFont="1"/>
    <xf numFmtId="0" fontId="1" fillId="2" borderId="4" xfId="0" applyFont="1" applyFill="1" applyBorder="1"/>
    <xf numFmtId="0" fontId="0" fillId="0" borderId="2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1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1" applyNumberFormat="1" applyFont="1"/>
    <xf numFmtId="164" fontId="0" fillId="0" borderId="0" xfId="0" applyNumberFormat="1"/>
    <xf numFmtId="0" fontId="1" fillId="2" borderId="2" xfId="0" applyFont="1" applyFill="1" applyBorder="1"/>
    <xf numFmtId="0" fontId="1" fillId="2" borderId="2" xfId="0" quotePrefix="1" applyFont="1" applyFill="1" applyBorder="1"/>
    <xf numFmtId="0" fontId="0" fillId="0" borderId="11" xfId="0" applyBorder="1"/>
    <xf numFmtId="0" fontId="0" fillId="0" borderId="12" xfId="0" applyBorder="1"/>
    <xf numFmtId="0" fontId="0" fillId="0" borderId="14" xfId="0" applyFill="1" applyBorder="1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1" fillId="0" borderId="18" xfId="0" applyFont="1" applyFill="1" applyBorder="1" applyAlignment="1">
      <alignment horizontal="left" vertical="top"/>
    </xf>
    <xf numFmtId="0" fontId="0" fillId="0" borderId="19" xfId="0" applyFill="1" applyBorder="1" applyAlignment="1">
      <alignment horizontal="left" vertical="top"/>
    </xf>
    <xf numFmtId="0" fontId="0" fillId="0" borderId="19" xfId="0" applyBorder="1"/>
    <xf numFmtId="0" fontId="0" fillId="0" borderId="21" xfId="0" applyBorder="1" applyAlignment="1">
      <alignment horizontal="center"/>
    </xf>
    <xf numFmtId="0" fontId="0" fillId="0" borderId="11" xfId="0" applyFill="1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0" fillId="0" borderId="14" xfId="0" applyBorder="1"/>
    <xf numFmtId="0" fontId="1" fillId="2" borderId="17" xfId="0" applyFont="1" applyFill="1" applyBorder="1"/>
    <xf numFmtId="0" fontId="0" fillId="0" borderId="25" xfId="0" applyBorder="1"/>
    <xf numFmtId="0" fontId="0" fillId="0" borderId="26" xfId="0" applyBorder="1"/>
    <xf numFmtId="0" fontId="0" fillId="0" borderId="4" xfId="0" applyBorder="1" applyAlignment="1">
      <alignment vertical="center"/>
    </xf>
    <xf numFmtId="0" fontId="0" fillId="0" borderId="29" xfId="0" applyBorder="1"/>
    <xf numFmtId="0" fontId="0" fillId="0" borderId="28" xfId="0" applyBorder="1"/>
    <xf numFmtId="0" fontId="0" fillId="0" borderId="33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35" xfId="0" applyFill="1" applyBorder="1" applyAlignment="1">
      <alignment horizontal="left" vertical="top"/>
    </xf>
    <xf numFmtId="0" fontId="0" fillId="0" borderId="10" xfId="0" applyBorder="1" applyAlignment="1">
      <alignment vertical="center"/>
    </xf>
    <xf numFmtId="0" fontId="0" fillId="0" borderId="27" xfId="0" applyBorder="1"/>
    <xf numFmtId="0" fontId="1" fillId="0" borderId="19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10" xfId="0" applyFill="1" applyBorder="1"/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0" fillId="4" borderId="19" xfId="0" applyFill="1" applyBorder="1"/>
    <xf numFmtId="0" fontId="0" fillId="4" borderId="20" xfId="0" applyFill="1" applyBorder="1"/>
    <xf numFmtId="0" fontId="0" fillId="4" borderId="11" xfId="0" applyFill="1" applyBorder="1"/>
    <xf numFmtId="0" fontId="0" fillId="5" borderId="15" xfId="0" applyFill="1" applyBorder="1"/>
    <xf numFmtId="0" fontId="0" fillId="5" borderId="11" xfId="0" applyFill="1" applyBorder="1"/>
    <xf numFmtId="0" fontId="0" fillId="5" borderId="3" xfId="0" applyFill="1" applyBorder="1"/>
    <xf numFmtId="0" fontId="0" fillId="5" borderId="14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top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6" borderId="1" xfId="0" applyFill="1" applyBorder="1"/>
    <xf numFmtId="0" fontId="0" fillId="4" borderId="1" xfId="0" applyFill="1" applyBorder="1"/>
    <xf numFmtId="0" fontId="7" fillId="0" borderId="0" xfId="0" applyFont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3" xfId="0" applyBorder="1"/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left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vertical="center"/>
    </xf>
    <xf numFmtId="0" fontId="0" fillId="5" borderId="0" xfId="0" applyFill="1"/>
    <xf numFmtId="0" fontId="1" fillId="2" borderId="4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4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5" xfId="0" applyBorder="1"/>
    <xf numFmtId="0" fontId="0" fillId="0" borderId="1" xfId="0" applyBorder="1" applyAlignment="1">
      <alignment horizontal="right"/>
    </xf>
    <xf numFmtId="0" fontId="0" fillId="0" borderId="22" xfId="0" applyBorder="1"/>
    <xf numFmtId="0" fontId="0" fillId="0" borderId="11" xfId="0" applyBorder="1" applyAlignment="1">
      <alignment horizontal="right"/>
    </xf>
    <xf numFmtId="0" fontId="0" fillId="0" borderId="36" xfId="0" applyBorder="1"/>
    <xf numFmtId="0" fontId="0" fillId="0" borderId="23" xfId="0" applyBorder="1"/>
    <xf numFmtId="0" fontId="0" fillId="0" borderId="15" xfId="0" applyBorder="1" applyAlignment="1">
      <alignment horizontal="right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" xfId="0" applyBorder="1" applyAlignment="1">
      <alignment horizontal="right"/>
    </xf>
    <xf numFmtId="0" fontId="0" fillId="0" borderId="8" xfId="0" applyBorder="1"/>
    <xf numFmtId="0" fontId="0" fillId="0" borderId="20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7" xfId="0" applyBorder="1"/>
    <xf numFmtId="0" fontId="0" fillId="0" borderId="28" xfId="0" applyFill="1" applyBorder="1"/>
    <xf numFmtId="0" fontId="0" fillId="7" borderId="1" xfId="0" applyFill="1" applyBorder="1"/>
    <xf numFmtId="0" fontId="7" fillId="7" borderId="1" xfId="0" applyFont="1" applyFill="1" applyBorder="1"/>
    <xf numFmtId="0" fontId="0" fillId="0" borderId="1" xfId="0" applyBorder="1" applyAlignment="1">
      <alignment horizontal="left" indent="1"/>
    </xf>
    <xf numFmtId="47" fontId="0" fillId="0" borderId="1" xfId="0" quotePrefix="1" applyNumberFormat="1" applyBorder="1"/>
    <xf numFmtId="0" fontId="0" fillId="0" borderId="1" xfId="0" quotePrefix="1" applyBorder="1"/>
    <xf numFmtId="0" fontId="0" fillId="2" borderId="1" xfId="0" applyFill="1" applyBorder="1" applyAlignment="1">
      <alignment vertical="top" wrapText="1"/>
    </xf>
    <xf numFmtId="0" fontId="0" fillId="6" borderId="0" xfId="0" applyFill="1" applyBorder="1"/>
    <xf numFmtId="0" fontId="0" fillId="4" borderId="0" xfId="0" applyFill="1" applyBorder="1"/>
    <xf numFmtId="0" fontId="0" fillId="0" borderId="0" xfId="0" applyBorder="1"/>
    <xf numFmtId="0" fontId="7" fillId="7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7" borderId="49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10" xfId="0" applyFill="1" applyBorder="1" applyAlignment="1">
      <alignment horizontal="left" vertical="top"/>
    </xf>
    <xf numFmtId="0" fontId="0" fillId="0" borderId="14" xfId="0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1" fillId="0" borderId="24" xfId="0" applyFont="1" applyFill="1" applyBorder="1" applyAlignment="1">
      <alignment horizontal="left" vertical="top"/>
    </xf>
    <xf numFmtId="0" fontId="1" fillId="0" borderId="2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5" xfId="0" applyFont="1" applyFill="1" applyBorder="1" applyAlignment="1">
      <alignment horizontal="left" vertical="top"/>
    </xf>
    <xf numFmtId="0" fontId="1" fillId="0" borderId="22" xfId="0" applyFont="1" applyFill="1" applyBorder="1" applyAlignment="1">
      <alignment horizontal="left" vertical="top"/>
    </xf>
    <xf numFmtId="0" fontId="1" fillId="0" borderId="23" xfId="0" applyFont="1" applyFill="1" applyBorder="1" applyAlignment="1">
      <alignment horizontal="left" vertical="top"/>
    </xf>
    <xf numFmtId="0" fontId="1" fillId="0" borderId="2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top"/>
    </xf>
    <xf numFmtId="0" fontId="1" fillId="0" borderId="31" xfId="0" applyFont="1" applyFill="1" applyBorder="1" applyAlignment="1">
      <alignment horizontal="left" vertical="top"/>
    </xf>
    <xf numFmtId="0" fontId="1" fillId="0" borderId="32" xfId="0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10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0" fillId="0" borderId="42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1" fillId="2" borderId="0" xfId="0" applyFont="1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1" fillId="8" borderId="8" xfId="0" applyNumberFormat="1" applyFont="1" applyFill="1" applyBorder="1" applyAlignment="1">
      <alignment horizontal="center" vertical="center"/>
    </xf>
    <xf numFmtId="49" fontId="1" fillId="8" borderId="50" xfId="0" applyNumberFormat="1" applyFont="1" applyFill="1" applyBorder="1" applyAlignment="1">
      <alignment horizontal="center" vertical="center"/>
    </xf>
    <xf numFmtId="49" fontId="1" fillId="8" borderId="51" xfId="0" applyNumberFormat="1" applyFont="1" applyFill="1" applyBorder="1" applyAlignment="1">
      <alignment horizontal="center" vertical="center"/>
    </xf>
    <xf numFmtId="49" fontId="1" fillId="8" borderId="38" xfId="0" applyNumberFormat="1" applyFont="1" applyFill="1" applyBorder="1" applyAlignment="1">
      <alignment horizontal="center" vertical="center"/>
    </xf>
    <xf numFmtId="49" fontId="1" fillId="8" borderId="52" xfId="0" applyNumberFormat="1" applyFont="1" applyFill="1" applyBorder="1" applyAlignment="1">
      <alignment horizontal="center" vertical="center"/>
    </xf>
    <xf numFmtId="49" fontId="1" fillId="8" borderId="53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EE6E-B052-4A3A-BC3D-A24E676B2857}">
  <dimension ref="B1:E12"/>
  <sheetViews>
    <sheetView workbookViewId="0">
      <selection activeCell="C16" sqref="C16"/>
    </sheetView>
  </sheetViews>
  <sheetFormatPr defaultRowHeight="15"/>
  <cols>
    <col min="2" max="2" width="15.85546875" bestFit="1" customWidth="1"/>
    <col min="3" max="3" width="62.42578125" bestFit="1" customWidth="1"/>
    <col min="4" max="5" width="22.28515625" bestFit="1" customWidth="1"/>
  </cols>
  <sheetData>
    <row r="1" spans="2:5">
      <c r="B1" s="116" t="s">
        <v>259</v>
      </c>
      <c r="C1" s="116" t="s">
        <v>258</v>
      </c>
      <c r="D1" s="116" t="s">
        <v>263</v>
      </c>
      <c r="E1" s="116" t="s">
        <v>265</v>
      </c>
    </row>
    <row r="2" spans="2:5">
      <c r="B2" s="2" t="s">
        <v>257</v>
      </c>
      <c r="C2" s="2" t="s">
        <v>262</v>
      </c>
      <c r="D2" s="2" t="s">
        <v>260</v>
      </c>
      <c r="E2" s="2" t="s">
        <v>264</v>
      </c>
    </row>
    <row r="3" spans="2:5">
      <c r="B3" s="2" t="s">
        <v>261</v>
      </c>
      <c r="C3" s="2" t="s">
        <v>269</v>
      </c>
      <c r="D3" s="2" t="s">
        <v>270</v>
      </c>
      <c r="E3" s="2" t="s">
        <v>271</v>
      </c>
    </row>
    <row r="4" spans="2:5">
      <c r="B4" s="2" t="s">
        <v>266</v>
      </c>
      <c r="C4" s="2" t="s">
        <v>267</v>
      </c>
      <c r="D4" s="118" t="s">
        <v>268</v>
      </c>
      <c r="E4" s="2"/>
    </row>
    <row r="5" spans="2:5">
      <c r="B5" s="2" t="s">
        <v>272</v>
      </c>
      <c r="C5" s="119" t="s">
        <v>278</v>
      </c>
      <c r="D5" s="119" t="s">
        <v>277</v>
      </c>
      <c r="E5" s="119" t="s">
        <v>273</v>
      </c>
    </row>
    <row r="6" spans="2:5">
      <c r="B6" s="2" t="s">
        <v>274</v>
      </c>
      <c r="C6" s="2" t="s">
        <v>275</v>
      </c>
      <c r="D6" s="119" t="s">
        <v>276</v>
      </c>
      <c r="E6" s="2"/>
    </row>
    <row r="7" spans="2:5">
      <c r="B7" s="2" t="s">
        <v>279</v>
      </c>
      <c r="C7" s="2" t="s">
        <v>280</v>
      </c>
      <c r="D7" s="2"/>
      <c r="E7" s="2"/>
    </row>
    <row r="8" spans="2:5">
      <c r="B8" s="2"/>
      <c r="C8" s="2"/>
      <c r="D8" s="2"/>
      <c r="E8" s="2"/>
    </row>
    <row r="9" spans="2:5">
      <c r="B9" s="2"/>
      <c r="C9" s="2"/>
      <c r="D9" s="2"/>
      <c r="E9" s="2"/>
    </row>
    <row r="10" spans="2:5">
      <c r="B10" s="2"/>
      <c r="C10" s="2"/>
      <c r="D10" s="2"/>
      <c r="E10" s="2"/>
    </row>
    <row r="11" spans="2:5">
      <c r="B11" s="2"/>
      <c r="C11" s="2"/>
      <c r="D11" s="2"/>
      <c r="E11" s="2"/>
    </row>
    <row r="12" spans="2:5">
      <c r="B12" s="2"/>
      <c r="C12" s="2"/>
      <c r="D12" s="2"/>
      <c r="E12" s="2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A31B-37BA-4914-9E35-F65478096F9A}">
  <dimension ref="A1:K70"/>
  <sheetViews>
    <sheetView topLeftCell="A16" zoomScale="85" zoomScaleNormal="85" workbookViewId="0">
      <selection activeCell="E36" sqref="E36"/>
    </sheetView>
  </sheetViews>
  <sheetFormatPr defaultRowHeight="15"/>
  <cols>
    <col min="2" max="2" width="3.42578125" bestFit="1" customWidth="1"/>
    <col min="3" max="3" width="63.85546875" customWidth="1"/>
    <col min="4" max="4" width="46.7109375" bestFit="1" customWidth="1"/>
    <col min="5" max="5" width="29" customWidth="1"/>
    <col min="6" max="6" width="11.140625" bestFit="1" customWidth="1"/>
    <col min="7" max="7" width="15.42578125" bestFit="1" customWidth="1"/>
    <col min="8" max="8" width="17.42578125" bestFit="1" customWidth="1"/>
    <col min="11" max="11" width="68.140625" bestFit="1" customWidth="1"/>
  </cols>
  <sheetData>
    <row r="1" spans="2:6">
      <c r="C1" s="83" t="s">
        <v>240</v>
      </c>
    </row>
    <row r="2" spans="2:6">
      <c r="C2" s="83" t="s">
        <v>241</v>
      </c>
    </row>
    <row r="3" spans="2:6">
      <c r="B3">
        <v>1</v>
      </c>
      <c r="C3" t="s">
        <v>242</v>
      </c>
    </row>
    <row r="4" spans="2:6">
      <c r="B4">
        <v>2</v>
      </c>
      <c r="C4" t="s">
        <v>256</v>
      </c>
    </row>
    <row r="6" spans="2:6">
      <c r="C6" s="20" t="s">
        <v>194</v>
      </c>
    </row>
    <row r="7" spans="2:6">
      <c r="B7" s="81"/>
      <c r="C7" s="81" t="s">
        <v>191</v>
      </c>
      <c r="D7" s="81" t="s">
        <v>192</v>
      </c>
      <c r="E7" s="121"/>
    </row>
    <row r="8" spans="2:6">
      <c r="B8" s="82">
        <v>1</v>
      </c>
      <c r="C8" s="82" t="s">
        <v>190</v>
      </c>
      <c r="D8" s="82">
        <v>36</v>
      </c>
      <c r="E8" s="122"/>
    </row>
    <row r="9" spans="2:6">
      <c r="B9" s="82">
        <v>2</v>
      </c>
      <c r="C9" s="82" t="s">
        <v>193</v>
      </c>
      <c r="D9" s="82">
        <v>11</v>
      </c>
      <c r="E9" s="122"/>
    </row>
    <row r="10" spans="2:6">
      <c r="B10" s="2">
        <v>3</v>
      </c>
      <c r="C10" s="2" t="s">
        <v>238</v>
      </c>
      <c r="D10" s="2"/>
      <c r="E10" s="123"/>
      <c r="F10" t="s">
        <v>239</v>
      </c>
    </row>
    <row r="11" spans="2:6">
      <c r="B11" s="2">
        <v>4</v>
      </c>
      <c r="C11" s="117" t="s">
        <v>281</v>
      </c>
      <c r="D11" s="2"/>
      <c r="E11" s="123"/>
    </row>
    <row r="12" spans="2:6">
      <c r="B12" s="2">
        <v>5</v>
      </c>
      <c r="C12" s="117" t="s">
        <v>255</v>
      </c>
      <c r="D12" s="2"/>
      <c r="E12" s="123"/>
    </row>
    <row r="13" spans="2:6">
      <c r="B13" s="2">
        <v>3</v>
      </c>
      <c r="C13" s="2" t="s">
        <v>103</v>
      </c>
      <c r="D13" s="2"/>
      <c r="E13" s="123"/>
    </row>
    <row r="14" spans="2:6">
      <c r="B14" s="2"/>
      <c r="C14" s="2"/>
      <c r="D14" s="2"/>
      <c r="E14" s="123"/>
    </row>
    <row r="15" spans="2:6">
      <c r="B15" s="2"/>
      <c r="C15" s="2"/>
      <c r="D15" s="2"/>
      <c r="E15" s="123"/>
    </row>
    <row r="16" spans="2:6">
      <c r="B16" s="2"/>
      <c r="C16" s="2"/>
      <c r="D16" s="2"/>
      <c r="E16" s="123"/>
    </row>
    <row r="17" spans="2:11">
      <c r="B17" s="2"/>
      <c r="C17" s="2"/>
      <c r="D17" s="2"/>
      <c r="E17" s="123"/>
    </row>
    <row r="19" spans="2:11">
      <c r="C19" t="s">
        <v>205</v>
      </c>
    </row>
    <row r="21" spans="2:11">
      <c r="B21" t="s">
        <v>226</v>
      </c>
      <c r="C21" s="115" t="s">
        <v>208</v>
      </c>
      <c r="D21" s="115" t="s">
        <v>236</v>
      </c>
      <c r="E21" s="115" t="s">
        <v>328</v>
      </c>
      <c r="F21" s="115" t="s">
        <v>206</v>
      </c>
      <c r="G21" s="115" t="s">
        <v>237</v>
      </c>
      <c r="H21" s="115" t="s">
        <v>207</v>
      </c>
    </row>
    <row r="22" spans="2:11">
      <c r="B22">
        <v>1</v>
      </c>
      <c r="C22" s="2" t="s">
        <v>227</v>
      </c>
      <c r="D22" s="11" t="s">
        <v>300</v>
      </c>
      <c r="E22" s="11" t="s">
        <v>335</v>
      </c>
      <c r="F22" s="2" t="s">
        <v>231</v>
      </c>
      <c r="G22" s="2">
        <v>234234234234</v>
      </c>
      <c r="H22" s="2" t="str">
        <f>CONCATENATE(F22,G22)</f>
        <v>GDK234234234234</v>
      </c>
      <c r="K22" t="str">
        <f>CONCATENATE("'"&amp;C22&amp;"',","'"&amp;E22&amp;"',","'"&amp;F22&amp;"'")</f>
        <v>'GME Remittance Wallet Deposit from KJ Bank','Receive KJ','GDK'</v>
      </c>
    </row>
    <row r="23" spans="2:11" ht="60">
      <c r="B23">
        <v>2</v>
      </c>
      <c r="C23" s="7" t="s">
        <v>305</v>
      </c>
      <c r="D23" s="120" t="s">
        <v>306</v>
      </c>
      <c r="E23" s="120" t="s">
        <v>336</v>
      </c>
      <c r="F23" s="2" t="s">
        <v>232</v>
      </c>
      <c r="G23" s="2"/>
      <c r="H23" s="2"/>
      <c r="K23" t="str">
        <f t="shared" ref="K23:K37" si="0">CONCATENATE("'"&amp;C23&amp;"',","'"&amp;E23&amp;"',","'"&amp;F23&amp;"'")</f>
        <v>'GME  Remittance Wallet Deposit From Convenience Store','Receive Store','GDS'</v>
      </c>
    </row>
    <row r="24" spans="2:11">
      <c r="B24">
        <v>3</v>
      </c>
      <c r="C24" s="2" t="s">
        <v>308</v>
      </c>
      <c r="D24" s="11" t="s">
        <v>142</v>
      </c>
      <c r="E24" s="11" t="s">
        <v>337</v>
      </c>
      <c r="F24" s="2" t="s">
        <v>307</v>
      </c>
      <c r="G24" s="2"/>
      <c r="H24" s="2"/>
      <c r="K24" t="str">
        <f t="shared" si="0"/>
        <v>'GME Remittance Wallet Deposit from Korea Seven(Lotte ATM)','Receive Korea Seven','GDL'</v>
      </c>
    </row>
    <row r="25" spans="2:11">
      <c r="B25">
        <v>4</v>
      </c>
      <c r="C25" s="2" t="s">
        <v>228</v>
      </c>
      <c r="D25" s="11" t="s">
        <v>301</v>
      </c>
      <c r="E25" s="11" t="s">
        <v>338</v>
      </c>
      <c r="F25" s="2" t="s">
        <v>233</v>
      </c>
      <c r="G25" s="2"/>
      <c r="H25" s="2"/>
      <c r="K25" t="str">
        <f t="shared" si="0"/>
        <v>'GME Remittance Wallet Deposit from WSB','Receive WSB','GDW'</v>
      </c>
    </row>
    <row r="26" spans="2:11">
      <c r="B26">
        <v>5</v>
      </c>
      <c r="C26" s="2" t="s">
        <v>313</v>
      </c>
      <c r="D26" s="11" t="s">
        <v>145</v>
      </c>
      <c r="E26" s="11" t="s">
        <v>339</v>
      </c>
      <c r="F26" s="2" t="s">
        <v>230</v>
      </c>
      <c r="G26" s="2"/>
      <c r="H26" s="2"/>
      <c r="K26" t="str">
        <f t="shared" si="0"/>
        <v>'GME Remittance Wallet Withdraw using Korea Seven(Lotte ATM)','Pay korea Seven','GWK'</v>
      </c>
    </row>
    <row r="27" spans="2:11">
      <c r="B27">
        <v>6</v>
      </c>
      <c r="C27" s="2" t="s">
        <v>229</v>
      </c>
      <c r="D27" s="11" t="s">
        <v>77</v>
      </c>
      <c r="E27" s="11" t="s">
        <v>340</v>
      </c>
      <c r="F27" s="2" t="s">
        <v>234</v>
      </c>
      <c r="G27" s="2"/>
      <c r="H27" s="2"/>
      <c r="K27" t="str">
        <f t="shared" si="0"/>
        <v>'GME Remittance Wallet Withdraw to Primary Bank  ','Pay Primary Bank','GWB'</v>
      </c>
    </row>
    <row r="28" spans="2:11" ht="45">
      <c r="B28">
        <v>7</v>
      </c>
      <c r="C28" s="2" t="s">
        <v>309</v>
      </c>
      <c r="D28" s="18" t="s">
        <v>348</v>
      </c>
      <c r="E28" s="18" t="str">
        <f>D28</f>
        <v>Remittance Voucher
Paid Voucher
Cancel Voucher</v>
      </c>
      <c r="F28" s="2" t="s">
        <v>349</v>
      </c>
      <c r="G28" s="2"/>
      <c r="H28" s="2"/>
      <c r="K28" t="str">
        <f t="shared" si="0"/>
        <v>'Overseas Remittance','Remittance Voucher
Paid Voucher
Cancel Voucher','OVR'</v>
      </c>
    </row>
    <row r="29" spans="2:11" ht="75">
      <c r="B29">
        <v>8</v>
      </c>
      <c r="C29" s="6" t="s">
        <v>311</v>
      </c>
      <c r="D29" s="120" t="s">
        <v>312</v>
      </c>
      <c r="E29" s="18" t="s">
        <v>312</v>
      </c>
      <c r="F29" s="2" t="s">
        <v>310</v>
      </c>
      <c r="G29" s="2"/>
      <c r="H29" s="2"/>
      <c r="K29" t="str">
        <f t="shared" si="0"/>
        <v>'Inbound Remittance','Inbound Remittance
Inbound Paid
Inbound Remittance Unpaid Cancel
Inbound Paid Cancel','INR'</v>
      </c>
    </row>
    <row r="30" spans="2:11" ht="80.099999999999994" customHeight="1">
      <c r="B30">
        <v>9</v>
      </c>
      <c r="C30" s="127" t="s">
        <v>342</v>
      </c>
      <c r="D30" s="120" t="s">
        <v>341</v>
      </c>
      <c r="E30" s="120" t="s">
        <v>343</v>
      </c>
      <c r="F30" s="2" t="s">
        <v>303</v>
      </c>
      <c r="G30" s="2"/>
      <c r="H30" s="2"/>
      <c r="K30" t="str">
        <f t="shared" si="0"/>
        <v>'Local Transfer
(Missing service Type name for Wallet to Bank transfer)','DT-CMSDeposit
DT-CMSwithdraw','LTF'</v>
      </c>
    </row>
    <row r="31" spans="2:11">
      <c r="B31">
        <v>10</v>
      </c>
      <c r="C31" s="2" t="s">
        <v>304</v>
      </c>
      <c r="D31" s="11" t="s">
        <v>60</v>
      </c>
      <c r="E31" s="11" t="str">
        <f>D31</f>
        <v>DT-WalletTransfer</v>
      </c>
      <c r="F31" s="2" t="s">
        <v>213</v>
      </c>
      <c r="G31" s="2"/>
      <c r="H31" s="2"/>
      <c r="K31" t="str">
        <f t="shared" si="0"/>
        <v>'Remittance Wallet to Remittance Wallet Transfer','DT-WalletTransfer','WTW'</v>
      </c>
    </row>
    <row r="32" spans="2:11">
      <c r="B32">
        <v>11</v>
      </c>
      <c r="C32" s="2" t="s">
        <v>211</v>
      </c>
      <c r="D32" s="11" t="s">
        <v>323</v>
      </c>
      <c r="E32" s="11" t="str">
        <f t="shared" ref="E32:E37" si="1">D32</f>
        <v>INTERNATIONAL-TOPUP</v>
      </c>
      <c r="F32" s="2" t="s">
        <v>212</v>
      </c>
      <c r="G32" s="2"/>
      <c r="H32" s="2"/>
      <c r="K32" t="str">
        <f t="shared" si="0"/>
        <v>'Overseas Topup','INTERNATIONAL-TOPUP','OTP'</v>
      </c>
    </row>
    <row r="33" spans="1:11">
      <c r="B33">
        <v>12</v>
      </c>
      <c r="C33" s="2" t="s">
        <v>209</v>
      </c>
      <c r="D33" s="11" t="s">
        <v>302</v>
      </c>
      <c r="E33" s="11" t="str">
        <f t="shared" si="1"/>
        <v>DT-CMSwithdraw/TopUp</v>
      </c>
      <c r="F33" s="2" t="s">
        <v>210</v>
      </c>
      <c r="G33" s="2"/>
      <c r="H33" s="2"/>
      <c r="K33" t="str">
        <f t="shared" si="0"/>
        <v>'Local Topup','DT-CMSwithdraw/TopUp','LTP'</v>
      </c>
    </row>
    <row r="34" spans="1:11" ht="30">
      <c r="B34">
        <v>13</v>
      </c>
      <c r="C34" s="2" t="s">
        <v>318</v>
      </c>
      <c r="D34" s="18" t="s">
        <v>322</v>
      </c>
      <c r="E34" s="11" t="str">
        <f t="shared" si="1"/>
        <v>PointPayment
DT-CMSwithdraw</v>
      </c>
      <c r="F34" s="2" t="s">
        <v>314</v>
      </c>
      <c r="G34" s="2"/>
      <c r="H34" s="2"/>
      <c r="K34" t="str">
        <f t="shared" si="0"/>
        <v>'Buy Reward Point','PointPayment
DT-CMSwithdraw','BRP'</v>
      </c>
    </row>
    <row r="35" spans="1:11">
      <c r="B35">
        <v>14</v>
      </c>
      <c r="C35" s="2" t="s">
        <v>321</v>
      </c>
      <c r="D35" s="11" t="s">
        <v>324</v>
      </c>
      <c r="E35" s="11" t="str">
        <f t="shared" si="1"/>
        <v xml:space="preserve">not found </v>
      </c>
      <c r="F35" s="2" t="s">
        <v>315</v>
      </c>
      <c r="G35" s="2"/>
      <c r="H35" s="2"/>
      <c r="K35" t="str">
        <f t="shared" si="0"/>
        <v>'Buy Products using Reward Point','not found ','BPR'</v>
      </c>
    </row>
    <row r="36" spans="1:11" ht="30">
      <c r="B36">
        <v>14</v>
      </c>
      <c r="C36" s="2" t="s">
        <v>320</v>
      </c>
      <c r="D36" s="18" t="s">
        <v>326</v>
      </c>
      <c r="E36" s="11" t="str">
        <f t="shared" si="1"/>
        <v>Payable_GME_PAY(172459152)
'Galaxia Moneytree for Giftcon</v>
      </c>
      <c r="F36" s="2" t="s">
        <v>316</v>
      </c>
      <c r="G36" s="2"/>
      <c r="H36" s="2"/>
      <c r="K36" t="str">
        <f t="shared" si="0"/>
        <v>'GME Pay Wallet Deposit','Payable_GME_PAY(172459152)
'Galaxia Moneytree for Giftcon','GPD'</v>
      </c>
    </row>
    <row r="37" spans="1:11">
      <c r="B37">
        <v>15</v>
      </c>
      <c r="C37" s="14" t="s">
        <v>319</v>
      </c>
      <c r="D37" s="129" t="s">
        <v>325</v>
      </c>
      <c r="E37" s="11" t="str">
        <f t="shared" si="1"/>
        <v>not implemented in live</v>
      </c>
      <c r="F37" s="14" t="s">
        <v>317</v>
      </c>
      <c r="G37" s="14"/>
      <c r="H37" s="14"/>
      <c r="K37" t="str">
        <f t="shared" si="0"/>
        <v>'Buy Products using GME Pay Walllet','not implemented in live','BPG'</v>
      </c>
    </row>
    <row r="38" spans="1:11">
      <c r="C38" s="130"/>
      <c r="D38" s="2"/>
      <c r="E38" s="2"/>
      <c r="F38" s="2"/>
      <c r="G38" s="2"/>
      <c r="H38" s="2"/>
    </row>
    <row r="39" spans="1:11">
      <c r="C39" s="2"/>
      <c r="D39" s="2"/>
      <c r="E39" s="2"/>
      <c r="F39" s="2"/>
      <c r="G39" s="2"/>
      <c r="H39" s="2"/>
    </row>
    <row r="41" spans="1:11">
      <c r="C41" s="83" t="s">
        <v>216</v>
      </c>
    </row>
    <row r="42" spans="1:11">
      <c r="B42">
        <v>1</v>
      </c>
      <c r="C42" t="s">
        <v>214</v>
      </c>
    </row>
    <row r="43" spans="1:11">
      <c r="B43">
        <v>2</v>
      </c>
      <c r="C43" t="s">
        <v>215</v>
      </c>
    </row>
    <row r="45" spans="1:11">
      <c r="C45" t="s">
        <v>254</v>
      </c>
    </row>
    <row r="46" spans="1:11">
      <c r="A46" s="115"/>
      <c r="B46" s="115"/>
      <c r="C46" s="116" t="s">
        <v>243</v>
      </c>
      <c r="D46" s="116" t="s">
        <v>244</v>
      </c>
      <c r="E46" s="124"/>
    </row>
    <row r="47" spans="1:11" ht="30">
      <c r="A47" s="2" t="s">
        <v>245</v>
      </c>
      <c r="B47" s="2"/>
      <c r="C47" s="2" t="s">
        <v>247</v>
      </c>
      <c r="D47" s="17" t="s">
        <v>253</v>
      </c>
      <c r="E47" s="125"/>
    </row>
    <row r="48" spans="1:11">
      <c r="A48" s="2"/>
      <c r="B48" s="2"/>
      <c r="C48" s="2" t="s">
        <v>248</v>
      </c>
      <c r="D48" s="2"/>
      <c r="E48" s="123"/>
    </row>
    <row r="49" spans="1:5">
      <c r="A49" s="2"/>
      <c r="B49" s="2"/>
      <c r="C49" s="2" t="s">
        <v>249</v>
      </c>
      <c r="D49" s="2"/>
      <c r="E49" s="123"/>
    </row>
    <row r="50" spans="1:5">
      <c r="A50" s="2"/>
      <c r="B50" s="2"/>
      <c r="C50" s="2"/>
      <c r="D50" s="2"/>
      <c r="E50" s="123"/>
    </row>
    <row r="51" spans="1:5" ht="30">
      <c r="A51" s="2" t="s">
        <v>246</v>
      </c>
      <c r="B51" s="2"/>
      <c r="C51" s="17" t="s">
        <v>251</v>
      </c>
      <c r="D51" s="6" t="s">
        <v>250</v>
      </c>
      <c r="E51" s="126"/>
    </row>
    <row r="52" spans="1:5">
      <c r="A52" s="2"/>
      <c r="B52" s="2"/>
      <c r="C52" s="17" t="s">
        <v>252</v>
      </c>
      <c r="D52" s="2"/>
      <c r="E52" s="123"/>
    </row>
    <row r="53" spans="1:5">
      <c r="A53" s="2"/>
      <c r="B53" s="2"/>
      <c r="C53" s="2"/>
      <c r="D53" s="2"/>
      <c r="E53" s="123"/>
    </row>
    <row r="54" spans="1:5">
      <c r="A54" s="2"/>
      <c r="B54" s="2"/>
      <c r="C54" s="2"/>
      <c r="D54" s="2"/>
      <c r="E54" s="123"/>
    </row>
    <row r="62" spans="1:5">
      <c r="C62" s="20" t="s">
        <v>195</v>
      </c>
    </row>
    <row r="63" spans="1:5">
      <c r="B63" s="81"/>
      <c r="C63" s="81" t="s">
        <v>191</v>
      </c>
      <c r="D63" s="81" t="s">
        <v>192</v>
      </c>
      <c r="E63" s="121"/>
    </row>
    <row r="64" spans="1:5">
      <c r="B64" s="2">
        <v>1</v>
      </c>
      <c r="C64" s="2" t="s">
        <v>198</v>
      </c>
      <c r="D64" s="2"/>
      <c r="E64" s="123"/>
    </row>
    <row r="65" spans="2:5">
      <c r="B65" s="2">
        <v>2</v>
      </c>
      <c r="C65" s="2" t="s">
        <v>199</v>
      </c>
      <c r="D65" s="2"/>
      <c r="E65" s="123"/>
    </row>
    <row r="66" spans="2:5">
      <c r="B66" s="2">
        <v>3</v>
      </c>
      <c r="C66" s="2" t="s">
        <v>200</v>
      </c>
      <c r="D66" s="2"/>
      <c r="E66" s="123"/>
    </row>
    <row r="67" spans="2:5">
      <c r="B67" s="2">
        <v>4</v>
      </c>
      <c r="C67" s="2" t="s">
        <v>201</v>
      </c>
      <c r="D67" s="2"/>
      <c r="E67" s="123"/>
    </row>
    <row r="68" spans="2:5">
      <c r="B68" s="2">
        <v>5</v>
      </c>
      <c r="C68" s="2" t="s">
        <v>202</v>
      </c>
      <c r="D68" s="2"/>
      <c r="E68" s="123"/>
    </row>
    <row r="69" spans="2:5">
      <c r="B69" s="2">
        <v>6</v>
      </c>
      <c r="C69" s="2" t="s">
        <v>203</v>
      </c>
      <c r="D69" s="2"/>
      <c r="E69" s="123"/>
    </row>
    <row r="70" spans="2:5">
      <c r="B70" s="2"/>
      <c r="C70" s="2"/>
      <c r="D70" s="2"/>
      <c r="E70" s="123"/>
    </row>
  </sheetData>
  <phoneticPr fontId="6" type="noConversion"/>
  <conditionalFormatting sqref="F22:F39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8DEC-ABB0-4515-8591-77139BABFD7A}">
  <dimension ref="B2:K18"/>
  <sheetViews>
    <sheetView zoomScale="115" zoomScaleNormal="115" workbookViewId="0">
      <selection activeCell="F14" sqref="F14"/>
    </sheetView>
  </sheetViews>
  <sheetFormatPr defaultRowHeight="15"/>
  <cols>
    <col min="2" max="2" width="3.5703125" bestFit="1" customWidth="1"/>
    <col min="3" max="4" width="22.85546875" customWidth="1"/>
    <col min="5" max="5" width="12.85546875" bestFit="1" customWidth="1"/>
    <col min="6" max="6" width="12.5703125" bestFit="1" customWidth="1"/>
    <col min="9" max="9" width="16.5703125" bestFit="1" customWidth="1"/>
    <col min="10" max="10" width="14.140625" bestFit="1" customWidth="1"/>
  </cols>
  <sheetData>
    <row r="2" spans="2:11">
      <c r="C2" s="20" t="s">
        <v>282</v>
      </c>
      <c r="D2" s="3" t="s">
        <v>283</v>
      </c>
    </row>
    <row r="5" spans="2:11">
      <c r="B5" t="s">
        <v>226</v>
      </c>
      <c r="C5" s="1" t="s">
        <v>284</v>
      </c>
      <c r="D5" s="1" t="s">
        <v>285</v>
      </c>
      <c r="H5" s="2" t="s">
        <v>226</v>
      </c>
      <c r="I5" s="1" t="s">
        <v>284</v>
      </c>
      <c r="J5" s="1" t="s">
        <v>285</v>
      </c>
    </row>
    <row r="6" spans="2:11">
      <c r="B6">
        <v>1</v>
      </c>
      <c r="C6" s="2" t="s">
        <v>286</v>
      </c>
      <c r="D6" s="2" t="s">
        <v>287</v>
      </c>
      <c r="E6" t="s">
        <v>299</v>
      </c>
      <c r="F6" t="s">
        <v>288</v>
      </c>
      <c r="H6" s="2">
        <v>1</v>
      </c>
      <c r="I6" s="2" t="s">
        <v>286</v>
      </c>
      <c r="J6" s="2" t="s">
        <v>287</v>
      </c>
    </row>
    <row r="7" spans="2:11">
      <c r="B7">
        <v>2</v>
      </c>
      <c r="C7" s="2" t="s">
        <v>289</v>
      </c>
      <c r="D7" s="2" t="s">
        <v>290</v>
      </c>
      <c r="H7" s="2">
        <v>2</v>
      </c>
      <c r="I7" s="2" t="s">
        <v>289</v>
      </c>
      <c r="J7" s="2" t="s">
        <v>290</v>
      </c>
    </row>
    <row r="8" spans="2:11">
      <c r="B8">
        <v>3</v>
      </c>
      <c r="C8" s="2" t="s">
        <v>327</v>
      </c>
      <c r="D8" s="2" t="s">
        <v>329</v>
      </c>
      <c r="H8" s="11">
        <v>3</v>
      </c>
      <c r="I8" s="11" t="s">
        <v>344</v>
      </c>
      <c r="J8" s="11" t="s">
        <v>287</v>
      </c>
      <c r="K8" t="s">
        <v>345</v>
      </c>
    </row>
    <row r="9" spans="2:11">
      <c r="B9">
        <v>4</v>
      </c>
      <c r="C9" s="2" t="s">
        <v>332</v>
      </c>
      <c r="D9" s="2" t="s">
        <v>291</v>
      </c>
      <c r="H9" s="2">
        <v>4</v>
      </c>
      <c r="I9" s="2" t="s">
        <v>332</v>
      </c>
      <c r="J9" s="2" t="s">
        <v>291</v>
      </c>
    </row>
    <row r="10" spans="2:11">
      <c r="B10">
        <v>5</v>
      </c>
      <c r="C10" s="2" t="s">
        <v>333</v>
      </c>
      <c r="D10" s="2" t="s">
        <v>291</v>
      </c>
      <c r="H10" s="2">
        <v>5</v>
      </c>
      <c r="I10" s="2" t="s">
        <v>333</v>
      </c>
      <c r="J10" s="2" t="s">
        <v>291</v>
      </c>
    </row>
    <row r="11" spans="2:11">
      <c r="B11">
        <v>6</v>
      </c>
      <c r="C11" s="2" t="s">
        <v>330</v>
      </c>
      <c r="D11" s="2" t="s">
        <v>331</v>
      </c>
      <c r="H11" s="2">
        <v>6</v>
      </c>
      <c r="I11" s="2" t="s">
        <v>330</v>
      </c>
      <c r="J11" s="2" t="s">
        <v>331</v>
      </c>
    </row>
    <row r="12" spans="2:11">
      <c r="B12">
        <v>7</v>
      </c>
      <c r="C12" s="2" t="s">
        <v>292</v>
      </c>
      <c r="D12" s="2" t="s">
        <v>290</v>
      </c>
      <c r="H12" s="2">
        <v>7</v>
      </c>
      <c r="I12" s="2" t="s">
        <v>292</v>
      </c>
      <c r="J12" s="2" t="s">
        <v>290</v>
      </c>
    </row>
    <row r="13" spans="2:11">
      <c r="B13">
        <v>8</v>
      </c>
      <c r="C13" s="2" t="s">
        <v>293</v>
      </c>
      <c r="D13" s="2" t="s">
        <v>294</v>
      </c>
      <c r="H13" s="2">
        <v>8</v>
      </c>
      <c r="I13" s="2" t="s">
        <v>293</v>
      </c>
      <c r="J13" s="2" t="s">
        <v>294</v>
      </c>
    </row>
    <row r="14" spans="2:11">
      <c r="B14">
        <v>9</v>
      </c>
      <c r="C14" s="2" t="s">
        <v>295</v>
      </c>
      <c r="D14" s="2" t="s">
        <v>298</v>
      </c>
      <c r="H14" s="2">
        <v>9</v>
      </c>
      <c r="I14" s="2" t="s">
        <v>295</v>
      </c>
      <c r="J14" s="2" t="s">
        <v>298</v>
      </c>
    </row>
    <row r="15" spans="2:11">
      <c r="B15">
        <v>10</v>
      </c>
      <c r="C15" s="2" t="s">
        <v>297</v>
      </c>
      <c r="D15" s="2" t="s">
        <v>296</v>
      </c>
      <c r="H15" s="2">
        <v>10</v>
      </c>
      <c r="I15" s="2" t="s">
        <v>297</v>
      </c>
      <c r="J15" s="2" t="s">
        <v>296</v>
      </c>
    </row>
    <row r="18" spans="3:3">
      <c r="C18" t="s">
        <v>334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49F2-D994-409B-A42E-86038D6EC40A}">
  <dimension ref="A1:K39"/>
  <sheetViews>
    <sheetView workbookViewId="0">
      <pane ySplit="1" topLeftCell="A8" activePane="bottomLeft" state="frozen"/>
      <selection pane="bottomLeft" activeCell="E37" sqref="E37"/>
    </sheetView>
  </sheetViews>
  <sheetFormatPr defaultRowHeight="15"/>
  <cols>
    <col min="1" max="1" width="4.85546875" bestFit="1" customWidth="1"/>
    <col min="2" max="2" width="36.85546875" customWidth="1"/>
    <col min="3" max="3" width="20.28515625" bestFit="1" customWidth="1"/>
    <col min="4" max="4" width="20.5703125" bestFit="1" customWidth="1"/>
    <col min="5" max="5" width="21.42578125" bestFit="1" customWidth="1"/>
    <col min="6" max="6" width="17.7109375" bestFit="1" customWidth="1"/>
    <col min="8" max="8" width="13" customWidth="1"/>
    <col min="9" max="9" width="39" bestFit="1" customWidth="1"/>
    <col min="10" max="10" width="71.28515625" customWidth="1"/>
  </cols>
  <sheetData>
    <row r="1" spans="1:10">
      <c r="B1" s="20" t="s">
        <v>98</v>
      </c>
      <c r="C1" s="20"/>
    </row>
    <row r="2" spans="1:10" ht="15.75" thickBot="1"/>
    <row r="3" spans="1:10" ht="15.75" thickBot="1">
      <c r="A3" s="11" t="s">
        <v>95</v>
      </c>
      <c r="B3" s="31" t="s">
        <v>94</v>
      </c>
      <c r="C3" s="31" t="s">
        <v>101</v>
      </c>
      <c r="D3" s="66" t="s">
        <v>188</v>
      </c>
      <c r="E3" s="31" t="s">
        <v>99</v>
      </c>
      <c r="F3" s="31" t="s">
        <v>58</v>
      </c>
      <c r="G3" s="31" t="s">
        <v>96</v>
      </c>
      <c r="H3" s="32" t="s">
        <v>97</v>
      </c>
      <c r="I3" s="32" t="s">
        <v>100</v>
      </c>
      <c r="J3" s="46" t="s">
        <v>118</v>
      </c>
    </row>
    <row r="4" spans="1:10" ht="15.75" thickBot="1">
      <c r="A4" s="61">
        <v>1</v>
      </c>
      <c r="B4" s="39" t="s">
        <v>17</v>
      </c>
      <c r="C4" s="40" t="s">
        <v>116</v>
      </c>
      <c r="D4" s="65">
        <v>1</v>
      </c>
      <c r="E4" s="41" t="s">
        <v>56</v>
      </c>
      <c r="F4" s="41" t="s">
        <v>120</v>
      </c>
      <c r="G4" s="67">
        <v>1</v>
      </c>
      <c r="H4" s="67"/>
      <c r="I4" s="68">
        <v>1</v>
      </c>
      <c r="J4" s="42" t="s">
        <v>123</v>
      </c>
    </row>
    <row r="5" spans="1:10">
      <c r="A5" s="135">
        <v>2</v>
      </c>
      <c r="B5" s="141" t="s">
        <v>46</v>
      </c>
      <c r="C5" s="131" t="s">
        <v>117</v>
      </c>
      <c r="D5" s="55">
        <v>1</v>
      </c>
      <c r="E5" s="33" t="s">
        <v>60</v>
      </c>
      <c r="F5" s="33" t="s">
        <v>121</v>
      </c>
      <c r="G5" s="69"/>
      <c r="H5" s="69">
        <v>1</v>
      </c>
      <c r="I5" s="69">
        <v>1</v>
      </c>
      <c r="J5" s="34" t="s">
        <v>119</v>
      </c>
    </row>
    <row r="6" spans="1:10" ht="15.75" thickBot="1">
      <c r="A6" s="136"/>
      <c r="B6" s="142"/>
      <c r="C6" s="132"/>
      <c r="D6" s="64">
        <v>1</v>
      </c>
      <c r="E6" s="45" t="s">
        <v>60</v>
      </c>
      <c r="F6" s="36" t="s">
        <v>120</v>
      </c>
      <c r="G6" s="36">
        <v>1</v>
      </c>
      <c r="H6" s="36"/>
      <c r="I6" s="70">
        <v>0</v>
      </c>
      <c r="J6" s="37" t="s">
        <v>122</v>
      </c>
    </row>
    <row r="7" spans="1:10">
      <c r="A7" s="135">
        <v>3</v>
      </c>
      <c r="B7" s="133" t="s">
        <v>15</v>
      </c>
      <c r="C7" s="43" t="s">
        <v>124</v>
      </c>
      <c r="D7" s="55">
        <v>1</v>
      </c>
      <c r="E7" s="33" t="s">
        <v>121</v>
      </c>
      <c r="F7" s="33" t="s">
        <v>121</v>
      </c>
      <c r="G7" s="33"/>
      <c r="H7" s="33">
        <v>1</v>
      </c>
      <c r="I7" s="71">
        <v>0</v>
      </c>
      <c r="J7" s="34" t="s">
        <v>127</v>
      </c>
    </row>
    <row r="8" spans="1:10">
      <c r="A8" s="137"/>
      <c r="B8" s="134"/>
      <c r="C8" s="24" t="s">
        <v>125</v>
      </c>
      <c r="D8" s="49">
        <v>1</v>
      </c>
      <c r="E8" s="15" t="s">
        <v>125</v>
      </c>
      <c r="F8" s="15" t="s">
        <v>120</v>
      </c>
      <c r="G8" s="15">
        <v>1</v>
      </c>
      <c r="H8" s="15"/>
      <c r="I8" s="72">
        <v>0</v>
      </c>
      <c r="J8" s="47" t="s">
        <v>126</v>
      </c>
    </row>
    <row r="9" spans="1:10" ht="15.75" thickBot="1">
      <c r="A9" s="137"/>
      <c r="B9" s="134"/>
      <c r="C9" s="23" t="s">
        <v>125</v>
      </c>
      <c r="D9" s="49">
        <v>1</v>
      </c>
      <c r="E9" s="16" t="s">
        <v>125</v>
      </c>
      <c r="F9" s="16" t="s">
        <v>120</v>
      </c>
      <c r="G9" s="16">
        <v>1</v>
      </c>
      <c r="H9" s="16"/>
      <c r="I9" s="76">
        <v>0</v>
      </c>
      <c r="J9" s="51" t="s">
        <v>126</v>
      </c>
    </row>
    <row r="10" spans="1:10">
      <c r="A10" s="143">
        <v>4</v>
      </c>
      <c r="B10" s="138" t="s">
        <v>24</v>
      </c>
      <c r="C10" s="43" t="s">
        <v>102</v>
      </c>
      <c r="D10" s="79">
        <v>1</v>
      </c>
      <c r="E10" s="33" t="s">
        <v>68</v>
      </c>
      <c r="F10" s="33" t="s">
        <v>121</v>
      </c>
      <c r="G10" s="33"/>
      <c r="H10" s="33">
        <v>1</v>
      </c>
      <c r="I10" s="71">
        <v>0</v>
      </c>
      <c r="J10" s="34" t="s">
        <v>128</v>
      </c>
    </row>
    <row r="11" spans="1:10">
      <c r="A11" s="144"/>
      <c r="B11" s="139"/>
      <c r="C11" s="19" t="s">
        <v>129</v>
      </c>
      <c r="D11" s="6">
        <v>1</v>
      </c>
      <c r="E11" s="2" t="s">
        <v>130</v>
      </c>
      <c r="F11" s="2" t="s">
        <v>121</v>
      </c>
      <c r="G11" s="2"/>
      <c r="H11" s="2">
        <v>1</v>
      </c>
      <c r="I11" s="74">
        <v>0</v>
      </c>
      <c r="J11" s="50" t="s">
        <v>131</v>
      </c>
    </row>
    <row r="12" spans="1:10">
      <c r="A12" s="144"/>
      <c r="B12" s="139"/>
      <c r="C12" s="19" t="s">
        <v>132</v>
      </c>
      <c r="D12" s="6">
        <v>1</v>
      </c>
      <c r="E12" s="2" t="s">
        <v>130</v>
      </c>
      <c r="F12" s="2" t="s">
        <v>121</v>
      </c>
      <c r="G12" s="2"/>
      <c r="H12" s="2">
        <v>1</v>
      </c>
      <c r="I12" s="74">
        <v>0</v>
      </c>
      <c r="J12" s="50" t="s">
        <v>135</v>
      </c>
    </row>
    <row r="13" spans="1:10">
      <c r="A13" s="144"/>
      <c r="B13" s="139"/>
      <c r="C13" s="19" t="s">
        <v>132</v>
      </c>
      <c r="D13" s="6">
        <v>1</v>
      </c>
      <c r="E13" s="2" t="s">
        <v>133</v>
      </c>
      <c r="F13" s="2" t="s">
        <v>120</v>
      </c>
      <c r="G13" s="2">
        <v>1</v>
      </c>
      <c r="H13" s="2"/>
      <c r="I13" s="74">
        <v>0</v>
      </c>
      <c r="J13" s="50" t="s">
        <v>136</v>
      </c>
    </row>
    <row r="14" spans="1:10" ht="15.75" thickBot="1">
      <c r="A14" s="145"/>
      <c r="B14" s="140"/>
      <c r="C14" s="44" t="s">
        <v>137</v>
      </c>
      <c r="D14" s="80">
        <v>1</v>
      </c>
      <c r="E14" s="36" t="s">
        <v>138</v>
      </c>
      <c r="F14" s="36" t="s">
        <v>120</v>
      </c>
      <c r="G14" s="36">
        <v>1</v>
      </c>
      <c r="H14" s="36"/>
      <c r="I14" s="70">
        <v>0</v>
      </c>
      <c r="J14" s="37" t="s">
        <v>134</v>
      </c>
    </row>
    <row r="15" spans="1:10" ht="15.75" thickBot="1">
      <c r="A15" s="77">
        <v>5</v>
      </c>
      <c r="B15" s="78" t="s">
        <v>28</v>
      </c>
      <c r="C15" s="35" t="s">
        <v>139</v>
      </c>
      <c r="D15" s="64">
        <v>1</v>
      </c>
      <c r="E15" s="45" t="s">
        <v>72</v>
      </c>
      <c r="F15" s="45" t="s">
        <v>121</v>
      </c>
      <c r="G15" s="45"/>
      <c r="H15" s="45">
        <v>1</v>
      </c>
      <c r="I15" s="73">
        <v>0</v>
      </c>
      <c r="J15" s="48" t="s">
        <v>140</v>
      </c>
    </row>
    <row r="16" spans="1:10" ht="15.75" thickBot="1">
      <c r="A16" s="147">
        <v>6</v>
      </c>
      <c r="B16" s="133" t="s">
        <v>18</v>
      </c>
      <c r="C16" s="43" t="s">
        <v>141</v>
      </c>
      <c r="D16" s="64">
        <v>1</v>
      </c>
      <c r="E16" s="33" t="s">
        <v>142</v>
      </c>
      <c r="F16" s="33" t="s">
        <v>120</v>
      </c>
      <c r="G16" s="33">
        <v>1</v>
      </c>
      <c r="H16" s="33"/>
      <c r="I16" s="33">
        <v>1</v>
      </c>
      <c r="J16" s="34" t="s">
        <v>143</v>
      </c>
    </row>
    <row r="17" spans="1:10" ht="15.75" thickBot="1">
      <c r="A17" s="148"/>
      <c r="B17" s="134"/>
      <c r="C17" s="24" t="s">
        <v>144</v>
      </c>
      <c r="D17" s="64">
        <v>1</v>
      </c>
      <c r="E17" s="15" t="s">
        <v>145</v>
      </c>
      <c r="F17" s="15" t="s">
        <v>121</v>
      </c>
      <c r="G17" s="15"/>
      <c r="H17" s="15">
        <v>1</v>
      </c>
      <c r="I17" s="72">
        <v>0</v>
      </c>
      <c r="J17" s="47" t="s">
        <v>146</v>
      </c>
    </row>
    <row r="18" spans="1:10" ht="15.75" thickBot="1">
      <c r="A18" s="149"/>
      <c r="B18" s="146"/>
      <c r="C18" s="35" t="s">
        <v>147</v>
      </c>
      <c r="D18" s="64">
        <v>1</v>
      </c>
      <c r="E18" s="45" t="s">
        <v>145</v>
      </c>
      <c r="F18" s="45" t="s">
        <v>120</v>
      </c>
      <c r="G18" s="45">
        <v>1</v>
      </c>
      <c r="H18" s="45"/>
      <c r="I18" s="73">
        <v>0</v>
      </c>
      <c r="J18" s="48" t="s">
        <v>148</v>
      </c>
    </row>
    <row r="19" spans="1:10" ht="15.75" thickBot="1">
      <c r="A19" s="147">
        <v>7</v>
      </c>
      <c r="B19" s="133" t="s">
        <v>8</v>
      </c>
      <c r="C19" s="43" t="s">
        <v>149</v>
      </c>
      <c r="D19" s="64">
        <v>1</v>
      </c>
      <c r="E19" s="33" t="s">
        <v>150</v>
      </c>
      <c r="F19" s="33" t="s">
        <v>120</v>
      </c>
      <c r="G19" s="33">
        <v>1</v>
      </c>
      <c r="H19" s="33"/>
      <c r="I19" s="33">
        <v>1</v>
      </c>
      <c r="J19" s="34" t="s">
        <v>151</v>
      </c>
    </row>
    <row r="20" spans="1:10" ht="15.75" thickBot="1">
      <c r="A20" s="148"/>
      <c r="B20" s="134"/>
      <c r="C20" s="19" t="s">
        <v>152</v>
      </c>
      <c r="D20" s="64">
        <v>1</v>
      </c>
      <c r="E20" s="2" t="s">
        <v>153</v>
      </c>
      <c r="F20" s="2" t="s">
        <v>121</v>
      </c>
      <c r="G20" s="2"/>
      <c r="H20" s="2">
        <v>1</v>
      </c>
      <c r="I20" s="2">
        <v>1</v>
      </c>
      <c r="J20" s="47" t="s">
        <v>154</v>
      </c>
    </row>
    <row r="21" spans="1:10" ht="15.75" thickBot="1">
      <c r="A21" s="149"/>
      <c r="B21" s="146"/>
      <c r="C21" s="44" t="s">
        <v>155</v>
      </c>
      <c r="D21" s="64">
        <v>1</v>
      </c>
      <c r="E21" s="36" t="s">
        <v>156</v>
      </c>
      <c r="F21" s="36" t="s">
        <v>120</v>
      </c>
      <c r="G21" s="36">
        <v>1</v>
      </c>
      <c r="H21" s="36"/>
      <c r="I21" s="36">
        <v>1</v>
      </c>
      <c r="J21" s="37" t="s">
        <v>156</v>
      </c>
    </row>
    <row r="22" spans="1:10" ht="15.75" thickBot="1">
      <c r="A22" s="147">
        <v>8</v>
      </c>
      <c r="B22" s="150" t="s">
        <v>52</v>
      </c>
      <c r="C22" s="53" t="s">
        <v>157</v>
      </c>
      <c r="D22" s="64">
        <v>1</v>
      </c>
      <c r="E22" s="33" t="s">
        <v>158</v>
      </c>
      <c r="F22" s="33" t="s">
        <v>120</v>
      </c>
      <c r="G22" s="33">
        <v>1</v>
      </c>
      <c r="H22" s="33"/>
      <c r="I22" s="33">
        <v>1</v>
      </c>
      <c r="J22" s="34" t="s">
        <v>159</v>
      </c>
    </row>
    <row r="23" spans="1:10" ht="15.75" thickBot="1">
      <c r="A23" s="148"/>
      <c r="B23" s="151"/>
      <c r="C23" s="52" t="s">
        <v>157</v>
      </c>
      <c r="D23" s="64">
        <v>1</v>
      </c>
      <c r="E23" s="2" t="s">
        <v>160</v>
      </c>
      <c r="F23" s="2" t="s">
        <v>121</v>
      </c>
      <c r="G23" s="2"/>
      <c r="H23" s="2">
        <v>1</v>
      </c>
      <c r="I23" s="2">
        <v>1</v>
      </c>
      <c r="J23" s="50" t="s">
        <v>161</v>
      </c>
    </row>
    <row r="24" spans="1:10" ht="15.75" thickBot="1">
      <c r="A24" s="149"/>
      <c r="B24" s="152"/>
      <c r="C24" s="54" t="s">
        <v>162</v>
      </c>
      <c r="D24" s="64">
        <v>1</v>
      </c>
      <c r="E24" s="36" t="s">
        <v>160</v>
      </c>
      <c r="F24" s="36" t="s">
        <v>121</v>
      </c>
      <c r="G24" s="36"/>
      <c r="H24" s="36">
        <v>1</v>
      </c>
      <c r="I24" s="36">
        <v>1</v>
      </c>
      <c r="J24" s="37" t="s">
        <v>161</v>
      </c>
    </row>
    <row r="25" spans="1:10" ht="15.75" thickBot="1">
      <c r="A25" s="135">
        <v>9</v>
      </c>
      <c r="B25" s="133" t="s">
        <v>22</v>
      </c>
      <c r="C25" s="43" t="s">
        <v>116</v>
      </c>
      <c r="D25" s="64">
        <v>1</v>
      </c>
      <c r="E25" s="33" t="s">
        <v>163</v>
      </c>
      <c r="F25" s="33" t="s">
        <v>164</v>
      </c>
      <c r="G25" s="33">
        <v>1</v>
      </c>
      <c r="H25" s="33"/>
      <c r="I25" s="33">
        <v>1</v>
      </c>
      <c r="J25" s="34" t="s">
        <v>165</v>
      </c>
    </row>
    <row r="26" spans="1:10" ht="15.75" thickBot="1">
      <c r="A26" s="137"/>
      <c r="B26" s="134"/>
      <c r="C26" s="22" t="s">
        <v>116</v>
      </c>
      <c r="D26" s="64">
        <v>1</v>
      </c>
      <c r="E26" s="14" t="s">
        <v>163</v>
      </c>
      <c r="F26" s="14" t="s">
        <v>164</v>
      </c>
      <c r="G26" s="14">
        <v>1</v>
      </c>
      <c r="H26" s="14"/>
      <c r="I26" s="75">
        <v>0</v>
      </c>
      <c r="J26" s="56" t="s">
        <v>165</v>
      </c>
    </row>
    <row r="27" spans="1:10" ht="15.75" thickBot="1">
      <c r="A27" s="153">
        <v>10</v>
      </c>
      <c r="B27" s="156" t="s">
        <v>23</v>
      </c>
      <c r="C27" s="43" t="s">
        <v>166</v>
      </c>
      <c r="D27" s="64">
        <v>1</v>
      </c>
      <c r="E27" s="33" t="s">
        <v>65</v>
      </c>
      <c r="F27" s="33" t="s">
        <v>121</v>
      </c>
      <c r="G27" s="33"/>
      <c r="H27" s="33">
        <v>1</v>
      </c>
      <c r="I27" s="71">
        <v>0</v>
      </c>
      <c r="J27" s="34" t="s">
        <v>167</v>
      </c>
    </row>
    <row r="28" spans="1:10" ht="15.75" thickBot="1">
      <c r="A28" s="154"/>
      <c r="B28" s="157"/>
      <c r="C28" s="24" t="s">
        <v>168</v>
      </c>
      <c r="D28" s="64">
        <v>1</v>
      </c>
      <c r="E28" s="15" t="s">
        <v>65</v>
      </c>
      <c r="F28" s="15" t="s">
        <v>120</v>
      </c>
      <c r="G28" s="15">
        <v>1</v>
      </c>
      <c r="H28" s="15"/>
      <c r="I28" s="72">
        <v>0</v>
      </c>
      <c r="J28" s="47" t="s">
        <v>169</v>
      </c>
    </row>
    <row r="29" spans="1:10" ht="15.75" thickBot="1">
      <c r="A29" s="155"/>
      <c r="B29" s="158"/>
      <c r="C29" s="23" t="s">
        <v>126</v>
      </c>
      <c r="D29" s="64">
        <v>1</v>
      </c>
      <c r="E29" s="16" t="s">
        <v>65</v>
      </c>
      <c r="F29" s="16" t="s">
        <v>120</v>
      </c>
      <c r="G29" s="16">
        <v>1</v>
      </c>
      <c r="H29" s="16"/>
      <c r="I29" s="76">
        <v>0</v>
      </c>
      <c r="J29" s="51" t="s">
        <v>170</v>
      </c>
    </row>
    <row r="30" spans="1:10" s="27" customFormat="1" ht="15.75" thickBot="1">
      <c r="A30" s="62">
        <v>11</v>
      </c>
      <c r="B30" s="57" t="s">
        <v>16</v>
      </c>
      <c r="C30" s="40" t="s">
        <v>126</v>
      </c>
      <c r="D30" s="64">
        <v>1</v>
      </c>
      <c r="E30" s="41" t="s">
        <v>77</v>
      </c>
      <c r="F30" s="41" t="s">
        <v>121</v>
      </c>
      <c r="G30" s="41"/>
      <c r="H30" s="41">
        <v>1</v>
      </c>
      <c r="I30" s="41">
        <v>1</v>
      </c>
      <c r="J30" s="41" t="s">
        <v>171</v>
      </c>
    </row>
    <row r="31" spans="1:10" ht="15.75" thickBot="1">
      <c r="A31" s="153">
        <v>12</v>
      </c>
      <c r="B31" s="163" t="s">
        <v>25</v>
      </c>
      <c r="C31" s="43" t="s">
        <v>172</v>
      </c>
      <c r="D31" s="64">
        <v>1</v>
      </c>
      <c r="E31" s="33" t="s">
        <v>173</v>
      </c>
      <c r="F31" s="33" t="s">
        <v>120</v>
      </c>
      <c r="G31" s="33">
        <v>1</v>
      </c>
      <c r="H31" s="33"/>
      <c r="I31" s="71">
        <v>0</v>
      </c>
      <c r="J31" s="34" t="s">
        <v>85</v>
      </c>
    </row>
    <row r="32" spans="1:10" ht="15.75" thickBot="1">
      <c r="A32" s="155"/>
      <c r="B32" s="164"/>
      <c r="C32" s="35"/>
      <c r="D32" s="64">
        <v>1</v>
      </c>
      <c r="E32" s="45" t="s">
        <v>173</v>
      </c>
      <c r="F32" s="45" t="s">
        <v>121</v>
      </c>
      <c r="G32" s="45"/>
      <c r="H32" s="45">
        <v>1</v>
      </c>
      <c r="I32" s="73">
        <v>0</v>
      </c>
      <c r="J32" s="48" t="s">
        <v>85</v>
      </c>
    </row>
    <row r="33" spans="1:11" ht="15.75" thickBot="1">
      <c r="A33" s="153">
        <v>13</v>
      </c>
      <c r="B33" s="163" t="s">
        <v>36</v>
      </c>
      <c r="C33" s="43" t="s">
        <v>174</v>
      </c>
      <c r="D33" s="64">
        <v>1</v>
      </c>
      <c r="E33" s="33" t="s">
        <v>175</v>
      </c>
      <c r="F33" s="33" t="s">
        <v>120</v>
      </c>
      <c r="G33" s="33">
        <v>1</v>
      </c>
      <c r="H33" s="33"/>
      <c r="I33" s="71">
        <v>0</v>
      </c>
      <c r="J33" s="34" t="s">
        <v>176</v>
      </c>
    </row>
    <row r="34" spans="1:11" ht="15.75" thickBot="1">
      <c r="A34" s="155"/>
      <c r="B34" s="164"/>
      <c r="C34" s="35"/>
      <c r="D34" s="64">
        <v>1</v>
      </c>
      <c r="E34" s="45" t="s">
        <v>175</v>
      </c>
      <c r="F34" s="45" t="s">
        <v>120</v>
      </c>
      <c r="G34" s="45">
        <v>1</v>
      </c>
      <c r="H34" s="45"/>
      <c r="I34" s="73">
        <v>0</v>
      </c>
      <c r="J34" s="48" t="s">
        <v>177</v>
      </c>
    </row>
    <row r="35" spans="1:11" ht="15.75" thickBot="1">
      <c r="A35" s="153">
        <v>14</v>
      </c>
      <c r="B35" s="165" t="s">
        <v>43</v>
      </c>
      <c r="C35" s="43" t="s">
        <v>178</v>
      </c>
      <c r="D35" s="64">
        <v>1</v>
      </c>
      <c r="E35" s="33" t="s">
        <v>179</v>
      </c>
      <c r="F35" s="33" t="s">
        <v>121</v>
      </c>
      <c r="G35" s="33"/>
      <c r="H35" s="33">
        <v>1</v>
      </c>
      <c r="I35" s="71">
        <v>0</v>
      </c>
      <c r="J35" s="34" t="s">
        <v>180</v>
      </c>
    </row>
    <row r="36" spans="1:11" ht="15.75" thickBot="1">
      <c r="A36" s="155"/>
      <c r="B36" s="166"/>
      <c r="C36" s="44" t="s">
        <v>181</v>
      </c>
      <c r="D36" s="64">
        <v>1</v>
      </c>
      <c r="E36" s="36" t="s">
        <v>183</v>
      </c>
      <c r="F36" s="36" t="s">
        <v>120</v>
      </c>
      <c r="G36" s="36">
        <v>1</v>
      </c>
      <c r="H36" s="36"/>
      <c r="I36" s="70">
        <v>0</v>
      </c>
      <c r="J36" s="37" t="s">
        <v>182</v>
      </c>
    </row>
    <row r="37" spans="1:11" s="3" customFormat="1" ht="15.75" thickBot="1">
      <c r="A37" s="63">
        <v>15</v>
      </c>
      <c r="B37" s="58" t="s">
        <v>13</v>
      </c>
      <c r="C37" s="59" t="s">
        <v>174</v>
      </c>
      <c r="D37" s="64">
        <v>1</v>
      </c>
      <c r="E37" s="60" t="s">
        <v>175</v>
      </c>
      <c r="F37" s="60" t="s">
        <v>120</v>
      </c>
      <c r="G37" s="60">
        <v>1</v>
      </c>
      <c r="H37" s="60"/>
      <c r="I37" s="60">
        <v>0</v>
      </c>
      <c r="J37" s="38" t="s">
        <v>88</v>
      </c>
      <c r="K37" s="3" t="s">
        <v>189</v>
      </c>
    </row>
    <row r="38" spans="1:11" ht="15.75" thickBot="1">
      <c r="A38" s="161">
        <v>16</v>
      </c>
      <c r="B38" s="159" t="s">
        <v>89</v>
      </c>
      <c r="C38" s="19" t="s">
        <v>90</v>
      </c>
      <c r="D38" s="64">
        <v>1</v>
      </c>
      <c r="E38" s="2" t="s">
        <v>185</v>
      </c>
      <c r="F38" s="2" t="s">
        <v>121</v>
      </c>
      <c r="G38" s="2"/>
      <c r="H38" s="2">
        <v>1</v>
      </c>
      <c r="I38" s="74">
        <v>0</v>
      </c>
      <c r="J38" s="2" t="s">
        <v>184</v>
      </c>
    </row>
    <row r="39" spans="1:11" ht="15.75" thickBot="1">
      <c r="A39" s="162"/>
      <c r="B39" s="160"/>
      <c r="C39" s="19"/>
      <c r="D39" s="64">
        <v>1</v>
      </c>
      <c r="E39" s="2" t="s">
        <v>186</v>
      </c>
      <c r="F39" s="2" t="s">
        <v>120</v>
      </c>
      <c r="G39" s="2">
        <v>1</v>
      </c>
      <c r="H39" s="2"/>
      <c r="I39" s="74">
        <v>0</v>
      </c>
      <c r="J39" s="2" t="s">
        <v>187</v>
      </c>
    </row>
  </sheetData>
  <mergeCells count="25">
    <mergeCell ref="B25:B26"/>
    <mergeCell ref="A27:A29"/>
    <mergeCell ref="A25:A26"/>
    <mergeCell ref="B27:B29"/>
    <mergeCell ref="B38:B39"/>
    <mergeCell ref="A38:A39"/>
    <mergeCell ref="A31:A32"/>
    <mergeCell ref="B31:B32"/>
    <mergeCell ref="B33:B34"/>
    <mergeCell ref="A33:A34"/>
    <mergeCell ref="B35:B36"/>
    <mergeCell ref="A35:A36"/>
    <mergeCell ref="B16:B18"/>
    <mergeCell ref="B19:B21"/>
    <mergeCell ref="A16:A18"/>
    <mergeCell ref="A19:A21"/>
    <mergeCell ref="A22:A24"/>
    <mergeCell ref="B22:B24"/>
    <mergeCell ref="C5:C6"/>
    <mergeCell ref="B7:B9"/>
    <mergeCell ref="A5:A6"/>
    <mergeCell ref="A7:A9"/>
    <mergeCell ref="B10:B14"/>
    <mergeCell ref="B5:B6"/>
    <mergeCell ref="A10:A14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557C-BD0D-4090-AEF5-143D78A27DBC}">
  <dimension ref="B2:M38"/>
  <sheetViews>
    <sheetView topLeftCell="D1" workbookViewId="0">
      <selection activeCell="D32" sqref="D32"/>
    </sheetView>
  </sheetViews>
  <sheetFormatPr defaultRowHeight="15"/>
  <cols>
    <col min="3" max="3" width="38.42578125" bestFit="1" customWidth="1"/>
    <col min="4" max="5" width="20.28515625" bestFit="1" customWidth="1"/>
    <col min="6" max="6" width="21.5703125" bestFit="1" customWidth="1"/>
    <col min="7" max="7" width="9.7109375" bestFit="1" customWidth="1"/>
    <col min="8" max="8" width="9.28515625" bestFit="1" customWidth="1"/>
    <col min="9" max="9" width="11.7109375" bestFit="1" customWidth="1"/>
    <col min="10" max="10" width="23.85546875" bestFit="1" customWidth="1"/>
    <col min="11" max="11" width="12" bestFit="1" customWidth="1"/>
    <col min="12" max="12" width="9.140625" style="95"/>
    <col min="13" max="13" width="45.140625" bestFit="1" customWidth="1"/>
  </cols>
  <sheetData>
    <row r="2" spans="2:13" ht="15.75" thickBot="1">
      <c r="B2" s="11" t="s">
        <v>95</v>
      </c>
      <c r="C2" s="31" t="s">
        <v>94</v>
      </c>
      <c r="D2" s="31" t="s">
        <v>101</v>
      </c>
      <c r="E2" s="66" t="s">
        <v>188</v>
      </c>
      <c r="F2" s="31" t="s">
        <v>99</v>
      </c>
      <c r="G2" s="31" t="s">
        <v>58</v>
      </c>
      <c r="H2" s="31" t="s">
        <v>96</v>
      </c>
      <c r="I2" s="32" t="s">
        <v>97</v>
      </c>
      <c r="J2" s="31" t="s">
        <v>196</v>
      </c>
      <c r="K2" s="21" t="s">
        <v>197</v>
      </c>
      <c r="L2" s="94" t="s">
        <v>204</v>
      </c>
    </row>
    <row r="3" spans="2:13" ht="15.75" thickBot="1">
      <c r="B3" s="61">
        <v>1</v>
      </c>
      <c r="C3" s="39" t="s">
        <v>17</v>
      </c>
      <c r="D3" s="40" t="s">
        <v>116</v>
      </c>
      <c r="E3" s="65">
        <v>1</v>
      </c>
      <c r="F3" s="41" t="s">
        <v>56</v>
      </c>
      <c r="G3" s="41" t="s">
        <v>120</v>
      </c>
      <c r="H3" s="67">
        <v>1</v>
      </c>
      <c r="I3" s="67"/>
      <c r="J3" s="41">
        <v>1</v>
      </c>
      <c r="K3">
        <v>2660125</v>
      </c>
      <c r="L3" s="95">
        <v>4</v>
      </c>
    </row>
    <row r="4" spans="2:13">
      <c r="B4" s="135">
        <v>2</v>
      </c>
      <c r="C4" s="141" t="s">
        <v>46</v>
      </c>
      <c r="D4" s="131" t="s">
        <v>117</v>
      </c>
      <c r="E4" s="55">
        <v>1</v>
      </c>
      <c r="F4" s="33" t="s">
        <v>60</v>
      </c>
      <c r="G4" s="33" t="s">
        <v>121</v>
      </c>
      <c r="H4" s="69"/>
      <c r="I4" s="69">
        <v>1</v>
      </c>
      <c r="J4" s="33">
        <v>1</v>
      </c>
      <c r="K4">
        <v>2660118</v>
      </c>
      <c r="L4" s="95">
        <v>2</v>
      </c>
    </row>
    <row r="5" spans="2:13" ht="15.75" thickBot="1">
      <c r="B5" s="136"/>
      <c r="C5" s="142"/>
      <c r="D5" s="132"/>
      <c r="E5" s="64">
        <v>1</v>
      </c>
      <c r="F5" s="45" t="s">
        <v>60</v>
      </c>
      <c r="G5" s="36" t="s">
        <v>120</v>
      </c>
      <c r="H5" s="36">
        <v>1</v>
      </c>
      <c r="I5" s="36"/>
      <c r="J5" s="36"/>
      <c r="K5">
        <v>2660118</v>
      </c>
      <c r="L5" s="95">
        <v>2</v>
      </c>
    </row>
    <row r="6" spans="2:13" ht="18" customHeight="1">
      <c r="B6" s="135">
        <v>3</v>
      </c>
      <c r="C6" s="133" t="s">
        <v>15</v>
      </c>
      <c r="D6" s="43" t="s">
        <v>124</v>
      </c>
      <c r="E6" s="55">
        <v>1</v>
      </c>
      <c r="F6" s="33" t="s">
        <v>121</v>
      </c>
      <c r="G6" s="33" t="s">
        <v>121</v>
      </c>
      <c r="H6" s="33"/>
      <c r="I6" s="33">
        <v>1</v>
      </c>
      <c r="J6" s="84">
        <v>0</v>
      </c>
      <c r="K6" s="87">
        <v>2659572</v>
      </c>
      <c r="L6" s="96">
        <v>4</v>
      </c>
      <c r="M6" s="167" t="s">
        <v>219</v>
      </c>
    </row>
    <row r="7" spans="2:13">
      <c r="B7" s="137"/>
      <c r="C7" s="134"/>
      <c r="D7" s="24" t="s">
        <v>125</v>
      </c>
      <c r="E7" s="49">
        <v>1</v>
      </c>
      <c r="F7" s="15" t="s">
        <v>125</v>
      </c>
      <c r="G7" s="15" t="s">
        <v>120</v>
      </c>
      <c r="H7" s="15">
        <v>1</v>
      </c>
      <c r="I7" s="15"/>
      <c r="J7" s="85">
        <v>0</v>
      </c>
      <c r="K7" s="88">
        <v>2656933</v>
      </c>
      <c r="L7" s="97">
        <v>2</v>
      </c>
      <c r="M7" s="168"/>
    </row>
    <row r="8" spans="2:13" ht="15.75" thickBot="1">
      <c r="B8" s="137"/>
      <c r="C8" s="134"/>
      <c r="D8" s="23" t="s">
        <v>125</v>
      </c>
      <c r="E8" s="49">
        <v>1</v>
      </c>
      <c r="F8" s="16" t="s">
        <v>125</v>
      </c>
      <c r="G8" s="16" t="s">
        <v>120</v>
      </c>
      <c r="H8" s="16">
        <v>1</v>
      </c>
      <c r="I8" s="16"/>
      <c r="J8" s="86">
        <v>0</v>
      </c>
      <c r="K8" s="88"/>
      <c r="L8" s="97"/>
      <c r="M8" s="168"/>
    </row>
    <row r="9" spans="2:13">
      <c r="B9" s="143">
        <v>4</v>
      </c>
      <c r="C9" s="138" t="s">
        <v>24</v>
      </c>
      <c r="D9" s="43" t="s">
        <v>102</v>
      </c>
      <c r="E9" s="79">
        <v>1</v>
      </c>
      <c r="F9" s="33" t="s">
        <v>68</v>
      </c>
      <c r="G9" s="33" t="s">
        <v>121</v>
      </c>
      <c r="H9" s="33"/>
      <c r="I9" s="84">
        <v>1</v>
      </c>
      <c r="J9" s="100">
        <v>0</v>
      </c>
      <c r="K9" s="33"/>
      <c r="L9" s="101"/>
      <c r="M9" s="34"/>
    </row>
    <row r="10" spans="2:13">
      <c r="B10" s="144"/>
      <c r="C10" s="139"/>
      <c r="D10" s="19" t="s">
        <v>129</v>
      </c>
      <c r="E10" s="6">
        <v>1</v>
      </c>
      <c r="F10" s="2" t="s">
        <v>130</v>
      </c>
      <c r="G10" s="2" t="s">
        <v>121</v>
      </c>
      <c r="H10" s="2"/>
      <c r="I10" s="105">
        <v>1</v>
      </c>
      <c r="J10" s="102">
        <v>1</v>
      </c>
      <c r="K10" s="2">
        <v>2662430</v>
      </c>
      <c r="L10" s="99">
        <v>5</v>
      </c>
      <c r="M10" s="50"/>
    </row>
    <row r="11" spans="2:13">
      <c r="B11" s="144"/>
      <c r="C11" s="139"/>
      <c r="D11" s="19" t="s">
        <v>132</v>
      </c>
      <c r="E11" s="6">
        <v>1</v>
      </c>
      <c r="F11" s="2" t="s">
        <v>130</v>
      </c>
      <c r="G11" s="2" t="s">
        <v>121</v>
      </c>
      <c r="H11" s="2"/>
      <c r="I11" s="105">
        <v>1</v>
      </c>
      <c r="J11" s="102">
        <v>1</v>
      </c>
      <c r="K11" s="2">
        <v>2662430</v>
      </c>
      <c r="L11" s="99">
        <v>5</v>
      </c>
      <c r="M11" s="50"/>
    </row>
    <row r="12" spans="2:13">
      <c r="B12" s="144"/>
      <c r="C12" s="139"/>
      <c r="D12" s="19" t="s">
        <v>132</v>
      </c>
      <c r="E12" s="6">
        <v>1</v>
      </c>
      <c r="F12" s="2" t="s">
        <v>133</v>
      </c>
      <c r="G12" s="2" t="s">
        <v>120</v>
      </c>
      <c r="H12" s="2">
        <v>1</v>
      </c>
      <c r="I12" s="105"/>
      <c r="J12" s="102">
        <v>1</v>
      </c>
      <c r="K12" s="2">
        <v>2662496</v>
      </c>
      <c r="L12" s="99">
        <v>3</v>
      </c>
      <c r="M12" s="50"/>
    </row>
    <row r="13" spans="2:13" ht="15.75" thickBot="1">
      <c r="B13" s="145"/>
      <c r="C13" s="140"/>
      <c r="D13" s="44" t="s">
        <v>137</v>
      </c>
      <c r="E13" s="80">
        <v>1</v>
      </c>
      <c r="F13" s="36" t="s">
        <v>138</v>
      </c>
      <c r="G13" s="36" t="s">
        <v>120</v>
      </c>
      <c r="H13" s="36">
        <v>1</v>
      </c>
      <c r="I13" s="106"/>
      <c r="J13" s="103">
        <v>0</v>
      </c>
      <c r="K13" s="36"/>
      <c r="L13" s="104"/>
      <c r="M13" s="37"/>
    </row>
    <row r="14" spans="2:13" ht="15.75" thickBot="1">
      <c r="B14" s="89">
        <v>5</v>
      </c>
      <c r="C14" s="90" t="s">
        <v>28</v>
      </c>
      <c r="D14" s="91" t="s">
        <v>139</v>
      </c>
      <c r="E14" s="92">
        <v>1</v>
      </c>
      <c r="F14" s="73" t="s">
        <v>72</v>
      </c>
      <c r="G14" s="73" t="s">
        <v>121</v>
      </c>
      <c r="H14" s="73"/>
      <c r="I14" s="73">
        <v>1</v>
      </c>
      <c r="J14" s="73">
        <v>0</v>
      </c>
      <c r="M14" s="93" t="s">
        <v>217</v>
      </c>
    </row>
    <row r="15" spans="2:13" ht="15.75" thickBot="1">
      <c r="B15" s="147">
        <v>6</v>
      </c>
      <c r="C15" s="133" t="s">
        <v>18</v>
      </c>
      <c r="D15" s="43" t="s">
        <v>141</v>
      </c>
      <c r="E15" s="64">
        <v>1</v>
      </c>
      <c r="F15" s="33" t="s">
        <v>142</v>
      </c>
      <c r="G15" s="33" t="s">
        <v>120</v>
      </c>
      <c r="H15" s="33">
        <v>1</v>
      </c>
      <c r="I15" s="33"/>
      <c r="J15" s="84">
        <v>1</v>
      </c>
      <c r="K15" s="100">
        <v>1070121</v>
      </c>
      <c r="L15" s="101">
        <v>2</v>
      </c>
      <c r="M15" s="34"/>
    </row>
    <row r="16" spans="2:13" ht="15.75" thickBot="1">
      <c r="B16" s="148"/>
      <c r="C16" s="134"/>
      <c r="D16" s="24" t="s">
        <v>144</v>
      </c>
      <c r="E16" s="64">
        <v>1</v>
      </c>
      <c r="F16" s="15" t="s">
        <v>145</v>
      </c>
      <c r="G16" s="15" t="s">
        <v>121</v>
      </c>
      <c r="H16" s="15"/>
      <c r="I16" s="15">
        <v>1</v>
      </c>
      <c r="J16" s="85">
        <v>1</v>
      </c>
      <c r="K16" s="102">
        <v>436647</v>
      </c>
      <c r="L16" s="99">
        <v>3</v>
      </c>
      <c r="M16" s="50" t="s">
        <v>218</v>
      </c>
    </row>
    <row r="17" spans="2:13" ht="15.75" thickBot="1">
      <c r="B17" s="149"/>
      <c r="C17" s="146"/>
      <c r="D17" s="35" t="s">
        <v>147</v>
      </c>
      <c r="E17" s="64">
        <v>1</v>
      </c>
      <c r="F17" s="45" t="s">
        <v>145</v>
      </c>
      <c r="G17" s="45" t="s">
        <v>120</v>
      </c>
      <c r="H17" s="45">
        <v>1</v>
      </c>
      <c r="I17" s="45"/>
      <c r="J17" s="98">
        <v>1</v>
      </c>
      <c r="K17" s="107">
        <v>369677</v>
      </c>
      <c r="L17" s="108">
        <v>3</v>
      </c>
      <c r="M17" s="56"/>
    </row>
    <row r="18" spans="2:13" ht="15.75" thickBot="1">
      <c r="B18" s="147">
        <v>7</v>
      </c>
      <c r="C18" s="133" t="s">
        <v>8</v>
      </c>
      <c r="D18" s="43" t="s">
        <v>149</v>
      </c>
      <c r="E18" s="64">
        <v>1</v>
      </c>
      <c r="F18" s="33" t="s">
        <v>150</v>
      </c>
      <c r="G18" s="33" t="s">
        <v>120</v>
      </c>
      <c r="H18" s="33">
        <v>1</v>
      </c>
      <c r="I18" s="33"/>
      <c r="J18" s="84">
        <v>1</v>
      </c>
      <c r="K18" s="100">
        <v>428437</v>
      </c>
      <c r="L18" s="101">
        <v>3</v>
      </c>
      <c r="M18" s="34"/>
    </row>
    <row r="19" spans="2:13" ht="15.75" thickBot="1">
      <c r="B19" s="148"/>
      <c r="C19" s="134"/>
      <c r="D19" s="19" t="s">
        <v>152</v>
      </c>
      <c r="E19" s="64">
        <v>1</v>
      </c>
      <c r="F19" s="2" t="s">
        <v>153</v>
      </c>
      <c r="G19" s="2" t="s">
        <v>121</v>
      </c>
      <c r="H19" s="2"/>
      <c r="I19" s="2">
        <v>1</v>
      </c>
      <c r="J19" s="105">
        <v>0</v>
      </c>
      <c r="K19" s="102"/>
      <c r="L19" s="99"/>
      <c r="M19" s="50"/>
    </row>
    <row r="20" spans="2:13" ht="15.75" thickBot="1">
      <c r="B20" s="149"/>
      <c r="C20" s="146"/>
      <c r="D20" s="44" t="s">
        <v>155</v>
      </c>
      <c r="E20" s="64">
        <v>1</v>
      </c>
      <c r="F20" s="36" t="s">
        <v>156</v>
      </c>
      <c r="G20" s="36" t="s">
        <v>120</v>
      </c>
      <c r="H20" s="36">
        <v>1</v>
      </c>
      <c r="I20" s="36"/>
      <c r="J20" s="106">
        <v>0</v>
      </c>
      <c r="K20" s="107"/>
      <c r="L20" s="108"/>
      <c r="M20" s="56"/>
    </row>
    <row r="21" spans="2:13" ht="15.75" thickBot="1">
      <c r="B21" s="147">
        <v>8</v>
      </c>
      <c r="C21" s="150" t="s">
        <v>52</v>
      </c>
      <c r="D21" s="53" t="s">
        <v>157</v>
      </c>
      <c r="E21" s="64">
        <v>1</v>
      </c>
      <c r="F21" s="33" t="s">
        <v>158</v>
      </c>
      <c r="G21" s="33" t="s">
        <v>120</v>
      </c>
      <c r="H21" s="33">
        <v>1</v>
      </c>
      <c r="I21" s="33"/>
      <c r="J21" s="84">
        <v>1</v>
      </c>
      <c r="K21" s="100">
        <v>2662024</v>
      </c>
      <c r="L21" s="101">
        <v>4</v>
      </c>
      <c r="M21" s="34" t="s">
        <v>221</v>
      </c>
    </row>
    <row r="22" spans="2:13" ht="15.75" thickBot="1">
      <c r="B22" s="148"/>
      <c r="C22" s="151"/>
      <c r="D22" s="52" t="s">
        <v>157</v>
      </c>
      <c r="E22" s="64">
        <v>1</v>
      </c>
      <c r="F22" s="2" t="s">
        <v>160</v>
      </c>
      <c r="G22" s="2" t="s">
        <v>121</v>
      </c>
      <c r="H22" s="2"/>
      <c r="I22" s="2">
        <v>1</v>
      </c>
      <c r="J22" s="105">
        <v>1</v>
      </c>
      <c r="K22" s="102">
        <v>2662018</v>
      </c>
      <c r="L22" s="99">
        <v>5</v>
      </c>
      <c r="M22" s="50" t="s">
        <v>220</v>
      </c>
    </row>
    <row r="23" spans="2:13" ht="15.75" thickBot="1">
      <c r="B23" s="149"/>
      <c r="C23" s="152"/>
      <c r="D23" s="54" t="s">
        <v>162</v>
      </c>
      <c r="E23" s="64">
        <v>1</v>
      </c>
      <c r="F23" s="36" t="s">
        <v>160</v>
      </c>
      <c r="G23" s="36" t="s">
        <v>121</v>
      </c>
      <c r="H23" s="36"/>
      <c r="I23" s="36">
        <v>1</v>
      </c>
      <c r="J23" s="106">
        <v>1</v>
      </c>
      <c r="K23" s="107">
        <v>2089010</v>
      </c>
      <c r="L23" s="108">
        <v>3</v>
      </c>
      <c r="M23" s="56" t="s">
        <v>222</v>
      </c>
    </row>
    <row r="24" spans="2:13" ht="15.75" thickBot="1">
      <c r="B24" s="135">
        <v>9</v>
      </c>
      <c r="C24" s="133" t="s">
        <v>22</v>
      </c>
      <c r="D24" s="43" t="s">
        <v>116</v>
      </c>
      <c r="E24" s="64">
        <v>1</v>
      </c>
      <c r="F24" s="33" t="s">
        <v>163</v>
      </c>
      <c r="G24" s="33" t="s">
        <v>164</v>
      </c>
      <c r="H24" s="33">
        <v>1</v>
      </c>
      <c r="I24" s="33"/>
      <c r="J24" s="84">
        <v>1</v>
      </c>
      <c r="K24" s="100">
        <v>892591</v>
      </c>
      <c r="L24" s="101">
        <v>3</v>
      </c>
      <c r="M24" s="34"/>
    </row>
    <row r="25" spans="2:13" ht="15.75" thickBot="1">
      <c r="B25" s="137"/>
      <c r="C25" s="134"/>
      <c r="D25" s="22" t="s">
        <v>116</v>
      </c>
      <c r="E25" s="64">
        <v>1</v>
      </c>
      <c r="F25" s="14" t="s">
        <v>163</v>
      </c>
      <c r="G25" s="14" t="s">
        <v>164</v>
      </c>
      <c r="H25" s="14">
        <v>1</v>
      </c>
      <c r="I25" s="14"/>
      <c r="J25" s="109"/>
      <c r="K25" s="107"/>
      <c r="L25" s="108"/>
      <c r="M25" s="56"/>
    </row>
    <row r="26" spans="2:13" ht="15.75" thickBot="1">
      <c r="B26" s="153">
        <v>10</v>
      </c>
      <c r="C26" s="156" t="s">
        <v>23</v>
      </c>
      <c r="D26" s="43" t="s">
        <v>166</v>
      </c>
      <c r="E26" s="64">
        <v>1</v>
      </c>
      <c r="F26" s="33" t="s">
        <v>65</v>
      </c>
      <c r="G26" s="33" t="s">
        <v>121</v>
      </c>
      <c r="H26" s="33"/>
      <c r="I26" s="33">
        <v>1</v>
      </c>
      <c r="J26" s="84">
        <v>1</v>
      </c>
      <c r="K26" s="100">
        <v>2557138</v>
      </c>
      <c r="L26" s="101">
        <v>2</v>
      </c>
      <c r="M26" s="34"/>
    </row>
    <row r="27" spans="2:13" ht="15.75" thickBot="1">
      <c r="B27" s="154"/>
      <c r="C27" s="157"/>
      <c r="D27" s="24" t="s">
        <v>168</v>
      </c>
      <c r="E27" s="64">
        <v>1</v>
      </c>
      <c r="F27" s="15" t="s">
        <v>65</v>
      </c>
      <c r="G27" s="15" t="s">
        <v>120</v>
      </c>
      <c r="H27" s="15">
        <v>1</v>
      </c>
      <c r="I27" s="15"/>
      <c r="J27" s="85">
        <v>1</v>
      </c>
      <c r="K27" s="102">
        <v>2660186</v>
      </c>
      <c r="L27" s="99">
        <v>4</v>
      </c>
      <c r="M27" s="50"/>
    </row>
    <row r="28" spans="2:13" ht="15.75" thickBot="1">
      <c r="B28" s="155"/>
      <c r="C28" s="158"/>
      <c r="D28" s="23" t="s">
        <v>126</v>
      </c>
      <c r="E28" s="64">
        <v>1</v>
      </c>
      <c r="F28" s="16" t="s">
        <v>65</v>
      </c>
      <c r="G28" s="16" t="s">
        <v>120</v>
      </c>
      <c r="H28" s="16">
        <v>1</v>
      </c>
      <c r="I28" s="16"/>
      <c r="J28" s="86">
        <v>1</v>
      </c>
      <c r="K28" s="107">
        <v>2660192</v>
      </c>
      <c r="L28" s="108">
        <v>2</v>
      </c>
      <c r="M28" s="56"/>
    </row>
    <row r="29" spans="2:13" ht="15.75" thickBot="1">
      <c r="B29" s="62">
        <v>11</v>
      </c>
      <c r="C29" s="57" t="s">
        <v>16</v>
      </c>
      <c r="D29" s="40" t="s">
        <v>126</v>
      </c>
      <c r="E29" s="64">
        <v>1</v>
      </c>
      <c r="F29" s="41" t="s">
        <v>77</v>
      </c>
      <c r="G29" s="41" t="s">
        <v>121</v>
      </c>
      <c r="H29" s="41"/>
      <c r="I29" s="41">
        <v>1</v>
      </c>
      <c r="J29" s="110">
        <v>1</v>
      </c>
      <c r="K29" s="111">
        <v>436682</v>
      </c>
      <c r="L29" s="112">
        <v>3</v>
      </c>
      <c r="M29" s="113"/>
    </row>
    <row r="30" spans="2:13" ht="15.75" thickBot="1">
      <c r="B30" s="153">
        <v>12</v>
      </c>
      <c r="C30" s="163" t="s">
        <v>25</v>
      </c>
      <c r="D30" s="43" t="s">
        <v>172</v>
      </c>
      <c r="E30" s="64">
        <v>1</v>
      </c>
      <c r="F30" s="33" t="s">
        <v>173</v>
      </c>
      <c r="G30" s="33" t="s">
        <v>120</v>
      </c>
      <c r="H30" s="33">
        <v>1</v>
      </c>
      <c r="I30" s="33"/>
      <c r="J30" s="84">
        <v>0</v>
      </c>
      <c r="K30" s="100"/>
      <c r="L30" s="101"/>
      <c r="M30" s="34" t="s">
        <v>223</v>
      </c>
    </row>
    <row r="31" spans="2:13" ht="15.75" thickBot="1">
      <c r="B31" s="155"/>
      <c r="C31" s="164"/>
      <c r="D31" s="35"/>
      <c r="E31" s="64">
        <v>1</v>
      </c>
      <c r="F31" s="45" t="s">
        <v>173</v>
      </c>
      <c r="G31" s="45" t="s">
        <v>121</v>
      </c>
      <c r="H31" s="45"/>
      <c r="I31" s="45">
        <v>1</v>
      </c>
      <c r="J31" s="98">
        <v>0</v>
      </c>
      <c r="K31" s="107"/>
      <c r="L31" s="108"/>
      <c r="M31" s="56"/>
    </row>
    <row r="32" spans="2:13" ht="15.75" thickBot="1">
      <c r="B32" s="153">
        <v>13</v>
      </c>
      <c r="C32" s="163" t="s">
        <v>36</v>
      </c>
      <c r="D32" s="43" t="s">
        <v>174</v>
      </c>
      <c r="E32" s="64">
        <v>1</v>
      </c>
      <c r="F32" s="33" t="s">
        <v>175</v>
      </c>
      <c r="G32" s="33" t="s">
        <v>120</v>
      </c>
      <c r="H32" s="33">
        <v>1</v>
      </c>
      <c r="I32" s="33"/>
      <c r="J32" s="84">
        <v>1</v>
      </c>
      <c r="K32" s="100">
        <v>2166938.0099999998</v>
      </c>
      <c r="L32" s="101">
        <v>7</v>
      </c>
      <c r="M32" s="34" t="s">
        <v>224</v>
      </c>
    </row>
    <row r="33" spans="2:13" ht="15.75" thickBot="1">
      <c r="B33" s="155"/>
      <c r="C33" s="164"/>
      <c r="D33" s="35"/>
      <c r="E33" s="64">
        <v>1</v>
      </c>
      <c r="F33" s="45" t="s">
        <v>175</v>
      </c>
      <c r="G33" s="45" t="s">
        <v>120</v>
      </c>
      <c r="H33" s="45">
        <v>1</v>
      </c>
      <c r="I33" s="45"/>
      <c r="J33" s="98"/>
      <c r="K33" s="107"/>
      <c r="L33" s="108"/>
      <c r="M33" s="56"/>
    </row>
    <row r="34" spans="2:13" ht="15.75" thickBot="1">
      <c r="B34" s="153">
        <v>14</v>
      </c>
      <c r="C34" s="165" t="s">
        <v>43</v>
      </c>
      <c r="D34" s="43" t="s">
        <v>178</v>
      </c>
      <c r="E34" s="64">
        <v>1</v>
      </c>
      <c r="F34" s="33" t="s">
        <v>179</v>
      </c>
      <c r="G34" s="33" t="s">
        <v>121</v>
      </c>
      <c r="H34" s="33"/>
      <c r="I34" s="33">
        <v>1</v>
      </c>
      <c r="J34" s="84">
        <v>1</v>
      </c>
      <c r="K34" s="100">
        <v>2661976</v>
      </c>
      <c r="L34" s="101">
        <v>5</v>
      </c>
      <c r="M34" s="34" t="s">
        <v>225</v>
      </c>
    </row>
    <row r="35" spans="2:13" ht="15.75" thickBot="1">
      <c r="B35" s="155"/>
      <c r="C35" s="166"/>
      <c r="D35" s="44" t="s">
        <v>181</v>
      </c>
      <c r="E35" s="64">
        <v>1</v>
      </c>
      <c r="F35" s="36" t="s">
        <v>183</v>
      </c>
      <c r="G35" s="36" t="s">
        <v>120</v>
      </c>
      <c r="H35" s="36">
        <v>1</v>
      </c>
      <c r="I35" s="36"/>
      <c r="J35" s="106">
        <v>1</v>
      </c>
      <c r="K35" s="103">
        <v>2661977</v>
      </c>
      <c r="L35" s="104">
        <v>5</v>
      </c>
      <c r="M35" s="37" t="s">
        <v>225</v>
      </c>
    </row>
    <row r="36" spans="2:13" ht="15.75" thickBot="1">
      <c r="B36" s="63">
        <v>15</v>
      </c>
      <c r="C36" s="58" t="s">
        <v>13</v>
      </c>
      <c r="D36" s="59" t="s">
        <v>174</v>
      </c>
      <c r="E36" s="64">
        <v>1</v>
      </c>
      <c r="F36" s="60" t="s">
        <v>175</v>
      </c>
      <c r="G36" s="60" t="s">
        <v>120</v>
      </c>
      <c r="H36" s="60">
        <v>1</v>
      </c>
      <c r="I36" s="60"/>
      <c r="J36" s="60"/>
      <c r="M36" s="114" t="s">
        <v>61</v>
      </c>
    </row>
    <row r="37" spans="2:13" ht="15.75" thickBot="1">
      <c r="B37" s="161">
        <v>16</v>
      </c>
      <c r="C37" s="159" t="s">
        <v>89</v>
      </c>
      <c r="D37" s="19" t="s">
        <v>90</v>
      </c>
      <c r="E37" s="64">
        <v>1</v>
      </c>
      <c r="F37" s="2" t="s">
        <v>185</v>
      </c>
      <c r="G37" s="2" t="s">
        <v>121</v>
      </c>
      <c r="H37" s="2"/>
      <c r="I37" s="2">
        <v>1</v>
      </c>
      <c r="J37" s="105">
        <v>0</v>
      </c>
      <c r="K37" s="100"/>
      <c r="L37" s="101"/>
      <c r="M37" s="34"/>
    </row>
    <row r="38" spans="2:13" ht="15.75" thickBot="1">
      <c r="B38" s="162"/>
      <c r="C38" s="160"/>
      <c r="D38" s="19"/>
      <c r="E38" s="64">
        <v>1</v>
      </c>
      <c r="F38" s="2" t="s">
        <v>186</v>
      </c>
      <c r="G38" s="2" t="s">
        <v>120</v>
      </c>
      <c r="H38" s="2">
        <v>1</v>
      </c>
      <c r="I38" s="2"/>
      <c r="J38" s="105">
        <v>0</v>
      </c>
      <c r="K38" s="103"/>
      <c r="L38" s="104"/>
      <c r="M38" s="37"/>
    </row>
  </sheetData>
  <mergeCells count="26">
    <mergeCell ref="B32:B33"/>
    <mergeCell ref="C32:C33"/>
    <mergeCell ref="B34:B35"/>
    <mergeCell ref="C34:C35"/>
    <mergeCell ref="B37:B38"/>
    <mergeCell ref="C37:C38"/>
    <mergeCell ref="B24:B25"/>
    <mergeCell ref="C24:C25"/>
    <mergeCell ref="B26:B28"/>
    <mergeCell ref="C26:C28"/>
    <mergeCell ref="B30:B31"/>
    <mergeCell ref="C30:C31"/>
    <mergeCell ref="B15:B17"/>
    <mergeCell ref="C15:C17"/>
    <mergeCell ref="B18:B20"/>
    <mergeCell ref="C18:C20"/>
    <mergeCell ref="B21:B23"/>
    <mergeCell ref="C21:C23"/>
    <mergeCell ref="M6:M8"/>
    <mergeCell ref="B9:B13"/>
    <mergeCell ref="C9:C13"/>
    <mergeCell ref="B4:B5"/>
    <mergeCell ref="C4:C5"/>
    <mergeCell ref="D4:D5"/>
    <mergeCell ref="B6:B8"/>
    <mergeCell ref="C6:C8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B667-5D7D-40BF-8951-F7C0819DD67D}">
  <sheetPr filterMode="1"/>
  <dimension ref="A1:E57"/>
  <sheetViews>
    <sheetView topLeftCell="A30" workbookViewId="0">
      <selection activeCell="D70" sqref="D70"/>
    </sheetView>
  </sheetViews>
  <sheetFormatPr defaultRowHeight="15"/>
  <cols>
    <col min="1" max="1" width="5.42578125" style="2" bestFit="1" customWidth="1"/>
    <col min="2" max="2" width="44.42578125" style="2" bestFit="1" customWidth="1"/>
    <col min="3" max="3" width="32.140625" bestFit="1" customWidth="1"/>
    <col min="4" max="4" width="61.7109375" bestFit="1" customWidth="1"/>
    <col min="5" max="5" width="30.7109375" customWidth="1"/>
  </cols>
  <sheetData>
    <row r="1" spans="1:4" ht="18.75">
      <c r="A1" s="13" t="s">
        <v>0</v>
      </c>
      <c r="B1" s="13" t="s">
        <v>55</v>
      </c>
      <c r="C1" s="10" t="s">
        <v>58</v>
      </c>
      <c r="D1" s="10" t="s">
        <v>59</v>
      </c>
    </row>
    <row r="2" spans="1:4">
      <c r="A2" s="2">
        <v>1</v>
      </c>
      <c r="B2" s="2" t="s">
        <v>17</v>
      </c>
      <c r="C2" s="2" t="s">
        <v>56</v>
      </c>
      <c r="D2" s="2" t="s">
        <v>57</v>
      </c>
    </row>
    <row r="3" spans="1:4" ht="45">
      <c r="A3" s="2">
        <v>2</v>
      </c>
      <c r="B3" s="2" t="s">
        <v>46</v>
      </c>
      <c r="C3" s="2" t="s">
        <v>60</v>
      </c>
      <c r="D3" s="17" t="s">
        <v>64</v>
      </c>
    </row>
    <row r="4" spans="1:4" hidden="1">
      <c r="A4" s="15">
        <v>3</v>
      </c>
      <c r="B4" s="15" t="s">
        <v>2</v>
      </c>
      <c r="C4" t="s">
        <v>61</v>
      </c>
    </row>
    <row r="5" spans="1:4" hidden="1">
      <c r="A5" s="2">
        <v>4</v>
      </c>
      <c r="B5" s="2" t="s">
        <v>53</v>
      </c>
      <c r="C5" t="s">
        <v>61</v>
      </c>
    </row>
    <row r="6" spans="1:4" hidden="1">
      <c r="A6" s="2">
        <v>5</v>
      </c>
      <c r="B6" s="2" t="s">
        <v>42</v>
      </c>
      <c r="C6" t="s">
        <v>61</v>
      </c>
    </row>
    <row r="7" spans="1:4" hidden="1">
      <c r="A7" s="2">
        <v>6</v>
      </c>
      <c r="B7" s="2" t="s">
        <v>41</v>
      </c>
      <c r="C7" t="s">
        <v>61</v>
      </c>
    </row>
    <row r="8" spans="1:4" hidden="1">
      <c r="A8" s="2">
        <v>7</v>
      </c>
      <c r="B8" s="2" t="s">
        <v>38</v>
      </c>
      <c r="C8" t="s">
        <v>61</v>
      </c>
    </row>
    <row r="9" spans="1:4" hidden="1">
      <c r="A9" s="2">
        <v>8</v>
      </c>
      <c r="B9" s="2" t="s">
        <v>29</v>
      </c>
      <c r="C9" t="s">
        <v>61</v>
      </c>
    </row>
    <row r="10" spans="1:4" hidden="1">
      <c r="A10" s="14">
        <v>9</v>
      </c>
      <c r="B10" s="14" t="s">
        <v>4</v>
      </c>
      <c r="C10" t="s">
        <v>61</v>
      </c>
    </row>
    <row r="11" spans="1:4" ht="30">
      <c r="A11" s="11">
        <v>10</v>
      </c>
      <c r="B11" s="11" t="s">
        <v>15</v>
      </c>
      <c r="C11" s="11" t="s">
        <v>62</v>
      </c>
      <c r="D11" s="18" t="s">
        <v>63</v>
      </c>
    </row>
    <row r="12" spans="1:4" hidden="1">
      <c r="A12" s="16">
        <v>11</v>
      </c>
      <c r="B12" s="16" t="s">
        <v>49</v>
      </c>
      <c r="D12" t="s">
        <v>67</v>
      </c>
    </row>
    <row r="13" spans="1:4" ht="195">
      <c r="A13" s="11">
        <v>12</v>
      </c>
      <c r="B13" s="8" t="s">
        <v>24</v>
      </c>
      <c r="C13" s="8" t="s">
        <v>68</v>
      </c>
      <c r="D13" s="18" t="s">
        <v>69</v>
      </c>
    </row>
    <row r="14" spans="1:4" hidden="1">
      <c r="A14" s="15">
        <v>13</v>
      </c>
      <c r="B14" s="15" t="s">
        <v>14</v>
      </c>
      <c r="D14" t="s">
        <v>67</v>
      </c>
    </row>
    <row r="15" spans="1:4" hidden="1">
      <c r="A15" s="14">
        <v>14</v>
      </c>
      <c r="B15" s="14" t="s">
        <v>47</v>
      </c>
      <c r="C15" t="s">
        <v>61</v>
      </c>
    </row>
    <row r="16" spans="1:4">
      <c r="A16" s="2">
        <v>15</v>
      </c>
      <c r="B16" s="2" t="s">
        <v>28</v>
      </c>
      <c r="C16" s="2" t="s">
        <v>72</v>
      </c>
      <c r="D16" s="2" t="s">
        <v>73</v>
      </c>
    </row>
    <row r="17" spans="1:4" hidden="1">
      <c r="A17" s="15">
        <v>16</v>
      </c>
      <c r="B17" s="15" t="s">
        <v>31</v>
      </c>
      <c r="D17" t="s">
        <v>67</v>
      </c>
    </row>
    <row r="18" spans="1:4" hidden="1">
      <c r="A18" s="2">
        <v>17</v>
      </c>
      <c r="B18" s="2" t="s">
        <v>3</v>
      </c>
      <c r="D18" t="s">
        <v>67</v>
      </c>
    </row>
    <row r="19" spans="1:4" hidden="1">
      <c r="A19" s="2">
        <v>18</v>
      </c>
      <c r="B19" s="2" t="s">
        <v>5</v>
      </c>
      <c r="D19" t="s">
        <v>67</v>
      </c>
    </row>
    <row r="20" spans="1:4" hidden="1">
      <c r="A20" s="2">
        <v>19</v>
      </c>
      <c r="B20" s="2" t="s">
        <v>33</v>
      </c>
      <c r="D20" t="s">
        <v>67</v>
      </c>
    </row>
    <row r="21" spans="1:4" hidden="1">
      <c r="A21" s="2">
        <v>20</v>
      </c>
      <c r="B21" s="2" t="s">
        <v>1</v>
      </c>
      <c r="D21" t="s">
        <v>67</v>
      </c>
    </row>
    <row r="22" spans="1:4" hidden="1">
      <c r="A22" s="2">
        <v>21</v>
      </c>
      <c r="B22" s="2" t="s">
        <v>27</v>
      </c>
      <c r="C22" t="s">
        <v>61</v>
      </c>
    </row>
    <row r="23" spans="1:4" hidden="1">
      <c r="A23" s="14">
        <v>22</v>
      </c>
      <c r="B23" s="14" t="s">
        <v>26</v>
      </c>
      <c r="C23" t="s">
        <v>61</v>
      </c>
    </row>
    <row r="24" spans="1:4" ht="45">
      <c r="A24" s="2">
        <v>23</v>
      </c>
      <c r="B24" s="7" t="s">
        <v>18</v>
      </c>
      <c r="C24" s="7" t="s">
        <v>74</v>
      </c>
      <c r="D24" s="17" t="s">
        <v>75</v>
      </c>
    </row>
    <row r="25" spans="1:4" s="5" customFormat="1" ht="105">
      <c r="A25" s="8">
        <v>24</v>
      </c>
      <c r="B25" s="9" t="s">
        <v>8</v>
      </c>
      <c r="C25" s="8" t="s">
        <v>78</v>
      </c>
      <c r="D25" s="12" t="s">
        <v>79</v>
      </c>
    </row>
    <row r="26" spans="1:4" ht="90">
      <c r="A26" s="2">
        <v>25</v>
      </c>
      <c r="B26" s="2" t="s">
        <v>52</v>
      </c>
      <c r="C26" s="2" t="s">
        <v>80</v>
      </c>
      <c r="D26" s="17" t="s">
        <v>81</v>
      </c>
    </row>
    <row r="27" spans="1:4" hidden="1">
      <c r="A27" s="15">
        <v>26</v>
      </c>
      <c r="B27" s="15" t="s">
        <v>19</v>
      </c>
      <c r="C27" t="s">
        <v>61</v>
      </c>
    </row>
    <row r="28" spans="1:4" hidden="1">
      <c r="A28" s="14">
        <v>27</v>
      </c>
      <c r="B28" s="14" t="s">
        <v>21</v>
      </c>
      <c r="D28" t="s">
        <v>67</v>
      </c>
    </row>
    <row r="29" spans="1:4">
      <c r="A29" s="2">
        <v>28</v>
      </c>
      <c r="B29" s="2" t="s">
        <v>22</v>
      </c>
      <c r="C29" s="2" t="s">
        <v>82</v>
      </c>
      <c r="D29" s="2" t="s">
        <v>83</v>
      </c>
    </row>
    <row r="30" spans="1:4" ht="60">
      <c r="A30" s="2">
        <v>29</v>
      </c>
      <c r="B30" s="2" t="s">
        <v>23</v>
      </c>
      <c r="C30" s="2" t="s">
        <v>65</v>
      </c>
      <c r="D30" s="17" t="s">
        <v>66</v>
      </c>
    </row>
    <row r="31" spans="1:4" hidden="1">
      <c r="A31" s="15">
        <v>30</v>
      </c>
      <c r="B31" s="15" t="s">
        <v>6</v>
      </c>
      <c r="D31" t="s">
        <v>67</v>
      </c>
    </row>
    <row r="32" spans="1:4" hidden="1">
      <c r="A32" s="2">
        <v>31</v>
      </c>
      <c r="B32" s="2" t="s">
        <v>44</v>
      </c>
      <c r="D32" t="s">
        <v>67</v>
      </c>
    </row>
    <row r="33" spans="1:4" hidden="1">
      <c r="A33" s="2">
        <v>32</v>
      </c>
      <c r="B33" s="2" t="s">
        <v>7</v>
      </c>
      <c r="D33" t="s">
        <v>67</v>
      </c>
    </row>
    <row r="34" spans="1:4" hidden="1">
      <c r="A34" s="2">
        <v>33</v>
      </c>
      <c r="B34" s="2" t="s">
        <v>10</v>
      </c>
      <c r="D34" t="s">
        <v>67</v>
      </c>
    </row>
    <row r="35" spans="1:4" hidden="1">
      <c r="A35" s="2">
        <v>34</v>
      </c>
      <c r="B35" s="2" t="s">
        <v>11</v>
      </c>
      <c r="D35" t="s">
        <v>67</v>
      </c>
    </row>
    <row r="36" spans="1:4" hidden="1">
      <c r="A36" s="14">
        <v>35</v>
      </c>
      <c r="B36" s="14" t="s">
        <v>54</v>
      </c>
      <c r="D36" t="s">
        <v>67</v>
      </c>
    </row>
    <row r="37" spans="1:4">
      <c r="A37" s="2">
        <v>36</v>
      </c>
      <c r="B37" s="2" t="s">
        <v>16</v>
      </c>
      <c r="C37" s="2" t="s">
        <v>77</v>
      </c>
      <c r="D37" s="2" t="s">
        <v>76</v>
      </c>
    </row>
    <row r="38" spans="1:4">
      <c r="A38" s="2">
        <v>37</v>
      </c>
      <c r="B38" s="2" t="s">
        <v>25</v>
      </c>
      <c r="C38" s="2" t="s">
        <v>84</v>
      </c>
      <c r="D38" s="2" t="s">
        <v>85</v>
      </c>
    </row>
    <row r="39" spans="1:4" hidden="1">
      <c r="A39" s="15">
        <v>38</v>
      </c>
      <c r="B39" s="15" t="s">
        <v>39</v>
      </c>
      <c r="D39" t="s">
        <v>67</v>
      </c>
    </row>
    <row r="40" spans="1:4" hidden="1">
      <c r="A40" s="2">
        <v>39</v>
      </c>
      <c r="B40" s="2" t="s">
        <v>37</v>
      </c>
      <c r="D40" t="s">
        <v>67</v>
      </c>
    </row>
    <row r="41" spans="1:4" hidden="1">
      <c r="A41" s="2">
        <v>40</v>
      </c>
      <c r="B41" s="2" t="s">
        <v>35</v>
      </c>
      <c r="D41" t="s">
        <v>67</v>
      </c>
    </row>
    <row r="42" spans="1:4" hidden="1">
      <c r="A42" s="2">
        <v>41</v>
      </c>
      <c r="B42" s="2" t="s">
        <v>30</v>
      </c>
      <c r="D42" t="s">
        <v>67</v>
      </c>
    </row>
    <row r="43" spans="1:4" hidden="1">
      <c r="A43" s="2">
        <v>42</v>
      </c>
      <c r="B43" s="2" t="s">
        <v>9</v>
      </c>
      <c r="D43" t="s">
        <v>67</v>
      </c>
    </row>
    <row r="44" spans="1:4" hidden="1">
      <c r="A44" s="14">
        <v>43</v>
      </c>
      <c r="B44" s="14" t="s">
        <v>20</v>
      </c>
      <c r="D44" t="s">
        <v>67</v>
      </c>
    </row>
    <row r="45" spans="1:4" ht="45">
      <c r="A45" s="2">
        <v>44</v>
      </c>
      <c r="B45" s="2" t="s">
        <v>36</v>
      </c>
      <c r="C45" s="2" t="s">
        <v>70</v>
      </c>
      <c r="D45" s="17" t="s">
        <v>71</v>
      </c>
    </row>
    <row r="46" spans="1:4" ht="90">
      <c r="A46" s="2">
        <v>45</v>
      </c>
      <c r="B46" s="6" t="s">
        <v>43</v>
      </c>
      <c r="C46" s="6" t="s">
        <v>43</v>
      </c>
      <c r="D46" s="17" t="s">
        <v>86</v>
      </c>
    </row>
    <row r="47" spans="1:4" hidden="1">
      <c r="A47" s="15">
        <v>46</v>
      </c>
      <c r="B47" s="15" t="s">
        <v>32</v>
      </c>
      <c r="D47" t="s">
        <v>67</v>
      </c>
    </row>
    <row r="48" spans="1:4" hidden="1">
      <c r="A48" s="2">
        <v>47</v>
      </c>
      <c r="B48" s="2" t="s">
        <v>50</v>
      </c>
      <c r="D48" t="s">
        <v>67</v>
      </c>
    </row>
    <row r="49" spans="1:5" hidden="1">
      <c r="A49" s="2">
        <v>48</v>
      </c>
      <c r="B49" s="2" t="s">
        <v>45</v>
      </c>
      <c r="D49" t="s">
        <v>67</v>
      </c>
    </row>
    <row r="50" spans="1:5" hidden="1">
      <c r="A50" s="2">
        <v>49</v>
      </c>
      <c r="B50" s="2" t="s">
        <v>34</v>
      </c>
      <c r="D50" t="s">
        <v>67</v>
      </c>
    </row>
    <row r="51" spans="1:5" hidden="1">
      <c r="A51" s="2">
        <v>50</v>
      </c>
      <c r="B51" s="2" t="s">
        <v>12</v>
      </c>
      <c r="D51" t="s">
        <v>67</v>
      </c>
    </row>
    <row r="52" spans="1:5" hidden="1">
      <c r="A52" s="2">
        <v>51</v>
      </c>
      <c r="B52" s="2" t="s">
        <v>40</v>
      </c>
      <c r="D52" t="s">
        <v>67</v>
      </c>
    </row>
    <row r="53" spans="1:5" hidden="1">
      <c r="A53" s="14">
        <v>52</v>
      </c>
      <c r="B53" s="14" t="s">
        <v>51</v>
      </c>
      <c r="D53" t="s">
        <v>67</v>
      </c>
    </row>
    <row r="54" spans="1:5">
      <c r="A54" s="2">
        <v>53</v>
      </c>
      <c r="B54" s="2" t="s">
        <v>13</v>
      </c>
      <c r="C54" s="2" t="s">
        <v>87</v>
      </c>
      <c r="D54" s="2" t="s">
        <v>88</v>
      </c>
    </row>
    <row r="55" spans="1:5" hidden="1">
      <c r="A55" s="16">
        <v>54</v>
      </c>
      <c r="B55" s="16" t="s">
        <v>48</v>
      </c>
      <c r="C55" t="s">
        <v>61</v>
      </c>
    </row>
    <row r="56" spans="1:5" ht="75.75" customHeight="1">
      <c r="A56" s="6">
        <v>55</v>
      </c>
      <c r="B56" s="6" t="s">
        <v>89</v>
      </c>
      <c r="C56" s="6" t="s">
        <v>91</v>
      </c>
      <c r="D56" s="17" t="s">
        <v>93</v>
      </c>
      <c r="E56" s="4" t="s">
        <v>92</v>
      </c>
    </row>
    <row r="57" spans="1:5">
      <c r="A57" s="15"/>
      <c r="B57" s="15"/>
    </row>
  </sheetData>
  <autoFilter xmlns:x14="http://schemas.microsoft.com/office/spreadsheetml/2009/9/main" ref="A1:D56" xr:uid="{2E9D1C11-96DD-44F7-A9B5-9C93EA02C583}">
    <filterColumn colId="2">
      <filters>
        <filter val="cancel txn"/>
        <filter val="Customer Withdrawal"/>
        <filter val="CustomerReconciliationStatement"/>
        <filter val="DOMESTIC"/>
        <filter val="DT-WalletTransfer"/>
        <filter val="Gold Card Referal"/>
        <filter val="inboundcancel"/>
        <filter val="KJ REFUND"/>
        <filter val="Korea Seven"/>
        <filter val="MobileTopUpService"/>
        <filter val="OT-CMSwithdraw"/>
        <filter val="Payable_GME PAY"/>
        <filter val="PowerCall"/>
        <filter val="Refund Deposit"/>
        <filter val="SendOperation"/>
        <filter val="Wallet-COUPON"/>
      </filters>
    </filterColumn>
    <filterColumn colId="3">
      <filters blank="1">
        <mc:AlternateContent xmlns:mc="http://schemas.openxmlformats.org/markup-compatibility/2006">
          <mc:Choice Requires="x14">
            <x14:filter val="1.Deposit(K7 amount deposited)_x000a_2.Withdraw(K7 amount withdrawn)_x000a_3.CANCEL(K7 amount withdrawal canceled)"/>
            <x14:filter val="1.FAIL_x000a_--Refund Reverse_x000a_2.DomesticWallet_x000a_--DTWallet_x000a_3.DomesticWallet_FAIL_x000a_--DT-WalletFailed_x000a_"/>
            <x14:filter val="1.Payment_x000a_-withdraw balance from customer(International Autodebit Topup/International Wallet Topup)_x000a_2.Refund_x000a_-deposit balance in customer wallet(International Autodebit Cancel Topup/International Wallet Cancel Topup)"/>
            <x14:filter val="1.Point payment withdraw(BuyPoint)_x000a_2.RefundPointPayment(refund)"/>
            <x14:filter val="1.transferType =withdraw _x000a_--add money in wallet_x000a_2.transferType=Deposit_x000a_-deduct money from wallet_x000a_3.UPDATE-KJAPI_x000a_--transferType=Deposit(deduct money)"/>
            <x14:filter val="1.WALLET TXN/Autodebit Txn_x000a_-DEPOSIT to customer_x000a_--deposit to customer"/>
            <x14:filter val="amount refunded to primary ac"/>
            <x14:filter val="checkWallet_x000a_1.withdraw balance for topup(Domestic Wallet Mobile top-up )_x000a_resultWalletMoney_x000a_2.KFTC-TOPUP_x000a_--withdraw from customer(Domestic Auto debit Mobile top-up)_x000a_restoreWalletMoney_x000a_3.IF KFTC-TOPUP_x000a_--withdraw from customer (partial refund money)_x000a_Else_x000a_deposit to customer (restoremoney)_x000a_TOPUP_FAIL_x000a_-deposit to customer waller restoremoney_x000a_"/>
            <x14:filter val="deposit money in wallet 2 different customers"/>
            <x14:filter val="deposit refund amount in customerwallet"/>
            <x14:filter val="Domestic transfer _x000a_1.sender wallet withdraw_x000a_2.Receiver wallet Deposit"/>
            <x14:filter val="GMEPAY Recharged from wallet_x000a_1.withdraw from customer_x000a_GME PAY Recharge Cancel from Wallet_x000a_1.Deposit to customer"/>
            <x14:filter val="If 'Deduct'_x000a_--availableBalance-cAmt+schemePremium_x000a_ELSE_x000a_----availableBalance+cAmt-schemePremium"/>
            <x14:filter val="Overseas Transfer Autodebit withdrawal from"/>
            <x14:filter val="Update customer balance according to account balance"/>
            <x14:filter val="Withdraw balance from customer"/>
          </mc:Choice>
          <mc:Fallback>
            <filter val="1.Deposit(K7 amount deposited)_x000a_2.Withdraw(K7 amount withdrawn)_x000a_3.CANCEL(K7 amount withdrawal canceled)"/>
            <filter val="1.FAIL_x000a_--Refund Reverse_x000a_2.DomesticWallet_x000a_--DTWallet_x000a_3.DomesticWallet_FAIL_x000a_--DT-WalletFailed_x000a_"/>
            <filter val="1.Payment_x000a_-withdraw balance from customer(International Autodebit Topup/International Wallet Topup)_x000a_2.Refund_x000a_-deposit balance in customer wallet(International Autodebit Cancel Topup/International Wallet Cancel Topup)"/>
            <filter val="1.Point payment withdraw(BuyPoint)_x000a_2.RefundPointPayment(refund)"/>
            <filter val="1.transferType =withdraw _x000a_--add money in wallet_x000a_2.transferType=Deposit_x000a_-deduct money from wallet_x000a_3.UPDATE-KJAPI_x000a_--transferType=Deposit(deduct money)"/>
            <filter val="1.WALLET TXN/Autodebit Txn_x000a_-DEPOSIT to customer_x000a_--deposit to customer"/>
            <filter val="amount refunded to primary ac"/>
            <filter val="deposit money in wallet 2 different customers"/>
            <filter val="deposit refund amount in customerwallet"/>
            <filter val="Domestic transfer _x000a_1.sender wallet withdraw_x000a_2.Receiver wallet Deposit"/>
            <filter val="GMEPAY Recharged from wallet_x000a_1.withdraw from customer_x000a_GME PAY Recharge Cancel from Wallet_x000a_1.Deposit to customer"/>
            <filter val="If 'Deduct'_x000a_--availableBalance-cAmt+schemePremium_x000a_ELSE_x000a_----availableBalance+cAmt-schemePremium"/>
            <filter val="Overseas Transfer Autodebit withdrawal from"/>
            <filter val="Update customer balance according to account balance"/>
            <filter val="Withdraw balance from customer"/>
          </mc:Fallback>
        </mc:AlternateContent>
      </filters>
    </filterColumn>
  </autoFilter>
  <sortState xmlns:xlrd2="http://schemas.microsoft.com/office/spreadsheetml/2017/richdata2" ref="B2:B56">
    <sortCondition descending="1" ref="B1:B56"/>
  </sortState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5303-FF12-421F-9D36-95B26A869AED}">
  <dimension ref="C3:K10"/>
  <sheetViews>
    <sheetView workbookViewId="0">
      <selection activeCell="H28" sqref="H28"/>
    </sheetView>
  </sheetViews>
  <sheetFormatPr defaultRowHeight="15"/>
  <cols>
    <col min="3" max="3" width="19.42578125" bestFit="1" customWidth="1"/>
    <col min="4" max="4" width="16" bestFit="1" customWidth="1"/>
    <col min="5" max="5" width="24" bestFit="1" customWidth="1"/>
    <col min="6" max="6" width="16.7109375" bestFit="1" customWidth="1"/>
    <col min="8" max="8" width="10.42578125" bestFit="1" customWidth="1"/>
    <col min="9" max="9" width="16" bestFit="1" customWidth="1"/>
    <col min="10" max="10" width="24.28515625" bestFit="1" customWidth="1"/>
    <col min="11" max="11" width="16.7109375" bestFit="1" customWidth="1"/>
  </cols>
  <sheetData>
    <row r="3" spans="3:11">
      <c r="C3" t="s">
        <v>104</v>
      </c>
    </row>
    <row r="4" spans="3:11">
      <c r="C4" t="s">
        <v>109</v>
      </c>
      <c r="D4" s="25">
        <v>43831</v>
      </c>
    </row>
    <row r="5" spans="3:11">
      <c r="C5" t="s">
        <v>110</v>
      </c>
      <c r="D5" s="25">
        <v>44196</v>
      </c>
    </row>
    <row r="6" spans="3:11" ht="15.75" thickBot="1"/>
    <row r="7" spans="3:11" ht="15.75" thickBot="1">
      <c r="C7" s="26" t="s">
        <v>105</v>
      </c>
      <c r="D7" s="27" t="s">
        <v>99</v>
      </c>
      <c r="E7" s="27" t="s">
        <v>106</v>
      </c>
      <c r="F7" s="28" t="s">
        <v>107</v>
      </c>
      <c r="H7" s="26" t="s">
        <v>105</v>
      </c>
      <c r="I7" s="27" t="s">
        <v>99</v>
      </c>
      <c r="J7" s="27" t="s">
        <v>114</v>
      </c>
      <c r="K7" s="28" t="s">
        <v>115</v>
      </c>
    </row>
    <row r="8" spans="3:11">
      <c r="C8" t="s">
        <v>108</v>
      </c>
      <c r="D8" t="s">
        <v>111</v>
      </c>
      <c r="E8">
        <v>0</v>
      </c>
      <c r="F8" s="29">
        <v>1000000</v>
      </c>
      <c r="H8" t="s">
        <v>108</v>
      </c>
      <c r="I8" t="s">
        <v>111</v>
      </c>
      <c r="J8" s="29">
        <v>0</v>
      </c>
      <c r="K8" s="29">
        <v>1000000</v>
      </c>
    </row>
    <row r="9" spans="3:11">
      <c r="C9" s="25">
        <v>43851</v>
      </c>
      <c r="D9" t="s">
        <v>112</v>
      </c>
      <c r="E9">
        <v>1000</v>
      </c>
      <c r="F9" s="30">
        <f>E9+F8</f>
        <v>1001000</v>
      </c>
      <c r="H9" s="25">
        <v>43851</v>
      </c>
      <c r="I9" t="s">
        <v>112</v>
      </c>
      <c r="J9" s="29">
        <v>1000</v>
      </c>
      <c r="K9" s="30">
        <f>J9+K8</f>
        <v>1001000</v>
      </c>
    </row>
    <row r="10" spans="3:11">
      <c r="D10" t="s">
        <v>113</v>
      </c>
      <c r="E10">
        <v>-1000</v>
      </c>
      <c r="F10" s="30">
        <f>E10+F9</f>
        <v>1000000</v>
      </c>
      <c r="I10" t="s">
        <v>113</v>
      </c>
      <c r="J10" s="29">
        <v>-1000</v>
      </c>
      <c r="K10" s="30">
        <f>J10+K9</f>
        <v>1000000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C320-AC98-47B2-820B-9CB6FD345BE1}">
  <dimension ref="A1:F17"/>
  <sheetViews>
    <sheetView tabSelected="1" workbookViewId="0">
      <selection activeCell="B9" sqref="B9"/>
    </sheetView>
  </sheetViews>
  <sheetFormatPr defaultRowHeight="15"/>
  <cols>
    <col min="2" max="2" width="59.7109375" bestFit="1" customWidth="1"/>
    <col min="3" max="3" width="41.85546875" customWidth="1"/>
    <col min="4" max="4" width="25.28515625" bestFit="1" customWidth="1"/>
    <col min="5" max="5" width="12.42578125" bestFit="1" customWidth="1"/>
    <col min="6" max="6" width="29.140625" bestFit="1" customWidth="1"/>
  </cols>
  <sheetData>
    <row r="1" spans="1:6">
      <c r="A1" t="s">
        <v>226</v>
      </c>
      <c r="B1" s="115" t="s">
        <v>208</v>
      </c>
      <c r="C1" s="115" t="s">
        <v>236</v>
      </c>
      <c r="D1" s="115" t="s">
        <v>328</v>
      </c>
      <c r="E1" s="115" t="s">
        <v>206</v>
      </c>
      <c r="F1" s="128" t="s">
        <v>346</v>
      </c>
    </row>
    <row r="2" spans="1:6">
      <c r="A2">
        <v>1</v>
      </c>
      <c r="B2" s="2" t="s">
        <v>227</v>
      </c>
      <c r="C2" s="11" t="s">
        <v>300</v>
      </c>
      <c r="D2" s="11" t="s">
        <v>335</v>
      </c>
      <c r="E2" s="2" t="s">
        <v>231</v>
      </c>
      <c r="F2" s="130" t="s">
        <v>347</v>
      </c>
    </row>
    <row r="3" spans="1:6" ht="84" customHeight="1">
      <c r="A3">
        <v>2</v>
      </c>
      <c r="B3" s="7" t="s">
        <v>305</v>
      </c>
      <c r="C3" s="120" t="s">
        <v>306</v>
      </c>
      <c r="D3" s="120" t="s">
        <v>336</v>
      </c>
      <c r="E3" s="2" t="s">
        <v>232</v>
      </c>
      <c r="F3" s="2"/>
    </row>
    <row r="4" spans="1:6">
      <c r="A4">
        <v>3</v>
      </c>
      <c r="B4" s="2" t="s">
        <v>308</v>
      </c>
      <c r="C4" s="11" t="s">
        <v>142</v>
      </c>
      <c r="D4" s="11" t="s">
        <v>337</v>
      </c>
      <c r="E4" s="2" t="s">
        <v>307</v>
      </c>
      <c r="F4" s="2"/>
    </row>
    <row r="5" spans="1:6">
      <c r="A5">
        <v>4</v>
      </c>
      <c r="B5" s="2" t="s">
        <v>228</v>
      </c>
      <c r="C5" s="11" t="s">
        <v>301</v>
      </c>
      <c r="D5" s="11" t="s">
        <v>338</v>
      </c>
      <c r="E5" s="2" t="s">
        <v>233</v>
      </c>
      <c r="F5" s="2"/>
    </row>
    <row r="6" spans="1:6">
      <c r="A6">
        <v>5</v>
      </c>
      <c r="B6" s="2" t="s">
        <v>313</v>
      </c>
      <c r="C6" s="11" t="s">
        <v>145</v>
      </c>
      <c r="D6" s="11" t="s">
        <v>339</v>
      </c>
      <c r="E6" s="2" t="s">
        <v>230</v>
      </c>
      <c r="F6" s="2"/>
    </row>
    <row r="7" spans="1:6">
      <c r="A7">
        <v>6</v>
      </c>
      <c r="B7" s="2" t="s">
        <v>229</v>
      </c>
      <c r="C7" s="11" t="s">
        <v>77</v>
      </c>
      <c r="D7" s="11" t="s">
        <v>340</v>
      </c>
      <c r="E7" s="2" t="s">
        <v>234</v>
      </c>
      <c r="F7" s="2"/>
    </row>
    <row r="8" spans="1:6" ht="59.25" customHeight="1">
      <c r="A8">
        <v>7</v>
      </c>
      <c r="B8" s="2" t="s">
        <v>309</v>
      </c>
      <c r="C8" s="18" t="s">
        <v>348</v>
      </c>
      <c r="D8" s="18" t="str">
        <f>C8</f>
        <v>Remittance Voucher
Paid Voucher
Cancel Voucher</v>
      </c>
      <c r="E8" s="2" t="s">
        <v>235</v>
      </c>
      <c r="F8" s="179" t="s">
        <v>350</v>
      </c>
    </row>
    <row r="9" spans="1:6" ht="75.75" customHeight="1">
      <c r="A9">
        <v>8</v>
      </c>
      <c r="B9" s="6" t="s">
        <v>311</v>
      </c>
      <c r="C9" s="120" t="s">
        <v>312</v>
      </c>
      <c r="D9" s="18" t="s">
        <v>312</v>
      </c>
      <c r="E9" s="2" t="s">
        <v>310</v>
      </c>
      <c r="F9" s="2"/>
    </row>
    <row r="10" spans="1:6" ht="52.5" customHeight="1">
      <c r="A10">
        <v>9</v>
      </c>
      <c r="B10" s="127" t="s">
        <v>342</v>
      </c>
      <c r="C10" s="120" t="s">
        <v>341</v>
      </c>
      <c r="D10" s="120" t="s">
        <v>343</v>
      </c>
      <c r="E10" s="2" t="s">
        <v>303</v>
      </c>
      <c r="F10" s="2" t="s">
        <v>52</v>
      </c>
    </row>
    <row r="11" spans="1:6">
      <c r="A11">
        <v>10</v>
      </c>
      <c r="B11" s="2" t="s">
        <v>304</v>
      </c>
      <c r="C11" s="11" t="s">
        <v>60</v>
      </c>
      <c r="D11" s="11" t="str">
        <f>C11</f>
        <v>DT-WalletTransfer</v>
      </c>
      <c r="E11" s="2" t="s">
        <v>213</v>
      </c>
      <c r="F11" s="130" t="s">
        <v>46</v>
      </c>
    </row>
    <row r="12" spans="1:6">
      <c r="A12">
        <v>11</v>
      </c>
      <c r="B12" s="2" t="s">
        <v>211</v>
      </c>
      <c r="C12" s="11" t="s">
        <v>323</v>
      </c>
      <c r="D12" s="11" t="str">
        <f t="shared" ref="D12:D17" si="0">C12</f>
        <v>INTERNATIONAL-TOPUP</v>
      </c>
      <c r="E12" s="2" t="s">
        <v>212</v>
      </c>
      <c r="F12" s="2"/>
    </row>
    <row r="13" spans="1:6" ht="30">
      <c r="A13">
        <v>12</v>
      </c>
      <c r="B13" s="2" t="s">
        <v>209</v>
      </c>
      <c r="C13" s="18" t="s">
        <v>420</v>
      </c>
      <c r="D13" s="18" t="s">
        <v>420</v>
      </c>
      <c r="E13" s="2" t="s">
        <v>210</v>
      </c>
      <c r="F13" s="2"/>
    </row>
    <row r="14" spans="1:6" ht="39" customHeight="1">
      <c r="A14">
        <v>13</v>
      </c>
      <c r="B14" s="2" t="s">
        <v>318</v>
      </c>
      <c r="C14" s="18" t="s">
        <v>322</v>
      </c>
      <c r="D14" s="18" t="s">
        <v>322</v>
      </c>
      <c r="E14" s="2" t="s">
        <v>314</v>
      </c>
      <c r="F14" s="2"/>
    </row>
    <row r="15" spans="1:6" ht="33.75" customHeight="1">
      <c r="A15">
        <v>14</v>
      </c>
      <c r="B15" s="2" t="s">
        <v>321</v>
      </c>
      <c r="C15" s="11" t="s">
        <v>324</v>
      </c>
      <c r="D15" s="11" t="str">
        <f t="shared" si="0"/>
        <v xml:space="preserve">not found </v>
      </c>
      <c r="E15" s="2" t="s">
        <v>315</v>
      </c>
      <c r="F15" s="2"/>
    </row>
    <row r="16" spans="1:6" ht="33.75" customHeight="1">
      <c r="A16">
        <v>14</v>
      </c>
      <c r="B16" s="2" t="s">
        <v>320</v>
      </c>
      <c r="C16" s="18" t="s">
        <v>326</v>
      </c>
      <c r="D16" s="11" t="s">
        <v>417</v>
      </c>
      <c r="E16" s="2" t="s">
        <v>316</v>
      </c>
      <c r="F16" s="2"/>
    </row>
    <row r="17" spans="1:6">
      <c r="A17">
        <v>15</v>
      </c>
      <c r="B17" s="14" t="s">
        <v>319</v>
      </c>
      <c r="C17" s="129" t="s">
        <v>325</v>
      </c>
      <c r="D17" s="11" t="str">
        <f t="shared" si="0"/>
        <v>not implemented in live</v>
      </c>
      <c r="E17" s="2" t="s">
        <v>317</v>
      </c>
      <c r="F17" s="2"/>
    </row>
  </sheetData>
  <conditionalFormatting sqref="E2:E17 F2 F8 F1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87A4-65BB-47F7-9E01-20B6945E9681}">
  <dimension ref="B1:K31"/>
  <sheetViews>
    <sheetView workbookViewId="0">
      <selection activeCell="N16" sqref="N16"/>
    </sheetView>
  </sheetViews>
  <sheetFormatPr defaultRowHeight="15"/>
  <cols>
    <col min="2" max="2" width="23.42578125" bestFit="1" customWidth="1"/>
    <col min="3" max="3" width="22.28515625" bestFit="1" customWidth="1"/>
    <col min="5" max="5" width="9.140625" style="170"/>
    <col min="6" max="6" width="32.7109375" style="170" bestFit="1" customWidth="1"/>
    <col min="7" max="7" width="59.7109375" style="170" bestFit="1" customWidth="1"/>
    <col min="8" max="8" width="16.28515625" style="170" bestFit="1" customWidth="1"/>
    <col min="9" max="9" width="22" style="170" bestFit="1" customWidth="1"/>
    <col min="10" max="10" width="9.85546875" style="170" bestFit="1" customWidth="1"/>
    <col min="11" max="11" width="9.140625" style="170"/>
  </cols>
  <sheetData>
    <row r="1" spans="2:10">
      <c r="B1" s="169" t="s">
        <v>282</v>
      </c>
      <c r="C1" t="s">
        <v>351</v>
      </c>
    </row>
    <row r="2" spans="2:10">
      <c r="E2" s="173" t="s">
        <v>419</v>
      </c>
      <c r="F2" s="174"/>
      <c r="G2" s="174"/>
      <c r="H2" s="174"/>
      <c r="I2" s="174"/>
      <c r="J2" s="175"/>
    </row>
    <row r="3" spans="2:10">
      <c r="E3" s="176"/>
      <c r="F3" s="177"/>
      <c r="G3" s="177"/>
      <c r="H3" s="177"/>
      <c r="I3" s="177"/>
      <c r="J3" s="178"/>
    </row>
    <row r="4" spans="2:10">
      <c r="B4" s="1" t="s">
        <v>359</v>
      </c>
      <c r="C4" s="1" t="s">
        <v>360</v>
      </c>
      <c r="E4" s="172" t="s">
        <v>286</v>
      </c>
      <c r="F4" s="172" t="s">
        <v>353</v>
      </c>
      <c r="G4" s="172" t="s">
        <v>355</v>
      </c>
      <c r="H4" s="172" t="s">
        <v>356</v>
      </c>
      <c r="I4" s="172" t="s">
        <v>295</v>
      </c>
      <c r="J4" s="172" t="s">
        <v>297</v>
      </c>
    </row>
    <row r="5" spans="2:10">
      <c r="B5" s="2" t="s">
        <v>286</v>
      </c>
      <c r="C5" s="2" t="s">
        <v>352</v>
      </c>
      <c r="E5" s="171" t="s">
        <v>390</v>
      </c>
      <c r="F5" s="171" t="s">
        <v>361</v>
      </c>
      <c r="G5" s="171" t="s">
        <v>362</v>
      </c>
      <c r="H5" s="171" t="s">
        <v>363</v>
      </c>
      <c r="I5" s="171" t="s">
        <v>391</v>
      </c>
      <c r="J5" s="171" t="s">
        <v>364</v>
      </c>
    </row>
    <row r="6" spans="2:10">
      <c r="B6" s="2" t="s">
        <v>353</v>
      </c>
      <c r="C6" s="2" t="s">
        <v>354</v>
      </c>
      <c r="E6" s="171" t="s">
        <v>392</v>
      </c>
      <c r="F6" s="171" t="s">
        <v>365</v>
      </c>
      <c r="G6" s="171" t="s">
        <v>305</v>
      </c>
      <c r="H6" s="171" t="s">
        <v>366</v>
      </c>
      <c r="I6" s="171" t="s">
        <v>391</v>
      </c>
      <c r="J6" s="171" t="s">
        <v>364</v>
      </c>
    </row>
    <row r="7" spans="2:10">
      <c r="B7" s="2" t="s">
        <v>355</v>
      </c>
      <c r="C7" s="2" t="s">
        <v>354</v>
      </c>
      <c r="E7" s="171" t="s">
        <v>393</v>
      </c>
      <c r="F7" s="171" t="s">
        <v>367</v>
      </c>
      <c r="G7" s="171" t="s">
        <v>308</v>
      </c>
      <c r="H7" s="171" t="s">
        <v>307</v>
      </c>
      <c r="I7" s="171" t="s">
        <v>391</v>
      </c>
      <c r="J7" s="171" t="s">
        <v>364</v>
      </c>
    </row>
    <row r="8" spans="2:10">
      <c r="B8" s="2" t="s">
        <v>356</v>
      </c>
      <c r="C8" s="2" t="s">
        <v>357</v>
      </c>
      <c r="E8" s="171" t="s">
        <v>394</v>
      </c>
      <c r="F8" s="171" t="s">
        <v>368</v>
      </c>
      <c r="G8" s="171" t="s">
        <v>369</v>
      </c>
      <c r="H8" s="171" t="s">
        <v>370</v>
      </c>
      <c r="I8" s="171" t="s">
        <v>391</v>
      </c>
      <c r="J8" s="171" t="s">
        <v>364</v>
      </c>
    </row>
    <row r="9" spans="2:10">
      <c r="B9" s="2" t="s">
        <v>295</v>
      </c>
      <c r="C9" s="2" t="s">
        <v>358</v>
      </c>
      <c r="E9" s="171" t="s">
        <v>395</v>
      </c>
      <c r="F9" s="171" t="s">
        <v>371</v>
      </c>
      <c r="G9" s="171" t="s">
        <v>313</v>
      </c>
      <c r="H9" s="171" t="s">
        <v>372</v>
      </c>
      <c r="I9" s="171" t="s">
        <v>391</v>
      </c>
      <c r="J9" s="171" t="s">
        <v>364</v>
      </c>
    </row>
    <row r="10" spans="2:10">
      <c r="B10" s="2" t="s">
        <v>297</v>
      </c>
      <c r="C10" s="2" t="s">
        <v>354</v>
      </c>
      <c r="E10" s="171" t="s">
        <v>396</v>
      </c>
      <c r="F10" s="171" t="s">
        <v>373</v>
      </c>
      <c r="G10" s="171" t="s">
        <v>374</v>
      </c>
      <c r="H10" s="171" t="s">
        <v>375</v>
      </c>
      <c r="I10" s="171" t="s">
        <v>391</v>
      </c>
      <c r="J10" s="171" t="s">
        <v>364</v>
      </c>
    </row>
    <row r="11" spans="2:10">
      <c r="E11" s="171" t="s">
        <v>397</v>
      </c>
      <c r="F11" s="171" t="s">
        <v>376</v>
      </c>
      <c r="G11" s="171" t="s">
        <v>309</v>
      </c>
      <c r="H11" s="171" t="s">
        <v>349</v>
      </c>
      <c r="I11" s="171" t="s">
        <v>391</v>
      </c>
      <c r="J11" s="171" t="s">
        <v>364</v>
      </c>
    </row>
    <row r="12" spans="2:10">
      <c r="E12" s="171" t="s">
        <v>398</v>
      </c>
      <c r="F12" s="171" t="s">
        <v>377</v>
      </c>
      <c r="G12" s="171" t="s">
        <v>309</v>
      </c>
      <c r="H12" s="171" t="s">
        <v>349</v>
      </c>
      <c r="I12" s="171" t="s">
        <v>391</v>
      </c>
      <c r="J12" s="171" t="s">
        <v>364</v>
      </c>
    </row>
    <row r="13" spans="2:10">
      <c r="E13" s="171" t="s">
        <v>399</v>
      </c>
      <c r="F13" s="171" t="s">
        <v>378</v>
      </c>
      <c r="G13" s="171" t="s">
        <v>309</v>
      </c>
      <c r="H13" s="171" t="s">
        <v>349</v>
      </c>
      <c r="I13" s="171" t="s">
        <v>391</v>
      </c>
      <c r="J13" s="171" t="s">
        <v>364</v>
      </c>
    </row>
    <row r="14" spans="2:10">
      <c r="E14" s="171" t="s">
        <v>400</v>
      </c>
      <c r="F14" s="171" t="s">
        <v>311</v>
      </c>
      <c r="G14" s="171" t="s">
        <v>311</v>
      </c>
      <c r="H14" s="171" t="s">
        <v>310</v>
      </c>
      <c r="I14" s="171" t="s">
        <v>391</v>
      </c>
      <c r="J14" s="171" t="s">
        <v>364</v>
      </c>
    </row>
    <row r="15" spans="2:10">
      <c r="E15" s="171" t="s">
        <v>401</v>
      </c>
      <c r="F15" s="171" t="s">
        <v>379</v>
      </c>
      <c r="G15" s="171" t="s">
        <v>311</v>
      </c>
      <c r="H15" s="171" t="s">
        <v>310</v>
      </c>
      <c r="I15" s="171" t="s">
        <v>391</v>
      </c>
      <c r="J15" s="171" t="s">
        <v>364</v>
      </c>
    </row>
    <row r="16" spans="2:10">
      <c r="E16" s="171" t="s">
        <v>402</v>
      </c>
      <c r="F16" s="171" t="s">
        <v>380</v>
      </c>
      <c r="G16" s="171" t="s">
        <v>311</v>
      </c>
      <c r="H16" s="171" t="s">
        <v>310</v>
      </c>
      <c r="I16" s="171" t="s">
        <v>391</v>
      </c>
      <c r="J16" s="171" t="s">
        <v>364</v>
      </c>
    </row>
    <row r="17" spans="5:10">
      <c r="E17" s="171" t="s">
        <v>403</v>
      </c>
      <c r="F17" s="171" t="s">
        <v>381</v>
      </c>
      <c r="G17" s="171" t="s">
        <v>311</v>
      </c>
      <c r="H17" s="171" t="s">
        <v>310</v>
      </c>
      <c r="I17" s="171" t="s">
        <v>391</v>
      </c>
      <c r="J17" s="171" t="s">
        <v>364</v>
      </c>
    </row>
    <row r="18" spans="5:10">
      <c r="E18" s="171" t="s">
        <v>404</v>
      </c>
      <c r="F18" s="171" t="s">
        <v>382</v>
      </c>
      <c r="G18" s="171" t="s">
        <v>383</v>
      </c>
      <c r="H18" s="171" t="s">
        <v>303</v>
      </c>
      <c r="I18" s="171" t="s">
        <v>391</v>
      </c>
      <c r="J18" s="171" t="s">
        <v>364</v>
      </c>
    </row>
    <row r="19" spans="5:10">
      <c r="E19" s="171" t="s">
        <v>405</v>
      </c>
      <c r="F19" s="171" t="s">
        <v>384</v>
      </c>
      <c r="G19" s="171" t="s">
        <v>383</v>
      </c>
      <c r="H19" s="171" t="s">
        <v>303</v>
      </c>
      <c r="I19" s="171" t="s">
        <v>391</v>
      </c>
      <c r="J19" s="171" t="s">
        <v>364</v>
      </c>
    </row>
    <row r="20" spans="5:10">
      <c r="E20" s="171" t="s">
        <v>406</v>
      </c>
      <c r="F20" s="171" t="s">
        <v>158</v>
      </c>
      <c r="G20" s="171" t="s">
        <v>383</v>
      </c>
      <c r="H20" s="171" t="s">
        <v>303</v>
      </c>
      <c r="I20" s="171" t="s">
        <v>391</v>
      </c>
      <c r="J20" s="171" t="s">
        <v>364</v>
      </c>
    </row>
    <row r="21" spans="5:10">
      <c r="E21" s="171" t="s">
        <v>407</v>
      </c>
      <c r="F21" s="171" t="s">
        <v>160</v>
      </c>
      <c r="G21" s="171" t="s">
        <v>383</v>
      </c>
      <c r="H21" s="171" t="s">
        <v>303</v>
      </c>
      <c r="I21" s="171" t="s">
        <v>391</v>
      </c>
      <c r="J21" s="171" t="s">
        <v>364</v>
      </c>
    </row>
    <row r="22" spans="5:10">
      <c r="E22" s="171" t="s">
        <v>408</v>
      </c>
      <c r="F22" s="171" t="s">
        <v>60</v>
      </c>
      <c r="G22" s="171" t="s">
        <v>304</v>
      </c>
      <c r="H22" s="171" t="s">
        <v>385</v>
      </c>
      <c r="I22" s="171" t="s">
        <v>391</v>
      </c>
      <c r="J22" s="171" t="s">
        <v>364</v>
      </c>
    </row>
    <row r="23" spans="5:10">
      <c r="E23" s="171" t="s">
        <v>409</v>
      </c>
      <c r="F23" s="171" t="s">
        <v>323</v>
      </c>
      <c r="G23" s="171" t="s">
        <v>386</v>
      </c>
      <c r="H23" s="171" t="s">
        <v>387</v>
      </c>
      <c r="I23" s="171" t="s">
        <v>391</v>
      </c>
      <c r="J23" s="171" t="s">
        <v>364</v>
      </c>
    </row>
    <row r="24" spans="5:10">
      <c r="E24" s="171" t="s">
        <v>410</v>
      </c>
      <c r="F24" s="171" t="s">
        <v>384</v>
      </c>
      <c r="G24" s="171" t="s">
        <v>388</v>
      </c>
      <c r="H24" s="171" t="s">
        <v>389</v>
      </c>
      <c r="I24" s="171" t="s">
        <v>391</v>
      </c>
      <c r="J24" s="171" t="s">
        <v>364</v>
      </c>
    </row>
    <row r="25" spans="5:10">
      <c r="E25" s="171" t="s">
        <v>411</v>
      </c>
      <c r="F25" s="171" t="s">
        <v>412</v>
      </c>
      <c r="G25" s="171" t="s">
        <v>388</v>
      </c>
      <c r="H25" s="171" t="s">
        <v>389</v>
      </c>
      <c r="I25" s="171" t="s">
        <v>391</v>
      </c>
      <c r="J25" s="171" t="s">
        <v>364</v>
      </c>
    </row>
    <row r="26" spans="5:10">
      <c r="E26" s="171" t="s">
        <v>413</v>
      </c>
      <c r="F26" s="171" t="s">
        <v>124</v>
      </c>
      <c r="G26" s="171" t="s">
        <v>318</v>
      </c>
      <c r="H26" s="171" t="s">
        <v>314</v>
      </c>
      <c r="I26" s="171" t="s">
        <v>391</v>
      </c>
      <c r="J26" s="171" t="s">
        <v>364</v>
      </c>
    </row>
    <row r="27" spans="5:10">
      <c r="E27" s="171" t="s">
        <v>414</v>
      </c>
      <c r="F27" s="171" t="s">
        <v>384</v>
      </c>
      <c r="G27" s="171" t="s">
        <v>318</v>
      </c>
      <c r="H27" s="171" t="s">
        <v>314</v>
      </c>
      <c r="I27" s="171" t="s">
        <v>391</v>
      </c>
      <c r="J27" s="171" t="s">
        <v>364</v>
      </c>
    </row>
    <row r="28" spans="5:10">
      <c r="E28" s="171" t="s">
        <v>415</v>
      </c>
      <c r="F28" s="171"/>
      <c r="G28" s="171" t="s">
        <v>321</v>
      </c>
      <c r="H28" s="171" t="s">
        <v>315</v>
      </c>
      <c r="I28" s="171" t="s">
        <v>391</v>
      </c>
      <c r="J28" s="171" t="s">
        <v>364</v>
      </c>
    </row>
    <row r="29" spans="5:10">
      <c r="E29" s="171" t="s">
        <v>416</v>
      </c>
      <c r="F29" s="171" t="s">
        <v>417</v>
      </c>
      <c r="G29" s="171" t="s">
        <v>320</v>
      </c>
      <c r="H29" s="171" t="s">
        <v>316</v>
      </c>
      <c r="I29" s="171" t="s">
        <v>391</v>
      </c>
      <c r="J29" s="171" t="s">
        <v>364</v>
      </c>
    </row>
    <row r="30" spans="5:10">
      <c r="E30" s="171" t="s">
        <v>418</v>
      </c>
      <c r="F30" s="171"/>
      <c r="G30" s="171" t="s">
        <v>319</v>
      </c>
      <c r="H30" s="171" t="s">
        <v>317</v>
      </c>
      <c r="I30" s="171" t="s">
        <v>391</v>
      </c>
      <c r="J30" s="171" t="s">
        <v>364</v>
      </c>
    </row>
    <row r="31" spans="5:10">
      <c r="E31" s="171"/>
      <c r="F31" s="171"/>
      <c r="G31" s="171"/>
      <c r="H31" s="171"/>
      <c r="I31" s="171"/>
      <c r="J31" s="171"/>
    </row>
  </sheetData>
  <mergeCells count="1">
    <mergeCell ref="E2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ManualForTableDesign</vt:lpstr>
      <vt:lpstr>Plan</vt:lpstr>
      <vt:lpstr>A-4. CustomerBalanceHistory</vt:lpstr>
      <vt:lpstr>A-1. Final Balance Update </vt:lpstr>
      <vt:lpstr>B-1</vt:lpstr>
      <vt:lpstr>customermasterupdate</vt:lpstr>
      <vt:lpstr>AdminReport</vt:lpstr>
      <vt:lpstr>Sps-logic Updated </vt:lpstr>
      <vt:lpstr>GMEServiceTypeDetails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</cp:lastModifiedBy>
  <cp:lastPrinted>2021-03-10T03:05:32Z</cp:lastPrinted>
  <dcterms:created xsi:type="dcterms:W3CDTF">2021-03-09T00:00:16Z</dcterms:created>
  <dcterms:modified xsi:type="dcterms:W3CDTF">2021-03-15T10:08:18Z</dcterms:modified>
</cp:coreProperties>
</file>