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gmeremittance.sharepoint.com/sites/GME-ITManagement/Shared Documents/General/01.Document/2. Project/2. 2023 Q2 Priority list/"/>
    </mc:Choice>
  </mc:AlternateContent>
  <xr:revisionPtr revIDLastSave="351" documentId="13_ncr:1_{0DABF490-1216-458D-A1F0-B1114CC4A2AF}" xr6:coauthVersionLast="47" xr6:coauthVersionMax="47" xr10:uidLastSave="{A652F190-D18F-4EB4-8E24-0A2C0BDF6800}"/>
  <bookViews>
    <workbookView xWindow="28680" yWindow="-120" windowWidth="51840" windowHeight="21120" firstSheet="3" activeTab="3" xr2:uid="{64C27194-656E-458F-8734-71755350B646}"/>
  </bookViews>
  <sheets>
    <sheet name="Sheet1" sheetId="7" r:id="rId1"/>
    <sheet name="Sheet2" sheetId="6" r:id="rId2"/>
    <sheet name="IT Issue List" sheetId="5" r:id="rId3"/>
    <sheet name="2023.03.23" sheetId="4" r:id="rId4"/>
  </sheets>
  <definedNames>
    <definedName name="_xlnm._FilterDatabase" localSheetId="3" hidden="1">'2023.03.23'!$A$2:$H$101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0" i="6" l="1"/>
  <c r="F49" i="6"/>
  <c r="F48" i="6"/>
  <c r="F47" i="6"/>
  <c r="F46" i="6"/>
  <c r="F45" i="6"/>
  <c r="F44" i="6"/>
  <c r="F43" i="6"/>
  <c r="F40" i="6"/>
  <c r="F39" i="6"/>
  <c r="F37" i="6"/>
  <c r="F36" i="6"/>
  <c r="F35" i="6"/>
  <c r="F34" i="6"/>
  <c r="F33" i="6"/>
  <c r="F31" i="6"/>
  <c r="F30" i="6"/>
  <c r="F28" i="6"/>
  <c r="E27" i="6"/>
  <c r="E2" i="5"/>
  <c r="F3" i="5"/>
  <c r="F5" i="5"/>
  <c r="F6" i="5"/>
  <c r="F8" i="5"/>
  <c r="F9" i="5"/>
  <c r="F10" i="5"/>
  <c r="F11" i="5"/>
  <c r="F12" i="5"/>
  <c r="F14" i="5"/>
  <c r="F15" i="5"/>
  <c r="F18" i="5"/>
  <c r="F19" i="5"/>
  <c r="F20" i="5"/>
  <c r="F21" i="5"/>
  <c r="F22" i="5"/>
  <c r="F23" i="5"/>
  <c r="F24" i="5"/>
  <c r="F25" i="5"/>
</calcChain>
</file>

<file path=xl/sharedStrings.xml><?xml version="1.0" encoding="utf-8"?>
<sst xmlns="http://schemas.openxmlformats.org/spreadsheetml/2006/main" count="549" uniqueCount="253">
  <si>
    <t>Task Priority</t>
  </si>
  <si>
    <t>Fix existing issues, Bugs ,double refund cases</t>
  </si>
  <si>
    <t>New Developments</t>
  </si>
  <si>
    <t>New Partner API</t>
  </si>
  <si>
    <t>Cashbee</t>
  </si>
  <si>
    <t>Cashbee Auto Recharge</t>
  </si>
  <si>
    <t>Cashbee Notification</t>
  </si>
  <si>
    <t>Cashbee iOS</t>
  </si>
  <si>
    <t>KFTC</t>
  </si>
  <si>
    <t>Zeropay?</t>
  </si>
  <si>
    <t>KFTC Self Certification with Gmoney method</t>
  </si>
  <si>
    <t>Bill payment?</t>
  </si>
  <si>
    <t>KFTC Self Certification with Coinshot method</t>
  </si>
  <si>
    <t>Show all limit?</t>
  </si>
  <si>
    <t>Receiver Initiated Inbound</t>
  </si>
  <si>
    <t>Receiver Initiated Inbound Vietnam</t>
  </si>
  <si>
    <t>Alipay QR code</t>
  </si>
  <si>
    <t>Receiver Initiated Inbound Mongolia</t>
  </si>
  <si>
    <t>Register GME on Zalo</t>
  </si>
  <si>
    <t>Easy remit customer registration via Zalo</t>
  </si>
  <si>
    <t>1) OCR + Face recognition via Comtrue</t>
  </si>
  <si>
    <t>Homepage renewal</t>
  </si>
  <si>
    <t>New homepage design</t>
  </si>
  <si>
    <t>Hyperlink inside add</t>
  </si>
  <si>
    <t>If no balance in wallet --&gt; ask to register autodebit</t>
  </si>
  <si>
    <t>New registration process (easy + normal)</t>
  </si>
  <si>
    <t>Corridor</t>
  </si>
  <si>
    <t>IT problems/ support requests</t>
  </si>
  <si>
    <t>PIC</t>
  </si>
  <si>
    <t>Issue Raised On</t>
  </si>
  <si>
    <t>Days Since issue raised</t>
  </si>
  <si>
    <t>Target to be solved on</t>
  </si>
  <si>
    <t>Issue solved on</t>
  </si>
  <si>
    <t>Remark</t>
  </si>
  <si>
    <t xml:space="preserve">No of It Issues </t>
  </si>
  <si>
    <t>General</t>
  </si>
  <si>
    <t>Show limit and payout time while calculating ex rate before sending transaction
(In case of customer reached monthly or daily limits, app should show balance of montly /daily limits for all users in the error's popup msg and guide of when can they start to transfer again both local transfer and oversae transfer)</t>
  </si>
  <si>
    <t>Manoj</t>
  </si>
  <si>
    <t>Cancelled and need to restart the project
2023-02-02: Waiting for the confirmation for compliance team</t>
  </si>
  <si>
    <t>NH Auto debit issue for some customers</t>
  </si>
  <si>
    <t>Boren</t>
  </si>
  <si>
    <t>Waiting for boren</t>
  </si>
  <si>
    <t>Waiting for boren to send us some cases
(First complaint date: 2022-08-02)</t>
  </si>
  <si>
    <t>Group report is not working properly- data is not accurate (transaction and registration)</t>
  </si>
  <si>
    <t>2023-02-02: To-be tested after publish
2023-04-03: Planning to Published</t>
  </si>
  <si>
    <t>Registration report - 1st transaction data is not accurate</t>
  </si>
  <si>
    <t>Cambodia</t>
  </si>
  <si>
    <t>In bank deposit menu, if customer select wing bank, route transactions to Wing wallet (partner wing - wallet deposit)</t>
  </si>
  <si>
    <t>Cancelled by Boren</t>
  </si>
  <si>
    <t>Myanmar</t>
  </si>
  <si>
    <t>Payment method translation is wrong in mobile</t>
  </si>
  <si>
    <t>1/12/2023</t>
  </si>
  <si>
    <t xml:space="preserve">While exporting reports to excel, it should export all results from DB. not only 1000 which shows in the front page
</t>
  </si>
  <si>
    <t>Sagar</t>
  </si>
  <si>
    <t>(2023-01-26))
There are too many report menus.
We need to decide the report menu.
When the report menu is decided, the development will begin.
Issue Raised Date should be the date after decide report menu.
[Menu]
Remittance&gt;&gt;report master&gt;&gt;Transaction Report master
Remittance&gt;&gt;reports&gt;&gt;Transaction/Registration Reports
Remittance&gt;&gt;reports&gt;&gt;native country wise txn report
Remittance&gt;&gt;reports&gt;&gt;Transaction/Registration group Report
[2302-15] Export Report to Excel</t>
  </si>
  <si>
    <t>Add API logs for all partners in API log table in core system (start with ria)
KoronaPay
Thunes
TerraPay
BNI
BOP
Tranglo</t>
  </si>
  <si>
    <t>Subash</t>
  </si>
  <si>
    <t>Project created
[2302-03] Add Missing API logs in Core</t>
  </si>
  <si>
    <t>User should not be logged out if there is any network issue from user's side or gme side</t>
  </si>
  <si>
    <t>Dhan</t>
  </si>
  <si>
    <t>Santosh is researching on it
[2302-05] Change Logging Out Rule of Mobile App</t>
  </si>
  <si>
    <t>Consider bank deposit transactions as paid after successfully posted</t>
  </si>
  <si>
    <t>Pujan</t>
  </si>
  <si>
    <t>[2302-08] Change Payment Status on Cambodia Txn
2023-03-09: Development completed. will be published togather with realname issue fixing</t>
  </si>
  <si>
    <t>Wing: when partner cancel cash deposit transaction, it should be cancelled automatically in GME. Need to check API. If dont't have call back api, cancel the project</t>
  </si>
  <si>
    <t>Waiting for boren to send us API document</t>
  </si>
  <si>
    <t>Customer doesn't receive emails after reset password and find user ID</t>
  </si>
  <si>
    <t>[2302-10] Change Email Module
2023-04-03: Published</t>
  </si>
  <si>
    <t>Used store coupons availble in the "available" tab in mobile  - New history - coupon</t>
  </si>
  <si>
    <t>feedback project</t>
  </si>
  <si>
    <t>Store deposit: Even when the existing request passes 10 mins,  user cannot request for new deposit request..</t>
  </si>
  <si>
    <t>Nepal Subash</t>
  </si>
  <si>
    <t>Removed as there are no any new cases</t>
  </si>
  <si>
    <t>Case reported: 2023-02-09
IT tried to recreate it, but it is not being recreated. If this phenomenon is found, please show the video.</t>
  </si>
  <si>
    <t xml:space="preserve">Automatic email request to wing partner if cancel request from mobile and Core system. </t>
  </si>
  <si>
    <t>Rajesh</t>
  </si>
  <si>
    <t>Show only available payment method in today's rate for correnspondant currency</t>
  </si>
  <si>
    <t>Max</t>
  </si>
  <si>
    <t>In today's menu, default currency should be setup from core system</t>
  </si>
  <si>
    <t>Add control number filter in Local topup search menu</t>
  </si>
  <si>
    <t>Add Column in approve holded txn menu</t>
  </si>
  <si>
    <t>Seperate GIBL deposit transaction report in  Report -&gt;vReport master</t>
  </si>
  <si>
    <t>iOS: When open app for the first time, default language is Myanmar language. (it should be English)</t>
  </si>
  <si>
    <t>Manish</t>
  </si>
  <si>
    <t>iOS: Russian language doesn't work before login to app</t>
  </si>
  <si>
    <t>Android: Cashbeee balance is different in (monthly recharge-use) and actual balance</t>
  </si>
  <si>
    <t>Koronapay Inbound issue</t>
  </si>
  <si>
    <t>IT Development Priority List  2023 Q2&amp;Q3</t>
  </si>
  <si>
    <t>Feedback project</t>
  </si>
  <si>
    <t>SN</t>
  </si>
  <si>
    <t xml:space="preserve">Tasks </t>
  </si>
  <si>
    <t>Gme project name</t>
  </si>
  <si>
    <t>IT Target</t>
  </si>
  <si>
    <t>Make Schedule</t>
  </si>
  <si>
    <t>Tentative Start Date</t>
  </si>
  <si>
    <t>Tentative Publish Date</t>
  </si>
  <si>
    <t xml:space="preserve">Cashbee Auto Recharge </t>
    <phoneticPr fontId="8" type="noConversion"/>
  </si>
  <si>
    <t>[2303-03] Cashbee Card using GME Pay v2.0</t>
  </si>
  <si>
    <t>publish done</t>
  </si>
  <si>
    <t>Done</t>
  </si>
  <si>
    <t>Cashbee Notification: When customer use subway notification should be sent to GMEapp</t>
  </si>
  <si>
    <t>Zero Pay</t>
  </si>
  <si>
    <t>[2110-18] Zeropay in Mobile App</t>
  </si>
  <si>
    <t>Stag testing finished</t>
  </si>
  <si>
    <t>can</t>
  </si>
  <si>
    <t>Bill Payment</t>
  </si>
  <si>
    <t>[2209-16] Bill Payment using Sampath Bank
[2301-12] Bill Payment History(Mobile, Core)</t>
  </si>
  <si>
    <t>[2207-01]KFTC Self Certification
[2210-09] Raon PKI API
[2211-22] KFTC Security Testing v2.1</t>
  </si>
  <si>
    <t>[2304-13] KFTC Self Certification v2.0</t>
  </si>
  <si>
    <t>Planning on going</t>
  </si>
  <si>
    <t>Fix the Easypromos issues: second name Null issue; point now shown in app, even though customer won the point</t>
  </si>
  <si>
    <t>Second name null issue: Assigned to Subash but not finished yet
2023-04-20: send name null issue fixed</t>
  </si>
  <si>
    <t>[2301-08] New Type Inbound Service</t>
  </si>
  <si>
    <t>1st Phase done. 2nd phase ongoing</t>
  </si>
  <si>
    <t>[2306-17] New Type Inbound Service-Mongolia</t>
  </si>
  <si>
    <t>Development on going</t>
  </si>
  <si>
    <t>GME Check Card</t>
  </si>
  <si>
    <t>[2306-09] GME Card Payment</t>
  </si>
  <si>
    <t>Easy remit customer registration via Zalo (OCR  + Face recognition via Comtrue)</t>
  </si>
  <si>
    <t>[2307-10] Easy remit registration using Zalo</t>
  </si>
  <si>
    <t>Divert customers to corresponding CS according the chosen language</t>
  </si>
  <si>
    <t>Hyperlink inside app (If no balance in wallet --&gt; ask to register autodebit)</t>
  </si>
  <si>
    <t>[2304-14] Hyperlink Inside App</t>
  </si>
  <si>
    <t>cannot</t>
  </si>
  <si>
    <t>still data is not accurate</t>
  </si>
  <si>
    <t>Add beneficiary using QR-Alipay</t>
  </si>
  <si>
    <t>Octa Solution implementation</t>
  </si>
  <si>
    <t>[2207-11] Setup AML Solution</t>
  </si>
  <si>
    <t>Ask Anil to give a demo</t>
  </si>
  <si>
    <t>Macro Recon for partner and Bank Recon</t>
  </si>
  <si>
    <t>Publishing on going</t>
  </si>
  <si>
    <t>New Homepage design</t>
  </si>
  <si>
    <t>[2204-02] Change Main Page in Mobile App</t>
  </si>
  <si>
    <t>Register customer device; if detect device change, ask for more questions (DOB, choose receiver and etc)</t>
  </si>
  <si>
    <t>[2306-08] User Device Registration</t>
  </si>
  <si>
    <t>Can</t>
  </si>
  <si>
    <t>Remove OTP (replace OTP with simple PW)</t>
  </si>
  <si>
    <t>Will be done after device registration finish</t>
  </si>
  <si>
    <t>Merchants Platform for B2B</t>
  </si>
  <si>
    <t>New Core Admin System for B2B</t>
  </si>
  <si>
    <t>[2302-11] Fix Inbound Issue in Korona</t>
  </si>
  <si>
    <t>Publish done</t>
  </si>
  <si>
    <t>Cancelled</t>
  </si>
  <si>
    <t>[2302-15] Export Report to Excel</t>
  </si>
  <si>
    <t>2023-05-12: Checked by Sundariya. still data is wrong</t>
  </si>
  <si>
    <t>[2302-03] Add Missing API logs in Core</t>
  </si>
  <si>
    <t>[2302-05] Change Logging Out Rule of Mobile App</t>
  </si>
  <si>
    <t>[2302-08] Change Payment Status on Cambodia Txn</t>
  </si>
  <si>
    <t>[2302-16] Cancel Wing Cash-Payment with Callback</t>
  </si>
  <si>
    <t>[2302-10] Change Email Module</t>
  </si>
  <si>
    <t>Cancellation Email to partner via API ( Borens requirement)</t>
  </si>
  <si>
    <t>Project not created</t>
  </si>
  <si>
    <t>Now there are no new cases</t>
  </si>
  <si>
    <t>[2304-06] Modify Approve hold transaction menu</t>
  </si>
  <si>
    <t>[2303-13] Bug fixing in Domestic topup search menu</t>
  </si>
  <si>
    <t>Separate GIBL deposit transaction report in  Report -&gt;Report master</t>
  </si>
  <si>
    <t>Nothing can be done from our side. Partner is checking</t>
  </si>
  <si>
    <t>Cannot</t>
  </si>
  <si>
    <t>Show Revenue wise report to Marketing heads based on their country only</t>
  </si>
  <si>
    <t>Send Bulk SMS in native language</t>
  </si>
  <si>
    <t>Kakaotalk integration for informing txn status (copy Sentbe)</t>
  </si>
  <si>
    <t>Service Charge and Pay commission Based on Multiple payout currency (dynamic service charge setup)</t>
  </si>
  <si>
    <t>[2205-26] Setup Service Charge and Pay Commission in Core</t>
  </si>
  <si>
    <t>Pay commission calculation based on payout amount (dynamic pay commission setup)</t>
  </si>
  <si>
    <t>[2205-28] Pay commission calculation base on payout amount</t>
  </si>
  <si>
    <t>Create 2 Popup pages in Mobile app which can be configurable by country wise, Receiving Country Wise, Partnerwise etc</t>
  </si>
  <si>
    <t>QR ticketing function in Mobile App</t>
  </si>
  <si>
    <t xml:space="preserve">Using Hi Korea for auto approval of new customers </t>
  </si>
  <si>
    <t>Make a New table to calculate the Annual limit for USD 50,000 for both Inbound/Outbound</t>
  </si>
  <si>
    <t>[2210-13] Change Inbound/Outbound 50000 USD Limit Checking</t>
  </si>
  <si>
    <t>Payout time while calculating ex rate before sending transaction</t>
  </si>
  <si>
    <t>[2307-11] Show payout time in mobile and core</t>
  </si>
  <si>
    <t>Show the txn limit (1-time limit, 1-day limit, Yearly limit( while calculating ex rate)</t>
  </si>
  <si>
    <t>[2209-05] Show All Limit in Mobile App</t>
  </si>
  <si>
    <t>Allow Schedule payment adding from Core system by GME Staff</t>
  </si>
  <si>
    <t>[2111-08] Schedule Payment</t>
  </si>
  <si>
    <t>Create special coupon for particular bank account (charity)</t>
  </si>
  <si>
    <t>Already done</t>
  </si>
  <si>
    <t>Auto checking phone carrier for both internation and domestic phon top up</t>
  </si>
  <si>
    <t>Sendmn QRPay integration</t>
  </si>
  <si>
    <t>No project</t>
  </si>
  <si>
    <t>IME QRPay integration</t>
  </si>
  <si>
    <t>[2208-18] Global QR Payment with IMEPay</t>
  </si>
  <si>
    <t>KakaoPay QR integration</t>
  </si>
  <si>
    <t xml:space="preserve">Allow to add beneficiary using QR Code to Send Money e.g. Alipay Beneficiary QR </t>
  </si>
  <si>
    <t>[2306-06] Add recipient using QR (Alipay)</t>
  </si>
  <si>
    <t>Wechat API</t>
  </si>
  <si>
    <t>[2210-26] WeChat Wallet Service for China</t>
  </si>
  <si>
    <t>Smartswift API</t>
  </si>
  <si>
    <t>[2210-02] Smart-Swif33 Inbound API</t>
  </si>
  <si>
    <t>Ipay remit inbound and outbound API</t>
  </si>
  <si>
    <t>Alif bank inbound API</t>
  </si>
  <si>
    <t>[2204-04] Alif Bank API</t>
  </si>
  <si>
    <t>IME London inbound and outbound API</t>
  </si>
  <si>
    <t>Alipay inbound API</t>
  </si>
  <si>
    <t>Truemoney outbound API</t>
  </si>
  <si>
    <t>[2305-08] Migrate trueMoney API</t>
  </si>
  <si>
    <t>need check spec</t>
  </si>
  <si>
    <t>Upticon inbound and outbound API</t>
  </si>
  <si>
    <t>ACEmoney inbound API</t>
  </si>
  <si>
    <t>RIA inbound API for C2C</t>
  </si>
  <si>
    <t>Terrapay  inbound API</t>
  </si>
  <si>
    <t>9pay outboud and inbound API</t>
  </si>
  <si>
    <t>[2306-19] 9Pay Outbound API</t>
  </si>
  <si>
    <t>Sendmn inbound API</t>
  </si>
  <si>
    <t>Pingpong Card Payment API</t>
  </si>
  <si>
    <t>AYA bank API</t>
  </si>
  <si>
    <t>[2207-22] Aya Bank API(Myanmar)</t>
  </si>
  <si>
    <t>Universal Bank</t>
  </si>
  <si>
    <t>[2306-14] Universal Bank API Integration</t>
  </si>
  <si>
    <t>India direct partner API</t>
  </si>
  <si>
    <t>JME inbound and outbound API</t>
  </si>
  <si>
    <t>Online Handphone sales using GME app</t>
  </si>
  <si>
    <t>Explanation and guide to error messages</t>
  </si>
  <si>
    <t>Wallet topup using KFTC</t>
  </si>
  <si>
    <t>[2304-15] Wallet Deposit using KFTC</t>
  </si>
  <si>
    <t>LY Hour Cash Payment for KHR Payout</t>
  </si>
  <si>
    <t>[2304-05] KHR Cash Payment with Lyhour</t>
  </si>
  <si>
    <t>Bangkok Bank API</t>
  </si>
  <si>
    <t>TazaPay c2c API</t>
  </si>
  <si>
    <t>B2B Paynoeer API</t>
  </si>
  <si>
    <t>B2B Ebury API</t>
  </si>
  <si>
    <t>B2B Partner 1 API</t>
  </si>
  <si>
    <t>B2B Partner 2 API</t>
  </si>
  <si>
    <t>B2B Partner 3 API</t>
  </si>
  <si>
    <t>Tranglo API in New Architecture</t>
  </si>
  <si>
    <t>Dutch Bangla API in new Architecture</t>
  </si>
  <si>
    <t>Payform Inbound and Outbound API</t>
  </si>
  <si>
    <t xml:space="preserve">Allow Customer to send money and put fixed deposit in their country. </t>
  </si>
  <si>
    <t>Airticket by powercall</t>
  </si>
  <si>
    <t>Multi currency wallet</t>
  </si>
  <si>
    <t>[2304-12] Add Japanese Language in Mobile</t>
  </si>
  <si>
    <t>[2306-04] Make receiver mobile prefix selectable</t>
  </si>
  <si>
    <t>research</t>
    <phoneticPr fontId="8" type="noConversion"/>
  </si>
  <si>
    <t>waiting for subash's requirement</t>
    <phoneticPr fontId="8" type="noConversion"/>
  </si>
  <si>
    <t>checking with channelTalk</t>
    <phoneticPr fontId="8" type="noConversion"/>
  </si>
  <si>
    <t xml:space="preserve">Need to change Current logic </t>
    <phoneticPr fontId="8" type="noConversion"/>
  </si>
  <si>
    <t>[2306-12] Automatic Reconciliation</t>
    <phoneticPr fontId="8" type="noConversion"/>
  </si>
  <si>
    <t>[2306-15] Change OTP to Simple PW</t>
    <phoneticPr fontId="8" type="noConversion"/>
  </si>
  <si>
    <t>BOP Published -&gt; need to fix
TerraPay to be published</t>
    <phoneticPr fontId="8" type="noConversion"/>
  </si>
  <si>
    <t>Publish done</t>
    <phoneticPr fontId="8" type="noConversion"/>
  </si>
  <si>
    <t>[2306-09] GME Card Payment</t>
    <phoneticPr fontId="8" type="noConversion"/>
  </si>
  <si>
    <t>can</t>
    <phoneticPr fontId="8" type="noConversion"/>
  </si>
  <si>
    <t>[2306-07] New user registration</t>
    <phoneticPr fontId="8" type="noConversion"/>
  </si>
  <si>
    <t>need to disscuss with mt</t>
    <phoneticPr fontId="8" type="noConversion"/>
  </si>
  <si>
    <t>need to make design</t>
    <phoneticPr fontId="8" type="noConversion"/>
  </si>
  <si>
    <t>D+377</t>
    <phoneticPr fontId="8" type="noConversion"/>
  </si>
  <si>
    <t>D+437</t>
    <phoneticPr fontId="8" type="noConversion"/>
  </si>
  <si>
    <t>[2308-01] Dynamic popup module</t>
    <phoneticPr fontId="8" type="noConversion"/>
  </si>
  <si>
    <t>need to check and design</t>
    <phoneticPr fontId="8" type="noConversion"/>
  </si>
  <si>
    <t>need to dev design and assign to developer</t>
    <phoneticPr fontId="8" type="noConversion"/>
  </si>
  <si>
    <t>done</t>
    <phoneticPr fontId="8" type="noConversion"/>
  </si>
  <si>
    <t>need to publish</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</si>
</sst>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10" x14ac:knownFonts="1">
    <font>
      <sz val="11"/>
      <color theme="1"/>
      <name val="맑은 고딕"/>
      <family val="2"/>
      <scheme val="minor"/>
    </font>
    <font>
      <b/>
      <sz val="11"/>
      <color theme="1"/>
      <name val="맑은 고딕"/>
      <family val="2"/>
      <scheme val="minor"/>
    </font>
    <font>
      <sz val="12"/>
      <color theme="1"/>
      <name val="맑은 고딕"/>
      <family val="2"/>
      <scheme val="minor"/>
    </font>
    <font>
      <b/>
      <sz val="12"/>
      <color theme="1"/>
      <name val="맑은 고딕"/>
      <family val="2"/>
      <scheme val="minor"/>
    </font>
    <font>
      <sz val="12"/>
      <color rgb="FF000000"/>
      <name val="맑은 고딕"/>
      <family val="2"/>
      <scheme val="minor"/>
    </font>
    <font>
      <sz val="11"/>
      <color rgb="FF000000"/>
      <name val="Calibri"/>
      <family val="2"/>
    </font>
    <font>
      <sz val="11"/>
      <color rgb="FF000000"/>
      <name val="맑은 고딕"/>
      <family val="2"/>
      <scheme val="minor"/>
    </font>
    <font>
      <b/>
      <sz val="48"/>
      <color theme="1"/>
      <name val="Calibri"/>
      <family val="2"/>
    </font>
    <font>
      <sz val="8"/>
      <name val="맑은 고딕"/>
      <family val="3"/>
      <charset val="129"/>
      <scheme val="minor"/>
    </font>
    <font>
      <u/>
      <sz val="11"/>
      <color theme="10"/>
      <name val="맑은 고딕"/>
      <family val="2"/>
      <scheme val="minor"/>
    </font>
  </fonts>
  <fills count="13">
    <fill>
      <patternFill patternType="none"/>
    </fill>
    <fill>
      <patternFill patternType="gray125"/>
    </fill>
    <fill>
      <patternFill patternType="solid">
        <fgColor rgb="FFFFFF00"/>
        <bgColor indexed="64"/>
      </patternFill>
    </fill>
    <fill>
      <patternFill patternType="solid">
        <fgColor rgb="FF757171"/>
        <bgColor indexed="64"/>
      </patternFill>
    </fill>
    <fill>
      <patternFill patternType="solid">
        <fgColor rgb="FF00B050"/>
        <bgColor indexed="64"/>
      </patternFill>
    </fill>
    <fill>
      <patternFill patternType="solid">
        <fgColor rgb="FFAEAAAA"/>
        <bgColor indexed="64"/>
      </patternFill>
    </fill>
    <fill>
      <patternFill patternType="solid">
        <fgColor theme="4" tint="0.59999389629810485"/>
        <bgColor indexed="64"/>
      </patternFill>
    </fill>
    <fill>
      <patternFill patternType="solid">
        <fgColor rgb="FFFFFFFF"/>
        <bgColor indexed="64"/>
      </patternFill>
    </fill>
    <fill>
      <patternFill patternType="solid">
        <fgColor rgb="FFE7E6E6"/>
        <bgColor indexed="64"/>
      </patternFill>
    </fill>
    <fill>
      <patternFill patternType="solid">
        <fgColor rgb="FFE2EFDA"/>
        <bgColor indexed="64"/>
      </patternFill>
    </fill>
    <fill>
      <patternFill patternType="solid">
        <fgColor rgb="FF92D050"/>
        <bgColor indexed="64"/>
      </patternFill>
    </fill>
    <fill>
      <patternFill patternType="solid">
        <fgColor theme="1" tint="0.499984740745262"/>
        <bgColor indexed="64"/>
      </patternFill>
    </fill>
    <fill>
      <patternFill patternType="solid">
        <fgColor theme="0" tint="-0.499984740745262"/>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s>
  <cellStyleXfs count="2">
    <xf numFmtId="0" fontId="0" fillId="0" borderId="0"/>
    <xf numFmtId="0" fontId="9" fillId="0" borderId="0" applyNumberFormat="0" applyFill="0" applyBorder="0" applyAlignment="0" applyProtection="0"/>
  </cellStyleXfs>
  <cellXfs count="123">
    <xf numFmtId="0" fontId="0" fillId="0" borderId="0" xfId="0"/>
    <xf numFmtId="0" fontId="0" fillId="0" borderId="0" xfId="0" applyAlignment="1">
      <alignment vertical="center" wrapText="1"/>
    </xf>
    <xf numFmtId="0" fontId="0" fillId="0" borderId="0" xfId="0" applyAlignment="1">
      <alignment vertical="center"/>
    </xf>
    <xf numFmtId="0" fontId="0" fillId="3" borderId="0" xfId="0" applyFill="1" applyAlignment="1">
      <alignment vertical="center"/>
    </xf>
    <xf numFmtId="0" fontId="0" fillId="4" borderId="0" xfId="0" applyFill="1" applyAlignment="1">
      <alignment vertical="center"/>
    </xf>
    <xf numFmtId="0" fontId="0" fillId="2" borderId="0" xfId="0" applyFill="1" applyAlignment="1">
      <alignment vertical="center"/>
    </xf>
    <xf numFmtId="0" fontId="0" fillId="5" borderId="0" xfId="0" applyFill="1"/>
    <xf numFmtId="0" fontId="1" fillId="0" borderId="0" xfId="0" applyFont="1" applyAlignment="1">
      <alignment horizontal="center"/>
    </xf>
    <xf numFmtId="0" fontId="0" fillId="0" borderId="0" xfId="0" applyAlignment="1">
      <alignment horizontal="center" vertical="center"/>
    </xf>
    <xf numFmtId="14" fontId="0" fillId="0" borderId="0" xfId="0" applyNumberFormat="1" applyAlignment="1">
      <alignment horizontal="center" vertical="center"/>
    </xf>
    <xf numFmtId="41" fontId="0" fillId="0" borderId="0" xfId="0" applyNumberFormat="1" applyAlignment="1">
      <alignment vertical="center"/>
    </xf>
    <xf numFmtId="0" fontId="1" fillId="6" borderId="1"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6" borderId="1" xfId="0" applyFont="1" applyFill="1" applyBorder="1" applyAlignment="1">
      <alignment vertical="center" wrapText="1"/>
    </xf>
    <xf numFmtId="14" fontId="1" fillId="6" borderId="1" xfId="0" applyNumberFormat="1" applyFont="1" applyFill="1" applyBorder="1" applyAlignment="1">
      <alignment horizontal="center" vertical="center" wrapText="1"/>
    </xf>
    <xf numFmtId="41" fontId="1" fillId="6" borderId="1" xfId="0" applyNumberFormat="1" applyFont="1" applyFill="1" applyBorder="1" applyAlignment="1">
      <alignment horizontal="center" vertical="center" wrapText="1"/>
    </xf>
    <xf numFmtId="0" fontId="1" fillId="6" borderId="1" xfId="0" applyFont="1" applyFill="1" applyBorder="1" applyAlignment="1">
      <alignment horizontal="center" vertical="center"/>
    </xf>
    <xf numFmtId="0" fontId="1" fillId="6" borderId="2" xfId="0" applyFont="1" applyFill="1" applyBorder="1" applyAlignment="1">
      <alignment horizontal="center" vertical="center"/>
    </xf>
    <xf numFmtId="0" fontId="1" fillId="6" borderId="1" xfId="0" applyFont="1" applyFill="1" applyBorder="1" applyAlignment="1">
      <alignment vertical="center"/>
    </xf>
    <xf numFmtId="41" fontId="1" fillId="6" borderId="1" xfId="0" applyNumberFormat="1" applyFont="1" applyFill="1" applyBorder="1" applyAlignment="1">
      <alignment horizontal="center" vertical="center"/>
    </xf>
    <xf numFmtId="0" fontId="0" fillId="0" borderId="1" xfId="0" applyBorder="1" applyAlignment="1">
      <alignment horizontal="center" vertical="center"/>
    </xf>
    <xf numFmtId="0" fontId="1" fillId="0" borderId="1" xfId="0" applyFont="1" applyBorder="1" applyAlignment="1">
      <alignment horizontal="center" vertical="center"/>
    </xf>
    <xf numFmtId="0" fontId="0" fillId="0" borderId="3" xfId="0" applyBorder="1" applyAlignment="1">
      <alignment vertical="center" wrapText="1"/>
    </xf>
    <xf numFmtId="0" fontId="0" fillId="0" borderId="3" xfId="0" applyBorder="1" applyAlignment="1">
      <alignment horizontal="center" vertical="center"/>
    </xf>
    <xf numFmtId="14" fontId="0" fillId="0" borderId="3" xfId="0" applyNumberFormat="1" applyBorder="1" applyAlignment="1">
      <alignment horizontal="center" vertical="center"/>
    </xf>
    <xf numFmtId="14" fontId="5" fillId="0" borderId="0" xfId="0" applyNumberFormat="1" applyFont="1" applyAlignment="1">
      <alignment vertical="center"/>
    </xf>
    <xf numFmtId="0" fontId="0" fillId="0" borderId="3" xfId="0" applyBorder="1" applyAlignment="1">
      <alignment vertical="center"/>
    </xf>
    <xf numFmtId="0" fontId="0" fillId="0" borderId="3" xfId="0" applyBorder="1" applyAlignment="1">
      <alignment horizontal="left" vertical="center" wrapText="1"/>
    </xf>
    <xf numFmtId="0" fontId="0" fillId="3" borderId="1" xfId="0" applyFill="1" applyBorder="1" applyAlignment="1">
      <alignment horizontal="center" vertical="center"/>
    </xf>
    <xf numFmtId="0" fontId="1" fillId="3" borderId="1" xfId="0" applyFont="1" applyFill="1" applyBorder="1" applyAlignment="1">
      <alignment horizontal="center" vertical="center"/>
    </xf>
    <xf numFmtId="0" fontId="0" fillId="3" borderId="1" xfId="0" applyFill="1" applyBorder="1" applyAlignment="1">
      <alignment vertical="center" wrapText="1"/>
    </xf>
    <xf numFmtId="14" fontId="0" fillId="3" borderId="1" xfId="0" applyNumberFormat="1" applyFill="1" applyBorder="1" applyAlignment="1">
      <alignment horizontal="center" vertical="center"/>
    </xf>
    <xf numFmtId="14" fontId="0" fillId="3" borderId="1" xfId="0" applyNumberFormat="1" applyFill="1" applyBorder="1" applyAlignment="1">
      <alignment vertical="center"/>
    </xf>
    <xf numFmtId="0" fontId="0" fillId="3" borderId="1" xfId="0" applyFill="1" applyBorder="1" applyAlignment="1">
      <alignment vertical="center"/>
    </xf>
    <xf numFmtId="0" fontId="0" fillId="4" borderId="1" xfId="0" applyFill="1" applyBorder="1" applyAlignment="1">
      <alignment horizontal="center" vertical="center"/>
    </xf>
    <xf numFmtId="0" fontId="1" fillId="4" borderId="1" xfId="0" applyFont="1" applyFill="1" applyBorder="1" applyAlignment="1">
      <alignment horizontal="center" vertical="center"/>
    </xf>
    <xf numFmtId="0" fontId="0" fillId="4" borderId="1" xfId="0" applyFill="1" applyBorder="1" applyAlignment="1">
      <alignment vertical="center" wrapText="1"/>
    </xf>
    <xf numFmtId="14" fontId="0" fillId="4" borderId="1" xfId="0" applyNumberFormat="1" applyFill="1" applyBorder="1" applyAlignment="1">
      <alignment vertical="center"/>
    </xf>
    <xf numFmtId="0" fontId="0" fillId="2" borderId="1" xfId="0" applyFill="1" applyBorder="1" applyAlignment="1">
      <alignment horizontal="center" vertical="center"/>
    </xf>
    <xf numFmtId="0" fontId="1" fillId="2" borderId="1" xfId="0" applyFont="1" applyFill="1" applyBorder="1" applyAlignment="1">
      <alignment horizontal="center" vertical="center"/>
    </xf>
    <xf numFmtId="0" fontId="0" fillId="2" borderId="1" xfId="0" applyFill="1" applyBorder="1" applyAlignment="1">
      <alignment vertical="center" wrapText="1"/>
    </xf>
    <xf numFmtId="14" fontId="0" fillId="2" borderId="1" xfId="0" applyNumberFormat="1" applyFill="1" applyBorder="1" applyAlignment="1">
      <alignment horizontal="center" vertical="center"/>
    </xf>
    <xf numFmtId="14" fontId="0" fillId="2" borderId="1" xfId="0" applyNumberFormat="1" applyFill="1" applyBorder="1" applyAlignment="1">
      <alignment vertical="center"/>
    </xf>
    <xf numFmtId="0" fontId="0" fillId="4" borderId="1" xfId="0" applyFill="1" applyBorder="1" applyAlignment="1">
      <alignment vertical="center"/>
    </xf>
    <xf numFmtId="0" fontId="0" fillId="4" borderId="4" xfId="0" applyFill="1" applyBorder="1" applyAlignment="1">
      <alignment horizontal="center" vertical="center"/>
    </xf>
    <xf numFmtId="0" fontId="1" fillId="4" borderId="4" xfId="0" applyFont="1" applyFill="1" applyBorder="1" applyAlignment="1">
      <alignment horizontal="center" vertical="center"/>
    </xf>
    <xf numFmtId="0" fontId="0" fillId="4" borderId="4" xfId="0" applyFill="1" applyBorder="1" applyAlignment="1">
      <alignment vertical="center"/>
    </xf>
    <xf numFmtId="14" fontId="0" fillId="4" borderId="4" xfId="0" applyNumberFormat="1" applyFill="1" applyBorder="1" applyAlignment="1">
      <alignment horizontal="center" vertical="center"/>
    </xf>
    <xf numFmtId="14" fontId="0" fillId="4" borderId="4" xfId="0" applyNumberFormat="1" applyFill="1" applyBorder="1" applyAlignment="1">
      <alignment vertical="center"/>
    </xf>
    <xf numFmtId="0" fontId="0" fillId="4" borderId="4" xfId="0" applyFill="1" applyBorder="1" applyAlignment="1">
      <alignment vertical="center" wrapText="1"/>
    </xf>
    <xf numFmtId="41" fontId="0" fillId="3" borderId="1" xfId="0" applyNumberFormat="1" applyFill="1" applyBorder="1" applyAlignment="1">
      <alignment vertical="center"/>
    </xf>
    <xf numFmtId="0" fontId="0" fillId="0" borderId="1" xfId="0" applyBorder="1" applyAlignment="1">
      <alignment vertical="center" wrapText="1"/>
    </xf>
    <xf numFmtId="14" fontId="6" fillId="0" borderId="1" xfId="0" applyNumberFormat="1" applyFont="1" applyBorder="1" applyAlignment="1">
      <alignment horizontal="center" vertical="center"/>
    </xf>
    <xf numFmtId="14" fontId="0" fillId="0" borderId="1" xfId="0" applyNumberFormat="1" applyBorder="1" applyAlignment="1">
      <alignment vertical="center"/>
    </xf>
    <xf numFmtId="0" fontId="0" fillId="0" borderId="1" xfId="0" applyBorder="1" applyAlignment="1">
      <alignment vertical="center"/>
    </xf>
    <xf numFmtId="0" fontId="0" fillId="0" borderId="1" xfId="0" applyBorder="1" applyAlignment="1">
      <alignment horizontal="left" vertical="center" wrapText="1"/>
    </xf>
    <xf numFmtId="14" fontId="0" fillId="0" borderId="1" xfId="0" applyNumberFormat="1" applyBorder="1" applyAlignment="1">
      <alignment horizontal="center" vertical="center"/>
    </xf>
    <xf numFmtId="0" fontId="0" fillId="0" borderId="4" xfId="0" applyBorder="1" applyAlignment="1">
      <alignment horizontal="center" vertical="center"/>
    </xf>
    <xf numFmtId="0" fontId="1" fillId="0" borderId="4" xfId="0" applyFont="1" applyBorder="1" applyAlignment="1">
      <alignment horizontal="center" vertical="center"/>
    </xf>
    <xf numFmtId="0" fontId="0" fillId="0" borderId="4" xfId="0" applyBorder="1" applyAlignment="1">
      <alignment vertical="center" wrapText="1"/>
    </xf>
    <xf numFmtId="14" fontId="0" fillId="0" borderId="4" xfId="0" applyNumberFormat="1" applyBorder="1" applyAlignment="1">
      <alignment horizontal="center" vertical="center"/>
    </xf>
    <xf numFmtId="41" fontId="0" fillId="0" borderId="4" xfId="0" applyNumberFormat="1" applyBorder="1" applyAlignment="1">
      <alignment vertical="center"/>
    </xf>
    <xf numFmtId="0" fontId="0" fillId="0" borderId="4" xfId="0" applyBorder="1" applyAlignment="1">
      <alignment vertical="center"/>
    </xf>
    <xf numFmtId="14" fontId="0" fillId="4" borderId="3" xfId="0" applyNumberFormat="1" applyFill="1" applyBorder="1" applyAlignment="1">
      <alignment horizontal="center" vertical="center"/>
    </xf>
    <xf numFmtId="14" fontId="0" fillId="0" borderId="5" xfId="0" applyNumberFormat="1" applyBorder="1" applyAlignment="1">
      <alignment horizontal="center" vertical="center"/>
    </xf>
    <xf numFmtId="14" fontId="0" fillId="0" borderId="4" xfId="0" applyNumberFormat="1" applyBorder="1" applyAlignment="1">
      <alignment vertical="center"/>
    </xf>
    <xf numFmtId="0" fontId="0" fillId="5" borderId="1" xfId="0" applyFill="1" applyBorder="1" applyAlignment="1">
      <alignment horizontal="center" vertical="center"/>
    </xf>
    <xf numFmtId="0" fontId="1" fillId="5" borderId="1" xfId="0" applyFont="1" applyFill="1" applyBorder="1" applyAlignment="1">
      <alignment horizontal="center" vertical="center"/>
    </xf>
    <xf numFmtId="0" fontId="0" fillId="5" borderId="1" xfId="0" applyFill="1" applyBorder="1" applyAlignment="1">
      <alignment vertical="center" wrapText="1"/>
    </xf>
    <xf numFmtId="14" fontId="0" fillId="5" borderId="1" xfId="0" applyNumberFormat="1" applyFill="1" applyBorder="1" applyAlignment="1">
      <alignment horizontal="center" vertical="center"/>
    </xf>
    <xf numFmtId="41" fontId="0" fillId="5" borderId="1" xfId="0" applyNumberFormat="1" applyFill="1" applyBorder="1" applyAlignment="1">
      <alignment vertical="center"/>
    </xf>
    <xf numFmtId="0" fontId="0" fillId="5" borderId="1" xfId="0" applyFill="1" applyBorder="1" applyAlignment="1">
      <alignment vertical="center"/>
    </xf>
    <xf numFmtId="41" fontId="0" fillId="0" borderId="1" xfId="0" applyNumberFormat="1" applyBorder="1" applyAlignment="1">
      <alignment vertical="center"/>
    </xf>
    <xf numFmtId="0" fontId="1" fillId="0" borderId="4" xfId="0" applyFont="1" applyBorder="1" applyAlignment="1">
      <alignment horizontal="center"/>
    </xf>
    <xf numFmtId="0" fontId="0" fillId="0" borderId="4" xfId="0" applyBorder="1"/>
    <xf numFmtId="0" fontId="1" fillId="0" borderId="1" xfId="0" applyFont="1" applyBorder="1" applyAlignment="1">
      <alignment horizontal="center"/>
    </xf>
    <xf numFmtId="0" fontId="0" fillId="0" borderId="1" xfId="0" applyBorder="1"/>
    <xf numFmtId="0" fontId="1" fillId="7" borderId="1" xfId="0" applyFont="1" applyFill="1" applyBorder="1" applyAlignment="1">
      <alignment horizontal="center" vertical="center" wrapText="1"/>
    </xf>
    <xf numFmtId="0" fontId="1" fillId="7" borderId="1" xfId="0" applyFont="1" applyFill="1" applyBorder="1" applyAlignment="1">
      <alignment horizontal="center" vertical="center"/>
    </xf>
    <xf numFmtId="0" fontId="0" fillId="7" borderId="1" xfId="0" applyFill="1" applyBorder="1" applyAlignment="1">
      <alignment horizontal="center" vertical="center"/>
    </xf>
    <xf numFmtId="0" fontId="0" fillId="7" borderId="0" xfId="0" applyFill="1" applyAlignment="1">
      <alignment horizontal="center"/>
    </xf>
    <xf numFmtId="0" fontId="1" fillId="0" borderId="0" xfId="0" applyFont="1"/>
    <xf numFmtId="0" fontId="0" fillId="0" borderId="1" xfId="0" applyBorder="1" applyAlignment="1">
      <alignment wrapText="1"/>
    </xf>
    <xf numFmtId="0" fontId="3" fillId="0" borderId="0" xfId="0" applyFont="1" applyAlignment="1">
      <alignment vertical="center" wrapText="1"/>
    </xf>
    <xf numFmtId="0" fontId="3" fillId="9" borderId="1" xfId="0" applyFont="1" applyFill="1" applyBorder="1" applyAlignment="1">
      <alignment vertical="center" wrapText="1"/>
    </xf>
    <xf numFmtId="0" fontId="0" fillId="0" borderId="0" xfId="0" applyAlignment="1">
      <alignment wrapText="1"/>
    </xf>
    <xf numFmtId="0" fontId="0" fillId="0" borderId="1" xfId="0" applyBorder="1" applyAlignment="1">
      <alignment horizontal="center" vertical="center" wrapText="1"/>
    </xf>
    <xf numFmtId="0" fontId="7" fillId="8" borderId="6" xfId="0" applyFont="1" applyFill="1" applyBorder="1"/>
    <xf numFmtId="0" fontId="7" fillId="8" borderId="0" xfId="0" applyFont="1" applyFill="1"/>
    <xf numFmtId="0" fontId="7" fillId="8" borderId="0" xfId="0" applyFont="1" applyFill="1" applyAlignment="1">
      <alignment horizontal="left" vertical="top"/>
    </xf>
    <xf numFmtId="0" fontId="3" fillId="9" borderId="1" xfId="0" applyFont="1" applyFill="1" applyBorder="1" applyAlignment="1">
      <alignment horizontal="left" vertical="top" wrapText="1"/>
    </xf>
    <xf numFmtId="0" fontId="0" fillId="0" borderId="1" xfId="0" applyBorder="1" applyAlignment="1">
      <alignment horizontal="left" vertical="top" wrapText="1"/>
    </xf>
    <xf numFmtId="0" fontId="0" fillId="10" borderId="1" xfId="0" applyFill="1" applyBorder="1" applyAlignment="1">
      <alignment horizontal="left" vertical="top" wrapText="1"/>
    </xf>
    <xf numFmtId="0" fontId="4" fillId="10" borderId="1" xfId="0" applyFont="1" applyFill="1" applyBorder="1" applyAlignment="1">
      <alignment horizontal="left" vertical="top" wrapText="1"/>
    </xf>
    <xf numFmtId="0" fontId="4"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0" xfId="0" applyAlignment="1">
      <alignment horizontal="left" vertical="top" wrapText="1"/>
    </xf>
    <xf numFmtId="0" fontId="0" fillId="3" borderId="1" xfId="0" applyFill="1" applyBorder="1" applyAlignment="1">
      <alignment horizontal="center" vertical="center" wrapText="1"/>
    </xf>
    <xf numFmtId="0" fontId="0" fillId="3" borderId="1" xfId="0" applyFill="1" applyBorder="1" applyAlignment="1">
      <alignment horizontal="left" vertical="top" wrapText="1"/>
    </xf>
    <xf numFmtId="0" fontId="0" fillId="3" borderId="1" xfId="0" applyFill="1" applyBorder="1" applyAlignment="1">
      <alignment wrapText="1"/>
    </xf>
    <xf numFmtId="0" fontId="0" fillId="11" borderId="1" xfId="0" applyFill="1" applyBorder="1" applyAlignment="1">
      <alignment horizontal="center" vertical="center" wrapText="1"/>
    </xf>
    <xf numFmtId="0" fontId="0" fillId="11" borderId="1" xfId="0" applyFill="1" applyBorder="1" applyAlignment="1">
      <alignment horizontal="left" vertical="top" wrapText="1"/>
    </xf>
    <xf numFmtId="14" fontId="0" fillId="3" borderId="1" xfId="0" applyNumberFormat="1" applyFill="1" applyBorder="1" applyAlignment="1">
      <alignment wrapText="1"/>
    </xf>
    <xf numFmtId="14" fontId="0" fillId="0" borderId="1" xfId="0" applyNumberFormat="1" applyBorder="1" applyAlignment="1">
      <alignment wrapText="1"/>
    </xf>
    <xf numFmtId="14" fontId="0" fillId="11" borderId="1" xfId="0" applyNumberFormat="1" applyFill="1" applyBorder="1" applyAlignment="1">
      <alignment wrapText="1"/>
    </xf>
    <xf numFmtId="14" fontId="0" fillId="10" borderId="1" xfId="0" applyNumberFormat="1" applyFill="1" applyBorder="1" applyAlignment="1">
      <alignment wrapText="1"/>
    </xf>
    <xf numFmtId="14" fontId="4" fillId="10" borderId="1" xfId="0" applyNumberFormat="1" applyFont="1" applyFill="1" applyBorder="1" applyAlignment="1">
      <alignment vertical="center" wrapText="1"/>
    </xf>
    <xf numFmtId="14" fontId="4" fillId="0" borderId="1" xfId="0" applyNumberFormat="1" applyFont="1" applyBorder="1" applyAlignment="1">
      <alignment vertical="center" wrapText="1"/>
    </xf>
    <xf numFmtId="14" fontId="2" fillId="0" borderId="1" xfId="0" applyNumberFormat="1" applyFont="1" applyBorder="1" applyAlignment="1">
      <alignment vertical="center" wrapText="1"/>
    </xf>
    <xf numFmtId="14" fontId="0" fillId="3" borderId="1" xfId="0" applyNumberFormat="1" applyFill="1" applyBorder="1" applyAlignment="1">
      <alignment vertical="center" wrapText="1"/>
    </xf>
    <xf numFmtId="0" fontId="4" fillId="11" borderId="1" xfId="0" applyFont="1" applyFill="1" applyBorder="1" applyAlignment="1">
      <alignment horizontal="left" vertical="top" wrapText="1"/>
    </xf>
    <xf numFmtId="14" fontId="4" fillId="11" borderId="1" xfId="0" applyNumberFormat="1" applyFont="1" applyFill="1" applyBorder="1" applyAlignment="1">
      <alignment vertical="center" wrapText="1"/>
    </xf>
    <xf numFmtId="0" fontId="9" fillId="0" borderId="1" xfId="1" applyBorder="1" applyAlignment="1">
      <alignment horizontal="left" vertical="top" wrapText="1"/>
    </xf>
    <xf numFmtId="0" fontId="9" fillId="10" borderId="1" xfId="1" applyFill="1" applyBorder="1" applyAlignment="1">
      <alignment horizontal="left" vertical="top" wrapText="1"/>
    </xf>
    <xf numFmtId="0" fontId="0" fillId="0" borderId="1" xfId="0" applyFill="1" applyBorder="1" applyAlignment="1">
      <alignment horizontal="center" vertical="center" wrapText="1"/>
    </xf>
    <xf numFmtId="0" fontId="0" fillId="0" borderId="1" xfId="0" applyFill="1" applyBorder="1" applyAlignment="1">
      <alignment horizontal="left" vertical="top" wrapText="1"/>
    </xf>
    <xf numFmtId="0" fontId="9" fillId="0" borderId="1" xfId="1" applyFill="1" applyBorder="1" applyAlignment="1">
      <alignment horizontal="left" vertical="top" wrapText="1"/>
    </xf>
    <xf numFmtId="14" fontId="0" fillId="0" borderId="1" xfId="0" applyNumberFormat="1" applyFill="1" applyBorder="1" applyAlignment="1">
      <alignment wrapText="1"/>
    </xf>
    <xf numFmtId="0" fontId="0" fillId="0" borderId="1" xfId="0" applyFill="1" applyBorder="1" applyAlignment="1">
      <alignment wrapText="1"/>
    </xf>
    <xf numFmtId="0" fontId="0" fillId="12" borderId="1" xfId="0" applyFill="1" applyBorder="1" applyAlignment="1">
      <alignment horizontal="center" vertical="center" wrapText="1"/>
    </xf>
    <xf numFmtId="0" fontId="0" fillId="12" borderId="1" xfId="0" applyFill="1" applyBorder="1" applyAlignment="1">
      <alignment horizontal="left" vertical="top" wrapText="1"/>
    </xf>
    <xf numFmtId="14" fontId="0" fillId="12" borderId="1" xfId="0" applyNumberFormat="1" applyFill="1" applyBorder="1" applyAlignment="1">
      <alignment wrapText="1"/>
    </xf>
    <xf numFmtId="0" fontId="0" fillId="12" borderId="1" xfId="0" applyFill="1" applyBorder="1" applyAlignment="1">
      <alignment wrapText="1"/>
    </xf>
  </cellXfs>
  <cellStyles count="2">
    <cellStyle name="표준" xfId="0" builtinId="0"/>
    <cellStyle name="하이퍼링크" xfId="1" builtinId="8"/>
  </cellStyles>
  <dxfs count="0"/>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gmeremit.monday.com/boards/4355353073" TargetMode="External"/><Relationship Id="rId7" Type="http://schemas.openxmlformats.org/officeDocument/2006/relationships/hyperlink" Target="https://gmeremit.monday.com/boards/4887972260" TargetMode="External"/><Relationship Id="rId2" Type="http://schemas.openxmlformats.org/officeDocument/2006/relationships/hyperlink" Target="https://gmeremit.monday.com/boards/2006958424" TargetMode="External"/><Relationship Id="rId1" Type="http://schemas.openxmlformats.org/officeDocument/2006/relationships/hyperlink" Target="https://gmeremit.monday.com/boards/4355355575" TargetMode="External"/><Relationship Id="rId6" Type="http://schemas.openxmlformats.org/officeDocument/2006/relationships/hyperlink" Target="https://gmeremit.monday.com/boards/4615780488" TargetMode="External"/><Relationship Id="rId5" Type="http://schemas.openxmlformats.org/officeDocument/2006/relationships/hyperlink" Target="https://gmeremit.monday.com/boards/4716105292" TargetMode="External"/><Relationship Id="rId4" Type="http://schemas.openxmlformats.org/officeDocument/2006/relationships/hyperlink" Target="https://gmeremit.monday.com/boards/378758761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8154B-34AB-4B93-97DB-FCF5CA031A1E}">
  <dimension ref="B1:B4"/>
  <sheetViews>
    <sheetView workbookViewId="0">
      <selection activeCell="C17" sqref="C17"/>
    </sheetView>
  </sheetViews>
  <sheetFormatPr defaultRowHeight="17.399999999999999" x14ac:dyDescent="0.4"/>
  <cols>
    <col min="2" max="2" width="24.19921875" bestFit="1" customWidth="1"/>
  </cols>
  <sheetData>
    <row r="1" spans="2:2" x14ac:dyDescent="0.4">
      <c r="B1" s="81" t="s">
        <v>0</v>
      </c>
    </row>
    <row r="2" spans="2:2" x14ac:dyDescent="0.4">
      <c r="B2" t="s">
        <v>1</v>
      </c>
    </row>
    <row r="3" spans="2:2" x14ac:dyDescent="0.4">
      <c r="B3" t="s">
        <v>2</v>
      </c>
    </row>
    <row r="4" spans="2:2" x14ac:dyDescent="0.4">
      <c r="B4" t="s">
        <v>3</v>
      </c>
    </row>
  </sheetData>
  <phoneticPr fontId="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CB13C-ABCF-45B0-BBC7-653E7031BB90}">
  <dimension ref="A2:K51"/>
  <sheetViews>
    <sheetView workbookViewId="0">
      <selection activeCell="N22" sqref="N22"/>
    </sheetView>
  </sheetViews>
  <sheetFormatPr defaultRowHeight="17.399999999999999" x14ac:dyDescent="0.4"/>
  <sheetData>
    <row r="2" spans="1:11" x14ac:dyDescent="0.4">
      <c r="A2">
        <v>1</v>
      </c>
      <c r="B2" t="s">
        <v>4</v>
      </c>
    </row>
    <row r="3" spans="1:11" x14ac:dyDescent="0.4">
      <c r="C3" t="s">
        <v>5</v>
      </c>
    </row>
    <row r="4" spans="1:11" x14ac:dyDescent="0.4">
      <c r="C4" t="s">
        <v>6</v>
      </c>
    </row>
    <row r="5" spans="1:11" x14ac:dyDescent="0.4">
      <c r="C5" t="s">
        <v>7</v>
      </c>
    </row>
    <row r="6" spans="1:11" x14ac:dyDescent="0.4">
      <c r="A6">
        <v>2</v>
      </c>
      <c r="B6" t="s">
        <v>8</v>
      </c>
      <c r="K6" t="s">
        <v>9</v>
      </c>
    </row>
    <row r="7" spans="1:11" x14ac:dyDescent="0.4">
      <c r="C7" t="s">
        <v>10</v>
      </c>
      <c r="K7" t="s">
        <v>11</v>
      </c>
    </row>
    <row r="8" spans="1:11" x14ac:dyDescent="0.4">
      <c r="C8" t="s">
        <v>12</v>
      </c>
      <c r="K8" t="s">
        <v>13</v>
      </c>
    </row>
    <row r="9" spans="1:11" x14ac:dyDescent="0.4">
      <c r="A9">
        <v>3</v>
      </c>
      <c r="B9" t="s">
        <v>14</v>
      </c>
    </row>
    <row r="10" spans="1:11" x14ac:dyDescent="0.4">
      <c r="C10" t="s">
        <v>15</v>
      </c>
      <c r="K10" t="s">
        <v>16</v>
      </c>
    </row>
    <row r="11" spans="1:11" x14ac:dyDescent="0.4">
      <c r="C11" t="s">
        <v>17</v>
      </c>
    </row>
    <row r="12" spans="1:11" x14ac:dyDescent="0.4">
      <c r="A12">
        <v>4</v>
      </c>
      <c r="B12" t="s">
        <v>18</v>
      </c>
    </row>
    <row r="13" spans="1:11" x14ac:dyDescent="0.4">
      <c r="C13" t="s">
        <v>19</v>
      </c>
    </row>
    <row r="14" spans="1:11" x14ac:dyDescent="0.4">
      <c r="D14" t="s">
        <v>20</v>
      </c>
    </row>
    <row r="16" spans="1:11" x14ac:dyDescent="0.4">
      <c r="A16">
        <v>5</v>
      </c>
      <c r="B16" t="s">
        <v>21</v>
      </c>
    </row>
    <row r="17" spans="1:9" x14ac:dyDescent="0.4">
      <c r="C17" t="s">
        <v>22</v>
      </c>
    </row>
    <row r="19" spans="1:9" x14ac:dyDescent="0.4">
      <c r="A19">
        <v>6</v>
      </c>
      <c r="B19" t="s">
        <v>23</v>
      </c>
    </row>
    <row r="20" spans="1:9" x14ac:dyDescent="0.4">
      <c r="C20" t="s">
        <v>24</v>
      </c>
    </row>
    <row r="22" spans="1:9" x14ac:dyDescent="0.4">
      <c r="A22">
        <v>7</v>
      </c>
      <c r="B22" t="s">
        <v>25</v>
      </c>
    </row>
    <row r="26" spans="1:9" ht="69.599999999999994" x14ac:dyDescent="0.4">
      <c r="A26" s="77"/>
      <c r="B26" s="12" t="s">
        <v>26</v>
      </c>
      <c r="C26" s="13" t="s">
        <v>27</v>
      </c>
      <c r="D26" s="11" t="s">
        <v>28</v>
      </c>
      <c r="E26" s="14" t="s">
        <v>29</v>
      </c>
      <c r="F26" s="11" t="s">
        <v>30</v>
      </c>
      <c r="G26" s="15" t="s">
        <v>31</v>
      </c>
      <c r="H26" s="11" t="s">
        <v>32</v>
      </c>
      <c r="I26" s="11" t="s">
        <v>33</v>
      </c>
    </row>
    <row r="27" spans="1:9" x14ac:dyDescent="0.4">
      <c r="A27" s="78"/>
      <c r="B27" s="17"/>
      <c r="C27" s="18" t="s">
        <v>34</v>
      </c>
      <c r="D27" s="16"/>
      <c r="E27" s="19">
        <f>COUNT(E28:E53)</f>
        <v>18</v>
      </c>
      <c r="F27" s="16"/>
      <c r="G27" s="19"/>
      <c r="H27" s="16"/>
      <c r="I27" s="16"/>
    </row>
    <row r="28" spans="1:9" ht="409.6" x14ac:dyDescent="0.4">
      <c r="A28" s="79">
        <v>1</v>
      </c>
      <c r="B28" s="21" t="s">
        <v>35</v>
      </c>
      <c r="C28" s="22" t="s">
        <v>36</v>
      </c>
      <c r="D28" s="23" t="s">
        <v>37</v>
      </c>
      <c r="E28" s="24">
        <v>44679</v>
      </c>
      <c r="F28" s="23">
        <f ca="1">IF(H28&gt;0,"Solved",TODAY()-E28)</f>
        <v>470</v>
      </c>
      <c r="G28" s="25">
        <v>45013</v>
      </c>
      <c r="H28" s="26"/>
      <c r="I28" s="27" t="s">
        <v>38</v>
      </c>
    </row>
    <row r="29" spans="1:9" ht="174" x14ac:dyDescent="0.4">
      <c r="A29" s="79">
        <v>2</v>
      </c>
      <c r="B29" s="29" t="s">
        <v>35</v>
      </c>
      <c r="C29" s="30" t="s">
        <v>39</v>
      </c>
      <c r="D29" s="28" t="s">
        <v>40</v>
      </c>
      <c r="E29" s="31"/>
      <c r="F29" s="28" t="s">
        <v>41</v>
      </c>
      <c r="G29" s="32"/>
      <c r="H29" s="33"/>
      <c r="I29" s="30" t="s">
        <v>42</v>
      </c>
    </row>
    <row r="30" spans="1:9" ht="208.8" x14ac:dyDescent="0.4">
      <c r="A30" s="79">
        <v>3</v>
      </c>
      <c r="B30" s="39" t="s">
        <v>35</v>
      </c>
      <c r="C30" s="40" t="s">
        <v>43</v>
      </c>
      <c r="D30" s="38" t="s">
        <v>37</v>
      </c>
      <c r="E30" s="41">
        <v>44896</v>
      </c>
      <c r="F30" s="38">
        <f ca="1">IF(H30&gt;0,"Solved",TODAY()-E30)</f>
        <v>253</v>
      </c>
      <c r="G30" s="42">
        <v>44971</v>
      </c>
      <c r="H30" s="42"/>
      <c r="I30" s="40" t="s">
        <v>44</v>
      </c>
    </row>
    <row r="31" spans="1:9" ht="174" x14ac:dyDescent="0.4">
      <c r="A31" s="79">
        <v>4</v>
      </c>
      <c r="B31" s="39" t="s">
        <v>35</v>
      </c>
      <c r="C31" s="40" t="s">
        <v>45</v>
      </c>
      <c r="D31" s="38"/>
      <c r="E31" s="41">
        <v>44896</v>
      </c>
      <c r="F31" s="38">
        <f ca="1">IF(H31&gt;0,"Solved",TODAY()-E31)</f>
        <v>253</v>
      </c>
      <c r="G31" s="42">
        <v>44971</v>
      </c>
      <c r="H31" s="42"/>
      <c r="I31" s="40" t="s">
        <v>44</v>
      </c>
    </row>
    <row r="32" spans="1:9" ht="278.39999999999998" x14ac:dyDescent="0.4">
      <c r="A32" s="79">
        <v>5</v>
      </c>
      <c r="B32" s="29" t="s">
        <v>46</v>
      </c>
      <c r="C32" s="30" t="s">
        <v>47</v>
      </c>
      <c r="D32" s="28" t="s">
        <v>40</v>
      </c>
      <c r="E32" s="31">
        <v>44924</v>
      </c>
      <c r="F32" s="28" t="s">
        <v>48</v>
      </c>
      <c r="G32" s="50"/>
      <c r="H32" s="32">
        <v>44987</v>
      </c>
      <c r="I32" s="33"/>
    </row>
    <row r="33" spans="1:9" ht="104.4" x14ac:dyDescent="0.4">
      <c r="A33" s="79">
        <v>6</v>
      </c>
      <c r="B33" s="45" t="s">
        <v>49</v>
      </c>
      <c r="C33" s="49" t="s">
        <v>50</v>
      </c>
      <c r="D33" s="44" t="s">
        <v>37</v>
      </c>
      <c r="E33" s="47" t="s">
        <v>51</v>
      </c>
      <c r="F33" s="34" t="str">
        <f ca="1">IF(H33&gt;0,"Solved",TODAY()-E33)</f>
        <v>Solved</v>
      </c>
      <c r="G33" s="48"/>
      <c r="H33" s="48">
        <v>44952</v>
      </c>
      <c r="I33" s="46"/>
    </row>
    <row r="34" spans="1:9" ht="409.6" x14ac:dyDescent="0.4">
      <c r="A34" s="79">
        <v>7</v>
      </c>
      <c r="B34" s="21" t="s">
        <v>35</v>
      </c>
      <c r="C34" s="51" t="s">
        <v>52</v>
      </c>
      <c r="D34" s="20" t="s">
        <v>53</v>
      </c>
      <c r="E34" s="52">
        <v>44979</v>
      </c>
      <c r="F34" s="20">
        <f ca="1">IF(H34&gt;0,"Solved",TODAY()-E34)</f>
        <v>170</v>
      </c>
      <c r="G34" s="53">
        <v>45015</v>
      </c>
      <c r="H34" s="54"/>
      <c r="I34" s="55" t="s">
        <v>54</v>
      </c>
    </row>
    <row r="35" spans="1:9" ht="295.8" x14ac:dyDescent="0.4">
      <c r="A35" s="79">
        <v>8</v>
      </c>
      <c r="B35" s="21" t="s">
        <v>35</v>
      </c>
      <c r="C35" s="51" t="s">
        <v>55</v>
      </c>
      <c r="D35" s="20" t="s">
        <v>56</v>
      </c>
      <c r="E35" s="56">
        <v>44938</v>
      </c>
      <c r="F35" s="20">
        <f ca="1">IF(H35&gt;0,"Solved",TODAY()-E35)</f>
        <v>211</v>
      </c>
      <c r="G35" s="53">
        <v>44985</v>
      </c>
      <c r="H35" s="54"/>
      <c r="I35" s="51" t="s">
        <v>57</v>
      </c>
    </row>
    <row r="36" spans="1:9" ht="226.2" x14ac:dyDescent="0.4">
      <c r="A36" s="79">
        <v>9</v>
      </c>
      <c r="B36" s="21" t="s">
        <v>35</v>
      </c>
      <c r="C36" s="51" t="s">
        <v>58</v>
      </c>
      <c r="D36" s="20" t="s">
        <v>59</v>
      </c>
      <c r="E36" s="56">
        <v>44945</v>
      </c>
      <c r="F36" s="20">
        <f ca="1">IF(H36&gt;0,"Solved",TODAY()-E36)</f>
        <v>204</v>
      </c>
      <c r="G36" s="53">
        <v>44985</v>
      </c>
      <c r="H36" s="54"/>
      <c r="I36" s="51" t="s">
        <v>60</v>
      </c>
    </row>
    <row r="37" spans="1:9" ht="313.2" x14ac:dyDescent="0.4">
      <c r="A37" s="79">
        <v>10</v>
      </c>
      <c r="B37" s="21" t="s">
        <v>46</v>
      </c>
      <c r="C37" s="54" t="s">
        <v>61</v>
      </c>
      <c r="D37" s="20" t="s">
        <v>62</v>
      </c>
      <c r="E37" s="56">
        <v>44952</v>
      </c>
      <c r="F37" s="20">
        <f ca="1">IF(H37&gt;0,"Solved",TODAY()-E37)</f>
        <v>197</v>
      </c>
      <c r="G37" s="53">
        <v>44983</v>
      </c>
      <c r="H37" s="54"/>
      <c r="I37" s="51" t="s">
        <v>63</v>
      </c>
    </row>
    <row r="38" spans="1:9" ht="382.8" x14ac:dyDescent="0.4">
      <c r="A38" s="79">
        <v>11</v>
      </c>
      <c r="B38" s="58" t="s">
        <v>46</v>
      </c>
      <c r="C38" s="59" t="s">
        <v>64</v>
      </c>
      <c r="D38" s="57" t="s">
        <v>40</v>
      </c>
      <c r="E38" s="60"/>
      <c r="F38" s="20"/>
      <c r="G38" s="61"/>
      <c r="H38" s="62"/>
      <c r="I38" s="62" t="s">
        <v>65</v>
      </c>
    </row>
    <row r="39" spans="1:9" ht="121.8" x14ac:dyDescent="0.4">
      <c r="A39" s="79">
        <v>12</v>
      </c>
      <c r="B39" s="35" t="s">
        <v>35</v>
      </c>
      <c r="C39" s="43" t="s">
        <v>66</v>
      </c>
      <c r="D39" s="34" t="s">
        <v>59</v>
      </c>
      <c r="E39" s="63">
        <v>44959</v>
      </c>
      <c r="F39" s="34" t="str">
        <f ca="1">IF(H39&gt;0,"Solved",TODAY()-E39)</f>
        <v>Solved</v>
      </c>
      <c r="G39" s="37">
        <v>44987</v>
      </c>
      <c r="H39" s="37">
        <v>45019</v>
      </c>
      <c r="I39" s="36" t="s">
        <v>67</v>
      </c>
    </row>
    <row r="40" spans="1:9" x14ac:dyDescent="0.4">
      <c r="A40" s="79">
        <v>13</v>
      </c>
      <c r="B40" s="58" t="s">
        <v>35</v>
      </c>
      <c r="C40" s="62" t="s">
        <v>68</v>
      </c>
      <c r="D40" s="57" t="s">
        <v>37</v>
      </c>
      <c r="E40" s="64">
        <v>44959</v>
      </c>
      <c r="F40" s="57">
        <f ca="1">IF(H40&gt;0,"Solved",TODAY()-E40)</f>
        <v>190</v>
      </c>
      <c r="G40" s="65">
        <v>44987</v>
      </c>
      <c r="H40" s="62"/>
      <c r="I40" s="62" t="s">
        <v>69</v>
      </c>
    </row>
    <row r="41" spans="1:9" ht="278.39999999999998" x14ac:dyDescent="0.4">
      <c r="A41" s="79">
        <v>14</v>
      </c>
      <c r="B41" s="67" t="s">
        <v>35</v>
      </c>
      <c r="C41" s="68" t="s">
        <v>70</v>
      </c>
      <c r="D41" s="66" t="s">
        <v>71</v>
      </c>
      <c r="E41" s="69"/>
      <c r="F41" s="66" t="s">
        <v>72</v>
      </c>
      <c r="G41" s="70"/>
      <c r="H41" s="71"/>
      <c r="I41" s="68" t="s">
        <v>73</v>
      </c>
    </row>
    <row r="42" spans="1:9" x14ac:dyDescent="0.4">
      <c r="A42" s="79">
        <v>15</v>
      </c>
      <c r="B42" s="21" t="s">
        <v>46</v>
      </c>
      <c r="C42" s="54" t="s">
        <v>74</v>
      </c>
      <c r="D42" s="20" t="s">
        <v>75</v>
      </c>
      <c r="E42" s="56"/>
      <c r="F42" s="20"/>
      <c r="G42" s="72"/>
      <c r="H42" s="54"/>
      <c r="I42" s="54"/>
    </row>
    <row r="43" spans="1:9" x14ac:dyDescent="0.4">
      <c r="A43" s="79">
        <v>16</v>
      </c>
      <c r="B43" s="73" t="s">
        <v>35</v>
      </c>
      <c r="C43" s="74" t="s">
        <v>76</v>
      </c>
      <c r="D43" s="57" t="s">
        <v>77</v>
      </c>
      <c r="E43" s="60">
        <v>44994</v>
      </c>
      <c r="F43" s="57">
        <f t="shared" ref="F43:F50" ca="1" si="0">IF(H43&gt;0,"Solved",TODAY()-E43)</f>
        <v>155</v>
      </c>
      <c r="G43" s="61"/>
      <c r="H43" s="74"/>
      <c r="I43" s="74"/>
    </row>
    <row r="44" spans="1:9" x14ac:dyDescent="0.4">
      <c r="A44" s="79">
        <v>17</v>
      </c>
      <c r="B44" s="75" t="s">
        <v>35</v>
      </c>
      <c r="C44" s="76" t="s">
        <v>78</v>
      </c>
      <c r="D44" s="20" t="s">
        <v>77</v>
      </c>
      <c r="E44" s="56">
        <v>44994</v>
      </c>
      <c r="F44" s="20">
        <f t="shared" ca="1" si="0"/>
        <v>155</v>
      </c>
      <c r="G44" s="72"/>
      <c r="H44" s="76"/>
      <c r="I44" s="76"/>
    </row>
    <row r="45" spans="1:9" x14ac:dyDescent="0.4">
      <c r="A45" s="79">
        <v>19</v>
      </c>
      <c r="B45" s="73" t="s">
        <v>35</v>
      </c>
      <c r="C45" s="74" t="s">
        <v>79</v>
      </c>
      <c r="D45" s="57" t="s">
        <v>53</v>
      </c>
      <c r="E45" s="60">
        <v>45008</v>
      </c>
      <c r="F45" s="57">
        <f t="shared" ca="1" si="0"/>
        <v>141</v>
      </c>
      <c r="G45" s="61"/>
      <c r="H45" s="74"/>
      <c r="I45" s="74"/>
    </row>
    <row r="46" spans="1:9" x14ac:dyDescent="0.4">
      <c r="A46" s="79">
        <v>20</v>
      </c>
      <c r="B46" s="75"/>
      <c r="C46" s="76" t="s">
        <v>80</v>
      </c>
      <c r="D46" s="20"/>
      <c r="E46" s="56">
        <v>45015</v>
      </c>
      <c r="F46" s="20">
        <f t="shared" ca="1" si="0"/>
        <v>134</v>
      </c>
      <c r="G46" s="72"/>
      <c r="H46" s="76"/>
      <c r="I46" s="76"/>
    </row>
    <row r="47" spans="1:9" x14ac:dyDescent="0.4">
      <c r="A47" s="79">
        <v>21</v>
      </c>
      <c r="B47" s="75"/>
      <c r="C47" s="76" t="s">
        <v>81</v>
      </c>
      <c r="D47" s="20"/>
      <c r="E47" s="56">
        <v>45015</v>
      </c>
      <c r="F47" s="20">
        <f t="shared" ca="1" si="0"/>
        <v>134</v>
      </c>
      <c r="G47" s="72"/>
      <c r="H47" s="76"/>
      <c r="I47" s="76"/>
    </row>
    <row r="48" spans="1:9" x14ac:dyDescent="0.4">
      <c r="A48" s="79">
        <v>22</v>
      </c>
      <c r="B48" s="75"/>
      <c r="C48" s="76" t="s">
        <v>82</v>
      </c>
      <c r="D48" s="20" t="s">
        <v>83</v>
      </c>
      <c r="E48" s="56">
        <v>45015</v>
      </c>
      <c r="F48" s="20">
        <f t="shared" ca="1" si="0"/>
        <v>134</v>
      </c>
      <c r="G48" s="72"/>
      <c r="H48" s="76"/>
      <c r="I48" s="76"/>
    </row>
    <row r="49" spans="1:9" x14ac:dyDescent="0.4">
      <c r="A49" s="79">
        <v>23</v>
      </c>
      <c r="B49" s="75"/>
      <c r="C49" s="76" t="s">
        <v>84</v>
      </c>
      <c r="D49" s="20"/>
      <c r="E49" s="56">
        <v>45015</v>
      </c>
      <c r="F49" s="20">
        <f t="shared" ca="1" si="0"/>
        <v>134</v>
      </c>
      <c r="G49" s="72"/>
      <c r="H49" s="76"/>
      <c r="I49" s="76"/>
    </row>
    <row r="50" spans="1:9" x14ac:dyDescent="0.4">
      <c r="A50" s="79">
        <v>24</v>
      </c>
      <c r="B50" s="75"/>
      <c r="C50" s="76" t="s">
        <v>85</v>
      </c>
      <c r="D50" s="20"/>
      <c r="E50" s="56">
        <v>45015</v>
      </c>
      <c r="F50" s="20">
        <f t="shared" ca="1" si="0"/>
        <v>134</v>
      </c>
      <c r="G50" s="72"/>
      <c r="H50" s="76"/>
      <c r="I50" s="76"/>
    </row>
    <row r="51" spans="1:9" x14ac:dyDescent="0.4">
      <c r="A51" s="79">
        <v>25</v>
      </c>
      <c r="B51" s="75"/>
      <c r="C51" s="76" t="s">
        <v>86</v>
      </c>
      <c r="D51" s="20"/>
      <c r="E51" s="56"/>
      <c r="F51" s="20"/>
      <c r="G51" s="72"/>
      <c r="H51" s="76"/>
      <c r="I51" s="76"/>
    </row>
  </sheetData>
  <phoneticPr fontId="8"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18A24-017D-44A1-8B69-434333D284F9}">
  <dimension ref="A1:I26"/>
  <sheetViews>
    <sheetView topLeftCell="A10" workbookViewId="0">
      <selection activeCell="E8" sqref="E8"/>
    </sheetView>
  </sheetViews>
  <sheetFormatPr defaultRowHeight="17.399999999999999" x14ac:dyDescent="0.4"/>
  <cols>
    <col min="1" max="1" width="6.09765625" style="80" customWidth="1"/>
    <col min="2" max="2" width="12.69921875" style="7" customWidth="1"/>
    <col min="3" max="3" width="81.69921875" bestFit="1" customWidth="1"/>
    <col min="4" max="4" width="14.09765625" style="8" bestFit="1" customWidth="1"/>
    <col min="5" max="5" width="12" style="9" bestFit="1" customWidth="1"/>
    <col min="6" max="6" width="17.09765625" style="8" customWidth="1"/>
    <col min="7" max="7" width="13.59765625" style="10" customWidth="1"/>
    <col min="8" max="8" width="13.69921875" customWidth="1"/>
    <col min="9" max="9" width="87.3984375" customWidth="1"/>
  </cols>
  <sheetData>
    <row r="1" spans="1:9" s="1" customFormat="1" ht="34.799999999999997" x14ac:dyDescent="0.4">
      <c r="A1" s="77"/>
      <c r="B1" s="12" t="s">
        <v>26</v>
      </c>
      <c r="C1" s="13" t="s">
        <v>27</v>
      </c>
      <c r="D1" s="11" t="s">
        <v>28</v>
      </c>
      <c r="E1" s="14" t="s">
        <v>29</v>
      </c>
      <c r="F1" s="11" t="s">
        <v>30</v>
      </c>
      <c r="G1" s="15" t="s">
        <v>31</v>
      </c>
      <c r="H1" s="11" t="s">
        <v>32</v>
      </c>
      <c r="I1" s="11" t="s">
        <v>33</v>
      </c>
    </row>
    <row r="2" spans="1:9" x14ac:dyDescent="0.4">
      <c r="A2" s="78"/>
      <c r="B2" s="17"/>
      <c r="C2" s="18" t="s">
        <v>34</v>
      </c>
      <c r="D2" s="16"/>
      <c r="E2" s="19">
        <f>COUNT(E3:E28)</f>
        <v>18</v>
      </c>
      <c r="F2" s="16"/>
      <c r="G2" s="19"/>
      <c r="H2" s="16"/>
      <c r="I2" s="16"/>
    </row>
    <row r="3" spans="1:9" s="2" customFormat="1" ht="87" x14ac:dyDescent="0.4">
      <c r="A3" s="79">
        <v>1</v>
      </c>
      <c r="B3" s="21" t="s">
        <v>35</v>
      </c>
      <c r="C3" s="22" t="s">
        <v>36</v>
      </c>
      <c r="D3" s="23" t="s">
        <v>37</v>
      </c>
      <c r="E3" s="24">
        <v>44679</v>
      </c>
      <c r="F3" s="23">
        <f ca="1">IF(H3&gt;0,"Solved",TODAY()-E3)</f>
        <v>470</v>
      </c>
      <c r="G3" s="25">
        <v>45013</v>
      </c>
      <c r="H3" s="26"/>
      <c r="I3" s="27" t="s">
        <v>38</v>
      </c>
    </row>
    <row r="4" spans="1:9" s="3" customFormat="1" ht="34.799999999999997" x14ac:dyDescent="0.4">
      <c r="A4" s="79">
        <v>2</v>
      </c>
      <c r="B4" s="29" t="s">
        <v>35</v>
      </c>
      <c r="C4" s="30" t="s">
        <v>39</v>
      </c>
      <c r="D4" s="28" t="s">
        <v>40</v>
      </c>
      <c r="E4" s="31"/>
      <c r="F4" s="28" t="s">
        <v>41</v>
      </c>
      <c r="G4" s="32"/>
      <c r="H4" s="33"/>
      <c r="I4" s="30" t="s">
        <v>42</v>
      </c>
    </row>
    <row r="5" spans="1:9" s="5" customFormat="1" ht="34.799999999999997" x14ac:dyDescent="0.4">
      <c r="A5" s="79">
        <v>3</v>
      </c>
      <c r="B5" s="39" t="s">
        <v>35</v>
      </c>
      <c r="C5" s="40" t="s">
        <v>43</v>
      </c>
      <c r="D5" s="38" t="s">
        <v>37</v>
      </c>
      <c r="E5" s="41">
        <v>44896</v>
      </c>
      <c r="F5" s="38">
        <f ca="1">IF(H5&gt;0,"Solved",TODAY()-E5)</f>
        <v>253</v>
      </c>
      <c r="G5" s="42">
        <v>44971</v>
      </c>
      <c r="H5" s="42"/>
      <c r="I5" s="40" t="s">
        <v>44</v>
      </c>
    </row>
    <row r="6" spans="1:9" s="5" customFormat="1" ht="34.799999999999997" x14ac:dyDescent="0.4">
      <c r="A6" s="79">
        <v>4</v>
      </c>
      <c r="B6" s="39" t="s">
        <v>35</v>
      </c>
      <c r="C6" s="40" t="s">
        <v>45</v>
      </c>
      <c r="D6" s="38"/>
      <c r="E6" s="41">
        <v>44896</v>
      </c>
      <c r="F6" s="38">
        <f ca="1">IF(H6&gt;0,"Solved",TODAY()-E6)</f>
        <v>253</v>
      </c>
      <c r="G6" s="42">
        <v>44971</v>
      </c>
      <c r="H6" s="42"/>
      <c r="I6" s="40" t="s">
        <v>44</v>
      </c>
    </row>
    <row r="7" spans="1:9" s="3" customFormat="1" ht="34.799999999999997" x14ac:dyDescent="0.4">
      <c r="A7" s="79">
        <v>5</v>
      </c>
      <c r="B7" s="29" t="s">
        <v>46</v>
      </c>
      <c r="C7" s="30" t="s">
        <v>47</v>
      </c>
      <c r="D7" s="28" t="s">
        <v>40</v>
      </c>
      <c r="E7" s="31">
        <v>44924</v>
      </c>
      <c r="F7" s="28" t="s">
        <v>48</v>
      </c>
      <c r="G7" s="50"/>
      <c r="H7" s="32">
        <v>44987</v>
      </c>
      <c r="I7" s="33"/>
    </row>
    <row r="8" spans="1:9" s="2" customFormat="1" x14ac:dyDescent="0.4">
      <c r="A8" s="79">
        <v>6</v>
      </c>
      <c r="B8" s="45" t="s">
        <v>49</v>
      </c>
      <c r="C8" s="49" t="s">
        <v>50</v>
      </c>
      <c r="D8" s="44" t="s">
        <v>37</v>
      </c>
      <c r="E8" s="47" t="s">
        <v>51</v>
      </c>
      <c r="F8" s="34" t="str">
        <f ca="1">IF(H8&gt;0,"Solved",TODAY()-E8)</f>
        <v>Solved</v>
      </c>
      <c r="G8" s="48"/>
      <c r="H8" s="48">
        <v>44952</v>
      </c>
      <c r="I8" s="46"/>
    </row>
    <row r="9" spans="1:9" s="2" customFormat="1" ht="191.4" x14ac:dyDescent="0.4">
      <c r="A9" s="79">
        <v>7</v>
      </c>
      <c r="B9" s="21" t="s">
        <v>35</v>
      </c>
      <c r="C9" s="51" t="s">
        <v>52</v>
      </c>
      <c r="D9" s="20" t="s">
        <v>53</v>
      </c>
      <c r="E9" s="52">
        <v>44979</v>
      </c>
      <c r="F9" s="20">
        <f ca="1">IF(H9&gt;0,"Solved",TODAY()-E9)</f>
        <v>170</v>
      </c>
      <c r="G9" s="53">
        <v>45015</v>
      </c>
      <c r="H9" s="54"/>
      <c r="I9" s="55" t="s">
        <v>54</v>
      </c>
    </row>
    <row r="10" spans="1:9" s="2" customFormat="1" ht="121.8" x14ac:dyDescent="0.4">
      <c r="A10" s="79">
        <v>8</v>
      </c>
      <c r="B10" s="21" t="s">
        <v>35</v>
      </c>
      <c r="C10" s="51" t="s">
        <v>55</v>
      </c>
      <c r="D10" s="20" t="s">
        <v>56</v>
      </c>
      <c r="E10" s="56">
        <v>44938</v>
      </c>
      <c r="F10" s="20">
        <f ca="1">IF(H10&gt;0,"Solved",TODAY()-E10)</f>
        <v>211</v>
      </c>
      <c r="G10" s="53">
        <v>44985</v>
      </c>
      <c r="H10" s="54"/>
      <c r="I10" s="51" t="s">
        <v>57</v>
      </c>
    </row>
    <row r="11" spans="1:9" s="2" customFormat="1" ht="34.799999999999997" x14ac:dyDescent="0.4">
      <c r="A11" s="79">
        <v>9</v>
      </c>
      <c r="B11" s="21" t="s">
        <v>35</v>
      </c>
      <c r="C11" s="51" t="s">
        <v>58</v>
      </c>
      <c r="D11" s="20" t="s">
        <v>59</v>
      </c>
      <c r="E11" s="56">
        <v>44945</v>
      </c>
      <c r="F11" s="20">
        <f ca="1">IF(H11&gt;0,"Solved",TODAY()-E11)</f>
        <v>204</v>
      </c>
      <c r="G11" s="53">
        <v>44985</v>
      </c>
      <c r="H11" s="54"/>
      <c r="I11" s="51" t="s">
        <v>60</v>
      </c>
    </row>
    <row r="12" spans="1:9" s="2" customFormat="1" ht="34.799999999999997" x14ac:dyDescent="0.4">
      <c r="A12" s="79">
        <v>10</v>
      </c>
      <c r="B12" s="21" t="s">
        <v>46</v>
      </c>
      <c r="C12" s="54" t="s">
        <v>61</v>
      </c>
      <c r="D12" s="20" t="s">
        <v>62</v>
      </c>
      <c r="E12" s="56">
        <v>44952</v>
      </c>
      <c r="F12" s="20">
        <f ca="1">IF(H12&gt;0,"Solved",TODAY()-E12)</f>
        <v>197</v>
      </c>
      <c r="G12" s="53">
        <v>44983</v>
      </c>
      <c r="H12" s="54"/>
      <c r="I12" s="51" t="s">
        <v>63</v>
      </c>
    </row>
    <row r="13" spans="1:9" s="2" customFormat="1" ht="34.799999999999997" x14ac:dyDescent="0.4">
      <c r="A13" s="79">
        <v>11</v>
      </c>
      <c r="B13" s="58" t="s">
        <v>46</v>
      </c>
      <c r="C13" s="59" t="s">
        <v>64</v>
      </c>
      <c r="D13" s="57" t="s">
        <v>40</v>
      </c>
      <c r="E13" s="60"/>
      <c r="F13" s="20"/>
      <c r="G13" s="61"/>
      <c r="H13" s="62"/>
      <c r="I13" s="62" t="s">
        <v>65</v>
      </c>
    </row>
    <row r="14" spans="1:9" s="4" customFormat="1" ht="34.799999999999997" x14ac:dyDescent="0.4">
      <c r="A14" s="79">
        <v>12</v>
      </c>
      <c r="B14" s="35" t="s">
        <v>35</v>
      </c>
      <c r="C14" s="43" t="s">
        <v>66</v>
      </c>
      <c r="D14" s="34" t="s">
        <v>59</v>
      </c>
      <c r="E14" s="63">
        <v>44959</v>
      </c>
      <c r="F14" s="34" t="str">
        <f ca="1">IF(H14&gt;0,"Solved",TODAY()-E14)</f>
        <v>Solved</v>
      </c>
      <c r="G14" s="37">
        <v>44987</v>
      </c>
      <c r="H14" s="37">
        <v>45019</v>
      </c>
      <c r="I14" s="36" t="s">
        <v>67</v>
      </c>
    </row>
    <row r="15" spans="1:9" s="2" customFormat="1" x14ac:dyDescent="0.4">
      <c r="A15" s="79">
        <v>13</v>
      </c>
      <c r="B15" s="58" t="s">
        <v>35</v>
      </c>
      <c r="C15" s="62" t="s">
        <v>68</v>
      </c>
      <c r="D15" s="57" t="s">
        <v>37</v>
      </c>
      <c r="E15" s="64">
        <v>44959</v>
      </c>
      <c r="F15" s="57">
        <f ca="1">IF(H15&gt;0,"Solved",TODAY()-E15)</f>
        <v>190</v>
      </c>
      <c r="G15" s="65">
        <v>44987</v>
      </c>
      <c r="H15" s="62"/>
      <c r="I15" s="62" t="s">
        <v>69</v>
      </c>
    </row>
    <row r="16" spans="1:9" s="6" customFormat="1" ht="34.799999999999997" x14ac:dyDescent="0.4">
      <c r="A16" s="79">
        <v>14</v>
      </c>
      <c r="B16" s="67" t="s">
        <v>35</v>
      </c>
      <c r="C16" s="68" t="s">
        <v>70</v>
      </c>
      <c r="D16" s="66" t="s">
        <v>71</v>
      </c>
      <c r="E16" s="69"/>
      <c r="F16" s="66" t="s">
        <v>72</v>
      </c>
      <c r="G16" s="70"/>
      <c r="H16" s="71"/>
      <c r="I16" s="68" t="s">
        <v>73</v>
      </c>
    </row>
    <row r="17" spans="1:9" x14ac:dyDescent="0.4">
      <c r="A17" s="79">
        <v>15</v>
      </c>
      <c r="B17" s="21" t="s">
        <v>46</v>
      </c>
      <c r="C17" s="54" t="s">
        <v>74</v>
      </c>
      <c r="D17" s="20" t="s">
        <v>75</v>
      </c>
      <c r="E17" s="56"/>
      <c r="F17" s="20"/>
      <c r="G17" s="72"/>
      <c r="H17" s="54"/>
      <c r="I17" s="54"/>
    </row>
    <row r="18" spans="1:9" x14ac:dyDescent="0.4">
      <c r="A18" s="79">
        <v>16</v>
      </c>
      <c r="B18" s="73" t="s">
        <v>35</v>
      </c>
      <c r="C18" s="74" t="s">
        <v>76</v>
      </c>
      <c r="D18" s="57" t="s">
        <v>77</v>
      </c>
      <c r="E18" s="60">
        <v>44994</v>
      </c>
      <c r="F18" s="57">
        <f t="shared" ref="F18:F25" ca="1" si="0">IF(H18&gt;0,"Solved",TODAY()-E18)</f>
        <v>155</v>
      </c>
      <c r="G18" s="61"/>
      <c r="H18" s="74"/>
      <c r="I18" s="74"/>
    </row>
    <row r="19" spans="1:9" x14ac:dyDescent="0.4">
      <c r="A19" s="79">
        <v>17</v>
      </c>
      <c r="B19" s="75" t="s">
        <v>35</v>
      </c>
      <c r="C19" s="76" t="s">
        <v>78</v>
      </c>
      <c r="D19" s="20" t="s">
        <v>77</v>
      </c>
      <c r="E19" s="56">
        <v>44994</v>
      </c>
      <c r="F19" s="20">
        <f t="shared" ca="1" si="0"/>
        <v>155</v>
      </c>
      <c r="G19" s="72"/>
      <c r="H19" s="76"/>
      <c r="I19" s="76"/>
    </row>
    <row r="20" spans="1:9" x14ac:dyDescent="0.4">
      <c r="A20" s="79">
        <v>19</v>
      </c>
      <c r="B20" s="73" t="s">
        <v>35</v>
      </c>
      <c r="C20" s="74" t="s">
        <v>79</v>
      </c>
      <c r="D20" s="57" t="s">
        <v>53</v>
      </c>
      <c r="E20" s="60">
        <v>45008</v>
      </c>
      <c r="F20" s="57">
        <f t="shared" ca="1" si="0"/>
        <v>141</v>
      </c>
      <c r="G20" s="61"/>
      <c r="H20" s="74"/>
      <c r="I20" s="74"/>
    </row>
    <row r="21" spans="1:9" x14ac:dyDescent="0.4">
      <c r="A21" s="79">
        <v>20</v>
      </c>
      <c r="B21" s="75"/>
      <c r="C21" s="76" t="s">
        <v>80</v>
      </c>
      <c r="D21" s="20"/>
      <c r="E21" s="56">
        <v>45015</v>
      </c>
      <c r="F21" s="20">
        <f t="shared" ca="1" si="0"/>
        <v>134</v>
      </c>
      <c r="G21" s="72"/>
      <c r="H21" s="76"/>
      <c r="I21" s="76"/>
    </row>
    <row r="22" spans="1:9" x14ac:dyDescent="0.4">
      <c r="A22" s="79">
        <v>21</v>
      </c>
      <c r="B22" s="75"/>
      <c r="C22" s="76" t="s">
        <v>81</v>
      </c>
      <c r="D22" s="20"/>
      <c r="E22" s="56">
        <v>45015</v>
      </c>
      <c r="F22" s="20">
        <f t="shared" ca="1" si="0"/>
        <v>134</v>
      </c>
      <c r="G22" s="72"/>
      <c r="H22" s="76"/>
      <c r="I22" s="76"/>
    </row>
    <row r="23" spans="1:9" x14ac:dyDescent="0.4">
      <c r="A23" s="79">
        <v>22</v>
      </c>
      <c r="B23" s="75"/>
      <c r="C23" s="76" t="s">
        <v>82</v>
      </c>
      <c r="D23" s="20" t="s">
        <v>83</v>
      </c>
      <c r="E23" s="56">
        <v>45015</v>
      </c>
      <c r="F23" s="20">
        <f t="shared" ca="1" si="0"/>
        <v>134</v>
      </c>
      <c r="G23" s="72"/>
      <c r="H23" s="76"/>
      <c r="I23" s="76"/>
    </row>
    <row r="24" spans="1:9" x14ac:dyDescent="0.4">
      <c r="A24" s="79">
        <v>23</v>
      </c>
      <c r="B24" s="75"/>
      <c r="C24" s="76" t="s">
        <v>84</v>
      </c>
      <c r="D24" s="20"/>
      <c r="E24" s="56">
        <v>45015</v>
      </c>
      <c r="F24" s="20">
        <f t="shared" ca="1" si="0"/>
        <v>134</v>
      </c>
      <c r="G24" s="72"/>
      <c r="H24" s="76"/>
      <c r="I24" s="76"/>
    </row>
    <row r="25" spans="1:9" x14ac:dyDescent="0.4">
      <c r="A25" s="79">
        <v>24</v>
      </c>
      <c r="B25" s="75"/>
      <c r="C25" s="76" t="s">
        <v>85</v>
      </c>
      <c r="D25" s="20"/>
      <c r="E25" s="56">
        <v>45015</v>
      </c>
      <c r="F25" s="20">
        <f t="shared" ca="1" si="0"/>
        <v>134</v>
      </c>
      <c r="G25" s="72"/>
      <c r="H25" s="76"/>
      <c r="I25" s="76"/>
    </row>
    <row r="26" spans="1:9" x14ac:dyDescent="0.4">
      <c r="A26" s="79">
        <v>25</v>
      </c>
      <c r="B26" s="75"/>
      <c r="C26" s="76" t="s">
        <v>86</v>
      </c>
      <c r="D26" s="20"/>
      <c r="E26" s="56"/>
      <c r="F26" s="20"/>
      <c r="G26" s="72"/>
      <c r="H26" s="76"/>
      <c r="I26" s="76"/>
    </row>
  </sheetData>
  <phoneticPr fontId="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0730E-72D6-45AF-9729-20F92A88E671}">
  <dimension ref="A1:J103"/>
  <sheetViews>
    <sheetView tabSelected="1" topLeftCell="A64" workbookViewId="0">
      <selection activeCell="D66" sqref="D66"/>
    </sheetView>
  </sheetViews>
  <sheetFormatPr defaultColWidth="9" defaultRowHeight="17.399999999999999" x14ac:dyDescent="0.4"/>
  <cols>
    <col min="1" max="1" width="6.59765625" style="85" customWidth="1"/>
    <col min="2" max="2" width="46.69921875" style="96" customWidth="1"/>
    <col min="3" max="3" width="45" style="96" customWidth="1"/>
    <col min="4" max="4" width="40.19921875" style="96" customWidth="1"/>
    <col min="5" max="5" width="13.19921875" style="85" customWidth="1"/>
    <col min="6" max="6" width="16.59765625" style="96" customWidth="1"/>
    <col min="7" max="7" width="27.69921875" style="85" customWidth="1"/>
    <col min="8" max="8" width="25.59765625" style="85" customWidth="1"/>
    <col min="9" max="9" width="31.8984375" style="85" customWidth="1"/>
    <col min="10" max="10" width="15.59765625" style="85" customWidth="1"/>
    <col min="11" max="16384" width="9" style="85"/>
  </cols>
  <sheetData>
    <row r="1" spans="1:10" ht="61.2" x14ac:dyDescent="1.1000000000000001">
      <c r="A1" s="87" t="s">
        <v>87</v>
      </c>
      <c r="B1" s="89"/>
      <c r="C1" s="89" t="s">
        <v>88</v>
      </c>
      <c r="D1" s="89"/>
      <c r="E1" s="88"/>
      <c r="F1" s="89"/>
      <c r="G1" s="88"/>
      <c r="H1" s="88"/>
    </row>
    <row r="2" spans="1:10" s="1" customFormat="1" ht="19.2" x14ac:dyDescent="0.4">
      <c r="A2" s="84" t="s">
        <v>89</v>
      </c>
      <c r="B2" s="90" t="s">
        <v>90</v>
      </c>
      <c r="C2" s="90" t="s">
        <v>91</v>
      </c>
      <c r="D2" s="90"/>
      <c r="E2" s="84" t="s">
        <v>92</v>
      </c>
      <c r="F2" s="90" t="s">
        <v>93</v>
      </c>
      <c r="G2" s="84" t="s">
        <v>94</v>
      </c>
      <c r="H2" s="84" t="s">
        <v>95</v>
      </c>
      <c r="I2" s="83"/>
      <c r="J2" s="83"/>
    </row>
    <row r="3" spans="1:10" x14ac:dyDescent="0.4">
      <c r="A3" s="97">
        <v>1</v>
      </c>
      <c r="B3" s="98" t="s">
        <v>96</v>
      </c>
      <c r="C3" s="98" t="s">
        <v>97</v>
      </c>
      <c r="D3" s="98" t="s">
        <v>98</v>
      </c>
      <c r="E3" s="102">
        <v>44992</v>
      </c>
      <c r="F3" s="98" t="s">
        <v>99</v>
      </c>
      <c r="G3" s="82"/>
      <c r="H3" s="82"/>
    </row>
    <row r="4" spans="1:10" ht="34.799999999999997" x14ac:dyDescent="0.4">
      <c r="A4" s="97">
        <v>2</v>
      </c>
      <c r="B4" s="98" t="s">
        <v>100</v>
      </c>
      <c r="C4" s="98" t="s">
        <v>97</v>
      </c>
      <c r="D4" s="98" t="s">
        <v>98</v>
      </c>
      <c r="E4" s="102">
        <v>45029</v>
      </c>
      <c r="F4" s="98" t="s">
        <v>99</v>
      </c>
      <c r="G4" s="82"/>
      <c r="H4" s="82"/>
    </row>
    <row r="5" spans="1:10" x14ac:dyDescent="0.4">
      <c r="A5" s="86">
        <v>3</v>
      </c>
      <c r="B5" s="91" t="s">
        <v>101</v>
      </c>
      <c r="C5" s="112" t="s">
        <v>102</v>
      </c>
      <c r="D5" s="91" t="s">
        <v>103</v>
      </c>
      <c r="E5" s="103">
        <v>45167</v>
      </c>
      <c r="F5" s="91" t="s">
        <v>104</v>
      </c>
      <c r="G5" s="82"/>
      <c r="H5" s="82"/>
    </row>
    <row r="6" spans="1:10" ht="34.799999999999997" x14ac:dyDescent="0.4">
      <c r="A6" s="100">
        <v>4</v>
      </c>
      <c r="B6" s="101" t="s">
        <v>105</v>
      </c>
      <c r="C6" s="101" t="s">
        <v>106</v>
      </c>
      <c r="D6" s="101" t="s">
        <v>98</v>
      </c>
      <c r="E6" s="104"/>
      <c r="F6" s="101" t="s">
        <v>99</v>
      </c>
      <c r="G6" s="82"/>
      <c r="H6" s="82"/>
    </row>
    <row r="7" spans="1:10" ht="52.2" x14ac:dyDescent="0.4">
      <c r="A7" s="100">
        <v>5</v>
      </c>
      <c r="B7" s="101" t="s">
        <v>10</v>
      </c>
      <c r="C7" s="101" t="s">
        <v>107</v>
      </c>
      <c r="D7" s="101" t="s">
        <v>98</v>
      </c>
      <c r="E7" s="104"/>
      <c r="F7" s="101" t="s">
        <v>99</v>
      </c>
      <c r="G7" s="82"/>
      <c r="H7" s="82"/>
    </row>
    <row r="8" spans="1:10" x14ac:dyDescent="0.4">
      <c r="A8" s="86">
        <v>6</v>
      </c>
      <c r="B8" s="91" t="s">
        <v>12</v>
      </c>
      <c r="C8" s="112" t="s">
        <v>108</v>
      </c>
      <c r="D8" s="91" t="s">
        <v>109</v>
      </c>
      <c r="E8" s="103">
        <v>45199</v>
      </c>
      <c r="F8" s="91" t="s">
        <v>104</v>
      </c>
      <c r="G8" s="82"/>
      <c r="H8" s="82"/>
    </row>
    <row r="9" spans="1:10" ht="52.2" x14ac:dyDescent="0.4">
      <c r="A9" s="114">
        <v>7</v>
      </c>
      <c r="B9" s="115" t="s">
        <v>110</v>
      </c>
      <c r="C9" s="115" t="s">
        <v>88</v>
      </c>
      <c r="D9" s="115" t="s">
        <v>111</v>
      </c>
      <c r="E9" s="117">
        <v>45023</v>
      </c>
      <c r="F9" s="115" t="s">
        <v>104</v>
      </c>
      <c r="G9" s="82"/>
      <c r="H9" s="82"/>
    </row>
    <row r="10" spans="1:10" x14ac:dyDescent="0.4">
      <c r="A10" s="86">
        <v>8</v>
      </c>
      <c r="B10" s="91" t="s">
        <v>15</v>
      </c>
      <c r="C10" s="112" t="s">
        <v>112</v>
      </c>
      <c r="D10" s="91" t="s">
        <v>113</v>
      </c>
      <c r="E10" s="103">
        <v>45167</v>
      </c>
      <c r="F10" s="91" t="s">
        <v>104</v>
      </c>
      <c r="G10" s="82"/>
      <c r="H10" s="82"/>
    </row>
    <row r="11" spans="1:10" x14ac:dyDescent="0.4">
      <c r="A11" s="86">
        <v>9</v>
      </c>
      <c r="B11" s="91" t="s">
        <v>17</v>
      </c>
      <c r="C11" s="112" t="s">
        <v>114</v>
      </c>
      <c r="D11" s="91" t="s">
        <v>115</v>
      </c>
      <c r="E11" s="103">
        <v>45167</v>
      </c>
      <c r="F11" s="91" t="s">
        <v>104</v>
      </c>
      <c r="G11" s="82"/>
      <c r="H11" s="82"/>
    </row>
    <row r="12" spans="1:10" s="1" customFormat="1" x14ac:dyDescent="0.4">
      <c r="A12" s="114">
        <v>10</v>
      </c>
      <c r="B12" s="115" t="s">
        <v>116</v>
      </c>
      <c r="C12" s="116" t="s">
        <v>117</v>
      </c>
      <c r="D12" s="115" t="s">
        <v>115</v>
      </c>
      <c r="E12" s="117">
        <v>45276</v>
      </c>
      <c r="F12" s="115" t="s">
        <v>104</v>
      </c>
      <c r="G12" s="82"/>
      <c r="H12" s="82"/>
      <c r="I12" s="85"/>
      <c r="J12" s="85"/>
    </row>
    <row r="13" spans="1:10" ht="34.799999999999997" x14ac:dyDescent="0.4">
      <c r="A13" s="86">
        <v>11</v>
      </c>
      <c r="B13" s="92" t="s">
        <v>118</v>
      </c>
      <c r="C13" s="113" t="s">
        <v>119</v>
      </c>
      <c r="D13" s="92" t="s">
        <v>109</v>
      </c>
      <c r="E13" s="105">
        <v>45199</v>
      </c>
      <c r="F13" s="91" t="s">
        <v>233</v>
      </c>
      <c r="G13" s="82"/>
      <c r="H13" s="82"/>
    </row>
    <row r="14" spans="1:10" ht="34.799999999999997" x14ac:dyDescent="0.4">
      <c r="A14" s="114">
        <v>12</v>
      </c>
      <c r="B14" s="115" t="s">
        <v>120</v>
      </c>
      <c r="C14" s="115"/>
      <c r="D14" s="115" t="s">
        <v>235</v>
      </c>
      <c r="E14" s="117">
        <v>45167</v>
      </c>
      <c r="F14" s="115" t="s">
        <v>104</v>
      </c>
      <c r="G14" s="82"/>
      <c r="H14" s="82"/>
    </row>
    <row r="15" spans="1:10" ht="34.799999999999997" x14ac:dyDescent="0.4">
      <c r="A15" s="86">
        <v>13</v>
      </c>
      <c r="B15" s="91" t="s">
        <v>121</v>
      </c>
      <c r="C15" s="112" t="s">
        <v>122</v>
      </c>
      <c r="D15" s="91" t="s">
        <v>234</v>
      </c>
      <c r="E15" s="103"/>
      <c r="F15" s="91" t="s">
        <v>123</v>
      </c>
      <c r="G15" s="82"/>
      <c r="H15" s="82"/>
    </row>
    <row r="16" spans="1:10" ht="34.799999999999997" x14ac:dyDescent="0.4">
      <c r="A16" s="97">
        <v>14</v>
      </c>
      <c r="B16" s="98" t="s">
        <v>43</v>
      </c>
      <c r="C16" s="98" t="s">
        <v>88</v>
      </c>
      <c r="D16" s="98" t="s">
        <v>98</v>
      </c>
      <c r="E16" s="102"/>
      <c r="F16" s="98" t="s">
        <v>99</v>
      </c>
      <c r="G16" s="82" t="s">
        <v>124</v>
      </c>
      <c r="H16" s="82"/>
    </row>
    <row r="17" spans="1:8" ht="19.2" x14ac:dyDescent="0.4">
      <c r="A17" s="100">
        <v>15</v>
      </c>
      <c r="B17" s="110" t="s">
        <v>125</v>
      </c>
      <c r="C17" s="110"/>
      <c r="D17" s="110" t="s">
        <v>98</v>
      </c>
      <c r="E17" s="111"/>
      <c r="F17" s="101" t="s">
        <v>99</v>
      </c>
      <c r="G17" s="82"/>
      <c r="H17" s="82"/>
    </row>
    <row r="18" spans="1:8" x14ac:dyDescent="0.4">
      <c r="A18" s="114">
        <v>16</v>
      </c>
      <c r="B18" s="115" t="s">
        <v>126</v>
      </c>
      <c r="C18" s="115" t="s">
        <v>127</v>
      </c>
      <c r="D18" s="115" t="s">
        <v>236</v>
      </c>
      <c r="E18" s="117"/>
      <c r="F18" s="115" t="s">
        <v>99</v>
      </c>
      <c r="G18" s="118" t="s">
        <v>128</v>
      </c>
      <c r="H18" s="82"/>
    </row>
    <row r="19" spans="1:8" x14ac:dyDescent="0.4">
      <c r="A19" s="100">
        <v>17</v>
      </c>
      <c r="B19" s="101" t="s">
        <v>129</v>
      </c>
      <c r="C19" s="101" t="s">
        <v>237</v>
      </c>
      <c r="D19" s="101" t="s">
        <v>130</v>
      </c>
      <c r="E19" s="104">
        <v>45152</v>
      </c>
      <c r="F19" s="101" t="s">
        <v>104</v>
      </c>
      <c r="G19" s="82"/>
      <c r="H19" s="82"/>
    </row>
    <row r="20" spans="1:8" ht="19.2" x14ac:dyDescent="0.4">
      <c r="A20" s="100">
        <v>18</v>
      </c>
      <c r="B20" s="110" t="s">
        <v>131</v>
      </c>
      <c r="C20" s="110" t="s">
        <v>132</v>
      </c>
      <c r="D20" s="110" t="s">
        <v>98</v>
      </c>
      <c r="E20" s="111"/>
      <c r="F20" s="101" t="s">
        <v>99</v>
      </c>
      <c r="G20" s="82"/>
      <c r="H20" s="82"/>
    </row>
    <row r="21" spans="1:8" ht="57.6" x14ac:dyDescent="0.4">
      <c r="A21" s="86">
        <v>19</v>
      </c>
      <c r="B21" s="93" t="s">
        <v>133</v>
      </c>
      <c r="C21" s="93" t="s">
        <v>134</v>
      </c>
      <c r="D21" s="93" t="s">
        <v>109</v>
      </c>
      <c r="E21" s="106">
        <v>45199</v>
      </c>
      <c r="F21" s="91" t="s">
        <v>135</v>
      </c>
      <c r="G21" s="82" t="s">
        <v>233</v>
      </c>
      <c r="H21" s="82"/>
    </row>
    <row r="22" spans="1:8" ht="38.4" x14ac:dyDescent="0.4">
      <c r="A22" s="86">
        <v>20</v>
      </c>
      <c r="B22" s="93" t="s">
        <v>136</v>
      </c>
      <c r="C22" s="93" t="s">
        <v>238</v>
      </c>
      <c r="D22" s="93" t="s">
        <v>137</v>
      </c>
      <c r="E22" s="106">
        <v>45229</v>
      </c>
      <c r="F22" s="91" t="s">
        <v>123</v>
      </c>
      <c r="G22" s="82"/>
      <c r="H22" s="82"/>
    </row>
    <row r="23" spans="1:8" x14ac:dyDescent="0.4">
      <c r="A23" s="86">
        <v>21</v>
      </c>
      <c r="B23" s="91" t="s">
        <v>138</v>
      </c>
      <c r="C23" s="91"/>
      <c r="D23" s="91"/>
      <c r="E23" s="103"/>
      <c r="F23" s="91" t="s">
        <v>123</v>
      </c>
      <c r="G23" s="82"/>
      <c r="H23" s="82"/>
    </row>
    <row r="24" spans="1:8" x14ac:dyDescent="0.4">
      <c r="A24" s="86">
        <v>22</v>
      </c>
      <c r="B24" s="91" t="s">
        <v>139</v>
      </c>
      <c r="C24" s="91"/>
      <c r="D24" s="91"/>
      <c r="E24" s="103"/>
      <c r="F24" s="91" t="s">
        <v>123</v>
      </c>
      <c r="G24" s="82"/>
      <c r="H24" s="82"/>
    </row>
    <row r="25" spans="1:8" x14ac:dyDescent="0.4">
      <c r="A25" s="97">
        <v>23</v>
      </c>
      <c r="B25" s="98" t="s">
        <v>45</v>
      </c>
      <c r="C25" s="98" t="s">
        <v>88</v>
      </c>
      <c r="D25" s="98" t="s">
        <v>98</v>
      </c>
      <c r="E25" s="102"/>
      <c r="F25" s="98" t="s">
        <v>99</v>
      </c>
      <c r="G25" s="82"/>
      <c r="H25" s="82"/>
    </row>
    <row r="26" spans="1:8" x14ac:dyDescent="0.4">
      <c r="A26" s="97">
        <v>24</v>
      </c>
      <c r="B26" s="98" t="s">
        <v>86</v>
      </c>
      <c r="C26" s="98" t="s">
        <v>140</v>
      </c>
      <c r="D26" s="98" t="s">
        <v>141</v>
      </c>
      <c r="E26" s="102"/>
      <c r="F26" s="98" t="s">
        <v>99</v>
      </c>
      <c r="G26" s="82"/>
      <c r="H26" s="82"/>
    </row>
    <row r="27" spans="1:8" ht="52.2" x14ac:dyDescent="0.4">
      <c r="A27" s="119">
        <v>25</v>
      </c>
      <c r="B27" s="120" t="s">
        <v>47</v>
      </c>
      <c r="C27" s="120"/>
      <c r="D27" s="120" t="s">
        <v>142</v>
      </c>
      <c r="E27" s="121"/>
      <c r="F27" s="120" t="s">
        <v>142</v>
      </c>
      <c r="G27" s="122" t="s">
        <v>142</v>
      </c>
      <c r="H27" s="122"/>
    </row>
    <row r="28" spans="1:8" x14ac:dyDescent="0.4">
      <c r="A28" s="97">
        <v>26</v>
      </c>
      <c r="B28" s="98" t="s">
        <v>50</v>
      </c>
      <c r="C28" s="98" t="s">
        <v>88</v>
      </c>
      <c r="D28" s="98" t="s">
        <v>98</v>
      </c>
      <c r="E28" s="102"/>
      <c r="F28" s="98" t="s">
        <v>99</v>
      </c>
      <c r="G28" s="82"/>
      <c r="H28" s="82"/>
    </row>
    <row r="29" spans="1:8" ht="69.599999999999994" x14ac:dyDescent="0.4">
      <c r="A29" s="97">
        <v>27</v>
      </c>
      <c r="B29" s="98" t="s">
        <v>52</v>
      </c>
      <c r="C29" s="98" t="s">
        <v>143</v>
      </c>
      <c r="D29" s="98" t="s">
        <v>98</v>
      </c>
      <c r="E29" s="102"/>
      <c r="F29" s="98" t="s">
        <v>99</v>
      </c>
      <c r="G29" s="82" t="s">
        <v>144</v>
      </c>
      <c r="H29" s="82"/>
    </row>
    <row r="30" spans="1:8" ht="139.19999999999999" x14ac:dyDescent="0.4">
      <c r="A30" s="100">
        <v>28</v>
      </c>
      <c r="B30" s="101" t="s">
        <v>55</v>
      </c>
      <c r="C30" s="101" t="s">
        <v>145</v>
      </c>
      <c r="D30" s="101" t="s">
        <v>239</v>
      </c>
      <c r="E30" s="104">
        <v>45168</v>
      </c>
      <c r="F30" s="101" t="s">
        <v>104</v>
      </c>
      <c r="G30" s="82"/>
      <c r="H30" s="82"/>
    </row>
    <row r="31" spans="1:8" ht="34.799999999999997" x14ac:dyDescent="0.4">
      <c r="A31" s="100">
        <v>29</v>
      </c>
      <c r="B31" s="101" t="s">
        <v>58</v>
      </c>
      <c r="C31" s="101" t="s">
        <v>146</v>
      </c>
      <c r="D31" s="101" t="s">
        <v>98</v>
      </c>
      <c r="E31" s="104"/>
      <c r="F31" s="101" t="s">
        <v>99</v>
      </c>
      <c r="G31" s="82"/>
      <c r="H31" s="82"/>
    </row>
    <row r="32" spans="1:8" ht="34.799999999999997" x14ac:dyDescent="0.4">
      <c r="A32" s="97">
        <v>30</v>
      </c>
      <c r="B32" s="98" t="s">
        <v>61</v>
      </c>
      <c r="C32" s="98" t="s">
        <v>147</v>
      </c>
      <c r="D32" s="98" t="s">
        <v>98</v>
      </c>
      <c r="E32" s="102"/>
      <c r="F32" s="98" t="s">
        <v>104</v>
      </c>
      <c r="G32" s="82"/>
      <c r="H32" s="82"/>
    </row>
    <row r="33" spans="1:10" ht="69.599999999999994" x14ac:dyDescent="0.4">
      <c r="A33" s="119">
        <v>31</v>
      </c>
      <c r="B33" s="120" t="s">
        <v>64</v>
      </c>
      <c r="C33" s="120" t="s">
        <v>148</v>
      </c>
      <c r="D33" s="120"/>
      <c r="E33" s="121"/>
      <c r="F33" s="120" t="s">
        <v>142</v>
      </c>
      <c r="G33" s="122"/>
      <c r="H33" s="122"/>
    </row>
    <row r="34" spans="1:10" ht="34.799999999999997" x14ac:dyDescent="0.4">
      <c r="A34" s="100">
        <v>32</v>
      </c>
      <c r="B34" s="101" t="s">
        <v>66</v>
      </c>
      <c r="C34" s="101" t="s">
        <v>149</v>
      </c>
      <c r="D34" s="101" t="s">
        <v>141</v>
      </c>
      <c r="E34" s="104"/>
      <c r="F34" s="101" t="s">
        <v>99</v>
      </c>
      <c r="G34" s="82"/>
      <c r="H34" s="82"/>
    </row>
    <row r="35" spans="1:10" ht="34.799999999999997" x14ac:dyDescent="0.4">
      <c r="A35" s="100">
        <v>33</v>
      </c>
      <c r="B35" s="101" t="s">
        <v>150</v>
      </c>
      <c r="C35" s="101" t="s">
        <v>151</v>
      </c>
      <c r="D35" s="101" t="s">
        <v>141</v>
      </c>
      <c r="E35" s="104"/>
      <c r="F35" s="101" t="s">
        <v>99</v>
      </c>
      <c r="G35" s="82"/>
      <c r="H35" s="82"/>
    </row>
    <row r="36" spans="1:10" ht="34.799999999999997" x14ac:dyDescent="0.4">
      <c r="A36" s="100">
        <v>34</v>
      </c>
      <c r="B36" s="101" t="s">
        <v>68</v>
      </c>
      <c r="C36" s="101" t="s">
        <v>88</v>
      </c>
      <c r="D36" s="101" t="s">
        <v>98</v>
      </c>
      <c r="E36" s="104"/>
      <c r="F36" s="101" t="s">
        <v>99</v>
      </c>
      <c r="G36" s="82"/>
      <c r="H36" s="82"/>
    </row>
    <row r="37" spans="1:10" ht="34.799999999999997" x14ac:dyDescent="0.4">
      <c r="A37" s="100">
        <v>35</v>
      </c>
      <c r="B37" s="101" t="s">
        <v>70</v>
      </c>
      <c r="C37" s="101" t="s">
        <v>152</v>
      </c>
      <c r="D37" s="101" t="s">
        <v>142</v>
      </c>
      <c r="E37" s="104"/>
      <c r="F37" s="101" t="s">
        <v>142</v>
      </c>
      <c r="G37" s="82"/>
      <c r="H37" s="82"/>
    </row>
    <row r="38" spans="1:10" ht="34.799999999999997" x14ac:dyDescent="0.4">
      <c r="A38" s="100">
        <v>36</v>
      </c>
      <c r="B38" s="101" t="s">
        <v>74</v>
      </c>
      <c r="C38" s="101" t="s">
        <v>153</v>
      </c>
      <c r="D38" s="101" t="s">
        <v>141</v>
      </c>
      <c r="E38" s="104"/>
      <c r="F38" s="101" t="s">
        <v>99</v>
      </c>
      <c r="G38" s="82"/>
      <c r="H38" s="82"/>
    </row>
    <row r="39" spans="1:10" ht="34.799999999999997" x14ac:dyDescent="0.4">
      <c r="A39" s="100">
        <v>37</v>
      </c>
      <c r="B39" s="101" t="s">
        <v>76</v>
      </c>
      <c r="C39" s="101"/>
      <c r="D39" s="101" t="s">
        <v>141</v>
      </c>
      <c r="E39" s="104"/>
      <c r="F39" s="101" t="s">
        <v>99</v>
      </c>
      <c r="G39" s="82"/>
      <c r="H39" s="82"/>
    </row>
    <row r="40" spans="1:10" ht="34.799999999999997" x14ac:dyDescent="0.4">
      <c r="A40" s="119">
        <v>38</v>
      </c>
      <c r="B40" s="120" t="s">
        <v>78</v>
      </c>
      <c r="C40" s="120"/>
      <c r="D40" s="120" t="s">
        <v>240</v>
      </c>
      <c r="E40" s="121">
        <v>45142</v>
      </c>
      <c r="F40" s="120"/>
      <c r="G40" s="122"/>
      <c r="H40" s="122"/>
    </row>
    <row r="41" spans="1:10" x14ac:dyDescent="0.4">
      <c r="A41" s="100">
        <v>39</v>
      </c>
      <c r="B41" s="101" t="s">
        <v>79</v>
      </c>
      <c r="C41" s="101" t="s">
        <v>154</v>
      </c>
      <c r="D41" s="101" t="s">
        <v>141</v>
      </c>
      <c r="E41" s="104"/>
      <c r="F41" s="101" t="s">
        <v>99</v>
      </c>
      <c r="G41" s="82"/>
      <c r="H41" s="82"/>
    </row>
    <row r="42" spans="1:10" x14ac:dyDescent="0.4">
      <c r="A42" s="100">
        <v>40</v>
      </c>
      <c r="B42" s="101" t="s">
        <v>80</v>
      </c>
      <c r="C42" s="101" t="s">
        <v>153</v>
      </c>
      <c r="D42" s="101" t="s">
        <v>141</v>
      </c>
      <c r="E42" s="104"/>
      <c r="F42" s="101" t="s">
        <v>99</v>
      </c>
      <c r="G42" s="82"/>
      <c r="H42" s="82"/>
    </row>
    <row r="43" spans="1:10" ht="34.799999999999997" x14ac:dyDescent="0.4">
      <c r="A43" s="100">
        <v>41</v>
      </c>
      <c r="B43" s="101" t="s">
        <v>155</v>
      </c>
      <c r="C43" s="101" t="s">
        <v>88</v>
      </c>
      <c r="D43" s="101" t="s">
        <v>141</v>
      </c>
      <c r="E43" s="104"/>
      <c r="F43" s="101" t="s">
        <v>99</v>
      </c>
      <c r="G43" s="82"/>
      <c r="H43" s="82"/>
    </row>
    <row r="44" spans="1:10" ht="34.799999999999997" x14ac:dyDescent="0.4">
      <c r="A44" s="100">
        <v>42</v>
      </c>
      <c r="B44" s="101" t="s">
        <v>82</v>
      </c>
      <c r="C44" s="101" t="s">
        <v>88</v>
      </c>
      <c r="D44" s="101" t="s">
        <v>141</v>
      </c>
      <c r="E44" s="104"/>
      <c r="F44" s="101" t="s">
        <v>99</v>
      </c>
      <c r="G44" s="82"/>
      <c r="H44" s="82"/>
    </row>
    <row r="45" spans="1:10" s="1" customFormat="1" x14ac:dyDescent="0.4">
      <c r="A45" s="100">
        <v>43</v>
      </c>
      <c r="B45" s="101" t="s">
        <v>84</v>
      </c>
      <c r="C45" s="101" t="s">
        <v>88</v>
      </c>
      <c r="D45" s="101" t="s">
        <v>141</v>
      </c>
      <c r="E45" s="104"/>
      <c r="F45" s="101" t="s">
        <v>99</v>
      </c>
      <c r="G45" s="82"/>
      <c r="H45" s="82"/>
      <c r="I45" s="85"/>
      <c r="J45" s="85"/>
    </row>
    <row r="46" spans="1:10" s="1" customFormat="1" ht="34.799999999999997" x14ac:dyDescent="0.4">
      <c r="A46" s="86">
        <v>44</v>
      </c>
      <c r="B46" s="91" t="s">
        <v>85</v>
      </c>
      <c r="C46" s="91" t="s">
        <v>88</v>
      </c>
      <c r="D46" s="91" t="s">
        <v>156</v>
      </c>
      <c r="E46" s="103"/>
      <c r="F46" s="91" t="s">
        <v>157</v>
      </c>
      <c r="G46" s="82"/>
      <c r="H46" s="82"/>
      <c r="I46" s="85"/>
      <c r="J46" s="85"/>
    </row>
    <row r="47" spans="1:10" s="1" customFormat="1" x14ac:dyDescent="0.4">
      <c r="A47" s="86">
        <v>45</v>
      </c>
      <c r="B47" s="92" t="s">
        <v>7</v>
      </c>
      <c r="C47" s="92" t="s">
        <v>241</v>
      </c>
      <c r="D47" s="92" t="s">
        <v>109</v>
      </c>
      <c r="E47" s="105"/>
      <c r="F47" s="91" t="s">
        <v>242</v>
      </c>
      <c r="G47" s="82"/>
      <c r="H47" s="82"/>
      <c r="I47" s="85"/>
      <c r="J47" s="85"/>
    </row>
    <row r="48" spans="1:10" s="1" customFormat="1" x14ac:dyDescent="0.4">
      <c r="A48" s="86">
        <v>46</v>
      </c>
      <c r="B48" s="92" t="s">
        <v>25</v>
      </c>
      <c r="C48" s="92" t="s">
        <v>243</v>
      </c>
      <c r="D48" s="92" t="s">
        <v>244</v>
      </c>
      <c r="E48" s="105"/>
      <c r="F48" s="91" t="s">
        <v>242</v>
      </c>
      <c r="G48" s="82"/>
      <c r="H48" s="82"/>
      <c r="I48" s="85"/>
      <c r="J48" s="85"/>
    </row>
    <row r="49" spans="1:10" s="1" customFormat="1" ht="34.799999999999997" x14ac:dyDescent="0.4">
      <c r="A49" s="86">
        <v>47</v>
      </c>
      <c r="B49" s="92" t="s">
        <v>158</v>
      </c>
      <c r="C49" s="92"/>
      <c r="D49" s="92" t="s">
        <v>245</v>
      </c>
      <c r="E49" s="105"/>
      <c r="F49" s="91" t="s">
        <v>242</v>
      </c>
      <c r="G49" s="82"/>
      <c r="H49" s="82"/>
      <c r="I49" s="85"/>
      <c r="J49" s="85"/>
    </row>
    <row r="50" spans="1:10" s="1" customFormat="1" ht="19.2" x14ac:dyDescent="0.4">
      <c r="A50" s="86">
        <v>48</v>
      </c>
      <c r="B50" s="95" t="s">
        <v>159</v>
      </c>
      <c r="C50" s="95"/>
      <c r="D50" s="95"/>
      <c r="E50" s="108"/>
      <c r="F50" s="91" t="s">
        <v>123</v>
      </c>
      <c r="G50" s="82" t="s">
        <v>233</v>
      </c>
      <c r="H50" s="82"/>
      <c r="I50" s="85"/>
      <c r="J50" s="85"/>
    </row>
    <row r="51" spans="1:10" s="1" customFormat="1" ht="38.4" x14ac:dyDescent="0.4">
      <c r="A51" s="86">
        <v>49</v>
      </c>
      <c r="B51" s="95" t="s">
        <v>160</v>
      </c>
      <c r="C51" s="95"/>
      <c r="D51" s="95"/>
      <c r="E51" s="108"/>
      <c r="F51" s="91" t="s">
        <v>123</v>
      </c>
      <c r="G51" s="82" t="s">
        <v>233</v>
      </c>
      <c r="H51" s="82"/>
      <c r="I51" s="85"/>
      <c r="J51" s="85"/>
    </row>
    <row r="52" spans="1:10" s="1" customFormat="1" ht="57.6" x14ac:dyDescent="0.4">
      <c r="A52" s="86">
        <v>50</v>
      </c>
      <c r="B52" s="95" t="s">
        <v>161</v>
      </c>
      <c r="C52" s="95" t="s">
        <v>162</v>
      </c>
      <c r="D52" s="95" t="s">
        <v>246</v>
      </c>
      <c r="E52" s="108"/>
      <c r="F52" s="91" t="s">
        <v>104</v>
      </c>
      <c r="G52" s="82"/>
      <c r="H52" s="82"/>
      <c r="I52" s="85"/>
      <c r="J52" s="85"/>
    </row>
    <row r="53" spans="1:10" s="1" customFormat="1" ht="38.4" x14ac:dyDescent="0.4">
      <c r="A53" s="86">
        <v>51</v>
      </c>
      <c r="B53" s="95" t="s">
        <v>163</v>
      </c>
      <c r="C53" s="95" t="s">
        <v>164</v>
      </c>
      <c r="D53" s="95" t="s">
        <v>247</v>
      </c>
      <c r="E53" s="108"/>
      <c r="F53" s="91" t="s">
        <v>104</v>
      </c>
      <c r="G53" s="82"/>
      <c r="H53" s="82"/>
      <c r="I53" s="85"/>
      <c r="J53" s="85"/>
    </row>
    <row r="54" spans="1:10" s="1" customFormat="1" ht="57.6" x14ac:dyDescent="0.4">
      <c r="A54" s="86">
        <v>52</v>
      </c>
      <c r="B54" s="95" t="s">
        <v>165</v>
      </c>
      <c r="C54" s="95" t="s">
        <v>248</v>
      </c>
      <c r="D54" s="95"/>
      <c r="E54" s="108"/>
      <c r="F54" s="91" t="s">
        <v>123</v>
      </c>
      <c r="G54" s="82" t="s">
        <v>233</v>
      </c>
      <c r="H54" s="82"/>
      <c r="I54" s="85"/>
      <c r="J54" s="85"/>
    </row>
    <row r="55" spans="1:10" s="1" customFormat="1" ht="19.2" x14ac:dyDescent="0.4">
      <c r="A55" s="86">
        <v>53</v>
      </c>
      <c r="B55" s="95" t="s">
        <v>166</v>
      </c>
      <c r="C55" s="95"/>
      <c r="D55" s="95"/>
      <c r="E55" s="108"/>
      <c r="F55" s="91" t="s">
        <v>123</v>
      </c>
      <c r="G55" s="82"/>
      <c r="H55" s="82"/>
      <c r="I55" s="85"/>
      <c r="J55" s="85"/>
    </row>
    <row r="56" spans="1:10" s="1" customFormat="1" ht="38.4" x14ac:dyDescent="0.4">
      <c r="A56" s="86">
        <v>54</v>
      </c>
      <c r="B56" s="93" t="s">
        <v>167</v>
      </c>
      <c r="C56" s="93"/>
      <c r="D56" s="93"/>
      <c r="E56" s="106"/>
      <c r="F56" s="91" t="s">
        <v>123</v>
      </c>
      <c r="G56" s="82"/>
      <c r="H56" s="82"/>
      <c r="I56" s="85"/>
      <c r="J56" s="85"/>
    </row>
    <row r="57" spans="1:10" s="1" customFormat="1" ht="38.4" x14ac:dyDescent="0.4">
      <c r="A57" s="86">
        <v>55</v>
      </c>
      <c r="B57" s="94" t="s">
        <v>168</v>
      </c>
      <c r="C57" s="94" t="s">
        <v>169</v>
      </c>
      <c r="D57" s="94" t="s">
        <v>249</v>
      </c>
      <c r="E57" s="107"/>
      <c r="F57" s="91" t="s">
        <v>104</v>
      </c>
      <c r="G57" s="82"/>
      <c r="H57" s="82"/>
      <c r="I57" s="85"/>
      <c r="J57" s="85"/>
    </row>
    <row r="58" spans="1:10" s="1" customFormat="1" ht="38.4" x14ac:dyDescent="0.4">
      <c r="A58" s="86">
        <v>56</v>
      </c>
      <c r="B58" s="94" t="s">
        <v>170</v>
      </c>
      <c r="C58" s="91" t="s">
        <v>171</v>
      </c>
      <c r="D58" s="94" t="s">
        <v>250</v>
      </c>
      <c r="E58" s="107"/>
      <c r="F58" s="91" t="s">
        <v>104</v>
      </c>
      <c r="G58" s="82" t="s">
        <v>233</v>
      </c>
      <c r="H58" s="82"/>
      <c r="I58" s="85"/>
      <c r="J58" s="85"/>
    </row>
    <row r="59" spans="1:10" s="1" customFormat="1" ht="38.4" x14ac:dyDescent="0.4">
      <c r="A59" s="100">
        <v>57</v>
      </c>
      <c r="B59" s="110" t="s">
        <v>172</v>
      </c>
      <c r="C59" s="101" t="s">
        <v>173</v>
      </c>
      <c r="D59" s="110" t="s">
        <v>240</v>
      </c>
      <c r="E59" s="111"/>
      <c r="F59" s="101" t="s">
        <v>99</v>
      </c>
      <c r="G59" s="82"/>
      <c r="H59" s="82"/>
      <c r="I59" s="85"/>
      <c r="J59" s="85"/>
    </row>
    <row r="60" spans="1:10" s="1" customFormat="1" ht="38.4" x14ac:dyDescent="0.4">
      <c r="A60" s="86">
        <v>58</v>
      </c>
      <c r="B60" s="94" t="s">
        <v>174</v>
      </c>
      <c r="C60" s="94" t="s">
        <v>175</v>
      </c>
      <c r="D60" s="94" t="s">
        <v>252</v>
      </c>
      <c r="E60" s="107"/>
      <c r="F60" s="91" t="s">
        <v>251</v>
      </c>
      <c r="G60" s="99"/>
      <c r="H60" s="82"/>
      <c r="I60" s="85"/>
      <c r="J60" s="85"/>
    </row>
    <row r="61" spans="1:10" ht="34.799999999999997" x14ac:dyDescent="0.4">
      <c r="A61" s="97">
        <v>59</v>
      </c>
      <c r="B61" s="98" t="s">
        <v>176</v>
      </c>
      <c r="C61" s="98" t="s">
        <v>177</v>
      </c>
      <c r="D61" s="98" t="s">
        <v>98</v>
      </c>
      <c r="E61" s="109"/>
      <c r="F61" s="98" t="s">
        <v>99</v>
      </c>
      <c r="G61" s="82"/>
      <c r="H61" s="82"/>
    </row>
    <row r="62" spans="1:10" ht="34.799999999999997" x14ac:dyDescent="0.4">
      <c r="A62" s="97">
        <v>60</v>
      </c>
      <c r="B62" s="98" t="s">
        <v>178</v>
      </c>
      <c r="C62" s="98" t="s">
        <v>88</v>
      </c>
      <c r="D62" s="98" t="s">
        <v>98</v>
      </c>
      <c r="E62" s="98"/>
      <c r="F62" s="98" t="s">
        <v>99</v>
      </c>
      <c r="G62" s="82"/>
      <c r="H62" s="82"/>
    </row>
    <row r="63" spans="1:10" x14ac:dyDescent="0.4">
      <c r="A63" s="86">
        <v>61</v>
      </c>
      <c r="B63" s="91" t="s">
        <v>179</v>
      </c>
      <c r="C63" s="91" t="s">
        <v>180</v>
      </c>
      <c r="D63" s="91"/>
      <c r="E63" s="103"/>
      <c r="F63" s="91" t="s">
        <v>123</v>
      </c>
      <c r="G63" s="82"/>
      <c r="H63" s="82"/>
    </row>
    <row r="64" spans="1:10" x14ac:dyDescent="0.4">
      <c r="A64" s="86">
        <v>62</v>
      </c>
      <c r="B64" s="91" t="s">
        <v>181</v>
      </c>
      <c r="C64" s="91" t="s">
        <v>182</v>
      </c>
      <c r="D64" s="91"/>
      <c r="E64" s="103"/>
      <c r="F64" s="91" t="s">
        <v>123</v>
      </c>
      <c r="G64" s="82"/>
      <c r="H64" s="82"/>
    </row>
    <row r="65" spans="1:8" x14ac:dyDescent="0.4">
      <c r="A65" s="86">
        <v>63</v>
      </c>
      <c r="B65" s="91" t="s">
        <v>183</v>
      </c>
      <c r="C65" s="91" t="s">
        <v>180</v>
      </c>
      <c r="D65" s="91"/>
      <c r="E65" s="103"/>
      <c r="F65" s="91" t="s">
        <v>123</v>
      </c>
      <c r="G65" s="82"/>
      <c r="H65" s="82"/>
    </row>
    <row r="66" spans="1:8" ht="34.799999999999997" x14ac:dyDescent="0.4">
      <c r="A66" s="100">
        <v>64</v>
      </c>
      <c r="B66" s="101" t="s">
        <v>184</v>
      </c>
      <c r="C66" s="101" t="s">
        <v>185</v>
      </c>
      <c r="D66" s="101" t="s">
        <v>141</v>
      </c>
      <c r="E66" s="104"/>
      <c r="F66" s="101" t="s">
        <v>99</v>
      </c>
      <c r="G66" s="82"/>
      <c r="H66" s="82"/>
    </row>
    <row r="67" spans="1:8" x14ac:dyDescent="0.4">
      <c r="A67" s="97">
        <v>65</v>
      </c>
      <c r="B67" s="98" t="s">
        <v>186</v>
      </c>
      <c r="C67" s="98" t="s">
        <v>187</v>
      </c>
      <c r="D67" s="101" t="s">
        <v>141</v>
      </c>
      <c r="E67" s="102"/>
      <c r="F67" s="101" t="s">
        <v>99</v>
      </c>
      <c r="G67" s="82"/>
      <c r="H67" s="82"/>
    </row>
    <row r="68" spans="1:8" x14ac:dyDescent="0.4">
      <c r="A68" s="86">
        <v>66</v>
      </c>
      <c r="B68" s="91" t="s">
        <v>188</v>
      </c>
      <c r="C68" s="91" t="s">
        <v>189</v>
      </c>
      <c r="D68" s="91" t="s">
        <v>115</v>
      </c>
      <c r="E68" s="103"/>
      <c r="F68" s="91" t="s">
        <v>104</v>
      </c>
      <c r="G68" s="82"/>
      <c r="H68" s="82"/>
    </row>
    <row r="69" spans="1:8" x14ac:dyDescent="0.4">
      <c r="A69" s="86">
        <v>67</v>
      </c>
      <c r="B69" s="91" t="s">
        <v>190</v>
      </c>
      <c r="C69" s="91" t="s">
        <v>180</v>
      </c>
      <c r="D69" s="91"/>
      <c r="E69" s="103"/>
      <c r="F69" s="91" t="s">
        <v>123</v>
      </c>
      <c r="G69" s="82"/>
      <c r="H69" s="82"/>
    </row>
    <row r="70" spans="1:8" x14ac:dyDescent="0.4">
      <c r="A70" s="86">
        <v>68</v>
      </c>
      <c r="B70" s="91" t="s">
        <v>191</v>
      </c>
      <c r="C70" s="91" t="s">
        <v>192</v>
      </c>
      <c r="D70" s="91" t="s">
        <v>115</v>
      </c>
      <c r="E70" s="103"/>
      <c r="F70" s="91" t="s">
        <v>104</v>
      </c>
      <c r="G70" s="82"/>
      <c r="H70" s="82"/>
    </row>
    <row r="71" spans="1:8" x14ac:dyDescent="0.4">
      <c r="A71" s="86">
        <v>69</v>
      </c>
      <c r="B71" s="91" t="s">
        <v>193</v>
      </c>
      <c r="C71" s="91" t="s">
        <v>180</v>
      </c>
      <c r="D71" s="91"/>
      <c r="E71" s="103"/>
      <c r="F71" s="91" t="s">
        <v>123</v>
      </c>
      <c r="G71" s="82"/>
      <c r="H71" s="82"/>
    </row>
    <row r="72" spans="1:8" x14ac:dyDescent="0.4">
      <c r="A72" s="86">
        <v>70</v>
      </c>
      <c r="B72" s="91" t="s">
        <v>194</v>
      </c>
      <c r="C72" s="91" t="s">
        <v>180</v>
      </c>
      <c r="D72" s="91"/>
      <c r="E72" s="103"/>
      <c r="F72" s="91" t="s">
        <v>123</v>
      </c>
      <c r="G72" s="82"/>
      <c r="H72" s="82"/>
    </row>
    <row r="73" spans="1:8" x14ac:dyDescent="0.4">
      <c r="A73" s="86">
        <v>71</v>
      </c>
      <c r="B73" s="91" t="s">
        <v>195</v>
      </c>
      <c r="C73" s="91" t="s">
        <v>196</v>
      </c>
      <c r="D73" s="91" t="s">
        <v>115</v>
      </c>
      <c r="E73" s="103"/>
      <c r="F73" s="91" t="s">
        <v>197</v>
      </c>
      <c r="G73" s="82"/>
      <c r="H73" s="82"/>
    </row>
    <row r="74" spans="1:8" x14ac:dyDescent="0.4">
      <c r="A74" s="86">
        <v>72</v>
      </c>
      <c r="B74" s="91" t="s">
        <v>198</v>
      </c>
      <c r="C74" s="91" t="s">
        <v>180</v>
      </c>
      <c r="D74" s="91"/>
      <c r="E74" s="103"/>
      <c r="F74" s="91" t="s">
        <v>197</v>
      </c>
      <c r="G74" s="82"/>
      <c r="H74" s="82"/>
    </row>
    <row r="75" spans="1:8" x14ac:dyDescent="0.4">
      <c r="A75" s="86">
        <v>73</v>
      </c>
      <c r="B75" s="91" t="s">
        <v>199</v>
      </c>
      <c r="C75" s="91" t="s">
        <v>180</v>
      </c>
      <c r="D75" s="91"/>
      <c r="E75" s="103"/>
      <c r="F75" s="91" t="s">
        <v>197</v>
      </c>
      <c r="G75" s="82"/>
      <c r="H75" s="82"/>
    </row>
    <row r="76" spans="1:8" x14ac:dyDescent="0.4">
      <c r="A76" s="86">
        <v>74</v>
      </c>
      <c r="B76" s="91" t="s">
        <v>200</v>
      </c>
      <c r="C76" s="91"/>
      <c r="D76" s="91"/>
      <c r="E76" s="103"/>
      <c r="F76" s="91" t="s">
        <v>197</v>
      </c>
      <c r="G76" s="82"/>
      <c r="H76" s="82"/>
    </row>
    <row r="77" spans="1:8" x14ac:dyDescent="0.4">
      <c r="A77" s="86">
        <v>75</v>
      </c>
      <c r="B77" s="91" t="s">
        <v>201</v>
      </c>
      <c r="C77" s="91" t="s">
        <v>180</v>
      </c>
      <c r="D77" s="91" t="s">
        <v>115</v>
      </c>
      <c r="E77" s="103"/>
      <c r="F77" s="91" t="s">
        <v>197</v>
      </c>
      <c r="G77" s="82"/>
      <c r="H77" s="82"/>
    </row>
    <row r="78" spans="1:8" x14ac:dyDescent="0.4">
      <c r="A78" s="86">
        <v>76</v>
      </c>
      <c r="B78" s="91" t="s">
        <v>202</v>
      </c>
      <c r="C78" s="91" t="s">
        <v>203</v>
      </c>
      <c r="D78" s="91"/>
      <c r="E78" s="103"/>
      <c r="F78" s="91" t="s">
        <v>197</v>
      </c>
      <c r="G78" s="82"/>
      <c r="H78" s="82"/>
    </row>
    <row r="79" spans="1:8" x14ac:dyDescent="0.4">
      <c r="A79" s="86">
        <v>77</v>
      </c>
      <c r="B79" s="91" t="s">
        <v>204</v>
      </c>
      <c r="C79" s="91"/>
      <c r="D79" s="91"/>
      <c r="E79" s="103"/>
      <c r="F79" s="91" t="s">
        <v>197</v>
      </c>
      <c r="G79" s="82"/>
      <c r="H79" s="82"/>
    </row>
    <row r="80" spans="1:8" x14ac:dyDescent="0.4">
      <c r="A80" s="86">
        <v>78</v>
      </c>
      <c r="B80" s="91" t="s">
        <v>205</v>
      </c>
      <c r="C80" s="91"/>
      <c r="D80" s="91"/>
      <c r="E80" s="103"/>
      <c r="F80" s="91" t="s">
        <v>197</v>
      </c>
      <c r="G80" s="82"/>
      <c r="H80" s="82"/>
    </row>
    <row r="81" spans="1:8" x14ac:dyDescent="0.4">
      <c r="A81" s="86">
        <v>79</v>
      </c>
      <c r="B81" s="91" t="s">
        <v>206</v>
      </c>
      <c r="C81" s="91" t="s">
        <v>207</v>
      </c>
      <c r="D81" s="91" t="s">
        <v>115</v>
      </c>
      <c r="E81" s="103"/>
      <c r="F81" s="91" t="s">
        <v>197</v>
      </c>
      <c r="G81" s="82"/>
      <c r="H81" s="82"/>
    </row>
    <row r="82" spans="1:8" x14ac:dyDescent="0.4">
      <c r="A82" s="86">
        <v>80</v>
      </c>
      <c r="B82" s="91" t="s">
        <v>208</v>
      </c>
      <c r="C82" s="91" t="s">
        <v>209</v>
      </c>
      <c r="D82" s="91" t="s">
        <v>115</v>
      </c>
      <c r="E82" s="103"/>
      <c r="F82" s="91" t="s">
        <v>197</v>
      </c>
      <c r="G82" s="82"/>
      <c r="H82" s="82"/>
    </row>
    <row r="83" spans="1:8" x14ac:dyDescent="0.4">
      <c r="A83" s="86">
        <v>81</v>
      </c>
      <c r="B83" s="91" t="s">
        <v>210</v>
      </c>
      <c r="C83" s="91"/>
      <c r="D83" s="91"/>
      <c r="E83" s="103"/>
      <c r="F83" s="91" t="s">
        <v>197</v>
      </c>
      <c r="G83" s="82"/>
      <c r="H83" s="82"/>
    </row>
    <row r="84" spans="1:8" x14ac:dyDescent="0.4">
      <c r="A84" s="86">
        <v>82</v>
      </c>
      <c r="B84" s="91" t="s">
        <v>211</v>
      </c>
      <c r="C84" s="91"/>
      <c r="D84" s="91"/>
      <c r="E84" s="103"/>
      <c r="F84" s="91" t="s">
        <v>197</v>
      </c>
      <c r="G84" s="82"/>
      <c r="H84" s="82"/>
    </row>
    <row r="85" spans="1:8" x14ac:dyDescent="0.4">
      <c r="A85" s="86">
        <v>83</v>
      </c>
      <c r="B85" s="91" t="s">
        <v>212</v>
      </c>
      <c r="C85" s="91"/>
      <c r="D85" s="91" t="s">
        <v>109</v>
      </c>
      <c r="E85" s="103"/>
      <c r="F85" s="91" t="s">
        <v>123</v>
      </c>
      <c r="G85" s="82"/>
      <c r="H85" s="82"/>
    </row>
    <row r="86" spans="1:8" x14ac:dyDescent="0.4">
      <c r="A86" s="86">
        <v>84</v>
      </c>
      <c r="B86" s="91" t="s">
        <v>213</v>
      </c>
      <c r="C86" s="91"/>
      <c r="D86" s="91" t="s">
        <v>109</v>
      </c>
      <c r="E86" s="103"/>
      <c r="F86" s="91" t="s">
        <v>123</v>
      </c>
      <c r="G86" s="82"/>
      <c r="H86" s="82"/>
    </row>
    <row r="87" spans="1:8" x14ac:dyDescent="0.4">
      <c r="A87" s="86">
        <v>85</v>
      </c>
      <c r="B87" s="91" t="s">
        <v>214</v>
      </c>
      <c r="C87" s="91" t="s">
        <v>215</v>
      </c>
      <c r="D87" s="91" t="s">
        <v>115</v>
      </c>
      <c r="E87" s="103">
        <v>45167</v>
      </c>
      <c r="F87" s="91" t="s">
        <v>104</v>
      </c>
      <c r="G87" s="82"/>
      <c r="H87" s="82"/>
    </row>
    <row r="88" spans="1:8" x14ac:dyDescent="0.4">
      <c r="A88" s="86">
        <v>86</v>
      </c>
      <c r="B88" s="91" t="s">
        <v>216</v>
      </c>
      <c r="C88" s="91" t="s">
        <v>217</v>
      </c>
      <c r="D88" s="91"/>
      <c r="E88" s="103"/>
      <c r="F88" s="91" t="s">
        <v>99</v>
      </c>
      <c r="G88" s="82"/>
      <c r="H88" s="82"/>
    </row>
    <row r="89" spans="1:8" x14ac:dyDescent="0.4">
      <c r="A89" s="86">
        <v>87</v>
      </c>
      <c r="B89" s="91" t="s">
        <v>218</v>
      </c>
      <c r="C89" s="91"/>
      <c r="D89" s="91"/>
      <c r="E89" s="103"/>
      <c r="F89" s="91" t="s">
        <v>197</v>
      </c>
      <c r="G89" s="82"/>
      <c r="H89" s="82"/>
    </row>
    <row r="90" spans="1:8" x14ac:dyDescent="0.4">
      <c r="A90" s="86">
        <v>88</v>
      </c>
      <c r="B90" s="91" t="s">
        <v>219</v>
      </c>
      <c r="C90" s="91"/>
      <c r="D90" s="91"/>
      <c r="E90" s="103"/>
      <c r="F90" s="91" t="s">
        <v>197</v>
      </c>
      <c r="G90" s="82"/>
      <c r="H90" s="82"/>
    </row>
    <row r="91" spans="1:8" x14ac:dyDescent="0.4">
      <c r="A91" s="86">
        <v>89</v>
      </c>
      <c r="B91" s="91" t="s">
        <v>220</v>
      </c>
      <c r="C91" s="91"/>
      <c r="D91" s="91"/>
      <c r="E91" s="103"/>
      <c r="F91" s="91" t="s">
        <v>197</v>
      </c>
      <c r="G91" s="82"/>
      <c r="H91" s="82"/>
    </row>
    <row r="92" spans="1:8" x14ac:dyDescent="0.4">
      <c r="A92" s="86">
        <v>90</v>
      </c>
      <c r="B92" s="91" t="s">
        <v>221</v>
      </c>
      <c r="C92" s="91"/>
      <c r="D92" s="91"/>
      <c r="E92" s="103"/>
      <c r="F92" s="91" t="s">
        <v>197</v>
      </c>
      <c r="G92" s="82"/>
      <c r="H92" s="82"/>
    </row>
    <row r="93" spans="1:8" x14ac:dyDescent="0.4">
      <c r="A93" s="86">
        <v>91</v>
      </c>
      <c r="B93" s="91" t="s">
        <v>222</v>
      </c>
      <c r="C93" s="91"/>
      <c r="D93" s="91"/>
      <c r="E93" s="103"/>
      <c r="F93" s="91" t="s">
        <v>197</v>
      </c>
      <c r="G93" s="82"/>
      <c r="H93" s="82"/>
    </row>
    <row r="94" spans="1:8" x14ac:dyDescent="0.4">
      <c r="A94" s="86">
        <v>92</v>
      </c>
      <c r="B94" s="91" t="s">
        <v>223</v>
      </c>
      <c r="C94" s="91"/>
      <c r="D94" s="91"/>
      <c r="E94" s="103"/>
      <c r="F94" s="91" t="s">
        <v>197</v>
      </c>
      <c r="G94" s="82"/>
      <c r="H94" s="82"/>
    </row>
    <row r="95" spans="1:8" x14ac:dyDescent="0.4">
      <c r="A95" s="86">
        <v>93</v>
      </c>
      <c r="B95" s="91" t="s">
        <v>224</v>
      </c>
      <c r="C95" s="91"/>
      <c r="D95" s="91"/>
      <c r="E95" s="103"/>
      <c r="F95" s="91" t="s">
        <v>197</v>
      </c>
      <c r="G95" s="82"/>
      <c r="H95" s="82"/>
    </row>
    <row r="96" spans="1:8" x14ac:dyDescent="0.4">
      <c r="A96" s="100">
        <v>94</v>
      </c>
      <c r="B96" s="101" t="s">
        <v>225</v>
      </c>
      <c r="C96" s="101"/>
      <c r="D96" s="101" t="s">
        <v>98</v>
      </c>
      <c r="E96" s="104"/>
      <c r="F96" s="101" t="s">
        <v>99</v>
      </c>
      <c r="G96" s="82"/>
      <c r="H96" s="82"/>
    </row>
    <row r="97" spans="1:8" x14ac:dyDescent="0.4">
      <c r="A97" s="86">
        <v>95</v>
      </c>
      <c r="B97" s="91" t="s">
        <v>226</v>
      </c>
      <c r="C97" s="91"/>
      <c r="D97" s="91" t="s">
        <v>109</v>
      </c>
      <c r="E97" s="103"/>
      <c r="F97" s="91" t="s">
        <v>197</v>
      </c>
      <c r="G97" s="82"/>
      <c r="H97" s="82"/>
    </row>
    <row r="98" spans="1:8" x14ac:dyDescent="0.4">
      <c r="A98" s="86">
        <v>96</v>
      </c>
      <c r="B98" s="91" t="s">
        <v>227</v>
      </c>
      <c r="C98" s="91"/>
      <c r="D98" s="91"/>
      <c r="E98" s="103"/>
      <c r="F98" s="91" t="s">
        <v>197</v>
      </c>
      <c r="G98" s="82"/>
      <c r="H98" s="82"/>
    </row>
    <row r="99" spans="1:8" ht="34.799999999999997" x14ac:dyDescent="0.4">
      <c r="A99" s="86">
        <v>97</v>
      </c>
      <c r="B99" s="91" t="s">
        <v>228</v>
      </c>
      <c r="C99" s="91"/>
      <c r="D99" s="91"/>
      <c r="E99" s="103"/>
      <c r="F99" s="91" t="s">
        <v>123</v>
      </c>
      <c r="G99" s="82"/>
      <c r="H99" s="82"/>
    </row>
    <row r="100" spans="1:8" x14ac:dyDescent="0.4">
      <c r="A100" s="86">
        <v>98</v>
      </c>
      <c r="B100" s="91" t="s">
        <v>229</v>
      </c>
      <c r="C100" s="91"/>
      <c r="D100" s="91"/>
      <c r="E100" s="103"/>
      <c r="F100" s="91" t="s">
        <v>123</v>
      </c>
      <c r="G100" s="82"/>
      <c r="H100" s="82"/>
    </row>
    <row r="101" spans="1:8" x14ac:dyDescent="0.4">
      <c r="A101" s="86">
        <v>99</v>
      </c>
      <c r="B101" s="91" t="s">
        <v>230</v>
      </c>
      <c r="C101" s="91"/>
      <c r="D101" s="91"/>
      <c r="E101" s="103"/>
      <c r="F101" s="91" t="s">
        <v>123</v>
      </c>
      <c r="G101" s="82"/>
      <c r="H101" s="82"/>
    </row>
    <row r="102" spans="1:8" x14ac:dyDescent="0.4">
      <c r="C102" s="96" t="s">
        <v>231</v>
      </c>
      <c r="D102" s="96" t="s">
        <v>141</v>
      </c>
      <c r="F102" s="96" t="s">
        <v>99</v>
      </c>
    </row>
    <row r="103" spans="1:8" x14ac:dyDescent="0.4">
      <c r="C103" s="96" t="s">
        <v>232</v>
      </c>
      <c r="D103" s="96" t="s">
        <v>141</v>
      </c>
      <c r="F103" s="96" t="s">
        <v>99</v>
      </c>
    </row>
  </sheetData>
  <autoFilter ref="A2:H101" xr:uid="{52E0730E-72D6-45AF-9729-20F92A88E671}"/>
  <phoneticPr fontId="8" type="noConversion"/>
  <hyperlinks>
    <hyperlink ref="C15" r:id="rId1" xr:uid="{ED853A4F-736F-4737-A338-E34D924C8E8F}"/>
    <hyperlink ref="C5" r:id="rId2" xr:uid="{33B87D7E-FEC0-4C21-8FED-5575374010E6}"/>
    <hyperlink ref="C8" r:id="rId3" xr:uid="{94C7302E-765A-4C15-B555-8047E1D9F7B5}"/>
    <hyperlink ref="C10" r:id="rId4" xr:uid="{0FB4275B-33B5-4D82-A4C3-BE91B88206FD}"/>
    <hyperlink ref="C11" r:id="rId5" xr:uid="{1B92D1DC-5026-4803-B5C4-F4B3CDE082FA}"/>
    <hyperlink ref="C12" r:id="rId6" xr:uid="{175F9B7B-3F48-4EB9-BCB0-1DD2D2DC1CF1}"/>
    <hyperlink ref="C13" r:id="rId7" xr:uid="{5A1E7FF7-4B72-4573-AC1E-A85699A09D76}"/>
  </hyperlinks>
  <pageMargins left="0.7" right="0.7" top="0.75" bottom="0.75" header="0.3" footer="0.3"/>
  <pageSetup paperSize="9" orientation="portrait" r:id="rId8"/>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문서" ma:contentTypeID="0x010100035F61BAE51E7947A9365E1B8E907020" ma:contentTypeVersion="3" ma:contentTypeDescription="새 문서를 만듭니다." ma:contentTypeScope="" ma:versionID="0b8a21b570217ed71ac6c492252dd9cd">
  <xsd:schema xmlns:xsd="http://www.w3.org/2001/XMLSchema" xmlns:xs="http://www.w3.org/2001/XMLSchema" xmlns:p="http://schemas.microsoft.com/office/2006/metadata/properties" xmlns:ns2="80d11410-1024-44c3-ad75-b0374a03ce81" targetNamespace="http://schemas.microsoft.com/office/2006/metadata/properties" ma:root="true" ma:fieldsID="bd7290416513250c26ddc74cc675a049" ns2:_="">
    <xsd:import namespace="80d11410-1024-44c3-ad75-b0374a03ce81"/>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0d11410-1024-44c3-ad75-b0374a03ce8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9F3CAA9-AA3E-4337-B825-FA3AEDBD554B}">
  <ds:schemaRefs>
    <ds:schemaRef ds:uri="http://schemas.microsoft.com/sharepoint/v3/contenttype/forms"/>
  </ds:schemaRefs>
</ds:datastoreItem>
</file>

<file path=customXml/itemProps2.xml><?xml version="1.0" encoding="utf-8"?>
<ds:datastoreItem xmlns:ds="http://schemas.openxmlformats.org/officeDocument/2006/customXml" ds:itemID="{5822215B-437D-4FFD-8B45-77926447A7CC}">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275010D-1A65-4B8F-AE42-F8256DF8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0d11410-1024-44c3-ad75-b0374a03ce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4</vt:i4>
      </vt:variant>
    </vt:vector>
  </HeadingPairs>
  <TitlesOfParts>
    <vt:vector size="4" baseType="lpstr">
      <vt:lpstr>Sheet1</vt:lpstr>
      <vt:lpstr>Sheet2</vt:lpstr>
      <vt:lpstr>IT Issue List</vt:lpstr>
      <vt:lpstr>2023.03.23</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gme</dc:creator>
  <cp:keywords/>
  <dc:description/>
  <cp:lastModifiedBy>maxk0415@outlook.kr</cp:lastModifiedBy>
  <cp:revision/>
  <dcterms:created xsi:type="dcterms:W3CDTF">2022-08-10T01:18:48Z</dcterms:created>
  <dcterms:modified xsi:type="dcterms:W3CDTF">2023-08-11T09:54:27Z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0x010100035F61BAE51E7947A9365E1B8E907020</vt:lpwstr>
  </property>
</Properties>
</file>