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12.Document\02.GME.IT\01.개발\03.요구사항\01.영업팀\"/>
    </mc:Choice>
  </mc:AlternateContent>
  <xr:revisionPtr revIDLastSave="0" documentId="13_ncr:1_{5773411C-F5F5-4B6F-8A15-BADBAFE624CB}" xr6:coauthVersionLast="46" xr6:coauthVersionMax="46" xr10:uidLastSave="{00000000-0000-0000-0000-000000000000}"/>
  <bookViews>
    <workbookView minimized="1" xWindow="-25440" yWindow="5355" windowWidth="17280" windowHeight="8970" xr2:uid="{00000000-000D-0000-FFFF-FFFF00000000}"/>
  </bookViews>
  <sheets>
    <sheet name="Issue List" sheetId="5" r:id="rId1"/>
    <sheet name="Sheet1" sheetId="6" r:id="rId2"/>
  </sheets>
  <definedNames>
    <definedName name="_xlnm._FilterDatabase" localSheetId="0" hidden="1">'Issue List'!$A$2:$I$26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</calcChain>
</file>

<file path=xl/sharedStrings.xml><?xml version="1.0" encoding="utf-8"?>
<sst xmlns="http://schemas.openxmlformats.org/spreadsheetml/2006/main" count="171" uniqueCount="117">
  <si>
    <t>Corridor</t>
  </si>
  <si>
    <t>IT problems/ support requests</t>
  </si>
  <si>
    <t>PIC</t>
  </si>
  <si>
    <t>Issue Raised On</t>
  </si>
  <si>
    <t>Remark</t>
  </si>
  <si>
    <t>Issue solved on</t>
  </si>
  <si>
    <t>Days Since issue raised</t>
  </si>
  <si>
    <t>Remarks</t>
  </si>
  <si>
    <t>Indonesia</t>
  </si>
  <si>
    <t>Error: CustFirstName field is required: Saroj will check with Natthinee from ria and get back on jan 28</t>
  </si>
  <si>
    <t>Saroj</t>
  </si>
  <si>
    <t>Not yet checked, saroj wil update on 28 jan.</t>
  </si>
  <si>
    <t xml:space="preserve">Working with Ria to solve this issue,solved by jan 21 </t>
  </si>
  <si>
    <t>Error: Input XML is Invalid. Schema Messages: The 'CustState' element has an invalid value according to its data type. Resolved</t>
    <phoneticPr fontId="2" type="noConversion"/>
  </si>
  <si>
    <t>For other new cases yet to come saroj will update manually upon email confirmation by subash sir.</t>
  </si>
  <si>
    <t xml:space="preserve">Error: No Transaction received. Saroj will check with Ria and inform on n14th </t>
    <phoneticPr fontId="2" type="noConversion"/>
  </si>
  <si>
    <t xml:space="preserve">Enabling two partner from api routing partner creates this issue for same country
</t>
  </si>
  <si>
    <t xml:space="preserve">Invalid BankID for Country To Value. Balance has refunded to your Wallet. Saroj will check with Ria and inform on n14th </t>
    <phoneticPr fontId="2" type="noConversion"/>
  </si>
  <si>
    <t>BRI routing Code has been changed then. Should be issue until and unless change by ria onn their side.</t>
  </si>
  <si>
    <t>Path parameter "tranId" value must not be null. Saroj will check with Ria and inform on 14th</t>
    <phoneticPr fontId="2" type="noConversion"/>
  </si>
  <si>
    <t>after New RIA Api is published it should resolved the issue for Ria. on jan 28</t>
  </si>
  <si>
    <t>Your transaction is on HOLD. Please contact GME (Estimated earning points: 0)Saroj will check with Ria and inform on jan 28</t>
  </si>
  <si>
    <t>CIS</t>
  </si>
  <si>
    <t>DT minimum 100KRW : Will be done  on 21st Jan</t>
    <phoneticPr fontId="2" type="noConversion"/>
  </si>
  <si>
    <t>Andrew, Dibya</t>
  </si>
  <si>
    <t>will solve on jan 25</t>
  </si>
  <si>
    <t xml:space="preserve">Automatic Name Check from Admin: </t>
  </si>
  <si>
    <t>Max</t>
  </si>
  <si>
    <t>will solve on jan 29</t>
  </si>
  <si>
    <t>Max will check and inform on jan 21st</t>
  </si>
  <si>
    <t>Branch address link in the app</t>
  </si>
  <si>
    <r>
      <t xml:space="preserve"> </t>
    </r>
    <r>
      <rPr>
        <b/>
        <sz val="11"/>
        <color theme="1"/>
        <rFont val="맑은 고딕"/>
        <family val="2"/>
        <scheme val="minor"/>
      </rPr>
      <t>MAX</t>
    </r>
    <r>
      <rPr>
        <sz val="11"/>
        <color theme="1"/>
        <rFont val="맑은 고딕"/>
        <family val="2"/>
        <scheme val="minor"/>
      </rPr>
      <t xml:space="preserve"> will give the publishing date on 21st Jan.</t>
    </r>
  </si>
  <si>
    <t>Vietnam</t>
  </si>
  <si>
    <t>USD bank deposit TNX has not been available: will update status on 14th Jan by rajesh</t>
    <phoneticPr fontId="2" type="noConversion"/>
  </si>
  <si>
    <t>Rajesh</t>
  </si>
  <si>
    <t>Usd payout issue and Get Order status will solved on 15th Jan.</t>
  </si>
  <si>
    <t xml:space="preserve">New banklist has not available: Saroj will update </t>
  </si>
  <si>
    <t>will solve on jan 21</t>
  </si>
  <si>
    <t>Need to route Sacom bank txn to Exim/Donga API( becacuse Sacom bank service is not as good as Exim and Donga):  Q2</t>
    <phoneticPr fontId="2" type="noConversion"/>
  </si>
  <si>
    <t>Not in priority currently</t>
  </si>
  <si>
    <t xml:space="preserve"> Install 'get-order-details' functions to get error messages in error ticket for team to monitor and route: Saroj will update on 14th Jan</t>
    <phoneticPr fontId="2" type="noConversion"/>
  </si>
  <si>
    <t>will solve on jan 28</t>
  </si>
  <si>
    <t>Saroj will check and infom on 21st Jan.</t>
  </si>
  <si>
    <t>Africa</t>
  </si>
  <si>
    <t>Going Live for TerraPay Services/Countries: need to change agreement to terrapay UK, End of Feb will be done</t>
    <phoneticPr fontId="2" type="noConversion"/>
  </si>
  <si>
    <t>Agreement is done, will go live on 18th of Feb</t>
  </si>
  <si>
    <t>Bangladesh</t>
  </si>
  <si>
    <t>Delay to receive transactios details mail : Dana will check and report to max by 8th Jan</t>
  </si>
  <si>
    <t>Dana</t>
  </si>
  <si>
    <t>Max will provide the update on 21st Jan</t>
  </si>
  <si>
    <t>Thailand</t>
  </si>
  <si>
    <t xml:space="preserve">Please provide smart deposite guideline as Gmoneytrans: Q1 </t>
  </si>
  <si>
    <t>By the end of Jan provide file to max (15 language)</t>
  </si>
  <si>
    <t>Q2</t>
  </si>
  <si>
    <t>Bangladesh</t>
    <phoneticPr fontId="2" type="noConversion"/>
  </si>
  <si>
    <t>Double payment of Agrani Bank and Bkash Txn, Txn paid in Bangladesh and sender also got refund in Korea: Manoj will update on 14th Jan</t>
    <phoneticPr fontId="2" type="noConversion"/>
  </si>
  <si>
    <t>Saroj/manoj</t>
  </si>
  <si>
    <t>saroj will update on 1st of FEB</t>
  </si>
  <si>
    <t>Waiting Api Document from agrani bank</t>
  </si>
  <si>
    <t>Myanmar</t>
    <phoneticPr fontId="2" type="noConversion"/>
  </si>
  <si>
    <t>AYA Bank Real Time Transfer (New Api)</t>
  </si>
  <si>
    <t>Plan to go live for 4th  of march</t>
  </si>
  <si>
    <t>Vietnam</t>
    <phoneticPr fontId="2" type="noConversion"/>
  </si>
  <si>
    <t xml:space="preserve">landing permission page to be In local languages, </t>
  </si>
  <si>
    <t>Rey</t>
  </si>
  <si>
    <t>Rey will check the transation file and provide to MAX by jan28</t>
  </si>
  <si>
    <t>Max will send transalation file tomorrow</t>
  </si>
  <si>
    <t>Sri lanka</t>
    <phoneticPr fontId="2" type="noConversion"/>
  </si>
  <si>
    <t xml:space="preserve">start business with people's bank </t>
  </si>
  <si>
    <t>Plan to go live on 28th jan</t>
  </si>
  <si>
    <t>CIS</t>
    <phoneticPr fontId="2" type="noConversion"/>
  </si>
  <si>
    <t>Receiver information modify page is loading until 3 to 4 sec everytime</t>
  </si>
  <si>
    <t>will solve on jan 25.</t>
  </si>
  <si>
    <t>kenya</t>
    <phoneticPr fontId="2" type="noConversion"/>
  </si>
  <si>
    <t>Mobile wallet: can not save rec details without middle name IOS</t>
  </si>
  <si>
    <t>Manoj</t>
  </si>
  <si>
    <t>Rajesh will check and inform on 21st jan</t>
  </si>
  <si>
    <t>Africa</t>
    <phoneticPr fontId="2" type="noConversion"/>
  </si>
  <si>
    <t>Gme control number was not showing on IOS app(receipt )</t>
  </si>
  <si>
    <t>already implemented in app will avaiable on next publish</t>
  </si>
  <si>
    <t xml:space="preserve">Sender address(south korea) was not shown in receipt page </t>
  </si>
  <si>
    <t xml:space="preserve">Gimhae </t>
  </si>
  <si>
    <t>Customer can edit customer details after successful registration befor penny test verification both android &amp; Ios</t>
  </si>
  <si>
    <t>Andrew, Dibya,Preyea</t>
  </si>
  <si>
    <t>should by Feb 3rd</t>
  </si>
  <si>
    <t>Cis</t>
  </si>
  <si>
    <t>java script login error,</t>
  </si>
  <si>
    <t>Andrew,Preyea</t>
  </si>
  <si>
    <t>Should by Feb 3rd</t>
  </si>
  <si>
    <t>Myanmar</t>
  </si>
  <si>
    <t xml:space="preserve">wrong myanmar font at unicode both in Ios </t>
  </si>
  <si>
    <t>Rey will coordinate and provide the correct file to max on jan 28</t>
  </si>
  <si>
    <t>Philippines</t>
  </si>
  <si>
    <t>No smart deposit option for I phone x max</t>
  </si>
  <si>
    <t>max</t>
  </si>
  <si>
    <t>will solved on jan 25</t>
  </si>
  <si>
    <t>International top-up error plus option for utility bills</t>
  </si>
  <si>
    <t>rajesh</t>
  </si>
  <si>
    <t>Counter cash deposit for IOS</t>
  </si>
  <si>
    <t xml:space="preserve">while adding beneficiary details it shows bank Validation Failed for Dutch bangla bank </t>
  </si>
  <si>
    <t>saroj</t>
  </si>
  <si>
    <t xml:space="preserve">change default currency rate value to 100000 krw for all mobile wallet </t>
  </si>
  <si>
    <t>will solve on Feb 3rd</t>
  </si>
  <si>
    <t>Iphone 5 can not install GME app (iOS 11 not supported)</t>
  </si>
  <si>
    <t>Dibya</t>
  </si>
  <si>
    <t>will check with dibya and get back on jan 28</t>
  </si>
  <si>
    <t xml:space="preserve">Status syncronization for ria </t>
  </si>
  <si>
    <t>will solve by jan 25</t>
  </si>
  <si>
    <t>indonesia</t>
  </si>
  <si>
    <t>Memo field in customers profile where  customer profile is displayed( verifu pending, approve pending, approved list, audit customer list, unapproved custoner list, modify customer list)</t>
  </si>
  <si>
    <t>will solve on feb 11</t>
  </si>
  <si>
    <t>Nepal</t>
  </si>
  <si>
    <t xml:space="preserve">Customer can not login with both user id and email id </t>
  </si>
  <si>
    <t>Branch agent update for all bangladesh partner (Dutch Bangla, Islami, Agrani)</t>
  </si>
  <si>
    <t>Send password in sms after successfull registration from admin menu</t>
  </si>
  <si>
    <t>manoj will solve on jan 25.</t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</si>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</sst>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00B050"/>
      <name val="맑은 고딕"/>
      <family val="2"/>
      <scheme val="minor"/>
    </font>
    <font>
      <sz val="11"/>
      <color rgb="FF00B05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/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/>
    <xf numFmtId="0" fontId="0" fillId="0" borderId="0" xfId="0" applyAlignment="1"/>
    <xf numFmtId="0" fontId="0" fillId="0" borderId="2" xfId="0" applyBorder="1" applyAlignment="1">
      <alignment wrapText="1"/>
    </xf>
    <xf numFmtId="0" fontId="0" fillId="3" borderId="1" xfId="0" applyFill="1" applyBorder="1" applyAlignment="1"/>
    <xf numFmtId="0" fontId="0" fillId="3" borderId="0" xfId="0" applyFill="1"/>
    <xf numFmtId="0" fontId="0" fillId="4" borderId="1" xfId="0" applyFill="1" applyBorder="1" applyAlignment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4" xfId="0" applyFill="1" applyBorder="1" applyAlignment="1">
      <alignment wrapText="1"/>
    </xf>
    <xf numFmtId="0" fontId="0" fillId="5" borderId="4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133350</xdr:rowOff>
    </xdr:from>
    <xdr:to>
      <xdr:col>8</xdr:col>
      <xdr:colOff>523875</xdr:colOff>
      <xdr:row>21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C402E-7ABD-433B-AED8-379784E09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"/>
          <a:ext cx="54006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1</xdr:row>
      <xdr:rowOff>57150</xdr:rowOff>
    </xdr:from>
    <xdr:to>
      <xdr:col>18</xdr:col>
      <xdr:colOff>361950</xdr:colOff>
      <xdr:row>24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13C1A5-AB12-417F-874A-C4193A66C40E}"/>
            </a:ext>
            <a:ext uri="{147F2762-F138-4A5C-976F-8EAC2B608ADB}">
              <a16:predDERef xmlns:a16="http://schemas.microsoft.com/office/drawing/2014/main" pred="{D9EC402E-7ABD-433B-AED8-379784E09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247650"/>
          <a:ext cx="5305425" cy="44862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23</xdr:col>
      <xdr:colOff>361950</xdr:colOff>
      <xdr:row>25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A04E19-C805-46F8-AF9B-CAB44C4859B2}"/>
            </a:ext>
            <a:ext uri="{147F2762-F138-4A5C-976F-8EAC2B608ADB}">
              <a16:predDERef xmlns:a16="http://schemas.microsoft.com/office/drawing/2014/main" pred="{CE13C1A5-AB12-417F-874A-C4193A66C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190500"/>
          <a:ext cx="2190750" cy="4714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104775</xdr:rowOff>
    </xdr:from>
    <xdr:to>
      <xdr:col>8</xdr:col>
      <xdr:colOff>0</xdr:colOff>
      <xdr:row>67</xdr:row>
      <xdr:rowOff>85725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E32B20B1-69F9-4C39-AAE6-73E535747C6F}"/>
            </a:ext>
            <a:ext uri="{147F2762-F138-4A5C-976F-8EAC2B608ADB}">
              <a16:predDERef xmlns:a16="http://schemas.microsoft.com/office/drawing/2014/main" pred="{4AA04E19-C805-46F8-AF9B-CAB44C485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057775"/>
          <a:ext cx="4876800" cy="77914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</xdr:row>
      <xdr:rowOff>19050</xdr:rowOff>
    </xdr:from>
    <xdr:to>
      <xdr:col>14</xdr:col>
      <xdr:colOff>152400</xdr:colOff>
      <xdr:row>68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69522F-CAFE-46AB-9669-2AD6ED76AB2C}"/>
            </a:ext>
            <a:ext uri="{147F2762-F138-4A5C-976F-8EAC2B608ADB}">
              <a16:predDERef xmlns:a16="http://schemas.microsoft.com/office/drawing/2014/main" pred="{E32B20B1-69F9-4C39-AAE6-73E53574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5162550"/>
          <a:ext cx="3810000" cy="7858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8BCE-A3F0-484D-937D-495F9665A0F0}">
  <sheetPr>
    <pageSetUpPr fitToPage="1"/>
  </sheetPr>
  <dimension ref="A2:I40"/>
  <sheetViews>
    <sheetView tabSelected="1" topLeftCell="A25" zoomScaleNormal="100" workbookViewId="0">
      <selection activeCell="F33" sqref="F33"/>
    </sheetView>
  </sheetViews>
  <sheetFormatPr defaultRowHeight="17.399999999999999" x14ac:dyDescent="0.4"/>
  <cols>
    <col min="1" max="1" width="12.69921875" style="30" customWidth="1"/>
    <col min="2" max="2" width="57.69921875" style="22" customWidth="1"/>
    <col min="3" max="3" width="57.69921875" customWidth="1"/>
    <col min="4" max="4" width="12.69921875" style="36" customWidth="1"/>
    <col min="5" max="5" width="10.8984375" style="30" customWidth="1"/>
    <col min="6" max="6" width="121.3984375" style="30" bestFit="1" customWidth="1"/>
    <col min="7" max="7" width="22" style="30" customWidth="1"/>
    <col min="8" max="8" width="23.3984375" style="30" bestFit="1" customWidth="1"/>
    <col min="9" max="9" width="61.8984375" style="30" bestFit="1" customWidth="1"/>
  </cols>
  <sheetData>
    <row r="2" spans="1:9" x14ac:dyDescent="0.4">
      <c r="A2" s="23" t="s">
        <v>0</v>
      </c>
      <c r="B2" s="16" t="s">
        <v>1</v>
      </c>
      <c r="C2" s="1"/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</row>
    <row r="3" spans="1:9" ht="34.799999999999997" x14ac:dyDescent="0.4">
      <c r="A3" s="23" t="s">
        <v>8</v>
      </c>
      <c r="B3" s="17" t="s">
        <v>9</v>
      </c>
      <c r="C3" s="2"/>
      <c r="D3" s="13" t="s">
        <v>10</v>
      </c>
      <c r="E3" s="41">
        <v>44203</v>
      </c>
      <c r="F3" s="41" t="s">
        <v>11</v>
      </c>
      <c r="G3" s="41"/>
      <c r="H3" s="24">
        <f ca="1">IF(G3&gt;0,"Solved",TODAY()-E3)</f>
        <v>15</v>
      </c>
      <c r="I3" s="14" t="s">
        <v>12</v>
      </c>
    </row>
    <row r="4" spans="1:9" s="6" customFormat="1" ht="34.799999999999997" x14ac:dyDescent="0.4">
      <c r="A4" s="37" t="s">
        <v>8</v>
      </c>
      <c r="B4" s="18" t="s">
        <v>13</v>
      </c>
      <c r="C4" s="5"/>
      <c r="D4" s="31" t="s">
        <v>10</v>
      </c>
      <c r="E4" s="42">
        <v>44203</v>
      </c>
      <c r="F4" s="42" t="s">
        <v>14</v>
      </c>
      <c r="G4" s="42">
        <v>44217</v>
      </c>
      <c r="H4" s="25" t="str">
        <f t="shared" ref="H4:H26" ca="1" si="0">IF(G4&gt;0,"Solved",TODAY()-E4)</f>
        <v>Solved</v>
      </c>
      <c r="I4" s="14"/>
    </row>
    <row r="5" spans="1:9" s="7" customFormat="1" ht="34.799999999999997" x14ac:dyDescent="0.4">
      <c r="A5" s="23" t="s">
        <v>8</v>
      </c>
      <c r="B5" s="17" t="s">
        <v>15</v>
      </c>
      <c r="C5" s="2"/>
      <c r="D5" s="13" t="s">
        <v>10</v>
      </c>
      <c r="E5" s="41">
        <v>44203</v>
      </c>
      <c r="F5" s="41" t="s">
        <v>16</v>
      </c>
      <c r="G5" s="47">
        <v>44217</v>
      </c>
      <c r="H5" s="24" t="str">
        <f ca="1">IF(F5&gt;0,"Solved",TODAY()-E5)</f>
        <v>Solved</v>
      </c>
      <c r="I5" s="14"/>
    </row>
    <row r="6" spans="1:9" ht="34.799999999999997" x14ac:dyDescent="0.4">
      <c r="A6" s="23" t="s">
        <v>8</v>
      </c>
      <c r="B6" s="17" t="s">
        <v>17</v>
      </c>
      <c r="C6" s="2"/>
      <c r="D6" s="13" t="s">
        <v>10</v>
      </c>
      <c r="E6" s="41">
        <v>44203</v>
      </c>
      <c r="F6" s="41" t="s">
        <v>18</v>
      </c>
      <c r="G6" s="47">
        <v>44217</v>
      </c>
      <c r="H6" s="24" t="str">
        <f ca="1">IF(F6&gt;0,"Solved",TODAY()-E6)</f>
        <v>Solved</v>
      </c>
      <c r="I6" s="14"/>
    </row>
    <row r="7" spans="1:9" ht="34.799999999999997" x14ac:dyDescent="0.4">
      <c r="A7" s="23" t="s">
        <v>8</v>
      </c>
      <c r="B7" s="17" t="s">
        <v>19</v>
      </c>
      <c r="C7" s="2"/>
      <c r="D7" s="13" t="s">
        <v>10</v>
      </c>
      <c r="E7" s="41">
        <v>44203</v>
      </c>
      <c r="F7" s="41" t="s">
        <v>20</v>
      </c>
      <c r="G7" s="41"/>
      <c r="H7" s="24">
        <f t="shared" ca="1" si="0"/>
        <v>15</v>
      </c>
      <c r="I7" s="14"/>
    </row>
    <row r="8" spans="1:9" ht="34.799999999999997" x14ac:dyDescent="0.4">
      <c r="A8" s="23" t="s">
        <v>8</v>
      </c>
      <c r="B8" s="17" t="s">
        <v>21</v>
      </c>
      <c r="C8" s="2"/>
      <c r="D8" s="13" t="s">
        <v>10</v>
      </c>
      <c r="E8" s="41">
        <v>44203</v>
      </c>
      <c r="F8" s="30" t="s">
        <v>11</v>
      </c>
      <c r="G8" s="41"/>
      <c r="H8" s="24">
        <f t="shared" ca="1" si="0"/>
        <v>15</v>
      </c>
      <c r="I8" s="14"/>
    </row>
    <row r="9" spans="1:9" x14ac:dyDescent="0.4">
      <c r="A9" s="23" t="s">
        <v>22</v>
      </c>
      <c r="B9" s="17" t="s">
        <v>23</v>
      </c>
      <c r="C9" s="2"/>
      <c r="D9" s="13" t="s">
        <v>24</v>
      </c>
      <c r="E9" s="41">
        <v>44203</v>
      </c>
      <c r="F9" s="41" t="s">
        <v>25</v>
      </c>
      <c r="G9" s="41"/>
      <c r="H9" s="24">
        <f t="shared" ca="1" si="0"/>
        <v>15</v>
      </c>
      <c r="I9" s="24"/>
    </row>
    <row r="10" spans="1:9" x14ac:dyDescent="0.4">
      <c r="A10" s="50" t="s">
        <v>22</v>
      </c>
      <c r="B10" s="51" t="s">
        <v>26</v>
      </c>
      <c r="C10" s="52"/>
      <c r="D10" s="53" t="s">
        <v>27</v>
      </c>
      <c r="E10" s="54">
        <v>44203</v>
      </c>
      <c r="F10" s="54" t="s">
        <v>28</v>
      </c>
      <c r="G10" s="54"/>
      <c r="H10" s="55">
        <f t="shared" ca="1" si="0"/>
        <v>15</v>
      </c>
      <c r="I10" s="55" t="s">
        <v>29</v>
      </c>
    </row>
    <row r="11" spans="1:9" x14ac:dyDescent="0.4">
      <c r="A11" s="50" t="s">
        <v>22</v>
      </c>
      <c r="B11" s="51" t="s">
        <v>30</v>
      </c>
      <c r="C11" s="52"/>
      <c r="D11" s="53" t="s">
        <v>27</v>
      </c>
      <c r="E11" s="54">
        <v>44203</v>
      </c>
      <c r="F11" s="54" t="s">
        <v>25</v>
      </c>
      <c r="G11" s="54"/>
      <c r="H11" s="55">
        <f t="shared" ca="1" si="0"/>
        <v>15</v>
      </c>
      <c r="I11" s="55" t="s">
        <v>31</v>
      </c>
    </row>
    <row r="12" spans="1:9" ht="34.799999999999997" x14ac:dyDescent="0.4">
      <c r="A12" s="23" t="s">
        <v>32</v>
      </c>
      <c r="B12" s="17" t="s">
        <v>33</v>
      </c>
      <c r="C12" s="2"/>
      <c r="D12" s="13" t="s">
        <v>34</v>
      </c>
      <c r="E12" s="41">
        <v>44203</v>
      </c>
      <c r="F12" s="41"/>
      <c r="G12" s="41">
        <v>44216</v>
      </c>
      <c r="H12" s="24" t="str">
        <f t="shared" ca="1" si="0"/>
        <v>Solved</v>
      </c>
      <c r="I12" s="14" t="s">
        <v>35</v>
      </c>
    </row>
    <row r="13" spans="1:9" s="10" customFormat="1" x14ac:dyDescent="0.4">
      <c r="A13" s="38" t="s">
        <v>32</v>
      </c>
      <c r="B13" s="19" t="s">
        <v>36</v>
      </c>
      <c r="C13" s="9"/>
      <c r="D13" s="32" t="s">
        <v>10</v>
      </c>
      <c r="E13" s="43">
        <v>44203</v>
      </c>
      <c r="F13" s="26" t="s">
        <v>37</v>
      </c>
      <c r="G13" s="48"/>
      <c r="H13" s="26" t="str">
        <f ca="1">IF(F13&gt;0,"Solved",TODAY()-E13)</f>
        <v>Solved</v>
      </c>
      <c r="I13" s="14"/>
    </row>
    <row r="14" spans="1:9" s="12" customFormat="1" ht="34.799999999999997" x14ac:dyDescent="0.4">
      <c r="A14" s="39" t="s">
        <v>32</v>
      </c>
      <c r="B14" s="20" t="s">
        <v>38</v>
      </c>
      <c r="C14" s="11"/>
      <c r="D14" s="33" t="s">
        <v>10</v>
      </c>
      <c r="E14" s="44">
        <v>44203</v>
      </c>
      <c r="F14" s="27" t="s">
        <v>39</v>
      </c>
      <c r="G14" s="49"/>
      <c r="H14" s="27" t="str">
        <f ca="1">IF(F14&gt;0,"Solved",TODAY()-E14)</f>
        <v>Solved</v>
      </c>
      <c r="I14" s="14"/>
    </row>
    <row r="15" spans="1:9" ht="34.799999999999997" x14ac:dyDescent="0.4">
      <c r="A15" s="23" t="s">
        <v>32</v>
      </c>
      <c r="B15" s="17" t="s">
        <v>40</v>
      </c>
      <c r="C15" s="2"/>
      <c r="D15" s="13" t="s">
        <v>10</v>
      </c>
      <c r="E15" s="41">
        <v>44203</v>
      </c>
      <c r="F15" s="24" t="s">
        <v>41</v>
      </c>
      <c r="H15" s="24" t="str">
        <f ca="1">IF(F15&gt;0,"Solved",TODAY()-E15)</f>
        <v>Solved</v>
      </c>
      <c r="I15" s="24" t="s">
        <v>42</v>
      </c>
    </row>
    <row r="16" spans="1:9" ht="34.799999999999997" x14ac:dyDescent="0.4">
      <c r="A16" s="50" t="s">
        <v>43</v>
      </c>
      <c r="B16" s="51" t="s">
        <v>44</v>
      </c>
      <c r="C16" s="52"/>
      <c r="D16" s="53" t="s">
        <v>27</v>
      </c>
      <c r="E16" s="54">
        <v>44203</v>
      </c>
      <c r="F16" s="54"/>
      <c r="G16" s="55"/>
      <c r="H16" s="55">
        <f t="shared" ca="1" si="0"/>
        <v>15</v>
      </c>
      <c r="I16" s="55" t="s">
        <v>45</v>
      </c>
    </row>
    <row r="17" spans="1:9" ht="34.799999999999997" x14ac:dyDescent="0.4">
      <c r="A17" s="23" t="s">
        <v>46</v>
      </c>
      <c r="B17" s="17" t="s">
        <v>47</v>
      </c>
      <c r="C17" s="2"/>
      <c r="D17" s="13" t="s">
        <v>48</v>
      </c>
      <c r="E17" s="41">
        <v>44203</v>
      </c>
      <c r="F17" s="41"/>
      <c r="G17" s="24"/>
      <c r="H17" s="24">
        <f t="shared" ca="1" si="0"/>
        <v>15</v>
      </c>
      <c r="I17" s="24" t="s">
        <v>49</v>
      </c>
    </row>
    <row r="18" spans="1:9" x14ac:dyDescent="0.4">
      <c r="A18" s="23" t="s">
        <v>50</v>
      </c>
      <c r="B18" s="17" t="s">
        <v>51</v>
      </c>
      <c r="C18" s="2"/>
      <c r="D18" s="13" t="s">
        <v>34</v>
      </c>
      <c r="E18" s="41">
        <v>44203</v>
      </c>
      <c r="F18" s="41" t="s">
        <v>52</v>
      </c>
      <c r="G18" s="24"/>
      <c r="H18" s="24">
        <f t="shared" ca="1" si="0"/>
        <v>15</v>
      </c>
      <c r="I18" s="24" t="s">
        <v>53</v>
      </c>
    </row>
    <row r="19" spans="1:9" ht="52.2" x14ac:dyDescent="0.4">
      <c r="A19" s="23" t="s">
        <v>54</v>
      </c>
      <c r="B19" s="17" t="s">
        <v>55</v>
      </c>
      <c r="C19" s="2"/>
      <c r="D19" s="13" t="s">
        <v>56</v>
      </c>
      <c r="E19" s="41">
        <v>44203</v>
      </c>
      <c r="F19" s="41" t="s">
        <v>57</v>
      </c>
      <c r="G19" s="24"/>
      <c r="H19" s="24">
        <f t="shared" ca="1" si="0"/>
        <v>15</v>
      </c>
      <c r="I19" s="24" t="s">
        <v>58</v>
      </c>
    </row>
    <row r="20" spans="1:9" x14ac:dyDescent="0.4">
      <c r="A20" s="50" t="s">
        <v>59</v>
      </c>
      <c r="B20" s="51" t="s">
        <v>60</v>
      </c>
      <c r="C20" s="52"/>
      <c r="D20" s="53" t="s">
        <v>27</v>
      </c>
      <c r="E20" s="54">
        <v>44210</v>
      </c>
      <c r="F20" s="54"/>
      <c r="G20" s="55"/>
      <c r="H20" s="55">
        <f t="shared" ca="1" si="0"/>
        <v>8</v>
      </c>
      <c r="I20" s="55" t="s">
        <v>61</v>
      </c>
    </row>
    <row r="21" spans="1:9" x14ac:dyDescent="0.4">
      <c r="A21" s="23" t="s">
        <v>62</v>
      </c>
      <c r="B21" s="17" t="s">
        <v>63</v>
      </c>
      <c r="C21" s="2"/>
      <c r="D21" s="13" t="s">
        <v>64</v>
      </c>
      <c r="E21" s="41">
        <v>44210</v>
      </c>
      <c r="F21" s="41" t="s">
        <v>65</v>
      </c>
      <c r="G21" s="24"/>
      <c r="H21" s="24">
        <f t="shared" ca="1" si="0"/>
        <v>8</v>
      </c>
      <c r="I21" s="24" t="s">
        <v>66</v>
      </c>
    </row>
    <row r="22" spans="1:9" x14ac:dyDescent="0.4">
      <c r="A22" s="50" t="s">
        <v>67</v>
      </c>
      <c r="B22" s="51" t="s">
        <v>68</v>
      </c>
      <c r="C22" s="52"/>
      <c r="D22" s="53" t="s">
        <v>27</v>
      </c>
      <c r="E22" s="54">
        <v>44210</v>
      </c>
      <c r="F22" s="54"/>
      <c r="G22" s="55"/>
      <c r="H22" s="55">
        <f t="shared" ca="1" si="0"/>
        <v>8</v>
      </c>
      <c r="I22" s="55" t="s">
        <v>69</v>
      </c>
    </row>
    <row r="23" spans="1:9" ht="34.799999999999997" x14ac:dyDescent="0.4">
      <c r="A23" s="23" t="s">
        <v>70</v>
      </c>
      <c r="B23" s="17" t="s">
        <v>71</v>
      </c>
      <c r="C23" s="2"/>
      <c r="D23" s="13" t="s">
        <v>24</v>
      </c>
      <c r="E23" s="41">
        <v>44210</v>
      </c>
      <c r="F23" s="41" t="s">
        <v>72</v>
      </c>
      <c r="G23" s="24"/>
      <c r="H23" s="24">
        <f t="shared" ca="1" si="0"/>
        <v>8</v>
      </c>
      <c r="I23" s="24" t="s">
        <v>29</v>
      </c>
    </row>
    <row r="24" spans="1:9" x14ac:dyDescent="0.4">
      <c r="A24" s="23" t="s">
        <v>73</v>
      </c>
      <c r="B24" s="17" t="s">
        <v>74</v>
      </c>
      <c r="C24" s="2"/>
      <c r="D24" s="13" t="s">
        <v>75</v>
      </c>
      <c r="E24" s="41">
        <v>44210</v>
      </c>
      <c r="F24" s="41" t="s">
        <v>72</v>
      </c>
      <c r="G24" s="41">
        <v>44211</v>
      </c>
      <c r="H24" s="24" t="str">
        <f t="shared" ca="1" si="0"/>
        <v>Solved</v>
      </c>
      <c r="I24" s="24" t="s">
        <v>76</v>
      </c>
    </row>
    <row r="25" spans="1:9" x14ac:dyDescent="0.4">
      <c r="A25" s="23" t="s">
        <v>77</v>
      </c>
      <c r="B25" s="17" t="s">
        <v>78</v>
      </c>
      <c r="C25" s="2"/>
      <c r="D25" s="13" t="s">
        <v>75</v>
      </c>
      <c r="E25" s="41">
        <v>44210</v>
      </c>
      <c r="F25" s="41" t="s">
        <v>72</v>
      </c>
      <c r="G25" s="24"/>
      <c r="H25" s="24">
        <f t="shared" ca="1" si="0"/>
        <v>8</v>
      </c>
      <c r="I25" s="24" t="s">
        <v>79</v>
      </c>
    </row>
    <row r="26" spans="1:9" x14ac:dyDescent="0.4">
      <c r="A26" s="40" t="s">
        <v>77</v>
      </c>
      <c r="B26" s="21" t="s">
        <v>80</v>
      </c>
      <c r="C26" s="4"/>
      <c r="D26" s="34" t="s">
        <v>75</v>
      </c>
      <c r="E26" s="45">
        <v>44210</v>
      </c>
      <c r="F26" s="45" t="s">
        <v>72</v>
      </c>
      <c r="G26" s="28"/>
      <c r="H26" s="28">
        <f t="shared" ca="1" si="0"/>
        <v>8</v>
      </c>
      <c r="I26" s="28" t="s">
        <v>79</v>
      </c>
    </row>
    <row r="27" spans="1:9" ht="34.799999999999997" x14ac:dyDescent="0.4">
      <c r="A27" s="56" t="s">
        <v>81</v>
      </c>
      <c r="B27" s="57" t="s">
        <v>82</v>
      </c>
      <c r="C27" s="58"/>
      <c r="D27" s="59" t="s">
        <v>83</v>
      </c>
      <c r="E27" s="60">
        <v>44217</v>
      </c>
      <c r="F27" s="60" t="s">
        <v>84</v>
      </c>
      <c r="G27" s="56"/>
      <c r="H27" s="56"/>
      <c r="I27" s="56"/>
    </row>
    <row r="28" spans="1:9" x14ac:dyDescent="0.4">
      <c r="A28" s="56" t="s">
        <v>85</v>
      </c>
      <c r="B28" s="57" t="s">
        <v>86</v>
      </c>
      <c r="C28" s="58"/>
      <c r="D28" s="59" t="s">
        <v>87</v>
      </c>
      <c r="E28" s="60">
        <v>44217</v>
      </c>
      <c r="F28" s="60" t="s">
        <v>88</v>
      </c>
      <c r="G28" s="56"/>
      <c r="H28" s="56"/>
      <c r="I28" s="56"/>
    </row>
    <row r="29" spans="1:9" x14ac:dyDescent="0.4">
      <c r="A29" s="29" t="s">
        <v>89</v>
      </c>
      <c r="B29" s="8" t="s">
        <v>90</v>
      </c>
      <c r="C29" s="3"/>
      <c r="D29" s="35" t="s">
        <v>64</v>
      </c>
      <c r="E29" s="46">
        <v>44217</v>
      </c>
      <c r="F29" s="46" t="s">
        <v>91</v>
      </c>
      <c r="G29" s="29"/>
      <c r="H29" s="29"/>
      <c r="I29" s="29"/>
    </row>
    <row r="30" spans="1:9" x14ac:dyDescent="0.4">
      <c r="A30" s="56" t="s">
        <v>92</v>
      </c>
      <c r="B30" s="57" t="s">
        <v>93</v>
      </c>
      <c r="C30" s="58"/>
      <c r="D30" s="59" t="s">
        <v>94</v>
      </c>
      <c r="E30" s="60">
        <v>44217</v>
      </c>
      <c r="F30" s="60" t="s">
        <v>95</v>
      </c>
      <c r="G30" s="56"/>
      <c r="H30" s="56"/>
      <c r="I30" s="56"/>
    </row>
    <row r="31" spans="1:9" x14ac:dyDescent="0.4">
      <c r="A31" s="29" t="s">
        <v>92</v>
      </c>
      <c r="B31" s="8" t="s">
        <v>96</v>
      </c>
      <c r="C31" s="3"/>
      <c r="D31" s="35" t="s">
        <v>97</v>
      </c>
      <c r="E31" s="46">
        <v>44217</v>
      </c>
      <c r="F31" s="46"/>
      <c r="G31" s="29"/>
      <c r="H31" s="29"/>
      <c r="I31" s="29"/>
    </row>
    <row r="32" spans="1:9" x14ac:dyDescent="0.4">
      <c r="A32" s="29" t="s">
        <v>50</v>
      </c>
      <c r="B32" s="8" t="s">
        <v>98</v>
      </c>
      <c r="C32" s="3"/>
      <c r="D32" s="35"/>
      <c r="E32" s="46">
        <v>44217</v>
      </c>
      <c r="F32" s="46" t="s">
        <v>72</v>
      </c>
      <c r="G32" s="29"/>
      <c r="H32" s="29"/>
      <c r="I32" s="29"/>
    </row>
    <row r="33" spans="1:9" ht="34.799999999999997" x14ac:dyDescent="0.4">
      <c r="A33" s="29" t="s">
        <v>46</v>
      </c>
      <c r="B33" s="8" t="s">
        <v>99</v>
      </c>
      <c r="C33" s="3"/>
      <c r="D33" s="35" t="s">
        <v>100</v>
      </c>
      <c r="E33" s="46">
        <v>44217</v>
      </c>
      <c r="F33" s="46" t="s">
        <v>72</v>
      </c>
      <c r="G33" s="29"/>
      <c r="H33" s="29"/>
      <c r="I33" s="29"/>
    </row>
    <row r="34" spans="1:9" x14ac:dyDescent="0.4">
      <c r="A34" s="56" t="s">
        <v>43</v>
      </c>
      <c r="B34" s="57" t="s">
        <v>101</v>
      </c>
      <c r="C34" s="58"/>
      <c r="D34" s="59" t="s">
        <v>116</v>
      </c>
      <c r="E34" s="60">
        <v>44217</v>
      </c>
      <c r="F34" s="60" t="s">
        <v>102</v>
      </c>
      <c r="G34" s="56"/>
      <c r="H34" s="56"/>
      <c r="I34" s="56"/>
    </row>
    <row r="35" spans="1:9" x14ac:dyDescent="0.4">
      <c r="A35" s="29" t="s">
        <v>32</v>
      </c>
      <c r="B35" s="8" t="s">
        <v>103</v>
      </c>
      <c r="C35" s="3"/>
      <c r="D35" s="35" t="s">
        <v>104</v>
      </c>
      <c r="E35" s="46">
        <v>44217</v>
      </c>
      <c r="F35" s="46" t="s">
        <v>105</v>
      </c>
      <c r="G35" s="29"/>
      <c r="H35" s="29"/>
      <c r="I35" s="29"/>
    </row>
    <row r="36" spans="1:9" x14ac:dyDescent="0.4">
      <c r="A36" s="56" t="s">
        <v>8</v>
      </c>
      <c r="B36" s="57" t="s">
        <v>106</v>
      </c>
      <c r="C36" s="58"/>
      <c r="D36" s="59" t="s">
        <v>27</v>
      </c>
      <c r="E36" s="60">
        <v>44217</v>
      </c>
      <c r="F36" s="56" t="s">
        <v>107</v>
      </c>
      <c r="G36" s="56"/>
      <c r="H36" s="56"/>
      <c r="I36" s="56"/>
    </row>
    <row r="37" spans="1:9" ht="52.2" x14ac:dyDescent="0.4">
      <c r="A37" s="29" t="s">
        <v>108</v>
      </c>
      <c r="B37" s="8" t="s">
        <v>109</v>
      </c>
      <c r="C37" s="8"/>
      <c r="D37" s="35" t="s">
        <v>75</v>
      </c>
      <c r="E37" s="46">
        <v>44217</v>
      </c>
      <c r="F37" s="29" t="s">
        <v>110</v>
      </c>
      <c r="G37" s="29"/>
      <c r="H37" s="29"/>
      <c r="I37" s="29"/>
    </row>
    <row r="38" spans="1:9" x14ac:dyDescent="0.4">
      <c r="A38" s="61" t="s">
        <v>111</v>
      </c>
      <c r="B38" s="62" t="s">
        <v>112</v>
      </c>
      <c r="C38" s="63"/>
      <c r="D38" s="59" t="s">
        <v>27</v>
      </c>
      <c r="E38" s="60">
        <v>44217</v>
      </c>
      <c r="F38" s="56" t="s">
        <v>107</v>
      </c>
      <c r="G38" s="56"/>
      <c r="H38" s="56"/>
      <c r="I38" s="56"/>
    </row>
    <row r="39" spans="1:9" ht="34.799999999999997" x14ac:dyDescent="0.4">
      <c r="A39" s="29" t="s">
        <v>46</v>
      </c>
      <c r="B39" s="8" t="s">
        <v>113</v>
      </c>
      <c r="C39" s="15"/>
      <c r="D39" s="36" t="s">
        <v>75</v>
      </c>
      <c r="E39" s="47">
        <v>44217</v>
      </c>
      <c r="F39" s="30" t="s">
        <v>72</v>
      </c>
    </row>
    <row r="40" spans="1:9" x14ac:dyDescent="0.4">
      <c r="A40" s="29" t="s">
        <v>8</v>
      </c>
      <c r="B40" s="8" t="s">
        <v>114</v>
      </c>
      <c r="C40" s="15"/>
      <c r="D40" s="36" t="s">
        <v>75</v>
      </c>
      <c r="E40" s="47">
        <v>44217</v>
      </c>
      <c r="F40" s="30" t="s">
        <v>115</v>
      </c>
    </row>
  </sheetData>
  <autoFilter ref="A2:I26" xr:uid="{C1E8B3F1-2581-4A18-935C-7AE82D706733}"/>
  <mergeCells count="2">
    <mergeCell ref="I3:I8"/>
    <mergeCell ref="I12:I14"/>
  </mergeCells>
  <phoneticPr fontId="2" type="noConversion"/>
  <pageMargins left="0.25" right="0.25" top="0.75" bottom="0.75" header="0.3" footer="0.3"/>
  <pageSetup paperSize="9" scale="3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45F8-900A-4D2C-A91D-A162D7260B93}">
  <dimension ref="A1:U27"/>
  <sheetViews>
    <sheetView topLeftCell="A61" workbookViewId="0">
      <selection activeCell="K30" sqref="K30"/>
    </sheetView>
  </sheetViews>
  <sheetFormatPr defaultRowHeight="17.399999999999999" x14ac:dyDescent="0.4"/>
  <sheetData>
    <row r="1" spans="1:21" x14ac:dyDescent="0.4">
      <c r="A1">
        <v>1</v>
      </c>
      <c r="K1">
        <v>2</v>
      </c>
      <c r="T1">
        <v>3</v>
      </c>
      <c r="U1" t="s">
        <v>46</v>
      </c>
    </row>
    <row r="27" spans="1:2" x14ac:dyDescent="0.4">
      <c r="A27">
        <v>3</v>
      </c>
      <c r="B27" t="s">
        <v>32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Issue 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gme</dc:creator>
  <cp:keywords/>
  <dc:description/>
  <cp:lastModifiedBy>Max</cp:lastModifiedBy>
  <cp:revision/>
  <cp:lastPrinted>2021-01-22T04:34:02Z</cp:lastPrinted>
  <dcterms:created xsi:type="dcterms:W3CDTF">2015-06-05T18:17:20Z</dcterms:created>
  <dcterms:modified xsi:type="dcterms:W3CDTF">2021-01-22T11:05:09Z</dcterms:modified>
  <cp:category/>
  <cp:contentStatus/>
</cp:coreProperties>
</file>