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gmeremittance.sharepoint.com/sites/GME-ITManagement/Shared Documents/General/01.Document/Project/Project Plan/"/>
    </mc:Choice>
  </mc:AlternateContent>
  <xr:revisionPtr revIDLastSave="115" documentId="13_ncr:1_{0DABF490-1216-458D-A1F0-B1114CC4A2AF}" xr6:coauthVersionLast="47" xr6:coauthVersionMax="47" xr10:uidLastSave="{FD849529-3CD8-40E2-8031-2C8D8F079A8D}"/>
  <bookViews>
    <workbookView xWindow="28680" yWindow="-120" windowWidth="29040" windowHeight="16440" firstSheet="3" activeTab="3" xr2:uid="{64C27194-656E-458F-8734-71755350B646}"/>
  </bookViews>
  <sheets>
    <sheet name="Sheet1" sheetId="7" r:id="rId1"/>
    <sheet name="Sheet2" sheetId="6" r:id="rId2"/>
    <sheet name="IT Issue List" sheetId="5" r:id="rId3"/>
    <sheet name="2023.03.23" sheetId="4" r:id="rId4"/>
  </sheets>
  <definedNames>
    <definedName name="_xlnm._FilterDatabase" localSheetId="3" hidden="1">'2023.03.23'!$A$2:$H$101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6" l="1"/>
  <c r="F49" i="6"/>
  <c r="F48" i="6"/>
  <c r="F47" i="6"/>
  <c r="F46" i="6"/>
  <c r="F45" i="6"/>
  <c r="F44" i="6"/>
  <c r="F43" i="6"/>
  <c r="F40" i="6"/>
  <c r="F39" i="6"/>
  <c r="F37" i="6"/>
  <c r="F36" i="6"/>
  <c r="F35" i="6"/>
  <c r="F34" i="6"/>
  <c r="F33" i="6"/>
  <c r="F31" i="6"/>
  <c r="F30" i="6"/>
  <c r="F28" i="6"/>
  <c r="E27" i="6"/>
  <c r="E2" i="5"/>
  <c r="F3" i="5"/>
  <c r="F5" i="5"/>
  <c r="F6" i="5"/>
  <c r="F8" i="5"/>
  <c r="F9" i="5"/>
  <c r="F10" i="5"/>
  <c r="F11" i="5"/>
  <c r="F12" i="5"/>
  <c r="F14" i="5"/>
  <c r="F15" i="5"/>
  <c r="F18" i="5"/>
  <c r="F19" i="5"/>
  <c r="F20" i="5"/>
  <c r="F21" i="5"/>
  <c r="F22" i="5"/>
  <c r="F23" i="5"/>
  <c r="F24" i="5"/>
  <c r="F25" i="5"/>
</calcChain>
</file>

<file path=xl/sharedStrings.xml><?xml version="1.0" encoding="utf-8"?>
<sst xmlns="http://schemas.openxmlformats.org/spreadsheetml/2006/main" count="472" uniqueCount="212">
  <si>
    <t>Task Priority</t>
  </si>
  <si>
    <t>Fix existing issues, Bugs ,double refund cases</t>
  </si>
  <si>
    <t>New Developments</t>
  </si>
  <si>
    <t>New Partner API</t>
  </si>
  <si>
    <t>Cashbee</t>
  </si>
  <si>
    <t>Cashbee Auto Recharge</t>
  </si>
  <si>
    <t>Cashbee Notification</t>
  </si>
  <si>
    <t>Cashbee iOS</t>
  </si>
  <si>
    <t>KFTC</t>
  </si>
  <si>
    <t>Zeropay?</t>
  </si>
  <si>
    <t>KFTC Self Certification with Gmoney method</t>
  </si>
  <si>
    <t>Bill payment?</t>
  </si>
  <si>
    <t>KFTC Self Certification with Coinshot method</t>
  </si>
  <si>
    <t>Show all limit?</t>
  </si>
  <si>
    <t>Receiver Initiated Inbound</t>
  </si>
  <si>
    <t>Receiver Initiated Inbound Vietnam</t>
  </si>
  <si>
    <t>Alipay QR code</t>
  </si>
  <si>
    <t>Receiver Initiated Inbound Mongolia</t>
  </si>
  <si>
    <t>Register GME on Zalo</t>
  </si>
  <si>
    <t>Easy remit customer registration via Zalo</t>
  </si>
  <si>
    <t>1) OCR + Face recognition via Comtrue</t>
  </si>
  <si>
    <t>Homepage renewal</t>
  </si>
  <si>
    <t>New homepage design</t>
  </si>
  <si>
    <t>Hyperlink inside add</t>
  </si>
  <si>
    <t>If no balance in wallet --&gt; ask to register autodebit</t>
  </si>
  <si>
    <t>New registration process (easy + normal)</t>
  </si>
  <si>
    <t>Corridor</t>
  </si>
  <si>
    <t>IT problems/ support requests</t>
  </si>
  <si>
    <t>PIC</t>
  </si>
  <si>
    <t>Issue Raised On</t>
  </si>
  <si>
    <t>Days Since issue raised</t>
  </si>
  <si>
    <t>Target to be solved on</t>
  </si>
  <si>
    <t>Issue solved on</t>
  </si>
  <si>
    <t>Remark</t>
  </si>
  <si>
    <t xml:space="preserve">No of It Issues </t>
  </si>
  <si>
    <t>General</t>
  </si>
  <si>
    <t>Show limit and payout time while calculating ex rate before sending transaction
(In case of customer reached monthly or daily limits, app should show balance of montly /daily limits for all users in the error's popup msg and guide of when can they start to transfer again both local transfer and oversae transfer)</t>
  </si>
  <si>
    <t>Manoj</t>
  </si>
  <si>
    <t>Cancelled and need to restart the project
2023-02-02: Waiting for the confirmation for compliance team</t>
  </si>
  <si>
    <t>NH Auto debit issue for some customers</t>
  </si>
  <si>
    <t>Boren</t>
  </si>
  <si>
    <t>Waiting for boren</t>
  </si>
  <si>
    <t>Waiting for boren to send us some cases
(First complaint date: 2022-08-02)</t>
  </si>
  <si>
    <t>Group report is not working properly- data is not accurate (transaction and registration)</t>
  </si>
  <si>
    <t>2023-02-02: To-be tested after publish
2023-04-03: Planning to Published</t>
  </si>
  <si>
    <t>Registration report - 1st transaction data is not accurate</t>
  </si>
  <si>
    <t>Cambodia</t>
  </si>
  <si>
    <t>In bank deposit menu, if customer select wing bank, route transactions to Wing wallet (partner wing - wallet deposit)</t>
  </si>
  <si>
    <t>Cancelled by Boren</t>
  </si>
  <si>
    <t>Myanmar</t>
  </si>
  <si>
    <t>Payment method translation is wrong in mobile</t>
  </si>
  <si>
    <t>1/12/2023</t>
  </si>
  <si>
    <t xml:space="preserve">While exporting reports to excel, it should export all results from DB. not only 1000 which shows in the front page
</t>
  </si>
  <si>
    <t>Sagar</t>
  </si>
  <si>
    <t>(2023-01-26))
There are too many report menus.
We need to decide the report menu.
When the report menu is decided, the development will begin.
Issue Raised Date should be the date after decide report menu.
[Menu]
Remittance&gt;&gt;report master&gt;&gt;Transaction Report master
Remittance&gt;&gt;reports&gt;&gt;Transaction/Registration Reports
Remittance&gt;&gt;reports&gt;&gt;native country wise txn report
Remittance&gt;&gt;reports&gt;&gt;Transaction/Registration group Report
[2302-15] Export Report to Excel</t>
  </si>
  <si>
    <t>Add API logs for all partners in API log table in core system (start with ria)
KoronaPay
Thunes
TerraPay
BNI
BOP
Tranglo</t>
  </si>
  <si>
    <t>Subash</t>
  </si>
  <si>
    <t>Project created
[2302-03] Add Missing API logs in Core</t>
  </si>
  <si>
    <t>User should not be logged out if there is any network issue from user's side or gme side</t>
  </si>
  <si>
    <t>Dhan</t>
  </si>
  <si>
    <t>Santosh is researching on it
[2302-05] Change Logging Out Rule of Mobile App</t>
  </si>
  <si>
    <t>Consider bank deposit transactions as paid after successfully posted</t>
  </si>
  <si>
    <t>Pujan</t>
  </si>
  <si>
    <t>[2302-08] Change Payment Status on Cambodia Txn
2023-03-09: Development completed. will be published togather with realname issue fixing</t>
  </si>
  <si>
    <t>Wing: when partner cancel cash deposit transaction, it should be cancelled automatically in GME. Need to check API. If dont't have call back api, cancel the project</t>
  </si>
  <si>
    <t>Waiting for boren to send us API document</t>
  </si>
  <si>
    <t>Customer doesn't receive emails after reset password and find user ID</t>
  </si>
  <si>
    <t>[2302-10] Change Email Module
2023-04-03: Published</t>
  </si>
  <si>
    <t>Used store coupons availble in the "available" tab in mobile  - New history - coupon</t>
  </si>
  <si>
    <t>feedback project</t>
  </si>
  <si>
    <t>Store deposit: Even when the existing request passes 10 mins,  user cannot request for new deposit request..</t>
  </si>
  <si>
    <t>Nepal Subash</t>
  </si>
  <si>
    <t>Removed as there are no any new cases</t>
  </si>
  <si>
    <t>Case reported: 2023-02-09
IT tried to recreate it, but it is not being recreated. If this phenomenon is found, please show the video.</t>
  </si>
  <si>
    <t xml:space="preserve">Automatic email request to wing partner if cancel request from mobile and Core system. </t>
  </si>
  <si>
    <t>Rajesh</t>
  </si>
  <si>
    <t>Show only available payment method in today's rate for correnspondant currency</t>
  </si>
  <si>
    <t>Max</t>
  </si>
  <si>
    <t>In today's menu, default currency should be setup from core system</t>
  </si>
  <si>
    <t>Add control number filter in Local topup search menu</t>
  </si>
  <si>
    <t>Add Column in approve holded txn menu</t>
  </si>
  <si>
    <t>Seperate GIBL deposit transaction report in  Report -&gt;vReport master</t>
  </si>
  <si>
    <t>iOS: When open app for the first time, default language is Myanmar language. (it should be English)</t>
  </si>
  <si>
    <t>Manish</t>
  </si>
  <si>
    <t>iOS: Russian language doesn't work before login to app</t>
  </si>
  <si>
    <t>Android: Cashbeee balance is different in (monthly recharge-use) and actual balance</t>
  </si>
  <si>
    <t>Koronapay Inbound issue</t>
  </si>
  <si>
    <t>IT Development Priority List  2023 Q2&amp;Q3</t>
  </si>
  <si>
    <t>Feedback project</t>
  </si>
  <si>
    <t>SN</t>
  </si>
  <si>
    <t xml:space="preserve">Tasks </t>
  </si>
  <si>
    <t>Gme project name</t>
  </si>
  <si>
    <t>IT Target</t>
  </si>
  <si>
    <t>Make Schedule</t>
  </si>
  <si>
    <t>Tentative Start Date</t>
  </si>
  <si>
    <t>Tentative Publish Date</t>
  </si>
  <si>
    <t xml:space="preserve">Cashbee Auto Recharge </t>
    <phoneticPr fontId="8" type="noConversion"/>
  </si>
  <si>
    <t>[2303-03] Cashbee Card using GME Pay v2.0</t>
  </si>
  <si>
    <t>Stag Testing</t>
  </si>
  <si>
    <t>2023-03-07'</t>
  </si>
  <si>
    <t>can</t>
  </si>
  <si>
    <t>Cashbee Notification: When customer use subway notification should be sent to GMEapp</t>
  </si>
  <si>
    <t>We need to make V2.1</t>
  </si>
  <si>
    <t>Zero Pay</t>
  </si>
  <si>
    <t>[2110-18] Zeropay in Mobile App</t>
  </si>
  <si>
    <t>Stag testing finished</t>
  </si>
  <si>
    <t>Bill Payment</t>
  </si>
  <si>
    <t>[2209-16] Bill Payment using Sampath Bank
[2301-12] Bill Payment History(Mobile, Core)</t>
  </si>
  <si>
    <t>Developer testing ongoing</t>
  </si>
  <si>
    <t>[2207-01]KFTC Self Certification</t>
  </si>
  <si>
    <t>Development finished. Testing not done</t>
  </si>
  <si>
    <t>We need to make V2.0</t>
  </si>
  <si>
    <t>Fix the Easypromos issues: second name Null issue; point now shown in app, even though customer won the point</t>
  </si>
  <si>
    <t>Assigned to Subash but not finished yet</t>
  </si>
  <si>
    <t>[2301-08] New Type Inbound Service</t>
  </si>
  <si>
    <t>Development on going</t>
  </si>
  <si>
    <t>GME Check Card</t>
  </si>
  <si>
    <t>cannot</t>
  </si>
  <si>
    <t>Easy remit customer registration via Zalo (OCR  + Face recognition via Comtrue)</t>
  </si>
  <si>
    <t>Divert customers to corresponding CS according the chosen language</t>
  </si>
  <si>
    <t>Hyperlink inside app (If no balance in wallet --&gt; ask to register autodebit)</t>
  </si>
  <si>
    <t>publish done</t>
  </si>
  <si>
    <t>Add beneficiary using QR-Alipay</t>
  </si>
  <si>
    <t>Octa Solution implementation</t>
  </si>
  <si>
    <t>[2207-11] Setup AML Solution</t>
  </si>
  <si>
    <t>we need check with partner</t>
  </si>
  <si>
    <t>Macro Recon for partner and Bank Recon</t>
  </si>
  <si>
    <t>New Homepage design</t>
  </si>
  <si>
    <t>[2204-02] Change Main Page in Mobile App</t>
  </si>
  <si>
    <t>we need make schedule</t>
  </si>
  <si>
    <t>Register customer device; if detect device change, ask for more questions (DOB, choose receiver and etc)</t>
  </si>
  <si>
    <t>Remove OTP (replace OTP with simple PW)</t>
  </si>
  <si>
    <t>Merchants Platform for B2B</t>
  </si>
  <si>
    <t>New Core Admin System for B2B</t>
  </si>
  <si>
    <t>[2302-11] Fix Inbound Issue in Korona</t>
  </si>
  <si>
    <t>Project not created</t>
  </si>
  <si>
    <t>[2302-15] Export Report to Excel</t>
  </si>
  <si>
    <t>[2302-03] Add Missing API logs in Core</t>
  </si>
  <si>
    <t>[2302-05] Change Logging Out Rule of Mobile App</t>
  </si>
  <si>
    <t>[2302-08] Change Payment Status on Cambodia Txn</t>
  </si>
  <si>
    <t>[2302-16] Cancel Wing Cash-Payment with Callback</t>
  </si>
  <si>
    <t>[2302-10] Change Email Module</t>
  </si>
  <si>
    <t>Cancellation Email to partner via API ( Borens requirement)</t>
  </si>
  <si>
    <t>[2209-05] Show All Limit in Mobile App</t>
  </si>
  <si>
    <t>[2303-13] Bug fixing in Domestic topup search menu</t>
  </si>
  <si>
    <t>Separate GIBL deposit transaction report in  Report -&gt;Report master</t>
  </si>
  <si>
    <t>Show Revenue wise report to Marketing heads based on their country only</t>
  </si>
  <si>
    <t>Send Bulk SMS in native language</t>
  </si>
  <si>
    <t>Kakaotalk integration for informing txn status (copy Sentbe)</t>
  </si>
  <si>
    <t>Service Charge and Pay commission Based on Multiple payout currency (dynamic service charge setup)</t>
  </si>
  <si>
    <t>[2205-26] Setup Service Charge and Pay Commission in Core</t>
  </si>
  <si>
    <t>Pay commission calculation based on payout amount (dynamic pay commission setup)</t>
  </si>
  <si>
    <t>[2205-28] Pay commission calculation base on payout amount</t>
  </si>
  <si>
    <t>Create 2 Popup pages in Mobile app which can be configurable by country wise, Receiving Country Wise, Partnerwise etc</t>
  </si>
  <si>
    <t>QR ticketing function in Mobile App</t>
  </si>
  <si>
    <t xml:space="preserve">Using Hi Korea for auto approval of new customers </t>
  </si>
  <si>
    <t>Make a New table to calculate the Annual limit for USD 50,000 for both Inbound/Outbound</t>
  </si>
  <si>
    <t>[2210-13] Change Inbound/Outbound 50000 USD Limit Checking</t>
  </si>
  <si>
    <t>Payout time while calculating ex rate before sending transaction</t>
  </si>
  <si>
    <t>Show the txn limit (1-time limit, 1-day limit, Yearly limit( while calculating ex rate)</t>
  </si>
  <si>
    <t>Allow Schedule payment adding from Core system by GME Staff</t>
  </si>
  <si>
    <t>[2111-08] Schedule Payment</t>
  </si>
  <si>
    <t>Create special coupon for particular bank account (charity)</t>
  </si>
  <si>
    <t>Auto checking phone carrier for both internation and domestic phon top up</t>
  </si>
  <si>
    <t>Sendmn QRPay integration</t>
  </si>
  <si>
    <t>No project</t>
  </si>
  <si>
    <t>IME QRPay integration</t>
  </si>
  <si>
    <t>[2208-18] Global QR Payment with IMEPay</t>
  </si>
  <si>
    <t>KakaoPay QR integration</t>
  </si>
  <si>
    <t xml:space="preserve">Allow to add beneficiary using QR Code to Send Money e.g. Alipay Beneficiary QR </t>
  </si>
  <si>
    <t>Wechat API</t>
  </si>
  <si>
    <t>[2210-26] WeChat Wallet Service for China</t>
  </si>
  <si>
    <t>Smartswift API</t>
  </si>
  <si>
    <t>[2210-02] Smart-Swif33 Inbound API</t>
  </si>
  <si>
    <t>Ipay remit inbound and outbound API</t>
  </si>
  <si>
    <t>Alif bank inbound API</t>
  </si>
  <si>
    <t>[2204-04] Alif Bank API</t>
  </si>
  <si>
    <t>IME London inbound and outbound API</t>
  </si>
  <si>
    <t>Alipay inbound API</t>
  </si>
  <si>
    <t>Truemoney outbound API</t>
  </si>
  <si>
    <t>need check spec</t>
  </si>
  <si>
    <t>Upticon inbound and outbound API</t>
  </si>
  <si>
    <t>ACEmoney inbound API</t>
  </si>
  <si>
    <t>RIA inbound API for C2C</t>
  </si>
  <si>
    <t>Terrapay  inbound API</t>
  </si>
  <si>
    <t>9pay outboud and inbound API</t>
  </si>
  <si>
    <t>No project for outbound</t>
  </si>
  <si>
    <t>Sendmn inbound API</t>
  </si>
  <si>
    <t>New type inbound version 2</t>
  </si>
  <si>
    <t>Pingpong Card Payment API</t>
  </si>
  <si>
    <t>AYA bank API</t>
  </si>
  <si>
    <t>CB bank other bank API</t>
  </si>
  <si>
    <t>India direct partner API</t>
  </si>
  <si>
    <t>JME inbound and outbound API</t>
  </si>
  <si>
    <t>Online Handphone sales using GME app</t>
  </si>
  <si>
    <t>Explanation and guide to error messages</t>
  </si>
  <si>
    <t>Wallet topup using KFTC</t>
  </si>
  <si>
    <t>LY Hour Cash Payment for KHR Payout</t>
  </si>
  <si>
    <t>Bangkok Bank API</t>
  </si>
  <si>
    <t>TazaPay c2c API</t>
  </si>
  <si>
    <t>B2B Paynoeer API</t>
  </si>
  <si>
    <t>B2B Ebury API</t>
  </si>
  <si>
    <t>B2B Partner 1 API</t>
  </si>
  <si>
    <t>B2B Partner 2 API</t>
  </si>
  <si>
    <t>B2B Partner 3 API</t>
  </si>
  <si>
    <t>Tranglo API in New Architecture</t>
  </si>
  <si>
    <t>Dutch Bangla API in new Architecture</t>
  </si>
  <si>
    <t>Payform Inbound and Outbound API</t>
  </si>
  <si>
    <t xml:space="preserve">Allow Customer to send money and put fixed deposit in their country. </t>
  </si>
  <si>
    <t>Airticket by powercall</t>
  </si>
  <si>
    <t>Multi currency wallet</t>
  </si>
  <si>
    <t>SP Change : 2h</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</si>
</sst>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mm&quot;월&quot;\ dd&quot;일&quot;"/>
  </numFmts>
  <fonts count="9" x14ac:knownFonts="1">
    <font>
      <sz val="11"/>
      <color theme="1"/>
      <name val="맑은 고딕"/>
      <family val="2"/>
      <scheme val="minor"/>
    </font>
    <font>
      <b/>
      <sz val="11"/>
      <color theme="1"/>
      <name val="맑은 고딕"/>
      <family val="2"/>
      <scheme val="minor"/>
    </font>
    <font>
      <sz val="12"/>
      <color theme="1"/>
      <name val="맑은 고딕"/>
      <family val="2"/>
      <scheme val="minor"/>
    </font>
    <font>
      <b/>
      <sz val="12"/>
      <color theme="1"/>
      <name val="맑은 고딕"/>
      <family val="2"/>
      <scheme val="minor"/>
    </font>
    <font>
      <sz val="12"/>
      <color rgb="FF000000"/>
      <name val="맑은 고딕"/>
      <family val="2"/>
      <scheme val="minor"/>
    </font>
    <font>
      <sz val="11"/>
      <color rgb="FF000000"/>
      <name val="Calibri"/>
      <family val="2"/>
    </font>
    <font>
      <sz val="11"/>
      <color rgb="FF000000"/>
      <name val="맑은 고딕"/>
      <family val="2"/>
      <scheme val="minor"/>
    </font>
    <font>
      <b/>
      <sz val="48"/>
      <color theme="1"/>
      <name val="Calibri"/>
      <family val="2"/>
    </font>
    <font>
      <sz val="8"/>
      <name val="맑은 고딕"/>
      <family val="3"/>
      <charset val="129"/>
      <scheme val="minor"/>
    </font>
  </fonts>
  <fills count="11">
    <fill>
      <patternFill patternType="none"/>
    </fill>
    <fill>
      <patternFill patternType="gray125"/>
    </fill>
    <fill>
      <patternFill patternType="solid">
        <fgColor rgb="FFFFFF00"/>
        <bgColor indexed="64"/>
      </patternFill>
    </fill>
    <fill>
      <patternFill patternType="solid">
        <fgColor rgb="FF757171"/>
        <bgColor indexed="64"/>
      </patternFill>
    </fill>
    <fill>
      <patternFill patternType="solid">
        <fgColor rgb="FF00B050"/>
        <bgColor indexed="64"/>
      </patternFill>
    </fill>
    <fill>
      <patternFill patternType="solid">
        <fgColor rgb="FFAEAAAA"/>
        <bgColor indexed="64"/>
      </patternFill>
    </fill>
    <fill>
      <patternFill patternType="solid">
        <fgColor theme="4" tint="0.59999389629810485"/>
        <bgColor indexed="64"/>
      </patternFill>
    </fill>
    <fill>
      <patternFill patternType="solid">
        <fgColor rgb="FFFFFFFF"/>
        <bgColor indexed="64"/>
      </patternFill>
    </fill>
    <fill>
      <patternFill patternType="solid">
        <fgColor rgb="FFE7E6E6"/>
        <bgColor indexed="64"/>
      </patternFill>
    </fill>
    <fill>
      <patternFill patternType="solid">
        <fgColor rgb="FFE2EFDA"/>
        <bgColor indexed="64"/>
      </patternFill>
    </fill>
    <fill>
      <patternFill patternType="solid">
        <fgColor rgb="FF92D05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102">
    <xf numFmtId="0" fontId="0" fillId="0" borderId="0" xfId="0"/>
    <xf numFmtId="0" fontId="0" fillId="0" borderId="0" xfId="0" applyAlignment="1">
      <alignment vertical="center" wrapText="1"/>
    </xf>
    <xf numFmtId="0" fontId="0" fillId="0" borderId="0" xfId="0" applyAlignment="1">
      <alignment vertical="center"/>
    </xf>
    <xf numFmtId="0" fontId="0" fillId="3" borderId="0" xfId="0" applyFill="1" applyAlignment="1">
      <alignment vertical="center"/>
    </xf>
    <xf numFmtId="0" fontId="0" fillId="4" borderId="0" xfId="0" applyFill="1" applyAlignment="1">
      <alignment vertical="center"/>
    </xf>
    <xf numFmtId="0" fontId="0" fillId="2" borderId="0" xfId="0" applyFill="1" applyAlignment="1">
      <alignment vertical="center"/>
    </xf>
    <xf numFmtId="0" fontId="0" fillId="5" borderId="0" xfId="0" applyFill="1"/>
    <xf numFmtId="0" fontId="1" fillId="0" borderId="0" xfId="0" applyFont="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41" fontId="0" fillId="0" borderId="0" xfId="0" applyNumberFormat="1" applyAlignment="1">
      <alignment vertical="center"/>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1" xfId="0" applyFont="1" applyFill="1" applyBorder="1" applyAlignment="1">
      <alignment vertical="center" wrapText="1"/>
    </xf>
    <xf numFmtId="14" fontId="1" fillId="6" borderId="1" xfId="0" applyNumberFormat="1" applyFont="1" applyFill="1" applyBorder="1" applyAlignment="1">
      <alignment horizontal="center" vertical="center" wrapText="1"/>
    </xf>
    <xf numFmtId="41" fontId="1" fillId="6" borderId="1" xfId="0" applyNumberFormat="1"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1" xfId="0" applyFont="1" applyFill="1" applyBorder="1" applyAlignment="1">
      <alignment vertical="center"/>
    </xf>
    <xf numFmtId="41" fontId="1" fillId="6" borderId="1" xfId="0" applyNumberFormat="1"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3" xfId="0" applyBorder="1" applyAlignment="1">
      <alignment vertical="center" wrapText="1"/>
    </xf>
    <xf numFmtId="0" fontId="0" fillId="0" borderId="3" xfId="0" applyBorder="1" applyAlignment="1">
      <alignment horizontal="center" vertical="center"/>
    </xf>
    <xf numFmtId="14" fontId="0" fillId="0" borderId="3" xfId="0" applyNumberFormat="1" applyBorder="1" applyAlignment="1">
      <alignment horizontal="center" vertical="center"/>
    </xf>
    <xf numFmtId="14" fontId="5" fillId="0" borderId="0" xfId="0" applyNumberFormat="1" applyFont="1" applyAlignment="1">
      <alignment vertical="center"/>
    </xf>
    <xf numFmtId="0" fontId="0" fillId="0" borderId="3" xfId="0" applyBorder="1" applyAlignment="1">
      <alignment vertical="center"/>
    </xf>
    <xf numFmtId="0" fontId="0" fillId="0" borderId="3" xfId="0" applyBorder="1" applyAlignment="1">
      <alignment horizontal="left" vertical="center" wrapText="1"/>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vertical="center" wrapText="1"/>
    </xf>
    <xf numFmtId="14" fontId="0" fillId="3" borderId="1" xfId="0" applyNumberFormat="1" applyFill="1" applyBorder="1" applyAlignment="1">
      <alignment horizontal="center" vertical="center"/>
    </xf>
    <xf numFmtId="14" fontId="0" fillId="3" borderId="1" xfId="0" applyNumberFormat="1" applyFill="1" applyBorder="1" applyAlignment="1">
      <alignment vertical="center"/>
    </xf>
    <xf numFmtId="0" fontId="0" fillId="3" borderId="1" xfId="0" applyFill="1" applyBorder="1" applyAlignment="1">
      <alignment vertical="center"/>
    </xf>
    <xf numFmtId="0" fontId="0" fillId="4" borderId="1" xfId="0" applyFill="1" applyBorder="1" applyAlignment="1">
      <alignment horizontal="center" vertical="center"/>
    </xf>
    <xf numFmtId="0" fontId="1" fillId="4" borderId="1" xfId="0" applyFont="1" applyFill="1" applyBorder="1" applyAlignment="1">
      <alignment horizontal="center" vertical="center"/>
    </xf>
    <xf numFmtId="0" fontId="0" fillId="4" borderId="1" xfId="0" applyFill="1" applyBorder="1" applyAlignment="1">
      <alignment vertical="center" wrapText="1"/>
    </xf>
    <xf numFmtId="14" fontId="0" fillId="4" borderId="1" xfId="0" applyNumberFormat="1" applyFill="1" applyBorder="1" applyAlignment="1">
      <alignment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0" fillId="2" borderId="1" xfId="0" applyFill="1" applyBorder="1" applyAlignment="1">
      <alignment vertical="center" wrapText="1"/>
    </xf>
    <xf numFmtId="14" fontId="0" fillId="2" borderId="1" xfId="0" applyNumberFormat="1" applyFill="1" applyBorder="1" applyAlignment="1">
      <alignment horizontal="center" vertical="center"/>
    </xf>
    <xf numFmtId="14" fontId="0" fillId="2" borderId="1" xfId="0" applyNumberFormat="1" applyFill="1" applyBorder="1" applyAlignment="1">
      <alignment vertical="center"/>
    </xf>
    <xf numFmtId="0" fontId="0" fillId="4" borderId="1" xfId="0" applyFill="1" applyBorder="1" applyAlignment="1">
      <alignment vertical="center"/>
    </xf>
    <xf numFmtId="0" fontId="0" fillId="4" borderId="4" xfId="0" applyFill="1" applyBorder="1" applyAlignment="1">
      <alignment horizontal="center" vertical="center"/>
    </xf>
    <xf numFmtId="0" fontId="1" fillId="4" borderId="4" xfId="0" applyFont="1" applyFill="1" applyBorder="1" applyAlignment="1">
      <alignment horizontal="center" vertical="center"/>
    </xf>
    <xf numFmtId="0" fontId="0" fillId="4" borderId="4" xfId="0" applyFill="1" applyBorder="1" applyAlignment="1">
      <alignment vertical="center"/>
    </xf>
    <xf numFmtId="14" fontId="0" fillId="4" borderId="4" xfId="0" applyNumberFormat="1" applyFill="1" applyBorder="1" applyAlignment="1">
      <alignment horizontal="center" vertical="center"/>
    </xf>
    <xf numFmtId="14" fontId="0" fillId="4" borderId="4" xfId="0" applyNumberFormat="1" applyFill="1" applyBorder="1" applyAlignment="1">
      <alignment vertical="center"/>
    </xf>
    <xf numFmtId="0" fontId="0" fillId="4" borderId="4" xfId="0" applyFill="1" applyBorder="1" applyAlignment="1">
      <alignment vertical="center" wrapText="1"/>
    </xf>
    <xf numFmtId="41" fontId="0" fillId="3" borderId="1" xfId="0" applyNumberFormat="1" applyFill="1" applyBorder="1" applyAlignment="1">
      <alignment vertical="center"/>
    </xf>
    <xf numFmtId="0" fontId="0" fillId="0" borderId="1" xfId="0" applyBorder="1" applyAlignment="1">
      <alignment vertical="center" wrapText="1"/>
    </xf>
    <xf numFmtId="14" fontId="6" fillId="0" borderId="1" xfId="0" applyNumberFormat="1" applyFont="1" applyBorder="1" applyAlignment="1">
      <alignment horizontal="center" vertical="center"/>
    </xf>
    <xf numFmtId="14"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0" fillId="0" borderId="4" xfId="0" applyBorder="1" applyAlignment="1">
      <alignment horizontal="center" vertical="center"/>
    </xf>
    <xf numFmtId="0" fontId="1" fillId="0" borderId="4" xfId="0" applyFont="1" applyBorder="1" applyAlignment="1">
      <alignment horizontal="center" vertical="center"/>
    </xf>
    <xf numFmtId="0" fontId="0" fillId="0" borderId="4" xfId="0" applyBorder="1" applyAlignment="1">
      <alignment vertical="center" wrapText="1"/>
    </xf>
    <xf numFmtId="14" fontId="0" fillId="0" borderId="4" xfId="0" applyNumberFormat="1" applyBorder="1" applyAlignment="1">
      <alignment horizontal="center" vertical="center"/>
    </xf>
    <xf numFmtId="41" fontId="0" fillId="0" borderId="4" xfId="0" applyNumberFormat="1" applyBorder="1" applyAlignment="1">
      <alignment vertical="center"/>
    </xf>
    <xf numFmtId="0" fontId="0" fillId="0" borderId="4" xfId="0" applyBorder="1" applyAlignment="1">
      <alignment vertical="center"/>
    </xf>
    <xf numFmtId="14" fontId="0" fillId="4" borderId="3" xfId="0" applyNumberFormat="1" applyFill="1" applyBorder="1" applyAlignment="1">
      <alignment horizontal="center" vertical="center"/>
    </xf>
    <xf numFmtId="14" fontId="0" fillId="0" borderId="5" xfId="0" applyNumberFormat="1" applyBorder="1" applyAlignment="1">
      <alignment horizontal="center" vertical="center"/>
    </xf>
    <xf numFmtId="14" fontId="0" fillId="0" borderId="4" xfId="0" applyNumberFormat="1" applyBorder="1" applyAlignment="1">
      <alignment vertical="center"/>
    </xf>
    <xf numFmtId="0" fontId="0" fillId="5" borderId="1" xfId="0" applyFill="1" applyBorder="1" applyAlignment="1">
      <alignment horizontal="center" vertical="center"/>
    </xf>
    <xf numFmtId="0" fontId="1" fillId="5" borderId="1" xfId="0" applyFont="1" applyFill="1" applyBorder="1" applyAlignment="1">
      <alignment horizontal="center" vertical="center"/>
    </xf>
    <xf numFmtId="0" fontId="0" fillId="5" borderId="1" xfId="0" applyFill="1" applyBorder="1" applyAlignment="1">
      <alignment vertical="center" wrapText="1"/>
    </xf>
    <xf numFmtId="14" fontId="0" fillId="5" borderId="1" xfId="0" applyNumberFormat="1" applyFill="1" applyBorder="1" applyAlignment="1">
      <alignment horizontal="center" vertical="center"/>
    </xf>
    <xf numFmtId="41" fontId="0" fillId="5" borderId="1" xfId="0" applyNumberFormat="1" applyFill="1" applyBorder="1" applyAlignment="1">
      <alignment vertical="center"/>
    </xf>
    <xf numFmtId="0" fontId="0" fillId="5" borderId="1" xfId="0" applyFill="1" applyBorder="1" applyAlignment="1">
      <alignment vertical="center"/>
    </xf>
    <xf numFmtId="41" fontId="0" fillId="0" borderId="1" xfId="0" applyNumberFormat="1" applyBorder="1" applyAlignment="1">
      <alignment vertical="center"/>
    </xf>
    <xf numFmtId="0" fontId="1" fillId="0" borderId="4" xfId="0" applyFont="1" applyBorder="1" applyAlignment="1">
      <alignment horizontal="center"/>
    </xf>
    <xf numFmtId="0" fontId="0" fillId="0" borderId="4" xfId="0" applyBorder="1"/>
    <xf numFmtId="0" fontId="1" fillId="0" borderId="1" xfId="0" applyFont="1" applyBorder="1" applyAlignment="1">
      <alignment horizontal="center"/>
    </xf>
    <xf numFmtId="0" fontId="0" fillId="0" borderId="1" xfId="0" applyBorder="1"/>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0" fillId="7" borderId="1" xfId="0" applyFill="1" applyBorder="1" applyAlignment="1">
      <alignment horizontal="center" vertical="center"/>
    </xf>
    <xf numFmtId="0" fontId="0" fillId="7" borderId="0" xfId="0" applyFill="1" applyAlignment="1">
      <alignment horizontal="center"/>
    </xf>
    <xf numFmtId="0" fontId="1" fillId="0" borderId="0" xfId="0" applyFont="1"/>
    <xf numFmtId="0" fontId="4"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wrapText="1"/>
    </xf>
    <xf numFmtId="0" fontId="3" fillId="0" borderId="0" xfId="0" applyFont="1" applyAlignment="1">
      <alignment vertical="center" wrapText="1"/>
    </xf>
    <xf numFmtId="0" fontId="3" fillId="9" borderId="1" xfId="0" applyFont="1" applyFill="1" applyBorder="1" applyAlignment="1">
      <alignment vertical="center" wrapText="1"/>
    </xf>
    <xf numFmtId="0" fontId="4" fillId="10" borderId="1" xfId="0" applyFont="1" applyFill="1" applyBorder="1" applyAlignment="1">
      <alignment vertical="center" wrapText="1"/>
    </xf>
    <xf numFmtId="0" fontId="0" fillId="0" borderId="0" xfId="0" applyAlignment="1">
      <alignment wrapText="1"/>
    </xf>
    <xf numFmtId="0" fontId="0" fillId="0" borderId="1" xfId="0" applyBorder="1" applyAlignment="1">
      <alignment horizontal="center" vertical="center" wrapText="1"/>
    </xf>
    <xf numFmtId="176" fontId="0" fillId="0" borderId="1" xfId="0" applyNumberFormat="1" applyBorder="1" applyAlignment="1">
      <alignment wrapText="1"/>
    </xf>
    <xf numFmtId="0" fontId="0" fillId="10" borderId="1" xfId="0" applyFill="1" applyBorder="1" applyAlignment="1">
      <alignment wrapText="1"/>
    </xf>
    <xf numFmtId="0" fontId="7" fillId="8" borderId="6" xfId="0" applyFont="1" applyFill="1" applyBorder="1" applyAlignment="1"/>
    <xf numFmtId="0" fontId="7" fillId="8" borderId="0" xfId="0" applyFont="1" applyFill="1" applyAlignment="1"/>
    <xf numFmtId="0" fontId="7" fillId="8" borderId="0" xfId="0" applyFont="1" applyFill="1" applyAlignment="1">
      <alignment horizontal="left" vertical="top"/>
    </xf>
    <xf numFmtId="0" fontId="3" fillId="9" borderId="1" xfId="0" applyFont="1" applyFill="1" applyBorder="1" applyAlignment="1">
      <alignment horizontal="left" vertical="top" wrapText="1"/>
    </xf>
    <xf numFmtId="0" fontId="0" fillId="0" borderId="1" xfId="0" applyBorder="1" applyAlignment="1">
      <alignment horizontal="left" vertical="top" wrapText="1"/>
    </xf>
    <xf numFmtId="0" fontId="0" fillId="10" borderId="1" xfId="0" applyFill="1" applyBorder="1" applyAlignment="1">
      <alignment horizontal="left" vertical="top" wrapText="1"/>
    </xf>
    <xf numFmtId="0" fontId="4" fillId="10" borderId="1" xfId="0" applyFont="1" applyFill="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wrapText="1"/>
    </xf>
  </cellXfs>
  <cellStyles count="1">
    <cellStyle name="표준"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8154B-34AB-4B93-97DB-FCF5CA031A1E}">
  <dimension ref="B1:B4"/>
  <sheetViews>
    <sheetView workbookViewId="0">
      <selection activeCell="C17" sqref="C17"/>
    </sheetView>
  </sheetViews>
  <sheetFormatPr defaultRowHeight="16.5" x14ac:dyDescent="0.3"/>
  <cols>
    <col min="2" max="2" width="24.25" bestFit="1" customWidth="1"/>
  </cols>
  <sheetData>
    <row r="1" spans="2:2" x14ac:dyDescent="0.3">
      <c r="B1" s="81" t="s">
        <v>0</v>
      </c>
    </row>
    <row r="2" spans="2:2" x14ac:dyDescent="0.3">
      <c r="B2" t="s">
        <v>1</v>
      </c>
    </row>
    <row r="3" spans="2:2" x14ac:dyDescent="0.3">
      <c r="B3" t="s">
        <v>2</v>
      </c>
    </row>
    <row r="4" spans="2:2" x14ac:dyDescent="0.3">
      <c r="B4" t="s">
        <v>3</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CB13C-ABCF-45B0-BBC7-653E7031BB90}">
  <dimension ref="A2:K51"/>
  <sheetViews>
    <sheetView workbookViewId="0">
      <selection activeCell="N22" sqref="N22"/>
    </sheetView>
  </sheetViews>
  <sheetFormatPr defaultRowHeight="16.5" x14ac:dyDescent="0.3"/>
  <sheetData>
    <row r="2" spans="1:11" x14ac:dyDescent="0.3">
      <c r="A2">
        <v>1</v>
      </c>
      <c r="B2" t="s">
        <v>4</v>
      </c>
    </row>
    <row r="3" spans="1:11" x14ac:dyDescent="0.3">
      <c r="C3" t="s">
        <v>5</v>
      </c>
    </row>
    <row r="4" spans="1:11" x14ac:dyDescent="0.3">
      <c r="C4" t="s">
        <v>6</v>
      </c>
    </row>
    <row r="5" spans="1:11" x14ac:dyDescent="0.3">
      <c r="C5" t="s">
        <v>7</v>
      </c>
    </row>
    <row r="6" spans="1:11" x14ac:dyDescent="0.3">
      <c r="A6">
        <v>2</v>
      </c>
      <c r="B6" t="s">
        <v>8</v>
      </c>
      <c r="K6" t="s">
        <v>9</v>
      </c>
    </row>
    <row r="7" spans="1:11" x14ac:dyDescent="0.3">
      <c r="C7" t="s">
        <v>10</v>
      </c>
      <c r="K7" t="s">
        <v>11</v>
      </c>
    </row>
    <row r="8" spans="1:11" x14ac:dyDescent="0.3">
      <c r="C8" t="s">
        <v>12</v>
      </c>
      <c r="K8" t="s">
        <v>13</v>
      </c>
    </row>
    <row r="9" spans="1:11" x14ac:dyDescent="0.3">
      <c r="A9">
        <v>3</v>
      </c>
      <c r="B9" t="s">
        <v>14</v>
      </c>
    </row>
    <row r="10" spans="1:11" x14ac:dyDescent="0.3">
      <c r="C10" t="s">
        <v>15</v>
      </c>
      <c r="K10" t="s">
        <v>16</v>
      </c>
    </row>
    <row r="11" spans="1:11" x14ac:dyDescent="0.3">
      <c r="C11" t="s">
        <v>17</v>
      </c>
    </row>
    <row r="12" spans="1:11" x14ac:dyDescent="0.3">
      <c r="A12">
        <v>4</v>
      </c>
      <c r="B12" t="s">
        <v>18</v>
      </c>
    </row>
    <row r="13" spans="1:11" x14ac:dyDescent="0.3">
      <c r="C13" t="s">
        <v>19</v>
      </c>
    </row>
    <row r="14" spans="1:11" x14ac:dyDescent="0.3">
      <c r="D14" t="s">
        <v>20</v>
      </c>
    </row>
    <row r="16" spans="1:11" x14ac:dyDescent="0.3">
      <c r="A16">
        <v>5</v>
      </c>
      <c r="B16" t="s">
        <v>21</v>
      </c>
    </row>
    <row r="17" spans="1:9" x14ac:dyDescent="0.3">
      <c r="C17" t="s">
        <v>22</v>
      </c>
    </row>
    <row r="19" spans="1:9" x14ac:dyDescent="0.3">
      <c r="A19">
        <v>6</v>
      </c>
      <c r="B19" t="s">
        <v>23</v>
      </c>
    </row>
    <row r="20" spans="1:9" x14ac:dyDescent="0.3">
      <c r="C20" t="s">
        <v>24</v>
      </c>
    </row>
    <row r="22" spans="1:9" x14ac:dyDescent="0.3">
      <c r="A22">
        <v>7</v>
      </c>
      <c r="B22" t="s">
        <v>25</v>
      </c>
    </row>
    <row r="26" spans="1:9" ht="82.5" x14ac:dyDescent="0.3">
      <c r="A26" s="77"/>
      <c r="B26" s="12" t="s">
        <v>26</v>
      </c>
      <c r="C26" s="13" t="s">
        <v>27</v>
      </c>
      <c r="D26" s="11" t="s">
        <v>28</v>
      </c>
      <c r="E26" s="14" t="s">
        <v>29</v>
      </c>
      <c r="F26" s="11" t="s">
        <v>30</v>
      </c>
      <c r="G26" s="15" t="s">
        <v>31</v>
      </c>
      <c r="H26" s="11" t="s">
        <v>32</v>
      </c>
      <c r="I26" s="11" t="s">
        <v>33</v>
      </c>
    </row>
    <row r="27" spans="1:9" x14ac:dyDescent="0.3">
      <c r="A27" s="78"/>
      <c r="B27" s="17"/>
      <c r="C27" s="18" t="s">
        <v>34</v>
      </c>
      <c r="D27" s="16"/>
      <c r="E27" s="19">
        <f>COUNT(E28:E53)</f>
        <v>18</v>
      </c>
      <c r="F27" s="16"/>
      <c r="G27" s="19"/>
      <c r="H27" s="16"/>
      <c r="I27" s="16"/>
    </row>
    <row r="28" spans="1:9" ht="409.5" x14ac:dyDescent="0.3">
      <c r="A28" s="79">
        <v>1</v>
      </c>
      <c r="B28" s="21" t="s">
        <v>35</v>
      </c>
      <c r="C28" s="22" t="s">
        <v>36</v>
      </c>
      <c r="D28" s="23" t="s">
        <v>37</v>
      </c>
      <c r="E28" s="24">
        <v>44679</v>
      </c>
      <c r="F28" s="23">
        <f ca="1">IF(H28&gt;0,"Solved",TODAY()-E28)</f>
        <v>343</v>
      </c>
      <c r="G28" s="25">
        <v>45013</v>
      </c>
      <c r="H28" s="26"/>
      <c r="I28" s="27" t="s">
        <v>38</v>
      </c>
    </row>
    <row r="29" spans="1:9" ht="165" x14ac:dyDescent="0.3">
      <c r="A29" s="79">
        <v>2</v>
      </c>
      <c r="B29" s="29" t="s">
        <v>35</v>
      </c>
      <c r="C29" s="30" t="s">
        <v>39</v>
      </c>
      <c r="D29" s="28" t="s">
        <v>40</v>
      </c>
      <c r="E29" s="31"/>
      <c r="F29" s="28" t="s">
        <v>41</v>
      </c>
      <c r="G29" s="32"/>
      <c r="H29" s="33"/>
      <c r="I29" s="30" t="s">
        <v>42</v>
      </c>
    </row>
    <row r="30" spans="1:9" ht="198" x14ac:dyDescent="0.3">
      <c r="A30" s="79">
        <v>3</v>
      </c>
      <c r="B30" s="39" t="s">
        <v>35</v>
      </c>
      <c r="C30" s="40" t="s">
        <v>43</v>
      </c>
      <c r="D30" s="38" t="s">
        <v>37</v>
      </c>
      <c r="E30" s="41">
        <v>44896</v>
      </c>
      <c r="F30" s="38">
        <f ca="1">IF(H30&gt;0,"Solved",TODAY()-E30)</f>
        <v>126</v>
      </c>
      <c r="G30" s="42">
        <v>44971</v>
      </c>
      <c r="H30" s="42"/>
      <c r="I30" s="40" t="s">
        <v>44</v>
      </c>
    </row>
    <row r="31" spans="1:9" ht="165" x14ac:dyDescent="0.3">
      <c r="A31" s="79">
        <v>4</v>
      </c>
      <c r="B31" s="39" t="s">
        <v>35</v>
      </c>
      <c r="C31" s="40" t="s">
        <v>45</v>
      </c>
      <c r="D31" s="38"/>
      <c r="E31" s="41">
        <v>44896</v>
      </c>
      <c r="F31" s="38">
        <f ca="1">IF(H31&gt;0,"Solved",TODAY()-E31)</f>
        <v>126</v>
      </c>
      <c r="G31" s="42">
        <v>44971</v>
      </c>
      <c r="H31" s="42"/>
      <c r="I31" s="40" t="s">
        <v>44</v>
      </c>
    </row>
    <row r="32" spans="1:9" ht="264" x14ac:dyDescent="0.3">
      <c r="A32" s="79">
        <v>5</v>
      </c>
      <c r="B32" s="29" t="s">
        <v>46</v>
      </c>
      <c r="C32" s="30" t="s">
        <v>47</v>
      </c>
      <c r="D32" s="28" t="s">
        <v>40</v>
      </c>
      <c r="E32" s="31">
        <v>44924</v>
      </c>
      <c r="F32" s="28" t="s">
        <v>48</v>
      </c>
      <c r="G32" s="50"/>
      <c r="H32" s="32">
        <v>44987</v>
      </c>
      <c r="I32" s="33"/>
    </row>
    <row r="33" spans="1:9" ht="99" x14ac:dyDescent="0.3">
      <c r="A33" s="79">
        <v>6</v>
      </c>
      <c r="B33" s="45" t="s">
        <v>49</v>
      </c>
      <c r="C33" s="49" t="s">
        <v>50</v>
      </c>
      <c r="D33" s="44" t="s">
        <v>37</v>
      </c>
      <c r="E33" s="47" t="s">
        <v>51</v>
      </c>
      <c r="F33" s="34" t="str">
        <f ca="1">IF(H33&gt;0,"Solved",TODAY()-E33)</f>
        <v>Solved</v>
      </c>
      <c r="G33" s="48"/>
      <c r="H33" s="48">
        <v>44952</v>
      </c>
      <c r="I33" s="46"/>
    </row>
    <row r="34" spans="1:9" ht="409.5" x14ac:dyDescent="0.3">
      <c r="A34" s="79">
        <v>7</v>
      </c>
      <c r="B34" s="21" t="s">
        <v>35</v>
      </c>
      <c r="C34" s="51" t="s">
        <v>52</v>
      </c>
      <c r="D34" s="20" t="s">
        <v>53</v>
      </c>
      <c r="E34" s="52">
        <v>44979</v>
      </c>
      <c r="F34" s="20">
        <f ca="1">IF(H34&gt;0,"Solved",TODAY()-E34)</f>
        <v>43</v>
      </c>
      <c r="G34" s="53">
        <v>45015</v>
      </c>
      <c r="H34" s="54"/>
      <c r="I34" s="55" t="s">
        <v>54</v>
      </c>
    </row>
    <row r="35" spans="1:9" ht="280.5" x14ac:dyDescent="0.3">
      <c r="A35" s="79">
        <v>8</v>
      </c>
      <c r="B35" s="21" t="s">
        <v>35</v>
      </c>
      <c r="C35" s="51" t="s">
        <v>55</v>
      </c>
      <c r="D35" s="20" t="s">
        <v>56</v>
      </c>
      <c r="E35" s="56">
        <v>44938</v>
      </c>
      <c r="F35" s="20">
        <f ca="1">IF(H35&gt;0,"Solved",TODAY()-E35)</f>
        <v>84</v>
      </c>
      <c r="G35" s="53">
        <v>44985</v>
      </c>
      <c r="H35" s="54"/>
      <c r="I35" s="51" t="s">
        <v>57</v>
      </c>
    </row>
    <row r="36" spans="1:9" ht="214.5" x14ac:dyDescent="0.3">
      <c r="A36" s="79">
        <v>9</v>
      </c>
      <c r="B36" s="21" t="s">
        <v>35</v>
      </c>
      <c r="C36" s="51" t="s">
        <v>58</v>
      </c>
      <c r="D36" s="20" t="s">
        <v>59</v>
      </c>
      <c r="E36" s="56">
        <v>44945</v>
      </c>
      <c r="F36" s="20">
        <f ca="1">IF(H36&gt;0,"Solved",TODAY()-E36)</f>
        <v>77</v>
      </c>
      <c r="G36" s="53">
        <v>44985</v>
      </c>
      <c r="H36" s="54"/>
      <c r="I36" s="51" t="s">
        <v>60</v>
      </c>
    </row>
    <row r="37" spans="1:9" ht="297" x14ac:dyDescent="0.3">
      <c r="A37" s="79">
        <v>10</v>
      </c>
      <c r="B37" s="21" t="s">
        <v>46</v>
      </c>
      <c r="C37" s="54" t="s">
        <v>61</v>
      </c>
      <c r="D37" s="20" t="s">
        <v>62</v>
      </c>
      <c r="E37" s="56">
        <v>44952</v>
      </c>
      <c r="F37" s="20">
        <f ca="1">IF(H37&gt;0,"Solved",TODAY()-E37)</f>
        <v>70</v>
      </c>
      <c r="G37" s="53">
        <v>44983</v>
      </c>
      <c r="H37" s="54"/>
      <c r="I37" s="51" t="s">
        <v>63</v>
      </c>
    </row>
    <row r="38" spans="1:9" ht="379.5" x14ac:dyDescent="0.3">
      <c r="A38" s="79">
        <v>11</v>
      </c>
      <c r="B38" s="58" t="s">
        <v>46</v>
      </c>
      <c r="C38" s="59" t="s">
        <v>64</v>
      </c>
      <c r="D38" s="57" t="s">
        <v>40</v>
      </c>
      <c r="E38" s="60"/>
      <c r="F38" s="20"/>
      <c r="G38" s="61"/>
      <c r="H38" s="62"/>
      <c r="I38" s="62" t="s">
        <v>65</v>
      </c>
    </row>
    <row r="39" spans="1:9" ht="115.5" x14ac:dyDescent="0.3">
      <c r="A39" s="79">
        <v>12</v>
      </c>
      <c r="B39" s="35" t="s">
        <v>35</v>
      </c>
      <c r="C39" s="43" t="s">
        <v>66</v>
      </c>
      <c r="D39" s="34" t="s">
        <v>59</v>
      </c>
      <c r="E39" s="63">
        <v>44959</v>
      </c>
      <c r="F39" s="34" t="str">
        <f ca="1">IF(H39&gt;0,"Solved",TODAY()-E39)</f>
        <v>Solved</v>
      </c>
      <c r="G39" s="37">
        <v>44987</v>
      </c>
      <c r="H39" s="37">
        <v>45019</v>
      </c>
      <c r="I39" s="36" t="s">
        <v>67</v>
      </c>
    </row>
    <row r="40" spans="1:9" x14ac:dyDescent="0.3">
      <c r="A40" s="79">
        <v>13</v>
      </c>
      <c r="B40" s="58" t="s">
        <v>35</v>
      </c>
      <c r="C40" s="62" t="s">
        <v>68</v>
      </c>
      <c r="D40" s="57" t="s">
        <v>37</v>
      </c>
      <c r="E40" s="64">
        <v>44959</v>
      </c>
      <c r="F40" s="57">
        <f ca="1">IF(H40&gt;0,"Solved",TODAY()-E40)</f>
        <v>63</v>
      </c>
      <c r="G40" s="65">
        <v>44987</v>
      </c>
      <c r="H40" s="62"/>
      <c r="I40" s="62" t="s">
        <v>69</v>
      </c>
    </row>
    <row r="41" spans="1:9" ht="280.5" x14ac:dyDescent="0.3">
      <c r="A41" s="79">
        <v>14</v>
      </c>
      <c r="B41" s="67" t="s">
        <v>35</v>
      </c>
      <c r="C41" s="68" t="s">
        <v>70</v>
      </c>
      <c r="D41" s="66" t="s">
        <v>71</v>
      </c>
      <c r="E41" s="69"/>
      <c r="F41" s="66" t="s">
        <v>72</v>
      </c>
      <c r="G41" s="70"/>
      <c r="H41" s="71"/>
      <c r="I41" s="68" t="s">
        <v>73</v>
      </c>
    </row>
    <row r="42" spans="1:9" x14ac:dyDescent="0.3">
      <c r="A42" s="79">
        <v>15</v>
      </c>
      <c r="B42" s="21" t="s">
        <v>46</v>
      </c>
      <c r="C42" s="54" t="s">
        <v>74</v>
      </c>
      <c r="D42" s="20" t="s">
        <v>75</v>
      </c>
      <c r="E42" s="56"/>
      <c r="F42" s="20"/>
      <c r="G42" s="72"/>
      <c r="H42" s="54"/>
      <c r="I42" s="54"/>
    </row>
    <row r="43" spans="1:9" x14ac:dyDescent="0.3">
      <c r="A43" s="79">
        <v>16</v>
      </c>
      <c r="B43" s="73" t="s">
        <v>35</v>
      </c>
      <c r="C43" s="74" t="s">
        <v>76</v>
      </c>
      <c r="D43" s="57" t="s">
        <v>77</v>
      </c>
      <c r="E43" s="60">
        <v>44994</v>
      </c>
      <c r="F43" s="57">
        <f t="shared" ref="F43:F50" ca="1" si="0">IF(H43&gt;0,"Solved",TODAY()-E43)</f>
        <v>28</v>
      </c>
      <c r="G43" s="61"/>
      <c r="H43" s="74"/>
      <c r="I43" s="74"/>
    </row>
    <row r="44" spans="1:9" x14ac:dyDescent="0.3">
      <c r="A44" s="79">
        <v>17</v>
      </c>
      <c r="B44" s="75" t="s">
        <v>35</v>
      </c>
      <c r="C44" s="76" t="s">
        <v>78</v>
      </c>
      <c r="D44" s="20" t="s">
        <v>77</v>
      </c>
      <c r="E44" s="56">
        <v>44994</v>
      </c>
      <c r="F44" s="20">
        <f t="shared" ca="1" si="0"/>
        <v>28</v>
      </c>
      <c r="G44" s="72"/>
      <c r="H44" s="76"/>
      <c r="I44" s="76"/>
    </row>
    <row r="45" spans="1:9" x14ac:dyDescent="0.3">
      <c r="A45" s="79">
        <v>19</v>
      </c>
      <c r="B45" s="73" t="s">
        <v>35</v>
      </c>
      <c r="C45" s="74" t="s">
        <v>79</v>
      </c>
      <c r="D45" s="57" t="s">
        <v>53</v>
      </c>
      <c r="E45" s="60">
        <v>45008</v>
      </c>
      <c r="F45" s="57">
        <f t="shared" ca="1" si="0"/>
        <v>14</v>
      </c>
      <c r="G45" s="61"/>
      <c r="H45" s="74"/>
      <c r="I45" s="74"/>
    </row>
    <row r="46" spans="1:9" x14ac:dyDescent="0.3">
      <c r="A46" s="79">
        <v>20</v>
      </c>
      <c r="B46" s="75"/>
      <c r="C46" s="76" t="s">
        <v>80</v>
      </c>
      <c r="D46" s="20"/>
      <c r="E46" s="56">
        <v>45015</v>
      </c>
      <c r="F46" s="20">
        <f t="shared" ca="1" si="0"/>
        <v>7</v>
      </c>
      <c r="G46" s="72"/>
      <c r="H46" s="76"/>
      <c r="I46" s="76"/>
    </row>
    <row r="47" spans="1:9" x14ac:dyDescent="0.3">
      <c r="A47" s="79">
        <v>21</v>
      </c>
      <c r="B47" s="75"/>
      <c r="C47" s="76" t="s">
        <v>81</v>
      </c>
      <c r="D47" s="20"/>
      <c r="E47" s="56">
        <v>45015</v>
      </c>
      <c r="F47" s="20">
        <f t="shared" ca="1" si="0"/>
        <v>7</v>
      </c>
      <c r="G47" s="72"/>
      <c r="H47" s="76"/>
      <c r="I47" s="76"/>
    </row>
    <row r="48" spans="1:9" x14ac:dyDescent="0.3">
      <c r="A48" s="79">
        <v>22</v>
      </c>
      <c r="B48" s="75"/>
      <c r="C48" s="76" t="s">
        <v>82</v>
      </c>
      <c r="D48" s="20" t="s">
        <v>83</v>
      </c>
      <c r="E48" s="56">
        <v>45015</v>
      </c>
      <c r="F48" s="20">
        <f t="shared" ca="1" si="0"/>
        <v>7</v>
      </c>
      <c r="G48" s="72"/>
      <c r="H48" s="76"/>
      <c r="I48" s="76"/>
    </row>
    <row r="49" spans="1:9" x14ac:dyDescent="0.3">
      <c r="A49" s="79">
        <v>23</v>
      </c>
      <c r="B49" s="75"/>
      <c r="C49" s="76" t="s">
        <v>84</v>
      </c>
      <c r="D49" s="20"/>
      <c r="E49" s="56">
        <v>45015</v>
      </c>
      <c r="F49" s="20">
        <f t="shared" ca="1" si="0"/>
        <v>7</v>
      </c>
      <c r="G49" s="72"/>
      <c r="H49" s="76"/>
      <c r="I49" s="76"/>
    </row>
    <row r="50" spans="1:9" x14ac:dyDescent="0.3">
      <c r="A50" s="79">
        <v>24</v>
      </c>
      <c r="B50" s="75"/>
      <c r="C50" s="76" t="s">
        <v>85</v>
      </c>
      <c r="D50" s="20"/>
      <c r="E50" s="56">
        <v>45015</v>
      </c>
      <c r="F50" s="20">
        <f t="shared" ca="1" si="0"/>
        <v>7</v>
      </c>
      <c r="G50" s="72"/>
      <c r="H50" s="76"/>
      <c r="I50" s="76"/>
    </row>
    <row r="51" spans="1:9" x14ac:dyDescent="0.3">
      <c r="A51" s="79">
        <v>25</v>
      </c>
      <c r="B51" s="75"/>
      <c r="C51" s="76" t="s">
        <v>86</v>
      </c>
      <c r="D51" s="20"/>
      <c r="E51" s="56"/>
      <c r="F51" s="20"/>
      <c r="G51" s="72"/>
      <c r="H51" s="76"/>
      <c r="I51" s="76"/>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8A24-017D-44A1-8B69-434333D284F9}">
  <dimension ref="A1:I26"/>
  <sheetViews>
    <sheetView topLeftCell="A10" workbookViewId="0">
      <selection activeCell="E8" sqref="E8"/>
    </sheetView>
  </sheetViews>
  <sheetFormatPr defaultRowHeight="16.5" x14ac:dyDescent="0.3"/>
  <cols>
    <col min="1" max="1" width="6.125" style="80" customWidth="1"/>
    <col min="2" max="2" width="12.75" style="7" customWidth="1"/>
    <col min="3" max="3" width="81.75" bestFit="1" customWidth="1"/>
    <col min="4" max="4" width="14.125" style="8" bestFit="1" customWidth="1"/>
    <col min="5" max="5" width="12" style="9" bestFit="1" customWidth="1"/>
    <col min="6" max="6" width="17.125" style="8" customWidth="1"/>
    <col min="7" max="7" width="13.625" style="10" customWidth="1"/>
    <col min="8" max="8" width="13.75" customWidth="1"/>
    <col min="9" max="9" width="87.375" customWidth="1"/>
  </cols>
  <sheetData>
    <row r="1" spans="1:9" s="1" customFormat="1" ht="33" x14ac:dyDescent="0.3">
      <c r="A1" s="77"/>
      <c r="B1" s="12" t="s">
        <v>26</v>
      </c>
      <c r="C1" s="13" t="s">
        <v>27</v>
      </c>
      <c r="D1" s="11" t="s">
        <v>28</v>
      </c>
      <c r="E1" s="14" t="s">
        <v>29</v>
      </c>
      <c r="F1" s="11" t="s">
        <v>30</v>
      </c>
      <c r="G1" s="15" t="s">
        <v>31</v>
      </c>
      <c r="H1" s="11" t="s">
        <v>32</v>
      </c>
      <c r="I1" s="11" t="s">
        <v>33</v>
      </c>
    </row>
    <row r="2" spans="1:9" x14ac:dyDescent="0.3">
      <c r="A2" s="78"/>
      <c r="B2" s="17"/>
      <c r="C2" s="18" t="s">
        <v>34</v>
      </c>
      <c r="D2" s="16"/>
      <c r="E2" s="19">
        <f>COUNT(E3:E28)</f>
        <v>18</v>
      </c>
      <c r="F2" s="16"/>
      <c r="G2" s="19"/>
      <c r="H2" s="16"/>
      <c r="I2" s="16"/>
    </row>
    <row r="3" spans="1:9" s="2" customFormat="1" ht="82.5" x14ac:dyDescent="0.3">
      <c r="A3" s="79">
        <v>1</v>
      </c>
      <c r="B3" s="21" t="s">
        <v>35</v>
      </c>
      <c r="C3" s="22" t="s">
        <v>36</v>
      </c>
      <c r="D3" s="23" t="s">
        <v>37</v>
      </c>
      <c r="E3" s="24">
        <v>44679</v>
      </c>
      <c r="F3" s="23">
        <f ca="1">IF(H3&gt;0,"Solved",TODAY()-E3)</f>
        <v>343</v>
      </c>
      <c r="G3" s="25">
        <v>45013</v>
      </c>
      <c r="H3" s="26"/>
      <c r="I3" s="27" t="s">
        <v>38</v>
      </c>
    </row>
    <row r="4" spans="1:9" s="3" customFormat="1" ht="33" x14ac:dyDescent="0.3">
      <c r="A4" s="79">
        <v>2</v>
      </c>
      <c r="B4" s="29" t="s">
        <v>35</v>
      </c>
      <c r="C4" s="30" t="s">
        <v>39</v>
      </c>
      <c r="D4" s="28" t="s">
        <v>40</v>
      </c>
      <c r="E4" s="31"/>
      <c r="F4" s="28" t="s">
        <v>41</v>
      </c>
      <c r="G4" s="32"/>
      <c r="H4" s="33"/>
      <c r="I4" s="30" t="s">
        <v>42</v>
      </c>
    </row>
    <row r="5" spans="1:9" s="5" customFormat="1" ht="33" x14ac:dyDescent="0.3">
      <c r="A5" s="79">
        <v>3</v>
      </c>
      <c r="B5" s="39" t="s">
        <v>35</v>
      </c>
      <c r="C5" s="40" t="s">
        <v>43</v>
      </c>
      <c r="D5" s="38" t="s">
        <v>37</v>
      </c>
      <c r="E5" s="41">
        <v>44896</v>
      </c>
      <c r="F5" s="38">
        <f ca="1">IF(H5&gt;0,"Solved",TODAY()-E5)</f>
        <v>126</v>
      </c>
      <c r="G5" s="42">
        <v>44971</v>
      </c>
      <c r="H5" s="42"/>
      <c r="I5" s="40" t="s">
        <v>44</v>
      </c>
    </row>
    <row r="6" spans="1:9" s="5" customFormat="1" ht="33" x14ac:dyDescent="0.3">
      <c r="A6" s="79">
        <v>4</v>
      </c>
      <c r="B6" s="39" t="s">
        <v>35</v>
      </c>
      <c r="C6" s="40" t="s">
        <v>45</v>
      </c>
      <c r="D6" s="38"/>
      <c r="E6" s="41">
        <v>44896</v>
      </c>
      <c r="F6" s="38">
        <f ca="1">IF(H6&gt;0,"Solved",TODAY()-E6)</f>
        <v>126</v>
      </c>
      <c r="G6" s="42">
        <v>44971</v>
      </c>
      <c r="H6" s="42"/>
      <c r="I6" s="40" t="s">
        <v>44</v>
      </c>
    </row>
    <row r="7" spans="1:9" s="3" customFormat="1" ht="33" x14ac:dyDescent="0.3">
      <c r="A7" s="79">
        <v>5</v>
      </c>
      <c r="B7" s="29" t="s">
        <v>46</v>
      </c>
      <c r="C7" s="30" t="s">
        <v>47</v>
      </c>
      <c r="D7" s="28" t="s">
        <v>40</v>
      </c>
      <c r="E7" s="31">
        <v>44924</v>
      </c>
      <c r="F7" s="28" t="s">
        <v>48</v>
      </c>
      <c r="G7" s="50"/>
      <c r="H7" s="32">
        <v>44987</v>
      </c>
      <c r="I7" s="33"/>
    </row>
    <row r="8" spans="1:9" s="2" customFormat="1" x14ac:dyDescent="0.3">
      <c r="A8" s="79">
        <v>6</v>
      </c>
      <c r="B8" s="45" t="s">
        <v>49</v>
      </c>
      <c r="C8" s="49" t="s">
        <v>50</v>
      </c>
      <c r="D8" s="44" t="s">
        <v>37</v>
      </c>
      <c r="E8" s="47" t="s">
        <v>51</v>
      </c>
      <c r="F8" s="34" t="str">
        <f ca="1">IF(H8&gt;0,"Solved",TODAY()-E8)</f>
        <v>Solved</v>
      </c>
      <c r="G8" s="48"/>
      <c r="H8" s="48">
        <v>44952</v>
      </c>
      <c r="I8" s="46"/>
    </row>
    <row r="9" spans="1:9" s="2" customFormat="1" ht="181.5" x14ac:dyDescent="0.3">
      <c r="A9" s="79">
        <v>7</v>
      </c>
      <c r="B9" s="21" t="s">
        <v>35</v>
      </c>
      <c r="C9" s="51" t="s">
        <v>52</v>
      </c>
      <c r="D9" s="20" t="s">
        <v>53</v>
      </c>
      <c r="E9" s="52">
        <v>44979</v>
      </c>
      <c r="F9" s="20">
        <f ca="1">IF(H9&gt;0,"Solved",TODAY()-E9)</f>
        <v>43</v>
      </c>
      <c r="G9" s="53">
        <v>45015</v>
      </c>
      <c r="H9" s="54"/>
      <c r="I9" s="55" t="s">
        <v>54</v>
      </c>
    </row>
    <row r="10" spans="1:9" s="2" customFormat="1" ht="115.5" x14ac:dyDescent="0.3">
      <c r="A10" s="79">
        <v>8</v>
      </c>
      <c r="B10" s="21" t="s">
        <v>35</v>
      </c>
      <c r="C10" s="51" t="s">
        <v>55</v>
      </c>
      <c r="D10" s="20" t="s">
        <v>56</v>
      </c>
      <c r="E10" s="56">
        <v>44938</v>
      </c>
      <c r="F10" s="20">
        <f ca="1">IF(H10&gt;0,"Solved",TODAY()-E10)</f>
        <v>84</v>
      </c>
      <c r="G10" s="53">
        <v>44985</v>
      </c>
      <c r="H10" s="54"/>
      <c r="I10" s="51" t="s">
        <v>57</v>
      </c>
    </row>
    <row r="11" spans="1:9" s="2" customFormat="1" ht="33" x14ac:dyDescent="0.3">
      <c r="A11" s="79">
        <v>9</v>
      </c>
      <c r="B11" s="21" t="s">
        <v>35</v>
      </c>
      <c r="C11" s="51" t="s">
        <v>58</v>
      </c>
      <c r="D11" s="20" t="s">
        <v>59</v>
      </c>
      <c r="E11" s="56">
        <v>44945</v>
      </c>
      <c r="F11" s="20">
        <f ca="1">IF(H11&gt;0,"Solved",TODAY()-E11)</f>
        <v>77</v>
      </c>
      <c r="G11" s="53">
        <v>44985</v>
      </c>
      <c r="H11" s="54"/>
      <c r="I11" s="51" t="s">
        <v>60</v>
      </c>
    </row>
    <row r="12" spans="1:9" s="2" customFormat="1" ht="33" x14ac:dyDescent="0.3">
      <c r="A12" s="79">
        <v>10</v>
      </c>
      <c r="B12" s="21" t="s">
        <v>46</v>
      </c>
      <c r="C12" s="54" t="s">
        <v>61</v>
      </c>
      <c r="D12" s="20" t="s">
        <v>62</v>
      </c>
      <c r="E12" s="56">
        <v>44952</v>
      </c>
      <c r="F12" s="20">
        <f ca="1">IF(H12&gt;0,"Solved",TODAY()-E12)</f>
        <v>70</v>
      </c>
      <c r="G12" s="53">
        <v>44983</v>
      </c>
      <c r="H12" s="54"/>
      <c r="I12" s="51" t="s">
        <v>63</v>
      </c>
    </row>
    <row r="13" spans="1:9" s="2" customFormat="1" ht="33" x14ac:dyDescent="0.3">
      <c r="A13" s="79">
        <v>11</v>
      </c>
      <c r="B13" s="58" t="s">
        <v>46</v>
      </c>
      <c r="C13" s="59" t="s">
        <v>64</v>
      </c>
      <c r="D13" s="57" t="s">
        <v>40</v>
      </c>
      <c r="E13" s="60"/>
      <c r="F13" s="20"/>
      <c r="G13" s="61"/>
      <c r="H13" s="62"/>
      <c r="I13" s="62" t="s">
        <v>65</v>
      </c>
    </row>
    <row r="14" spans="1:9" s="4" customFormat="1" ht="33" x14ac:dyDescent="0.3">
      <c r="A14" s="79">
        <v>12</v>
      </c>
      <c r="B14" s="35" t="s">
        <v>35</v>
      </c>
      <c r="C14" s="43" t="s">
        <v>66</v>
      </c>
      <c r="D14" s="34" t="s">
        <v>59</v>
      </c>
      <c r="E14" s="63">
        <v>44959</v>
      </c>
      <c r="F14" s="34" t="str">
        <f ca="1">IF(H14&gt;0,"Solved",TODAY()-E14)</f>
        <v>Solved</v>
      </c>
      <c r="G14" s="37">
        <v>44987</v>
      </c>
      <c r="H14" s="37">
        <v>45019</v>
      </c>
      <c r="I14" s="36" t="s">
        <v>67</v>
      </c>
    </row>
    <row r="15" spans="1:9" s="2" customFormat="1" x14ac:dyDescent="0.3">
      <c r="A15" s="79">
        <v>13</v>
      </c>
      <c r="B15" s="58" t="s">
        <v>35</v>
      </c>
      <c r="C15" s="62" t="s">
        <v>68</v>
      </c>
      <c r="D15" s="57" t="s">
        <v>37</v>
      </c>
      <c r="E15" s="64">
        <v>44959</v>
      </c>
      <c r="F15" s="57">
        <f ca="1">IF(H15&gt;0,"Solved",TODAY()-E15)</f>
        <v>63</v>
      </c>
      <c r="G15" s="65">
        <v>44987</v>
      </c>
      <c r="H15" s="62"/>
      <c r="I15" s="62" t="s">
        <v>69</v>
      </c>
    </row>
    <row r="16" spans="1:9" s="6" customFormat="1" ht="49.5" x14ac:dyDescent="0.3">
      <c r="A16" s="79">
        <v>14</v>
      </c>
      <c r="B16" s="67" t="s">
        <v>35</v>
      </c>
      <c r="C16" s="68" t="s">
        <v>70</v>
      </c>
      <c r="D16" s="66" t="s">
        <v>71</v>
      </c>
      <c r="E16" s="69"/>
      <c r="F16" s="66" t="s">
        <v>72</v>
      </c>
      <c r="G16" s="70"/>
      <c r="H16" s="71"/>
      <c r="I16" s="68" t="s">
        <v>73</v>
      </c>
    </row>
    <row r="17" spans="1:9" x14ac:dyDescent="0.3">
      <c r="A17" s="79">
        <v>15</v>
      </c>
      <c r="B17" s="21" t="s">
        <v>46</v>
      </c>
      <c r="C17" s="54" t="s">
        <v>74</v>
      </c>
      <c r="D17" s="20" t="s">
        <v>75</v>
      </c>
      <c r="E17" s="56"/>
      <c r="F17" s="20"/>
      <c r="G17" s="72"/>
      <c r="H17" s="54"/>
      <c r="I17" s="54"/>
    </row>
    <row r="18" spans="1:9" x14ac:dyDescent="0.3">
      <c r="A18" s="79">
        <v>16</v>
      </c>
      <c r="B18" s="73" t="s">
        <v>35</v>
      </c>
      <c r="C18" s="74" t="s">
        <v>76</v>
      </c>
      <c r="D18" s="57" t="s">
        <v>77</v>
      </c>
      <c r="E18" s="60">
        <v>44994</v>
      </c>
      <c r="F18" s="57">
        <f t="shared" ref="F18:F25" ca="1" si="0">IF(H18&gt;0,"Solved",TODAY()-E18)</f>
        <v>28</v>
      </c>
      <c r="G18" s="61"/>
      <c r="H18" s="74"/>
      <c r="I18" s="74"/>
    </row>
    <row r="19" spans="1:9" x14ac:dyDescent="0.3">
      <c r="A19" s="79">
        <v>17</v>
      </c>
      <c r="B19" s="75" t="s">
        <v>35</v>
      </c>
      <c r="C19" s="76" t="s">
        <v>78</v>
      </c>
      <c r="D19" s="20" t="s">
        <v>77</v>
      </c>
      <c r="E19" s="56">
        <v>44994</v>
      </c>
      <c r="F19" s="20">
        <f t="shared" ca="1" si="0"/>
        <v>28</v>
      </c>
      <c r="G19" s="72"/>
      <c r="H19" s="76"/>
      <c r="I19" s="76"/>
    </row>
    <row r="20" spans="1:9" x14ac:dyDescent="0.3">
      <c r="A20" s="79">
        <v>19</v>
      </c>
      <c r="B20" s="73" t="s">
        <v>35</v>
      </c>
      <c r="C20" s="74" t="s">
        <v>79</v>
      </c>
      <c r="D20" s="57" t="s">
        <v>53</v>
      </c>
      <c r="E20" s="60">
        <v>45008</v>
      </c>
      <c r="F20" s="57">
        <f t="shared" ca="1" si="0"/>
        <v>14</v>
      </c>
      <c r="G20" s="61"/>
      <c r="H20" s="74"/>
      <c r="I20" s="74"/>
    </row>
    <row r="21" spans="1:9" x14ac:dyDescent="0.3">
      <c r="A21" s="79">
        <v>20</v>
      </c>
      <c r="B21" s="75"/>
      <c r="C21" s="76" t="s">
        <v>80</v>
      </c>
      <c r="D21" s="20"/>
      <c r="E21" s="56">
        <v>45015</v>
      </c>
      <c r="F21" s="20">
        <f t="shared" ca="1" si="0"/>
        <v>7</v>
      </c>
      <c r="G21" s="72"/>
      <c r="H21" s="76"/>
      <c r="I21" s="76"/>
    </row>
    <row r="22" spans="1:9" x14ac:dyDescent="0.3">
      <c r="A22" s="79">
        <v>21</v>
      </c>
      <c r="B22" s="75"/>
      <c r="C22" s="76" t="s">
        <v>81</v>
      </c>
      <c r="D22" s="20"/>
      <c r="E22" s="56">
        <v>45015</v>
      </c>
      <c r="F22" s="20">
        <f t="shared" ca="1" si="0"/>
        <v>7</v>
      </c>
      <c r="G22" s="72"/>
      <c r="H22" s="76"/>
      <c r="I22" s="76"/>
    </row>
    <row r="23" spans="1:9" x14ac:dyDescent="0.3">
      <c r="A23" s="79">
        <v>22</v>
      </c>
      <c r="B23" s="75"/>
      <c r="C23" s="76" t="s">
        <v>82</v>
      </c>
      <c r="D23" s="20" t="s">
        <v>83</v>
      </c>
      <c r="E23" s="56">
        <v>45015</v>
      </c>
      <c r="F23" s="20">
        <f t="shared" ca="1" si="0"/>
        <v>7</v>
      </c>
      <c r="G23" s="72"/>
      <c r="H23" s="76"/>
      <c r="I23" s="76"/>
    </row>
    <row r="24" spans="1:9" x14ac:dyDescent="0.3">
      <c r="A24" s="79">
        <v>23</v>
      </c>
      <c r="B24" s="75"/>
      <c r="C24" s="76" t="s">
        <v>84</v>
      </c>
      <c r="D24" s="20"/>
      <c r="E24" s="56">
        <v>45015</v>
      </c>
      <c r="F24" s="20">
        <f t="shared" ca="1" si="0"/>
        <v>7</v>
      </c>
      <c r="G24" s="72"/>
      <c r="H24" s="76"/>
      <c r="I24" s="76"/>
    </row>
    <row r="25" spans="1:9" x14ac:dyDescent="0.3">
      <c r="A25" s="79">
        <v>24</v>
      </c>
      <c r="B25" s="75"/>
      <c r="C25" s="76" t="s">
        <v>85</v>
      </c>
      <c r="D25" s="20"/>
      <c r="E25" s="56">
        <v>45015</v>
      </c>
      <c r="F25" s="20">
        <f t="shared" ca="1" si="0"/>
        <v>7</v>
      </c>
      <c r="G25" s="72"/>
      <c r="H25" s="76"/>
      <c r="I25" s="76"/>
    </row>
    <row r="26" spans="1:9" x14ac:dyDescent="0.3">
      <c r="A26" s="79">
        <v>25</v>
      </c>
      <c r="B26" s="75"/>
      <c r="C26" s="76" t="s">
        <v>86</v>
      </c>
      <c r="D26" s="20"/>
      <c r="E26" s="56"/>
      <c r="F26" s="20"/>
      <c r="G26" s="72"/>
      <c r="H26" s="76"/>
      <c r="I26" s="76"/>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0730E-72D6-45AF-9729-20F92A88E671}">
  <dimension ref="A1:J101"/>
  <sheetViews>
    <sheetView tabSelected="1" topLeftCell="A16" workbookViewId="0">
      <selection activeCell="D28" sqref="D28"/>
    </sheetView>
  </sheetViews>
  <sheetFormatPr defaultRowHeight="16.5" x14ac:dyDescent="0.3"/>
  <cols>
    <col min="1" max="1" width="6.625" style="88" customWidth="1"/>
    <col min="2" max="2" width="46.75" style="101" customWidth="1"/>
    <col min="3" max="3" width="45" style="101" customWidth="1"/>
    <col min="4" max="4" width="24.875" style="101" customWidth="1"/>
    <col min="5" max="5" width="13.25" style="88" customWidth="1"/>
    <col min="6" max="6" width="16.625" style="101" customWidth="1"/>
    <col min="7" max="7" width="27.75" style="88" customWidth="1"/>
    <col min="8" max="8" width="25.625" style="88" customWidth="1"/>
    <col min="9" max="9" width="31.875" style="88" customWidth="1"/>
    <col min="10" max="10" width="15.625" style="88" customWidth="1"/>
    <col min="11" max="16384" width="9" style="88"/>
  </cols>
  <sheetData>
    <row r="1" spans="1:10" ht="61.5" x14ac:dyDescent="0.9">
      <c r="A1" s="92" t="s">
        <v>87</v>
      </c>
      <c r="B1" s="94"/>
      <c r="C1" s="94" t="s">
        <v>88</v>
      </c>
      <c r="D1" s="94"/>
      <c r="E1" s="93"/>
      <c r="F1" s="94"/>
      <c r="G1" s="93"/>
      <c r="H1" s="93"/>
    </row>
    <row r="2" spans="1:10" s="1" customFormat="1" ht="17.25" x14ac:dyDescent="0.3">
      <c r="A2" s="86" t="s">
        <v>89</v>
      </c>
      <c r="B2" s="95" t="s">
        <v>90</v>
      </c>
      <c r="C2" s="95" t="s">
        <v>91</v>
      </c>
      <c r="D2" s="95"/>
      <c r="E2" s="86" t="s">
        <v>92</v>
      </c>
      <c r="F2" s="95" t="s">
        <v>93</v>
      </c>
      <c r="G2" s="86" t="s">
        <v>94</v>
      </c>
      <c r="H2" s="86" t="s">
        <v>95</v>
      </c>
      <c r="I2" s="85"/>
      <c r="J2" s="85"/>
    </row>
    <row r="3" spans="1:10" x14ac:dyDescent="0.3">
      <c r="A3" s="89">
        <v>1</v>
      </c>
      <c r="B3" s="96" t="s">
        <v>96</v>
      </c>
      <c r="C3" s="96" t="s">
        <v>97</v>
      </c>
      <c r="D3" s="96" t="s">
        <v>98</v>
      </c>
      <c r="E3" s="84" t="s">
        <v>99</v>
      </c>
      <c r="F3" s="96" t="s">
        <v>100</v>
      </c>
      <c r="G3" s="84"/>
      <c r="H3" s="84"/>
    </row>
    <row r="4" spans="1:10" ht="33" x14ac:dyDescent="0.3">
      <c r="A4" s="89">
        <v>2</v>
      </c>
      <c r="B4" s="96" t="s">
        <v>101</v>
      </c>
      <c r="C4" s="96" t="s">
        <v>102</v>
      </c>
      <c r="D4" s="96"/>
      <c r="E4" s="90">
        <v>45029</v>
      </c>
      <c r="F4" s="96" t="s">
        <v>100</v>
      </c>
      <c r="G4" s="84"/>
      <c r="H4" s="84"/>
    </row>
    <row r="5" spans="1:10" x14ac:dyDescent="0.3">
      <c r="A5" s="89">
        <v>3</v>
      </c>
      <c r="B5" s="96" t="s">
        <v>103</v>
      </c>
      <c r="C5" s="96" t="s">
        <v>104</v>
      </c>
      <c r="D5" s="96" t="s">
        <v>105</v>
      </c>
      <c r="E5" s="84"/>
      <c r="F5" s="96" t="s">
        <v>100</v>
      </c>
      <c r="G5" s="84"/>
      <c r="H5" s="84"/>
    </row>
    <row r="6" spans="1:10" ht="33" x14ac:dyDescent="0.3">
      <c r="A6" s="89">
        <v>4</v>
      </c>
      <c r="B6" s="96" t="s">
        <v>106</v>
      </c>
      <c r="C6" s="96" t="s">
        <v>107</v>
      </c>
      <c r="D6" s="96" t="s">
        <v>108</v>
      </c>
      <c r="E6" s="84"/>
      <c r="F6" s="96" t="s">
        <v>100</v>
      </c>
      <c r="G6" s="84"/>
      <c r="H6" s="84"/>
    </row>
    <row r="7" spans="1:10" ht="33" x14ac:dyDescent="0.3">
      <c r="A7" s="89">
        <v>5</v>
      </c>
      <c r="B7" s="96" t="s">
        <v>10</v>
      </c>
      <c r="C7" s="96" t="s">
        <v>109</v>
      </c>
      <c r="D7" s="96" t="s">
        <v>110</v>
      </c>
      <c r="E7" s="84"/>
      <c r="F7" s="96" t="s">
        <v>100</v>
      </c>
      <c r="G7" s="84"/>
      <c r="H7" s="84"/>
    </row>
    <row r="8" spans="1:10" x14ac:dyDescent="0.3">
      <c r="A8" s="89">
        <v>6</v>
      </c>
      <c r="B8" s="96" t="s">
        <v>12</v>
      </c>
      <c r="C8" s="96" t="s">
        <v>111</v>
      </c>
      <c r="D8" s="96"/>
      <c r="E8" s="84"/>
      <c r="F8" s="96" t="s">
        <v>100</v>
      </c>
      <c r="G8" s="84"/>
      <c r="H8" s="84"/>
    </row>
    <row r="9" spans="1:10" ht="49.5" x14ac:dyDescent="0.3">
      <c r="A9" s="89">
        <v>7</v>
      </c>
      <c r="B9" s="96" t="s">
        <v>112</v>
      </c>
      <c r="C9" s="96" t="s">
        <v>88</v>
      </c>
      <c r="D9" s="96" t="s">
        <v>113</v>
      </c>
      <c r="E9" s="90">
        <v>45023</v>
      </c>
      <c r="F9" s="96" t="s">
        <v>100</v>
      </c>
      <c r="G9" s="84"/>
      <c r="H9" s="84"/>
    </row>
    <row r="10" spans="1:10" x14ac:dyDescent="0.3">
      <c r="A10" s="89">
        <v>8</v>
      </c>
      <c r="B10" s="96" t="s">
        <v>15</v>
      </c>
      <c r="C10" s="96" t="s">
        <v>114</v>
      </c>
      <c r="D10" s="96" t="s">
        <v>115</v>
      </c>
      <c r="E10" s="84"/>
      <c r="F10" s="96" t="s">
        <v>100</v>
      </c>
      <c r="G10" s="84"/>
      <c r="H10" s="84"/>
    </row>
    <row r="11" spans="1:10" x14ac:dyDescent="0.3">
      <c r="A11" s="89">
        <v>9</v>
      </c>
      <c r="B11" s="96" t="s">
        <v>17</v>
      </c>
      <c r="C11" s="96" t="s">
        <v>111</v>
      </c>
      <c r="D11" s="96"/>
      <c r="E11" s="84"/>
      <c r="F11" s="96" t="s">
        <v>100</v>
      </c>
      <c r="G11" s="84"/>
      <c r="H11" s="84"/>
    </row>
    <row r="12" spans="1:10" s="1" customFormat="1" x14ac:dyDescent="0.3">
      <c r="A12" s="89">
        <v>10</v>
      </c>
      <c r="B12" s="97" t="s">
        <v>116</v>
      </c>
      <c r="C12" s="97"/>
      <c r="D12" s="97"/>
      <c r="E12" s="91"/>
      <c r="F12" s="96" t="s">
        <v>117</v>
      </c>
      <c r="G12" s="84"/>
      <c r="H12" s="84"/>
      <c r="I12" s="88"/>
      <c r="J12" s="88"/>
    </row>
    <row r="13" spans="1:10" ht="33" x14ac:dyDescent="0.3">
      <c r="A13" s="89">
        <v>11</v>
      </c>
      <c r="B13" s="97" t="s">
        <v>118</v>
      </c>
      <c r="C13" s="97"/>
      <c r="D13" s="97"/>
      <c r="E13" s="91"/>
      <c r="F13" s="96" t="s">
        <v>117</v>
      </c>
      <c r="G13" s="84"/>
      <c r="H13" s="84"/>
    </row>
    <row r="14" spans="1:10" ht="33" x14ac:dyDescent="0.3">
      <c r="A14" s="89">
        <v>12</v>
      </c>
      <c r="B14" s="97" t="s">
        <v>119</v>
      </c>
      <c r="C14" s="97"/>
      <c r="D14" s="97"/>
      <c r="E14" s="91"/>
      <c r="F14" s="96" t="s">
        <v>117</v>
      </c>
      <c r="G14" s="84"/>
      <c r="H14" s="84"/>
    </row>
    <row r="15" spans="1:10" ht="33" x14ac:dyDescent="0.3">
      <c r="A15" s="89">
        <v>13</v>
      </c>
      <c r="B15" s="96" t="s">
        <v>120</v>
      </c>
      <c r="C15" s="96"/>
      <c r="D15" s="96"/>
      <c r="E15" s="84"/>
      <c r="F15" s="96" t="s">
        <v>117</v>
      </c>
      <c r="G15" s="84"/>
      <c r="H15" s="84"/>
    </row>
    <row r="16" spans="1:10" ht="33" x14ac:dyDescent="0.3">
      <c r="A16" s="89">
        <v>14</v>
      </c>
      <c r="B16" s="96" t="s">
        <v>43</v>
      </c>
      <c r="C16" s="96" t="s">
        <v>88</v>
      </c>
      <c r="D16" s="96" t="s">
        <v>121</v>
      </c>
      <c r="E16" s="84"/>
      <c r="F16" s="96" t="s">
        <v>100</v>
      </c>
      <c r="G16" s="84"/>
      <c r="H16" s="84"/>
    </row>
    <row r="17" spans="1:8" ht="17.25" x14ac:dyDescent="0.3">
      <c r="A17" s="89">
        <v>15</v>
      </c>
      <c r="B17" s="98" t="s">
        <v>122</v>
      </c>
      <c r="C17" s="98"/>
      <c r="D17" s="98"/>
      <c r="E17" s="87"/>
      <c r="F17" s="96" t="s">
        <v>117</v>
      </c>
      <c r="G17" s="84"/>
      <c r="H17" s="84"/>
    </row>
    <row r="18" spans="1:8" x14ac:dyDescent="0.3">
      <c r="A18" s="89">
        <v>16</v>
      </c>
      <c r="B18" s="96" t="s">
        <v>123</v>
      </c>
      <c r="C18" s="96" t="s">
        <v>124</v>
      </c>
      <c r="D18" s="96" t="s">
        <v>125</v>
      </c>
      <c r="E18" s="84"/>
      <c r="F18" s="96" t="s">
        <v>100</v>
      </c>
      <c r="G18" s="84"/>
      <c r="H18" s="84"/>
    </row>
    <row r="19" spans="1:8" x14ac:dyDescent="0.3">
      <c r="A19" s="89">
        <v>17</v>
      </c>
      <c r="B19" s="96" t="s">
        <v>126</v>
      </c>
      <c r="C19" s="96"/>
      <c r="D19" s="96"/>
      <c r="E19" s="84"/>
      <c r="F19" s="96" t="s">
        <v>117</v>
      </c>
      <c r="G19" s="84"/>
      <c r="H19" s="84"/>
    </row>
    <row r="20" spans="1:8" ht="17.25" x14ac:dyDescent="0.3">
      <c r="A20" s="89">
        <v>18</v>
      </c>
      <c r="B20" s="99" t="s">
        <v>127</v>
      </c>
      <c r="C20" s="99" t="s">
        <v>128</v>
      </c>
      <c r="D20" s="99" t="s">
        <v>129</v>
      </c>
      <c r="E20" s="82"/>
      <c r="F20" s="96" t="s">
        <v>100</v>
      </c>
      <c r="G20" s="84"/>
      <c r="H20" s="84"/>
    </row>
    <row r="21" spans="1:8" ht="51.75" x14ac:dyDescent="0.3">
      <c r="A21" s="89">
        <v>19</v>
      </c>
      <c r="B21" s="98" t="s">
        <v>130</v>
      </c>
      <c r="C21" s="98"/>
      <c r="D21" s="98"/>
      <c r="E21" s="87"/>
      <c r="F21" s="96" t="s">
        <v>117</v>
      </c>
      <c r="G21" s="84"/>
      <c r="H21" s="84"/>
    </row>
    <row r="22" spans="1:8" ht="17.25" x14ac:dyDescent="0.3">
      <c r="A22" s="89">
        <v>20</v>
      </c>
      <c r="B22" s="98" t="s">
        <v>131</v>
      </c>
      <c r="C22" s="98"/>
      <c r="D22" s="98"/>
      <c r="E22" s="87"/>
      <c r="F22" s="96" t="s">
        <v>117</v>
      </c>
      <c r="G22" s="84"/>
      <c r="H22" s="84"/>
    </row>
    <row r="23" spans="1:8" x14ac:dyDescent="0.3">
      <c r="A23" s="89">
        <v>21</v>
      </c>
      <c r="B23" s="96" t="s">
        <v>132</v>
      </c>
      <c r="C23" s="96"/>
      <c r="D23" s="96"/>
      <c r="E23" s="84"/>
      <c r="F23" s="96" t="s">
        <v>117</v>
      </c>
      <c r="G23" s="84"/>
      <c r="H23" s="84"/>
    </row>
    <row r="24" spans="1:8" x14ac:dyDescent="0.3">
      <c r="A24" s="89">
        <v>22</v>
      </c>
      <c r="B24" s="96" t="s">
        <v>133</v>
      </c>
      <c r="C24" s="96"/>
      <c r="D24" s="96"/>
      <c r="E24" s="84"/>
      <c r="F24" s="96" t="s">
        <v>117</v>
      </c>
      <c r="G24" s="84"/>
      <c r="H24" s="84"/>
    </row>
    <row r="25" spans="1:8" ht="33" x14ac:dyDescent="0.3">
      <c r="A25" s="89">
        <v>23</v>
      </c>
      <c r="B25" s="96" t="s">
        <v>45</v>
      </c>
      <c r="C25" s="96" t="s">
        <v>88</v>
      </c>
      <c r="D25" s="96" t="s">
        <v>121</v>
      </c>
      <c r="E25" s="84"/>
      <c r="F25" s="96" t="s">
        <v>100</v>
      </c>
      <c r="G25" s="84"/>
      <c r="H25" s="84"/>
    </row>
    <row r="26" spans="1:8" x14ac:dyDescent="0.3">
      <c r="A26" s="89">
        <v>24</v>
      </c>
      <c r="B26" s="96" t="s">
        <v>86</v>
      </c>
      <c r="C26" s="96" t="s">
        <v>134</v>
      </c>
      <c r="D26" s="96" t="s">
        <v>129</v>
      </c>
      <c r="E26" s="84"/>
      <c r="F26" s="96" t="s">
        <v>100</v>
      </c>
      <c r="G26" s="84"/>
      <c r="H26" s="84"/>
    </row>
    <row r="27" spans="1:8" ht="49.5" x14ac:dyDescent="0.3">
      <c r="A27" s="89">
        <v>25</v>
      </c>
      <c r="B27" s="96" t="s">
        <v>47</v>
      </c>
      <c r="C27" s="96" t="s">
        <v>135</v>
      </c>
      <c r="D27" s="96" t="s">
        <v>211</v>
      </c>
      <c r="E27" s="84"/>
      <c r="F27" s="96" t="s">
        <v>100</v>
      </c>
      <c r="G27" s="84"/>
      <c r="H27" s="84"/>
    </row>
    <row r="28" spans="1:8" x14ac:dyDescent="0.3">
      <c r="A28" s="89">
        <v>26</v>
      </c>
      <c r="B28" s="96" t="s">
        <v>50</v>
      </c>
      <c r="C28" s="96" t="s">
        <v>88</v>
      </c>
      <c r="D28" s="96"/>
      <c r="E28" s="84"/>
      <c r="F28" s="96" t="s">
        <v>100</v>
      </c>
      <c r="G28" s="84"/>
      <c r="H28" s="84"/>
    </row>
    <row r="29" spans="1:8" ht="66" x14ac:dyDescent="0.3">
      <c r="A29" s="89">
        <v>27</v>
      </c>
      <c r="B29" s="96" t="s">
        <v>52</v>
      </c>
      <c r="C29" s="96" t="s">
        <v>136</v>
      </c>
      <c r="D29" s="96"/>
      <c r="E29" s="84"/>
      <c r="F29" s="96" t="s">
        <v>100</v>
      </c>
      <c r="G29" s="84"/>
      <c r="H29" s="84"/>
    </row>
    <row r="30" spans="1:8" ht="132" x14ac:dyDescent="0.3">
      <c r="A30" s="89">
        <v>28</v>
      </c>
      <c r="B30" s="96" t="s">
        <v>55</v>
      </c>
      <c r="C30" s="96" t="s">
        <v>137</v>
      </c>
      <c r="D30" s="96"/>
      <c r="E30" s="84"/>
      <c r="F30" s="96" t="s">
        <v>100</v>
      </c>
      <c r="G30" s="84"/>
      <c r="H30" s="84"/>
    </row>
    <row r="31" spans="1:8" ht="33" x14ac:dyDescent="0.3">
      <c r="A31" s="89">
        <v>29</v>
      </c>
      <c r="B31" s="96" t="s">
        <v>58</v>
      </c>
      <c r="C31" s="96" t="s">
        <v>138</v>
      </c>
      <c r="D31" s="96"/>
      <c r="E31" s="84"/>
      <c r="F31" s="96" t="s">
        <v>100</v>
      </c>
      <c r="G31" s="84"/>
      <c r="H31" s="84"/>
    </row>
    <row r="32" spans="1:8" ht="33" x14ac:dyDescent="0.3">
      <c r="A32" s="89">
        <v>30</v>
      </c>
      <c r="B32" s="96" t="s">
        <v>61</v>
      </c>
      <c r="C32" s="96" t="s">
        <v>139</v>
      </c>
      <c r="D32" s="96"/>
      <c r="E32" s="84"/>
      <c r="F32" s="96" t="s">
        <v>100</v>
      </c>
      <c r="G32" s="84"/>
      <c r="H32" s="84"/>
    </row>
    <row r="33" spans="1:10" ht="66" x14ac:dyDescent="0.3">
      <c r="A33" s="89">
        <v>31</v>
      </c>
      <c r="B33" s="96" t="s">
        <v>64</v>
      </c>
      <c r="C33" s="96" t="s">
        <v>140</v>
      </c>
      <c r="D33" s="96"/>
      <c r="E33" s="84"/>
      <c r="F33" s="96" t="s">
        <v>100</v>
      </c>
      <c r="G33" s="84"/>
      <c r="H33" s="84"/>
    </row>
    <row r="34" spans="1:10" ht="33" x14ac:dyDescent="0.3">
      <c r="A34" s="89">
        <v>32</v>
      </c>
      <c r="B34" s="96" t="s">
        <v>66</v>
      </c>
      <c r="C34" s="96" t="s">
        <v>141</v>
      </c>
      <c r="D34" s="96"/>
      <c r="E34" s="84"/>
      <c r="F34" s="96" t="s">
        <v>100</v>
      </c>
      <c r="G34" s="84"/>
      <c r="H34" s="84"/>
    </row>
    <row r="35" spans="1:10" ht="33" x14ac:dyDescent="0.3">
      <c r="A35" s="89">
        <v>33</v>
      </c>
      <c r="B35" s="96" t="s">
        <v>142</v>
      </c>
      <c r="C35" s="96" t="s">
        <v>135</v>
      </c>
      <c r="D35" s="96"/>
      <c r="E35" s="84"/>
      <c r="F35" s="96" t="s">
        <v>100</v>
      </c>
      <c r="G35" s="84"/>
      <c r="H35" s="84"/>
    </row>
    <row r="36" spans="1:10" ht="33" x14ac:dyDescent="0.3">
      <c r="A36" s="89">
        <v>34</v>
      </c>
      <c r="B36" s="96" t="s">
        <v>68</v>
      </c>
      <c r="C36" s="96" t="s">
        <v>88</v>
      </c>
      <c r="D36" s="96"/>
      <c r="E36" s="84"/>
      <c r="F36" s="96" t="s">
        <v>100</v>
      </c>
      <c r="G36" s="84"/>
      <c r="H36" s="84"/>
    </row>
    <row r="37" spans="1:10" ht="49.5" x14ac:dyDescent="0.3">
      <c r="A37" s="89">
        <v>35</v>
      </c>
      <c r="B37" s="96" t="s">
        <v>70</v>
      </c>
      <c r="C37" s="96" t="s">
        <v>143</v>
      </c>
      <c r="D37" s="96"/>
      <c r="E37" s="84"/>
      <c r="F37" s="96" t="s">
        <v>100</v>
      </c>
      <c r="G37" s="84"/>
      <c r="H37" s="84"/>
    </row>
    <row r="38" spans="1:10" ht="33" x14ac:dyDescent="0.3">
      <c r="A38" s="89">
        <v>36</v>
      </c>
      <c r="B38" s="96" t="s">
        <v>74</v>
      </c>
      <c r="C38" s="96" t="s">
        <v>135</v>
      </c>
      <c r="D38" s="96"/>
      <c r="E38" s="84"/>
      <c r="F38" s="96" t="s">
        <v>100</v>
      </c>
      <c r="G38" s="84"/>
      <c r="H38" s="84"/>
    </row>
    <row r="39" spans="1:10" ht="33" x14ac:dyDescent="0.3">
      <c r="A39" s="89">
        <v>37</v>
      </c>
      <c r="B39" s="96" t="s">
        <v>76</v>
      </c>
      <c r="C39" s="96"/>
      <c r="D39" s="96"/>
      <c r="E39" s="84"/>
      <c r="F39" s="96" t="s">
        <v>117</v>
      </c>
      <c r="G39" s="84"/>
      <c r="H39" s="84"/>
    </row>
    <row r="40" spans="1:10" ht="33" x14ac:dyDescent="0.3">
      <c r="A40" s="89">
        <v>38</v>
      </c>
      <c r="B40" s="96" t="s">
        <v>78</v>
      </c>
      <c r="C40" s="96"/>
      <c r="D40" s="96"/>
      <c r="E40" s="84"/>
      <c r="F40" s="96" t="s">
        <v>117</v>
      </c>
      <c r="G40" s="84"/>
      <c r="H40" s="84"/>
    </row>
    <row r="41" spans="1:10" ht="33" x14ac:dyDescent="0.3">
      <c r="A41" s="89">
        <v>39</v>
      </c>
      <c r="B41" s="96" t="s">
        <v>79</v>
      </c>
      <c r="C41" s="96" t="s">
        <v>144</v>
      </c>
      <c r="D41" s="96"/>
      <c r="E41" s="84"/>
      <c r="F41" s="96" t="s">
        <v>100</v>
      </c>
      <c r="G41" s="84"/>
      <c r="H41" s="84"/>
    </row>
    <row r="42" spans="1:10" x14ac:dyDescent="0.3">
      <c r="A42" s="89">
        <v>40</v>
      </c>
      <c r="B42" s="96" t="s">
        <v>80</v>
      </c>
      <c r="C42" s="96" t="s">
        <v>135</v>
      </c>
      <c r="D42" s="96"/>
      <c r="E42" s="84"/>
      <c r="F42" s="96" t="s">
        <v>100</v>
      </c>
      <c r="G42" s="84"/>
      <c r="H42" s="84"/>
    </row>
    <row r="43" spans="1:10" ht="33" x14ac:dyDescent="0.3">
      <c r="A43" s="89">
        <v>41</v>
      </c>
      <c r="B43" s="96" t="s">
        <v>145</v>
      </c>
      <c r="C43" s="96" t="s">
        <v>135</v>
      </c>
      <c r="D43" s="96"/>
      <c r="E43" s="84"/>
      <c r="F43" s="96" t="s">
        <v>100</v>
      </c>
      <c r="G43" s="84"/>
      <c r="H43" s="84"/>
    </row>
    <row r="44" spans="1:10" ht="49.5" x14ac:dyDescent="0.3">
      <c r="A44" s="89">
        <v>42</v>
      </c>
      <c r="B44" s="96" t="s">
        <v>82</v>
      </c>
      <c r="C44" s="96" t="s">
        <v>88</v>
      </c>
      <c r="D44" s="96"/>
      <c r="E44" s="84"/>
      <c r="F44" s="96" t="s">
        <v>100</v>
      </c>
      <c r="G44" s="84"/>
      <c r="H44" s="84"/>
    </row>
    <row r="45" spans="1:10" s="1" customFormat="1" ht="33" x14ac:dyDescent="0.3">
      <c r="A45" s="89">
        <v>43</v>
      </c>
      <c r="B45" s="96" t="s">
        <v>84</v>
      </c>
      <c r="C45" s="96" t="s">
        <v>88</v>
      </c>
      <c r="D45" s="96"/>
      <c r="E45" s="84"/>
      <c r="F45" s="96" t="s">
        <v>100</v>
      </c>
      <c r="G45" s="84"/>
      <c r="H45" s="84"/>
      <c r="I45" s="88"/>
      <c r="J45" s="88"/>
    </row>
    <row r="46" spans="1:10" s="1" customFormat="1" ht="33" x14ac:dyDescent="0.3">
      <c r="A46" s="89">
        <v>44</v>
      </c>
      <c r="B46" s="96" t="s">
        <v>85</v>
      </c>
      <c r="C46" s="96" t="s">
        <v>88</v>
      </c>
      <c r="D46" s="96"/>
      <c r="E46" s="84"/>
      <c r="F46" s="96" t="s">
        <v>100</v>
      </c>
      <c r="G46" s="84"/>
      <c r="H46" s="84"/>
      <c r="I46" s="88"/>
      <c r="J46" s="88"/>
    </row>
    <row r="47" spans="1:10" s="1" customFormat="1" x14ac:dyDescent="0.3">
      <c r="A47" s="89">
        <v>45</v>
      </c>
      <c r="B47" s="97" t="s">
        <v>7</v>
      </c>
      <c r="C47" s="97"/>
      <c r="D47" s="97"/>
      <c r="E47" s="91"/>
      <c r="F47" s="96" t="s">
        <v>117</v>
      </c>
      <c r="G47" s="84"/>
      <c r="H47" s="84"/>
      <c r="I47" s="88"/>
      <c r="J47" s="88"/>
    </row>
    <row r="48" spans="1:10" s="1" customFormat="1" x14ac:dyDescent="0.3">
      <c r="A48" s="89">
        <v>46</v>
      </c>
      <c r="B48" s="97" t="s">
        <v>25</v>
      </c>
      <c r="C48" s="97"/>
      <c r="D48" s="97"/>
      <c r="E48" s="91"/>
      <c r="F48" s="96" t="s">
        <v>117</v>
      </c>
      <c r="G48" s="84"/>
      <c r="H48" s="84"/>
      <c r="I48" s="88"/>
      <c r="J48" s="88"/>
    </row>
    <row r="49" spans="1:10" s="1" customFormat="1" ht="33" x14ac:dyDescent="0.3">
      <c r="A49" s="89">
        <v>47</v>
      </c>
      <c r="B49" s="97" t="s">
        <v>146</v>
      </c>
      <c r="C49" s="97"/>
      <c r="D49" s="97"/>
      <c r="E49" s="91"/>
      <c r="F49" s="96" t="s">
        <v>117</v>
      </c>
      <c r="G49" s="84"/>
      <c r="H49" s="84"/>
      <c r="I49" s="88"/>
      <c r="J49" s="88"/>
    </row>
    <row r="50" spans="1:10" s="1" customFormat="1" ht="17.25" x14ac:dyDescent="0.3">
      <c r="A50" s="89">
        <v>48</v>
      </c>
      <c r="B50" s="100" t="s">
        <v>147</v>
      </c>
      <c r="C50" s="100"/>
      <c r="D50" s="100"/>
      <c r="E50" s="83"/>
      <c r="F50" s="96" t="s">
        <v>117</v>
      </c>
      <c r="G50" s="84"/>
      <c r="H50" s="84"/>
      <c r="I50" s="88"/>
      <c r="J50" s="88"/>
    </row>
    <row r="51" spans="1:10" s="1" customFormat="1" ht="34.5" x14ac:dyDescent="0.3">
      <c r="A51" s="89">
        <v>49</v>
      </c>
      <c r="B51" s="100" t="s">
        <v>148</v>
      </c>
      <c r="C51" s="100"/>
      <c r="D51" s="100"/>
      <c r="E51" s="83"/>
      <c r="F51" s="96" t="s">
        <v>117</v>
      </c>
      <c r="G51" s="84"/>
      <c r="H51" s="84"/>
      <c r="I51" s="88"/>
      <c r="J51" s="88"/>
    </row>
    <row r="52" spans="1:10" s="1" customFormat="1" ht="51.75" x14ac:dyDescent="0.3">
      <c r="A52" s="89">
        <v>50</v>
      </c>
      <c r="B52" s="100" t="s">
        <v>149</v>
      </c>
      <c r="C52" s="100" t="s">
        <v>150</v>
      </c>
      <c r="D52" s="100"/>
      <c r="E52" s="83"/>
      <c r="F52" s="96" t="s">
        <v>100</v>
      </c>
      <c r="G52" s="84"/>
      <c r="H52" s="84"/>
      <c r="I52" s="88"/>
      <c r="J52" s="88"/>
    </row>
    <row r="53" spans="1:10" s="1" customFormat="1" ht="34.5" x14ac:dyDescent="0.3">
      <c r="A53" s="89">
        <v>51</v>
      </c>
      <c r="B53" s="100" t="s">
        <v>151</v>
      </c>
      <c r="C53" s="100" t="s">
        <v>152</v>
      </c>
      <c r="D53" s="100"/>
      <c r="E53" s="83"/>
      <c r="F53" s="96" t="s">
        <v>100</v>
      </c>
      <c r="G53" s="84"/>
      <c r="H53" s="84"/>
      <c r="I53" s="88"/>
      <c r="J53" s="88"/>
    </row>
    <row r="54" spans="1:10" s="1" customFormat="1" ht="51.75" x14ac:dyDescent="0.3">
      <c r="A54" s="89">
        <v>52</v>
      </c>
      <c r="B54" s="100" t="s">
        <v>153</v>
      </c>
      <c r="C54" s="100"/>
      <c r="D54" s="100"/>
      <c r="E54" s="83"/>
      <c r="F54" s="96" t="s">
        <v>117</v>
      </c>
      <c r="G54" s="84"/>
      <c r="H54" s="84"/>
      <c r="I54" s="88"/>
      <c r="J54" s="88"/>
    </row>
    <row r="55" spans="1:10" s="1" customFormat="1" ht="17.25" x14ac:dyDescent="0.3">
      <c r="A55" s="89">
        <v>53</v>
      </c>
      <c r="B55" s="100" t="s">
        <v>154</v>
      </c>
      <c r="C55" s="100"/>
      <c r="D55" s="100"/>
      <c r="E55" s="83"/>
      <c r="F55" s="96" t="s">
        <v>117</v>
      </c>
      <c r="G55" s="84"/>
      <c r="H55" s="84"/>
      <c r="I55" s="88"/>
      <c r="J55" s="88"/>
    </row>
    <row r="56" spans="1:10" s="1" customFormat="1" ht="34.5" x14ac:dyDescent="0.3">
      <c r="A56" s="89">
        <v>54</v>
      </c>
      <c r="B56" s="98" t="s">
        <v>155</v>
      </c>
      <c r="C56" s="98"/>
      <c r="D56" s="98"/>
      <c r="E56" s="87"/>
      <c r="F56" s="96" t="s">
        <v>117</v>
      </c>
      <c r="G56" s="84"/>
      <c r="H56" s="84"/>
      <c r="I56" s="88"/>
      <c r="J56" s="88"/>
    </row>
    <row r="57" spans="1:10" s="1" customFormat="1" ht="34.5" x14ac:dyDescent="0.3">
      <c r="A57" s="89">
        <v>55</v>
      </c>
      <c r="B57" s="99" t="s">
        <v>156</v>
      </c>
      <c r="C57" s="99" t="s">
        <v>157</v>
      </c>
      <c r="D57" s="99"/>
      <c r="E57" s="82"/>
      <c r="F57" s="96" t="s">
        <v>100</v>
      </c>
      <c r="G57" s="84"/>
      <c r="H57" s="84"/>
      <c r="I57" s="88"/>
      <c r="J57" s="88"/>
    </row>
    <row r="58" spans="1:10" s="1" customFormat="1" ht="34.5" x14ac:dyDescent="0.3">
      <c r="A58" s="89">
        <v>56</v>
      </c>
      <c r="B58" s="99" t="s">
        <v>158</v>
      </c>
      <c r="C58" s="96" t="s">
        <v>143</v>
      </c>
      <c r="D58" s="99"/>
      <c r="E58" s="82"/>
      <c r="F58" s="96" t="s">
        <v>100</v>
      </c>
      <c r="G58" s="84"/>
      <c r="H58" s="84"/>
      <c r="I58" s="88"/>
      <c r="J58" s="88"/>
    </row>
    <row r="59" spans="1:10" s="1" customFormat="1" ht="34.5" x14ac:dyDescent="0.3">
      <c r="A59" s="89">
        <v>57</v>
      </c>
      <c r="B59" s="99" t="s">
        <v>159</v>
      </c>
      <c r="C59" s="96" t="s">
        <v>143</v>
      </c>
      <c r="D59" s="99"/>
      <c r="E59" s="82"/>
      <c r="F59" s="96" t="s">
        <v>100</v>
      </c>
      <c r="G59" s="84"/>
      <c r="H59" s="84"/>
      <c r="I59" s="88"/>
      <c r="J59" s="88"/>
    </row>
    <row r="60" spans="1:10" s="1" customFormat="1" ht="34.5" x14ac:dyDescent="0.3">
      <c r="A60" s="89">
        <v>58</v>
      </c>
      <c r="B60" s="99" t="s">
        <v>160</v>
      </c>
      <c r="C60" s="99" t="s">
        <v>161</v>
      </c>
      <c r="D60" s="99"/>
      <c r="E60" s="82"/>
      <c r="F60" s="96" t="s">
        <v>100</v>
      </c>
      <c r="G60" s="84"/>
      <c r="H60" s="84"/>
      <c r="I60" s="88"/>
      <c r="J60" s="88"/>
    </row>
    <row r="61" spans="1:10" ht="33" x14ac:dyDescent="0.3">
      <c r="A61" s="89">
        <v>59</v>
      </c>
      <c r="B61" s="96" t="s">
        <v>162</v>
      </c>
      <c r="C61" s="96"/>
      <c r="D61" s="96"/>
      <c r="E61" s="51"/>
      <c r="F61" s="96" t="s">
        <v>117</v>
      </c>
      <c r="G61" s="84"/>
      <c r="H61" s="84"/>
    </row>
    <row r="62" spans="1:10" ht="33" x14ac:dyDescent="0.3">
      <c r="A62" s="89">
        <v>60</v>
      </c>
      <c r="B62" s="96" t="s">
        <v>163</v>
      </c>
      <c r="C62" s="96" t="s">
        <v>88</v>
      </c>
      <c r="D62" s="96"/>
      <c r="E62" s="51"/>
      <c r="F62" s="96" t="s">
        <v>100</v>
      </c>
      <c r="G62" s="84"/>
      <c r="H62" s="84"/>
    </row>
    <row r="63" spans="1:10" x14ac:dyDescent="0.3">
      <c r="A63" s="89">
        <v>61</v>
      </c>
      <c r="B63" s="96" t="s">
        <v>164</v>
      </c>
      <c r="C63" s="96" t="s">
        <v>165</v>
      </c>
      <c r="D63" s="96"/>
      <c r="E63" s="84"/>
      <c r="F63" s="96" t="s">
        <v>117</v>
      </c>
      <c r="G63" s="84"/>
      <c r="H63" s="84"/>
    </row>
    <row r="64" spans="1:10" x14ac:dyDescent="0.3">
      <c r="A64" s="89">
        <v>62</v>
      </c>
      <c r="B64" s="96" t="s">
        <v>166</v>
      </c>
      <c r="C64" s="96" t="s">
        <v>167</v>
      </c>
      <c r="D64" s="96"/>
      <c r="E64" s="84"/>
      <c r="F64" s="96" t="s">
        <v>117</v>
      </c>
      <c r="G64" s="84"/>
      <c r="H64" s="84"/>
    </row>
    <row r="65" spans="1:8" x14ac:dyDescent="0.3">
      <c r="A65" s="89">
        <v>63</v>
      </c>
      <c r="B65" s="96" t="s">
        <v>168</v>
      </c>
      <c r="C65" s="96" t="s">
        <v>165</v>
      </c>
      <c r="D65" s="96"/>
      <c r="E65" s="84"/>
      <c r="F65" s="96" t="s">
        <v>117</v>
      </c>
      <c r="G65" s="84"/>
      <c r="H65" s="84"/>
    </row>
    <row r="66" spans="1:8" ht="33" x14ac:dyDescent="0.3">
      <c r="A66" s="89">
        <v>64</v>
      </c>
      <c r="B66" s="97" t="s">
        <v>169</v>
      </c>
      <c r="C66" s="97"/>
      <c r="D66" s="97"/>
      <c r="E66" s="91"/>
      <c r="F66" s="96" t="s">
        <v>117</v>
      </c>
      <c r="G66" s="84"/>
      <c r="H66" s="84"/>
    </row>
    <row r="67" spans="1:8" x14ac:dyDescent="0.3">
      <c r="A67" s="89">
        <v>65</v>
      </c>
      <c r="B67" s="96" t="s">
        <v>170</v>
      </c>
      <c r="C67" s="96" t="s">
        <v>171</v>
      </c>
      <c r="D67" s="96"/>
      <c r="E67" s="84"/>
      <c r="F67" s="96" t="s">
        <v>117</v>
      </c>
      <c r="G67" s="84"/>
      <c r="H67" s="84"/>
    </row>
    <row r="68" spans="1:8" x14ac:dyDescent="0.3">
      <c r="A68" s="89">
        <v>66</v>
      </c>
      <c r="B68" s="96" t="s">
        <v>172</v>
      </c>
      <c r="C68" s="96" t="s">
        <v>173</v>
      </c>
      <c r="D68" s="96"/>
      <c r="E68" s="84"/>
      <c r="F68" s="96" t="s">
        <v>100</v>
      </c>
      <c r="G68" s="84"/>
      <c r="H68" s="84"/>
    </row>
    <row r="69" spans="1:8" x14ac:dyDescent="0.3">
      <c r="A69" s="89">
        <v>67</v>
      </c>
      <c r="B69" s="96" t="s">
        <v>174</v>
      </c>
      <c r="C69" s="96" t="s">
        <v>165</v>
      </c>
      <c r="D69" s="96"/>
      <c r="E69" s="84"/>
      <c r="F69" s="96" t="s">
        <v>117</v>
      </c>
      <c r="G69" s="84"/>
      <c r="H69" s="84"/>
    </row>
    <row r="70" spans="1:8" x14ac:dyDescent="0.3">
      <c r="A70" s="89">
        <v>68</v>
      </c>
      <c r="B70" s="96" t="s">
        <v>175</v>
      </c>
      <c r="C70" s="96" t="s">
        <v>176</v>
      </c>
      <c r="D70" s="96"/>
      <c r="E70" s="84"/>
      <c r="F70" s="96" t="s">
        <v>100</v>
      </c>
      <c r="G70" s="84"/>
      <c r="H70" s="84"/>
    </row>
    <row r="71" spans="1:8" x14ac:dyDescent="0.3">
      <c r="A71" s="89">
        <v>69</v>
      </c>
      <c r="B71" s="96" t="s">
        <v>177</v>
      </c>
      <c r="C71" s="96" t="s">
        <v>165</v>
      </c>
      <c r="D71" s="96"/>
      <c r="E71" s="84"/>
      <c r="F71" s="96" t="s">
        <v>117</v>
      </c>
      <c r="G71" s="84"/>
      <c r="H71" s="84"/>
    </row>
    <row r="72" spans="1:8" x14ac:dyDescent="0.3">
      <c r="A72" s="89">
        <v>70</v>
      </c>
      <c r="B72" s="96" t="s">
        <v>178</v>
      </c>
      <c r="C72" s="96" t="s">
        <v>165</v>
      </c>
      <c r="D72" s="96"/>
      <c r="E72" s="84"/>
      <c r="F72" s="96" t="s">
        <v>117</v>
      </c>
      <c r="G72" s="84"/>
      <c r="H72" s="84"/>
    </row>
    <row r="73" spans="1:8" x14ac:dyDescent="0.3">
      <c r="A73" s="89">
        <v>71</v>
      </c>
      <c r="B73" s="96" t="s">
        <v>179</v>
      </c>
      <c r="C73" s="96" t="s">
        <v>165</v>
      </c>
      <c r="D73" s="96"/>
      <c r="E73" s="84"/>
      <c r="F73" s="96" t="s">
        <v>180</v>
      </c>
      <c r="G73" s="84"/>
      <c r="H73" s="84"/>
    </row>
    <row r="74" spans="1:8" x14ac:dyDescent="0.3">
      <c r="A74" s="89">
        <v>72</v>
      </c>
      <c r="B74" s="96" t="s">
        <v>181</v>
      </c>
      <c r="C74" s="96" t="s">
        <v>165</v>
      </c>
      <c r="D74" s="96"/>
      <c r="E74" s="84"/>
      <c r="F74" s="96" t="s">
        <v>180</v>
      </c>
      <c r="G74" s="84"/>
      <c r="H74" s="84"/>
    </row>
    <row r="75" spans="1:8" x14ac:dyDescent="0.3">
      <c r="A75" s="89">
        <v>73</v>
      </c>
      <c r="B75" s="96" t="s">
        <v>182</v>
      </c>
      <c r="C75" s="96" t="s">
        <v>165</v>
      </c>
      <c r="D75" s="96"/>
      <c r="E75" s="84"/>
      <c r="F75" s="96" t="s">
        <v>180</v>
      </c>
      <c r="G75" s="84"/>
      <c r="H75" s="84"/>
    </row>
    <row r="76" spans="1:8" x14ac:dyDescent="0.3">
      <c r="A76" s="89">
        <v>74</v>
      </c>
      <c r="B76" s="96" t="s">
        <v>183</v>
      </c>
      <c r="C76" s="96"/>
      <c r="D76" s="96"/>
      <c r="E76" s="84"/>
      <c r="F76" s="96" t="s">
        <v>180</v>
      </c>
      <c r="G76" s="84"/>
      <c r="H76" s="84"/>
    </row>
    <row r="77" spans="1:8" x14ac:dyDescent="0.3">
      <c r="A77" s="89">
        <v>75</v>
      </c>
      <c r="B77" s="96" t="s">
        <v>184</v>
      </c>
      <c r="C77" s="96" t="s">
        <v>165</v>
      </c>
      <c r="D77" s="96"/>
      <c r="E77" s="84"/>
      <c r="F77" s="96" t="s">
        <v>180</v>
      </c>
      <c r="G77" s="84"/>
      <c r="H77" s="84"/>
    </row>
    <row r="78" spans="1:8" x14ac:dyDescent="0.3">
      <c r="A78" s="89">
        <v>76</v>
      </c>
      <c r="B78" s="96" t="s">
        <v>185</v>
      </c>
      <c r="C78" s="96" t="s">
        <v>186</v>
      </c>
      <c r="D78" s="96"/>
      <c r="E78" s="84"/>
      <c r="F78" s="96" t="s">
        <v>180</v>
      </c>
      <c r="G78" s="84"/>
      <c r="H78" s="84"/>
    </row>
    <row r="79" spans="1:8" x14ac:dyDescent="0.3">
      <c r="A79" s="89">
        <v>77</v>
      </c>
      <c r="B79" s="96" t="s">
        <v>187</v>
      </c>
      <c r="C79" s="96" t="s">
        <v>188</v>
      </c>
      <c r="D79" s="96"/>
      <c r="E79" s="84"/>
      <c r="F79" s="96" t="s">
        <v>180</v>
      </c>
      <c r="G79" s="84"/>
      <c r="H79" s="84"/>
    </row>
    <row r="80" spans="1:8" x14ac:dyDescent="0.3">
      <c r="A80" s="89">
        <v>78</v>
      </c>
      <c r="B80" s="96" t="s">
        <v>189</v>
      </c>
      <c r="C80" s="96"/>
      <c r="D80" s="96"/>
      <c r="E80" s="84"/>
      <c r="F80" s="96" t="s">
        <v>180</v>
      </c>
      <c r="G80" s="84"/>
      <c r="H80" s="84"/>
    </row>
    <row r="81" spans="1:8" x14ac:dyDescent="0.3">
      <c r="A81" s="89">
        <v>79</v>
      </c>
      <c r="B81" s="96" t="s">
        <v>190</v>
      </c>
      <c r="C81" s="96"/>
      <c r="D81" s="96"/>
      <c r="E81" s="84"/>
      <c r="F81" s="96" t="s">
        <v>180</v>
      </c>
      <c r="G81" s="84"/>
      <c r="H81" s="84"/>
    </row>
    <row r="82" spans="1:8" x14ac:dyDescent="0.3">
      <c r="A82" s="89">
        <v>80</v>
      </c>
      <c r="B82" s="96" t="s">
        <v>191</v>
      </c>
      <c r="C82" s="96"/>
      <c r="D82" s="96"/>
      <c r="E82" s="84"/>
      <c r="F82" s="96" t="s">
        <v>180</v>
      </c>
      <c r="G82" s="84"/>
      <c r="H82" s="84"/>
    </row>
    <row r="83" spans="1:8" x14ac:dyDescent="0.3">
      <c r="A83" s="89">
        <v>81</v>
      </c>
      <c r="B83" s="96" t="s">
        <v>192</v>
      </c>
      <c r="C83" s="96"/>
      <c r="D83" s="96"/>
      <c r="E83" s="84"/>
      <c r="F83" s="96" t="s">
        <v>180</v>
      </c>
      <c r="G83" s="84"/>
      <c r="H83" s="84"/>
    </row>
    <row r="84" spans="1:8" x14ac:dyDescent="0.3">
      <c r="A84" s="89">
        <v>82</v>
      </c>
      <c r="B84" s="96" t="s">
        <v>193</v>
      </c>
      <c r="C84" s="96"/>
      <c r="D84" s="96"/>
      <c r="E84" s="84"/>
      <c r="F84" s="96" t="s">
        <v>180</v>
      </c>
      <c r="G84" s="84"/>
      <c r="H84" s="84"/>
    </row>
    <row r="85" spans="1:8" x14ac:dyDescent="0.3">
      <c r="A85" s="89">
        <v>83</v>
      </c>
      <c r="B85" s="96" t="s">
        <v>194</v>
      </c>
      <c r="C85" s="96"/>
      <c r="D85" s="96"/>
      <c r="E85" s="84"/>
      <c r="F85" s="96" t="s">
        <v>117</v>
      </c>
      <c r="G85" s="84"/>
      <c r="H85" s="84"/>
    </row>
    <row r="86" spans="1:8" x14ac:dyDescent="0.3">
      <c r="A86" s="89">
        <v>84</v>
      </c>
      <c r="B86" s="96" t="s">
        <v>195</v>
      </c>
      <c r="C86" s="96"/>
      <c r="D86" s="96"/>
      <c r="E86" s="84"/>
      <c r="F86" s="96" t="s">
        <v>117</v>
      </c>
      <c r="G86" s="84"/>
      <c r="H86" s="84"/>
    </row>
    <row r="87" spans="1:8" x14ac:dyDescent="0.3">
      <c r="A87" s="89">
        <v>85</v>
      </c>
      <c r="B87" s="96" t="s">
        <v>196</v>
      </c>
      <c r="C87" s="96" t="s">
        <v>135</v>
      </c>
      <c r="D87" s="96"/>
      <c r="E87" s="84"/>
      <c r="F87" s="96" t="s">
        <v>100</v>
      </c>
      <c r="G87" s="84"/>
      <c r="H87" s="84"/>
    </row>
    <row r="88" spans="1:8" x14ac:dyDescent="0.3">
      <c r="A88" s="89">
        <v>86</v>
      </c>
      <c r="B88" s="96" t="s">
        <v>197</v>
      </c>
      <c r="C88" s="96" t="s">
        <v>135</v>
      </c>
      <c r="D88" s="96"/>
      <c r="E88" s="84"/>
      <c r="F88" s="96" t="s">
        <v>100</v>
      </c>
      <c r="G88" s="84"/>
      <c r="H88" s="84"/>
    </row>
    <row r="89" spans="1:8" x14ac:dyDescent="0.3">
      <c r="A89" s="89">
        <v>87</v>
      </c>
      <c r="B89" s="96" t="s">
        <v>198</v>
      </c>
      <c r="C89" s="96"/>
      <c r="D89" s="96"/>
      <c r="E89" s="84"/>
      <c r="F89" s="96" t="s">
        <v>180</v>
      </c>
      <c r="G89" s="84"/>
      <c r="H89" s="84"/>
    </row>
    <row r="90" spans="1:8" x14ac:dyDescent="0.3">
      <c r="A90" s="89">
        <v>88</v>
      </c>
      <c r="B90" s="96" t="s">
        <v>199</v>
      </c>
      <c r="C90" s="96"/>
      <c r="D90" s="96"/>
      <c r="E90" s="84"/>
      <c r="F90" s="96" t="s">
        <v>180</v>
      </c>
      <c r="G90" s="84"/>
      <c r="H90" s="84"/>
    </row>
    <row r="91" spans="1:8" x14ac:dyDescent="0.3">
      <c r="A91" s="89">
        <v>89</v>
      </c>
      <c r="B91" s="96" t="s">
        <v>200</v>
      </c>
      <c r="C91" s="96"/>
      <c r="D91" s="96"/>
      <c r="E91" s="84"/>
      <c r="F91" s="96" t="s">
        <v>180</v>
      </c>
      <c r="G91" s="84"/>
      <c r="H91" s="84"/>
    </row>
    <row r="92" spans="1:8" x14ac:dyDescent="0.3">
      <c r="A92" s="89">
        <v>90</v>
      </c>
      <c r="B92" s="96" t="s">
        <v>201</v>
      </c>
      <c r="C92" s="96"/>
      <c r="D92" s="96"/>
      <c r="E92" s="84"/>
      <c r="F92" s="96" t="s">
        <v>180</v>
      </c>
      <c r="G92" s="84"/>
      <c r="H92" s="84"/>
    </row>
    <row r="93" spans="1:8" x14ac:dyDescent="0.3">
      <c r="A93" s="89">
        <v>91</v>
      </c>
      <c r="B93" s="96" t="s">
        <v>202</v>
      </c>
      <c r="C93" s="96"/>
      <c r="D93" s="96"/>
      <c r="E93" s="84"/>
      <c r="F93" s="96" t="s">
        <v>180</v>
      </c>
      <c r="G93" s="84"/>
      <c r="H93" s="84"/>
    </row>
    <row r="94" spans="1:8" x14ac:dyDescent="0.3">
      <c r="A94" s="89">
        <v>92</v>
      </c>
      <c r="B94" s="96" t="s">
        <v>203</v>
      </c>
      <c r="C94" s="96"/>
      <c r="D94" s="96"/>
      <c r="E94" s="84"/>
      <c r="F94" s="96" t="s">
        <v>180</v>
      </c>
      <c r="G94" s="84"/>
      <c r="H94" s="84"/>
    </row>
    <row r="95" spans="1:8" x14ac:dyDescent="0.3">
      <c r="A95" s="89">
        <v>93</v>
      </c>
      <c r="B95" s="96" t="s">
        <v>204</v>
      </c>
      <c r="C95" s="96"/>
      <c r="D95" s="96"/>
      <c r="E95" s="84"/>
      <c r="F95" s="96" t="s">
        <v>180</v>
      </c>
      <c r="G95" s="84"/>
      <c r="H95" s="84"/>
    </row>
    <row r="96" spans="1:8" x14ac:dyDescent="0.3">
      <c r="A96" s="89">
        <v>94</v>
      </c>
      <c r="B96" s="96" t="s">
        <v>205</v>
      </c>
      <c r="C96" s="96"/>
      <c r="D96" s="96"/>
      <c r="E96" s="84"/>
      <c r="F96" s="96" t="s">
        <v>180</v>
      </c>
      <c r="G96" s="84"/>
      <c r="H96" s="84"/>
    </row>
    <row r="97" spans="1:8" x14ac:dyDescent="0.3">
      <c r="A97" s="89">
        <v>95</v>
      </c>
      <c r="B97" s="96" t="s">
        <v>206</v>
      </c>
      <c r="C97" s="96"/>
      <c r="D97" s="96"/>
      <c r="E97" s="84"/>
      <c r="F97" s="96" t="s">
        <v>180</v>
      </c>
      <c r="G97" s="84"/>
      <c r="H97" s="84"/>
    </row>
    <row r="98" spans="1:8" x14ac:dyDescent="0.3">
      <c r="A98" s="89">
        <v>96</v>
      </c>
      <c r="B98" s="96" t="s">
        <v>207</v>
      </c>
      <c r="C98" s="96"/>
      <c r="D98" s="96"/>
      <c r="E98" s="84"/>
      <c r="F98" s="96" t="s">
        <v>180</v>
      </c>
      <c r="G98" s="84"/>
      <c r="H98" s="84"/>
    </row>
    <row r="99" spans="1:8" ht="33" x14ac:dyDescent="0.3">
      <c r="A99" s="89">
        <v>97</v>
      </c>
      <c r="B99" s="96" t="s">
        <v>208</v>
      </c>
      <c r="C99" s="96"/>
      <c r="D99" s="96"/>
      <c r="E99" s="84"/>
      <c r="F99" s="96" t="s">
        <v>117</v>
      </c>
      <c r="G99" s="84"/>
      <c r="H99" s="84"/>
    </row>
    <row r="100" spans="1:8" x14ac:dyDescent="0.3">
      <c r="A100" s="89">
        <v>98</v>
      </c>
      <c r="B100" s="96" t="s">
        <v>209</v>
      </c>
      <c r="C100" s="96"/>
      <c r="D100" s="96"/>
      <c r="E100" s="84"/>
      <c r="F100" s="96" t="s">
        <v>117</v>
      </c>
      <c r="G100" s="84"/>
      <c r="H100" s="84"/>
    </row>
    <row r="101" spans="1:8" x14ac:dyDescent="0.3">
      <c r="A101" s="89">
        <v>99</v>
      </c>
      <c r="B101" s="96" t="s">
        <v>210</v>
      </c>
      <c r="C101" s="96"/>
      <c r="D101" s="96"/>
      <c r="E101" s="84"/>
      <c r="F101" s="96" t="s">
        <v>117</v>
      </c>
      <c r="G101" s="84"/>
      <c r="H101" s="84"/>
    </row>
  </sheetData>
  <autoFilter ref="A2:H101" xr:uid="{52E0730E-72D6-45AF-9729-20F92A88E671}"/>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035F61BAE51E7947A9365E1B8E907020" ma:contentTypeVersion="2" ma:contentTypeDescription="새 문서를 만듭니다." ma:contentTypeScope="" ma:versionID="d7c59c0fd1250520589fca7467043ff4">
  <xsd:schema xmlns:xsd="http://www.w3.org/2001/XMLSchema" xmlns:xs="http://www.w3.org/2001/XMLSchema" xmlns:p="http://schemas.microsoft.com/office/2006/metadata/properties" xmlns:ns2="80d11410-1024-44c3-ad75-b0374a03ce81" targetNamespace="http://schemas.microsoft.com/office/2006/metadata/properties" ma:root="true" ma:fieldsID="40e8d6cd76a385156a55586689605016" ns2:_="">
    <xsd:import namespace="80d11410-1024-44c3-ad75-b0374a03ce8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d11410-1024-44c3-ad75-b0374a03ce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F3CAA9-AA3E-4337-B825-FA3AEDBD554B}">
  <ds:schemaRefs>
    <ds:schemaRef ds:uri="http://schemas.microsoft.com/sharepoint/v3/contenttype/forms"/>
  </ds:schemaRefs>
</ds:datastoreItem>
</file>

<file path=customXml/itemProps2.xml><?xml version="1.0" encoding="utf-8"?>
<ds:datastoreItem xmlns:ds="http://schemas.openxmlformats.org/officeDocument/2006/customXml" ds:itemID="{5822215B-437D-4FFD-8B45-77926447A7CC}">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20B7867-0C71-48D7-9604-BDC164D38E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d11410-1024-44c3-ad75-b0374a03ce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Sheet2</vt:lpstr>
      <vt:lpstr>IT Issue List</vt:lpstr>
      <vt:lpstr>2023.03.23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gme</dc:creator>
  <cp:keywords/>
  <dc:description/>
  <cp:lastModifiedBy>Max Kim</cp:lastModifiedBy>
  <cp:revision/>
  <dcterms:created xsi:type="dcterms:W3CDTF">2022-08-10T01:18:48Z</dcterms:created>
  <dcterms:modified xsi:type="dcterms:W3CDTF">2023-04-06T08:50:41Z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0x010100035F61BAE51E7947A9365E1B8E907020</vt:lpwstr>
  </property>
</Properties>
</file>