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석이\09_영업1팀\03_나\32. 글로벌머니익스프레스\"/>
    </mc:Choice>
  </mc:AlternateContent>
  <xr:revisionPtr revIDLastSave="0" documentId="13_ncr:1_{3FF56567-AC78-47DE-8921-DE2FBB4C39FB}" xr6:coauthVersionLast="45" xr6:coauthVersionMax="45" xr10:uidLastSave="{00000000-0000-0000-0000-000000000000}"/>
  <bookViews>
    <workbookView xWindow="-23148" yWindow="-108" windowWidth="23256" windowHeight="12576" tabRatio="712" firstSheet="1" activeTab="1" xr2:uid="{00000000-000D-0000-FFFF-FFFF00000000}"/>
  </bookViews>
  <sheets>
    <sheet name="0000" sheetId="6" state="veryHidden" r:id="rId1"/>
    <sheet name="견적서" sheetId="3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0" l="1"/>
  <c r="G17" i="30" s="1"/>
  <c r="G18" i="30" l="1"/>
  <c r="C12" i="30" s="1"/>
  <c r="E12" i="30" l="1"/>
</calcChain>
</file>

<file path=xl/sharedStrings.xml><?xml version="1.0" encoding="utf-8"?>
<sst xmlns="http://schemas.openxmlformats.org/spreadsheetml/2006/main" count="31" uniqueCount="31">
  <si>
    <r>
      <t>소</t>
    </r>
    <r>
      <rPr>
        <b/>
        <sz val="11"/>
        <rFont val="Arial"/>
        <family val="2"/>
      </rPr>
      <t xml:space="preserve">   </t>
    </r>
    <r>
      <rPr>
        <b/>
        <sz val="11"/>
        <rFont val="굴림"/>
        <family val="3"/>
        <charset val="129"/>
      </rPr>
      <t>계</t>
    </r>
    <phoneticPr fontId="4" type="noConversion"/>
  </si>
  <si>
    <r>
      <t>합</t>
    </r>
    <r>
      <rPr>
        <b/>
        <sz val="11"/>
        <rFont val="Arial"/>
        <family val="2"/>
      </rPr>
      <t xml:space="preserve">   </t>
    </r>
    <r>
      <rPr>
        <b/>
        <sz val="11"/>
        <rFont val="굴림"/>
        <family val="3"/>
        <charset val="129"/>
      </rPr>
      <t>계</t>
    </r>
    <r>
      <rPr>
        <b/>
        <sz val="11"/>
        <rFont val="Arial"/>
        <family val="2"/>
      </rPr>
      <t>(VAT</t>
    </r>
    <r>
      <rPr>
        <b/>
        <sz val="11"/>
        <rFont val="굴림"/>
        <family val="3"/>
        <charset val="129"/>
      </rPr>
      <t>별도</t>
    </r>
    <r>
      <rPr>
        <b/>
        <sz val="11"/>
        <rFont val="Arial"/>
        <family val="2"/>
      </rPr>
      <t>)</t>
    </r>
    <phoneticPr fontId="4" type="noConversion"/>
  </si>
  <si>
    <r>
      <t>다음과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견적을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드립니다</t>
    </r>
    <r>
      <rPr>
        <sz val="10"/>
        <rFont val="Arial"/>
        <family val="2"/>
      </rPr>
      <t>.</t>
    </r>
    <phoneticPr fontId="4" type="noConversion"/>
  </si>
  <si>
    <r>
      <t>견적일자</t>
    </r>
    <r>
      <rPr>
        <sz val="10"/>
        <rFont val="Arial"/>
        <family val="2"/>
      </rPr>
      <t xml:space="preserve"> :  </t>
    </r>
    <phoneticPr fontId="4" type="noConversion"/>
  </si>
  <si>
    <r>
      <t>견적담당</t>
    </r>
    <r>
      <rPr>
        <sz val="10"/>
        <rFont val="Arial"/>
        <family val="2"/>
      </rPr>
      <t xml:space="preserve"> :  </t>
    </r>
    <phoneticPr fontId="4" type="noConversion"/>
  </si>
  <si>
    <t>TEL      :</t>
    <phoneticPr fontId="4" type="noConversion"/>
  </si>
  <si>
    <r>
      <t xml:space="preserve">3. </t>
    </r>
    <r>
      <rPr>
        <sz val="10"/>
        <rFont val="굴림"/>
        <family val="3"/>
        <charset val="129"/>
      </rPr>
      <t>유효기간</t>
    </r>
    <r>
      <rPr>
        <sz val="10"/>
        <rFont val="Arial"/>
        <family val="2"/>
      </rPr>
      <t xml:space="preserve"> : </t>
    </r>
    <r>
      <rPr>
        <sz val="10"/>
        <rFont val="굴림"/>
        <family val="3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후</t>
    </r>
    <r>
      <rPr>
        <sz val="10"/>
        <rFont val="Arial"/>
        <family val="2"/>
      </rPr>
      <t xml:space="preserve"> 14</t>
    </r>
    <r>
      <rPr>
        <sz val="10"/>
        <rFont val="굴림"/>
        <family val="3"/>
        <charset val="129"/>
      </rPr>
      <t>일</t>
    </r>
    <phoneticPr fontId="4" type="noConversion"/>
  </si>
  <si>
    <t>FAX     :</t>
    <phoneticPr fontId="4" type="noConversion"/>
  </si>
  <si>
    <r>
      <t>합</t>
    </r>
    <r>
      <rPr>
        <b/>
        <sz val="12"/>
        <rFont val="Arial"/>
        <family val="2"/>
      </rPr>
      <t xml:space="preserve">       </t>
    </r>
    <r>
      <rPr>
        <b/>
        <sz val="12"/>
        <rFont val="굴림"/>
        <family val="3"/>
        <charset val="129"/>
      </rPr>
      <t>계</t>
    </r>
    <r>
      <rPr>
        <b/>
        <sz val="12"/>
        <rFont val="Arial"/>
        <family val="2"/>
      </rPr>
      <t xml:space="preserve">  : </t>
    </r>
    <phoneticPr fontId="4" type="noConversion"/>
  </si>
  <si>
    <r>
      <t>(</t>
    </r>
    <r>
      <rPr>
        <sz val="8"/>
        <rFont val="굴림"/>
        <family val="3"/>
        <charset val="129"/>
      </rPr>
      <t>단위</t>
    </r>
    <r>
      <rPr>
        <sz val="8"/>
        <rFont val="Arial"/>
        <family val="2"/>
      </rPr>
      <t xml:space="preserve"> : </t>
    </r>
    <r>
      <rPr>
        <sz val="8"/>
        <rFont val="굴림"/>
        <family val="3"/>
        <charset val="129"/>
      </rPr>
      <t>원</t>
    </r>
    <r>
      <rPr>
        <sz val="8"/>
        <rFont val="Arial"/>
        <family val="2"/>
      </rPr>
      <t>, VAT</t>
    </r>
    <r>
      <rPr>
        <sz val="8"/>
        <rFont val="굴림"/>
        <family val="3"/>
        <charset val="129"/>
      </rPr>
      <t>별도</t>
    </r>
    <r>
      <rPr>
        <sz val="8"/>
        <rFont val="Arial"/>
        <family val="2"/>
      </rPr>
      <t>)</t>
    </r>
    <phoneticPr fontId="4" type="noConversion"/>
  </si>
  <si>
    <r>
      <t>모</t>
    </r>
    <r>
      <rPr>
        <b/>
        <sz val="11"/>
        <rFont val="Arial"/>
        <family val="2"/>
      </rPr>
      <t xml:space="preserve">      </t>
    </r>
    <r>
      <rPr>
        <b/>
        <sz val="11"/>
        <rFont val="굴림"/>
        <family val="3"/>
        <charset val="129"/>
      </rPr>
      <t>델</t>
    </r>
    <phoneticPr fontId="4" type="noConversion"/>
  </si>
  <si>
    <t>수량</t>
    <phoneticPr fontId="4" type="noConversion"/>
  </si>
  <si>
    <t>단위</t>
    <phoneticPr fontId="4" type="noConversion"/>
  </si>
  <si>
    <t>소비자가</t>
    <phoneticPr fontId="4" type="noConversion"/>
  </si>
  <si>
    <t>공급단가</t>
    <phoneticPr fontId="4" type="noConversion"/>
  </si>
  <si>
    <t>금액</t>
    <phoneticPr fontId="4" type="noConversion"/>
  </si>
  <si>
    <r>
      <t xml:space="preserve">- </t>
    </r>
    <r>
      <rPr>
        <sz val="11"/>
        <rFont val="굴림"/>
        <family val="3"/>
        <charset val="129"/>
      </rPr>
      <t>비</t>
    </r>
    <r>
      <rPr>
        <sz val="11"/>
        <rFont val="Arial"/>
        <family val="2"/>
      </rPr>
      <t xml:space="preserve">   </t>
    </r>
    <r>
      <rPr>
        <sz val="11"/>
        <rFont val="굴림"/>
        <family val="3"/>
        <charset val="129"/>
      </rPr>
      <t>고</t>
    </r>
    <phoneticPr fontId="4" type="noConversion"/>
  </si>
  <si>
    <t>EA</t>
    <phoneticPr fontId="4" type="noConversion"/>
  </si>
  <si>
    <t>Description</t>
    <phoneticPr fontId="4" type="noConversion"/>
  </si>
  <si>
    <r>
      <t xml:space="preserve">2. </t>
    </r>
    <r>
      <rPr>
        <sz val="10"/>
        <rFont val="굴림"/>
        <family val="3"/>
        <charset val="129"/>
      </rPr>
      <t>대금조건</t>
    </r>
    <r>
      <rPr>
        <sz val="10"/>
        <rFont val="Arial"/>
        <family val="2"/>
      </rPr>
      <t xml:space="preserve"> : </t>
    </r>
    <r>
      <rPr>
        <sz val="10"/>
        <rFont val="굴림"/>
        <family val="3"/>
        <charset val="129"/>
      </rPr>
      <t>귀사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굴림"/>
        <family val="3"/>
        <charset val="129"/>
      </rPr>
      <t>조건</t>
    </r>
    <phoneticPr fontId="4" type="noConversion"/>
  </si>
  <si>
    <t>02)  784 - 6526</t>
    <phoneticPr fontId="4" type="noConversion"/>
  </si>
  <si>
    <r>
      <t xml:space="preserve">1. </t>
    </r>
    <r>
      <rPr>
        <sz val="10"/>
        <rFont val="굴림"/>
        <family val="3"/>
        <charset val="129"/>
      </rPr>
      <t>납품기한</t>
    </r>
    <r>
      <rPr>
        <sz val="10"/>
        <rFont val="Arial"/>
        <family val="2"/>
      </rPr>
      <t xml:space="preserve"> : </t>
    </r>
    <r>
      <rPr>
        <sz val="10"/>
        <rFont val="굴림"/>
        <family val="3"/>
        <charset val="129"/>
      </rPr>
      <t>발주후</t>
    </r>
    <r>
      <rPr>
        <sz val="10"/>
        <rFont val="Arial"/>
        <family val="2"/>
      </rPr>
      <t xml:space="preserve"> 4</t>
    </r>
    <r>
      <rPr>
        <sz val="10"/>
        <rFont val="굴림"/>
        <family val="3"/>
        <charset val="129"/>
      </rPr>
      <t>주이내</t>
    </r>
    <phoneticPr fontId="4" type="noConversion"/>
  </si>
  <si>
    <t>02)  6952 - 0182</t>
    <phoneticPr fontId="4" type="noConversion"/>
  </si>
  <si>
    <r>
      <rPr>
        <b/>
        <u/>
        <sz val="12"/>
        <rFont val="굴림"/>
        <family val="3"/>
        <charset val="129"/>
      </rPr>
      <t>㈜글로벌머니익스프레스</t>
    </r>
    <r>
      <rPr>
        <b/>
        <u/>
        <sz val="12"/>
        <rFont val="Arial"/>
        <family val="2"/>
      </rPr>
      <t xml:space="preserve"> </t>
    </r>
    <r>
      <rPr>
        <b/>
        <u/>
        <sz val="10"/>
        <rFont val="굴림"/>
        <family val="3"/>
        <charset val="129"/>
      </rPr>
      <t>귀중</t>
    </r>
    <phoneticPr fontId="4" type="noConversion"/>
  </si>
  <si>
    <t>참조 :  정 다연 담당자님</t>
    <phoneticPr fontId="4" type="noConversion"/>
  </si>
  <si>
    <t>홍 석이 대리</t>
    <phoneticPr fontId="5" type="noConversion"/>
  </si>
  <si>
    <t>시큐아이 방화벽</t>
    <phoneticPr fontId="5" type="noConversion"/>
  </si>
  <si>
    <r>
      <t xml:space="preserve">1. </t>
    </r>
    <r>
      <rPr>
        <sz val="11"/>
        <rFont val="Arial Unicode MS"/>
        <family val="2"/>
        <charset val="129"/>
      </rPr>
      <t>무상하자보증기간 : 12개월</t>
    </r>
    <phoneticPr fontId="4" type="noConversion"/>
  </si>
  <si>
    <r>
      <t xml:space="preserve">2. </t>
    </r>
    <r>
      <rPr>
        <sz val="11"/>
        <rFont val="Arial Unicode MS"/>
        <family val="2"/>
        <charset val="129"/>
      </rPr>
      <t>설치비 포함</t>
    </r>
    <phoneticPr fontId="5" type="noConversion"/>
  </si>
  <si>
    <t>CPU : 2.2GHz(4C)
Memory : 8GB (DDR 4)
Storage-System : SSD 64GB
Storage-Log : HDD 1TB
Storage 외부 탈착 지원
Power : 이중화 지원 안함
'Slot : Fixed
1GC * 8
Throughput : 6 Gbps (MAX)
CPS : 60,000
Concurrent Session : 2,000,000</t>
    <phoneticPr fontId="5" type="noConversion"/>
  </si>
  <si>
    <t>BLUEMAX NGF 300 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</si>
</sst>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_ * #,##0_ ;_ * \-#,##0_ ;_ * &quot;-&quot;_ ;_ @_ "/>
    <numFmt numFmtId="178" formatCode="_ &quot;₩&quot;* #,##0_ ;_ &quot;₩&quot;* \-#,##0_ ;_ &quot;₩&quot;* &quot;-&quot;_ ;_ @_ "/>
    <numFmt numFmtId="179" formatCode="_ * #,##0.00_ ;_ * \-#,##0.00_ ;_ * &quot;-&quot;??_ ;_ @_ "/>
  </numFmts>
  <fonts count="32" x14ac:knownFonts="1">
    <font>
      <sz val="12"/>
      <name val="바탕체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8"/>
      <name val="바탕체"/>
      <family val="1"/>
      <charset val="129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굴림"/>
      <family val="3"/>
      <charset val="129"/>
    </font>
    <font>
      <sz val="10"/>
      <name val="Arial"/>
      <family val="2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2"/>
      <name val="Arial"/>
      <family val="2"/>
    </font>
    <font>
      <b/>
      <u val="singleAccounting"/>
      <sz val="12"/>
      <name val="굴림"/>
      <family val="3"/>
      <charset val="129"/>
    </font>
    <font>
      <sz val="8"/>
      <name val="Arial"/>
      <family val="2"/>
    </font>
    <font>
      <sz val="8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Arial"/>
      <family val="2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name val="MS Sans Serif"/>
      <family val="2"/>
    </font>
    <font>
      <sz val="10"/>
      <name val="Helv"/>
      <family val="2"/>
    </font>
    <font>
      <sz val="8"/>
      <name val="Tms Rmn"/>
      <family val="1"/>
    </font>
    <font>
      <sz val="11"/>
      <color theme="1"/>
      <name val="맑은 고딕"/>
      <family val="3"/>
      <charset val="129"/>
      <scheme val="minor"/>
    </font>
    <font>
      <b/>
      <u/>
      <sz val="12"/>
      <name val="굴림"/>
      <family val="3"/>
      <charset val="129"/>
    </font>
    <font>
      <sz val="10"/>
      <color indexed="8"/>
      <name val="맑은 고딕"/>
      <family val="3"/>
      <charset val="129"/>
    </font>
    <font>
      <b/>
      <u/>
      <sz val="12"/>
      <name val="Arial"/>
      <family val="3"/>
      <charset val="129"/>
    </font>
    <font>
      <sz val="1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0" borderId="0"/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2" fillId="0" borderId="0"/>
    <xf numFmtId="0" fontId="1" fillId="0" borderId="0"/>
    <xf numFmtId="0" fontId="9" fillId="0" borderId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177" fontId="23" fillId="0" borderId="19" applyNumberFormat="0" applyFill="0" applyBorder="0" applyProtection="0">
      <alignment vertical="center"/>
    </xf>
    <xf numFmtId="17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9" fillId="0" borderId="0"/>
  </cellStyleXfs>
  <cellXfs count="60">
    <xf numFmtId="0" fontId="0" fillId="0" borderId="0" xfId="0"/>
    <xf numFmtId="0" fontId="6" fillId="2" borderId="0" xfId="5" applyFont="1" applyFill="1" applyAlignment="1">
      <alignment vertical="center"/>
    </xf>
    <xf numFmtId="41" fontId="6" fillId="2" borderId="0" xfId="3" applyFont="1" applyFill="1" applyAlignment="1">
      <alignment vertical="center"/>
    </xf>
    <xf numFmtId="0" fontId="6" fillId="0" borderId="0" xfId="5" applyFont="1" applyAlignment="1">
      <alignment vertical="center"/>
    </xf>
    <xf numFmtId="0" fontId="9" fillId="2" borderId="0" xfId="5" applyFont="1" applyFill="1" applyAlignment="1">
      <alignment vertical="center"/>
    </xf>
    <xf numFmtId="41" fontId="9" fillId="2" borderId="0" xfId="3" applyFont="1" applyFill="1" applyAlignment="1">
      <alignment vertical="center"/>
    </xf>
    <xf numFmtId="0" fontId="9" fillId="0" borderId="0" xfId="5" applyFont="1" applyAlignment="1">
      <alignment vertical="center"/>
    </xf>
    <xf numFmtId="0" fontId="10" fillId="2" borderId="0" xfId="5" applyFont="1" applyFill="1" applyAlignment="1">
      <alignment vertical="center"/>
    </xf>
    <xf numFmtId="0" fontId="11" fillId="2" borderId="0" xfId="5" applyFont="1" applyFill="1" applyAlignment="1">
      <alignment vertical="center"/>
    </xf>
    <xf numFmtId="0" fontId="11" fillId="2" borderId="0" xfId="3" applyNumberFormat="1" applyFont="1" applyFill="1" applyAlignment="1">
      <alignment horizontal="right"/>
    </xf>
    <xf numFmtId="176" fontId="9" fillId="2" borderId="0" xfId="3" applyNumberFormat="1" applyFont="1" applyFill="1" applyAlignment="1">
      <alignment horizontal="left"/>
    </xf>
    <xf numFmtId="41" fontId="11" fillId="2" borderId="0" xfId="3" applyFont="1" applyFill="1" applyAlignment="1">
      <alignment horizontal="left"/>
    </xf>
    <xf numFmtId="0" fontId="9" fillId="2" borderId="0" xfId="3" applyNumberFormat="1" applyFont="1" applyFill="1" applyAlignment="1">
      <alignment horizontal="right"/>
    </xf>
    <xf numFmtId="41" fontId="9" fillId="2" borderId="0" xfId="3" applyFont="1" applyFill="1" applyAlignment="1">
      <alignment horizontal="left"/>
    </xf>
    <xf numFmtId="0" fontId="12" fillId="2" borderId="0" xfId="5" applyFont="1" applyFill="1" applyAlignment="1">
      <alignment horizontal="left" vertical="center"/>
    </xf>
    <xf numFmtId="0" fontId="7" fillId="2" borderId="0" xfId="5" applyFont="1" applyFill="1" applyAlignment="1">
      <alignment horizontal="left" vertical="center"/>
    </xf>
    <xf numFmtId="42" fontId="7" fillId="2" borderId="0" xfId="4" applyFont="1" applyFill="1" applyAlignment="1">
      <alignment horizontal="left" vertical="center"/>
    </xf>
    <xf numFmtId="41" fontId="13" fillId="2" borderId="0" xfId="3" applyFont="1" applyFill="1" applyAlignment="1">
      <alignment horizontal="left" vertical="center"/>
    </xf>
    <xf numFmtId="0" fontId="13" fillId="2" borderId="0" xfId="5" applyFont="1" applyFill="1" applyAlignment="1">
      <alignment vertical="center"/>
    </xf>
    <xf numFmtId="0" fontId="13" fillId="0" borderId="0" xfId="5" applyFont="1" applyAlignment="1">
      <alignment vertical="center"/>
    </xf>
    <xf numFmtId="41" fontId="15" fillId="2" borderId="0" xfId="3" applyFont="1" applyFill="1" applyAlignment="1">
      <alignment vertical="center"/>
    </xf>
    <xf numFmtId="41" fontId="15" fillId="2" borderId="0" xfId="3" applyFont="1" applyFill="1" applyAlignment="1">
      <alignment horizontal="right" vertical="center"/>
    </xf>
    <xf numFmtId="0" fontId="18" fillId="2" borderId="0" xfId="5" applyFont="1" applyFill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9" fillId="2" borderId="0" xfId="5" applyFont="1" applyFill="1" applyAlignment="1">
      <alignment horizontal="left" vertical="center"/>
    </xf>
    <xf numFmtId="0" fontId="6" fillId="2" borderId="1" xfId="5" quotePrefix="1" applyFont="1" applyFill="1" applyBorder="1" applyAlignment="1">
      <alignment horizontal="left" vertical="center"/>
    </xf>
    <xf numFmtId="0" fontId="9" fillId="2" borderId="2" xfId="5" applyFont="1" applyFill="1" applyBorder="1" applyAlignment="1">
      <alignment vertical="center"/>
    </xf>
    <xf numFmtId="41" fontId="9" fillId="2" borderId="2" xfId="3" applyFont="1" applyFill="1" applyBorder="1" applyAlignment="1">
      <alignment vertical="center"/>
    </xf>
    <xf numFmtId="41" fontId="9" fillId="2" borderId="3" xfId="3" applyFont="1" applyFill="1" applyBorder="1" applyAlignment="1">
      <alignment vertical="center"/>
    </xf>
    <xf numFmtId="0" fontId="6" fillId="2" borderId="4" xfId="5" applyFont="1" applyFill="1" applyBorder="1" applyAlignment="1">
      <alignment horizontal="left" vertical="center"/>
    </xf>
    <xf numFmtId="41" fontId="9" fillId="2" borderId="5" xfId="3" applyFont="1" applyFill="1" applyBorder="1" applyAlignment="1">
      <alignment vertical="center"/>
    </xf>
    <xf numFmtId="0" fontId="6" fillId="2" borderId="6" xfId="5" applyFont="1" applyFill="1" applyBorder="1" applyAlignment="1">
      <alignment horizontal="left" vertical="center"/>
    </xf>
    <xf numFmtId="0" fontId="9" fillId="2" borderId="7" xfId="5" applyFont="1" applyFill="1" applyBorder="1" applyAlignment="1">
      <alignment vertical="center"/>
    </xf>
    <xf numFmtId="41" fontId="9" fillId="2" borderId="7" xfId="3" applyFont="1" applyFill="1" applyBorder="1" applyAlignment="1">
      <alignment vertical="center"/>
    </xf>
    <xf numFmtId="41" fontId="9" fillId="2" borderId="8" xfId="3" applyFont="1" applyFill="1" applyBorder="1" applyAlignment="1">
      <alignment vertical="center"/>
    </xf>
    <xf numFmtId="41" fontId="6" fillId="0" borderId="0" xfId="3" applyFont="1" applyAlignment="1">
      <alignment vertical="center"/>
    </xf>
    <xf numFmtId="0" fontId="17" fillId="4" borderId="9" xfId="5" applyFont="1" applyFill="1" applyBorder="1" applyAlignment="1">
      <alignment horizontal="center" vertical="center"/>
    </xf>
    <xf numFmtId="0" fontId="17" fillId="4" borderId="10" xfId="5" applyFont="1" applyFill="1" applyBorder="1" applyAlignment="1">
      <alignment horizontal="center" vertical="center"/>
    </xf>
    <xf numFmtId="41" fontId="17" fillId="4" borderId="10" xfId="3" applyFont="1" applyFill="1" applyBorder="1" applyAlignment="1">
      <alignment horizontal="center" vertical="center"/>
    </xf>
    <xf numFmtId="41" fontId="17" fillId="4" borderId="11" xfId="3" applyFont="1" applyFill="1" applyBorder="1" applyAlignment="1">
      <alignment horizontal="center" vertical="center"/>
    </xf>
    <xf numFmtId="41" fontId="21" fillId="2" borderId="12" xfId="3" applyFont="1" applyFill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0" fillId="2" borderId="20" xfId="5" applyFont="1" applyFill="1" applyBorder="1" applyAlignment="1">
      <alignment horizontal="center" vertical="center" wrapText="1"/>
    </xf>
    <xf numFmtId="0" fontId="29" fillId="2" borderId="21" xfId="5" quotePrefix="1" applyFont="1" applyFill="1" applyBorder="1" applyAlignment="1">
      <alignment horizontal="left" vertical="center" wrapText="1"/>
    </xf>
    <xf numFmtId="0" fontId="21" fillId="2" borderId="21" xfId="5" applyFont="1" applyFill="1" applyBorder="1" applyAlignment="1">
      <alignment horizontal="center" vertical="center"/>
    </xf>
    <xf numFmtId="41" fontId="21" fillId="2" borderId="21" xfId="3" applyFont="1" applyFill="1" applyBorder="1" applyAlignment="1">
      <alignment horizontal="center" vertical="center"/>
    </xf>
    <xf numFmtId="41" fontId="21" fillId="2" borderId="21" xfId="3" applyFont="1" applyFill="1" applyBorder="1" applyAlignment="1">
      <alignment horizontal="left" vertical="center"/>
    </xf>
    <xf numFmtId="0" fontId="30" fillId="2" borderId="0" xfId="5" applyFont="1" applyFill="1" applyAlignment="1">
      <alignment vertical="center"/>
    </xf>
    <xf numFmtId="42" fontId="14" fillId="2" borderId="0" xfId="4" applyFont="1" applyFill="1" applyAlignment="1">
      <alignment horizontal="center" vertical="center"/>
    </xf>
    <xf numFmtId="0" fontId="20" fillId="3" borderId="13" xfId="5" applyFont="1" applyFill="1" applyBorder="1" applyAlignment="1">
      <alignment horizontal="left" vertical="center" indent="1"/>
    </xf>
    <xf numFmtId="0" fontId="20" fillId="3" borderId="14" xfId="5" applyFont="1" applyFill="1" applyBorder="1" applyAlignment="1">
      <alignment horizontal="left" vertical="center" indent="1"/>
    </xf>
    <xf numFmtId="0" fontId="20" fillId="3" borderId="15" xfId="5" applyFont="1" applyFill="1" applyBorder="1" applyAlignment="1">
      <alignment horizontal="left" vertical="center" indent="1"/>
    </xf>
    <xf numFmtId="0" fontId="17" fillId="4" borderId="16" xfId="5" applyFont="1" applyFill="1" applyBorder="1" applyAlignment="1">
      <alignment horizontal="center" vertical="center"/>
    </xf>
    <xf numFmtId="0" fontId="18" fillId="4" borderId="17" xfId="5" applyFont="1" applyFill="1" applyBorder="1" applyAlignment="1">
      <alignment horizontal="center" vertical="center"/>
    </xf>
    <xf numFmtId="41" fontId="13" fillId="4" borderId="17" xfId="3" applyFont="1" applyFill="1" applyBorder="1" applyAlignment="1">
      <alignment horizontal="center" vertical="center"/>
    </xf>
    <xf numFmtId="41" fontId="13" fillId="4" borderId="18" xfId="3" applyFont="1" applyFill="1" applyBorder="1" applyAlignment="1">
      <alignment horizontal="center" vertical="center"/>
    </xf>
    <xf numFmtId="0" fontId="17" fillId="5" borderId="16" xfId="5" applyFont="1" applyFill="1" applyBorder="1" applyAlignment="1">
      <alignment horizontal="center" vertical="center"/>
    </xf>
    <xf numFmtId="0" fontId="18" fillId="5" borderId="17" xfId="5" applyFont="1" applyFill="1" applyBorder="1" applyAlignment="1">
      <alignment horizontal="center" vertical="center"/>
    </xf>
    <xf numFmtId="41" fontId="13" fillId="5" borderId="17" xfId="3" applyFont="1" applyFill="1" applyBorder="1" applyAlignment="1">
      <alignment horizontal="center" vertical="center"/>
    </xf>
    <xf numFmtId="41" fontId="13" fillId="5" borderId="18" xfId="3" applyFont="1" applyFill="1" applyBorder="1" applyAlignment="1">
      <alignment horizontal="center" vertical="center"/>
    </xf>
  </cellXfs>
  <cellStyles count="19">
    <cellStyle name="_JV_Cost_NetSoul_DaewooSec_Jan16_2006" xfId="1" xr:uid="{00000000-0005-0000-0000-000000000000}"/>
    <cellStyle name="0,0_x000d__x000a_NA_x000d__x000a_" xfId="6" xr:uid="{00000000-0005-0000-0000-000001000000}"/>
    <cellStyle name="0,0_x000d__x000a_NA_x000d__x000a_ 2" xfId="7" xr:uid="{00000000-0005-0000-0000-000002000000}"/>
    <cellStyle name="Comma [0]_CPU-B" xfId="8" xr:uid="{00000000-0005-0000-0000-000003000000}"/>
    <cellStyle name="Comma_Baystack_Intech_0210_04" xfId="2" xr:uid="{00000000-0005-0000-0000-000004000000}"/>
    <cellStyle name="Currency [0]_CPU-B" xfId="9" xr:uid="{00000000-0005-0000-0000-000005000000}"/>
    <cellStyle name="Currency_CPU0310" xfId="10" xr:uid="{00000000-0005-0000-0000-000006000000}"/>
    <cellStyle name="Normal 2" xfId="18" xr:uid="{00000000-0005-0000-0000-000007000000}"/>
    <cellStyle name="Normal_CPU0310" xfId="11" xr:uid="{00000000-0005-0000-0000-000008000000}"/>
    <cellStyle name="백분율 2" xfId="12" xr:uid="{00000000-0005-0000-0000-000009000000}"/>
    <cellStyle name="쉼표 [0] 2" xfId="3" xr:uid="{00000000-0005-0000-0000-00000A000000}"/>
    <cellStyle name="쉼표 [0] 2 2" xfId="14" xr:uid="{00000000-0005-0000-0000-00000B000000}"/>
    <cellStyle name="쉼표 [0] 3" xfId="13" xr:uid="{00000000-0005-0000-0000-00000C000000}"/>
    <cellStyle name="콤마 [0]_10월매출실적 (2)" xfId="15" xr:uid="{00000000-0005-0000-0000-00000D000000}"/>
    <cellStyle name="콤마_1월견적" xfId="16" xr:uid="{00000000-0005-0000-0000-00000E000000}"/>
    <cellStyle name="통화 [0] 2" xfId="4" xr:uid="{00000000-0005-0000-0000-00000F000000}"/>
    <cellStyle name="통화 [0] 3" xfId="17" xr:uid="{00000000-0005-0000-0000-000010000000}"/>
    <cellStyle name="표준" xfId="0" builtinId="0"/>
    <cellStyle name="표준 2" xfId="5" xr:uid="{00000000-0005-0000-0000-00001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2009775</xdr:colOff>
      <xdr:row>0</xdr:row>
      <xdr:rowOff>47625</xdr:rowOff>
    </xdr:from>
    <xdr:to>
      <xdr:col>5</xdr:col>
      <xdr:colOff>590550</xdr:colOff>
      <xdr:row>0</xdr:row>
      <xdr:rowOff>476250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4493895" y="47625"/>
          <a:ext cx="4737735" cy="42862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ko-KR" altLang="en-US" sz="2300" b="0" i="0" strike="noStrike">
              <a:solidFill>
                <a:srgbClr val="000000"/>
              </a:solidFill>
              <a:latin typeface="휴먼옛체"/>
              <a:ea typeface="휴먼옛체"/>
            </a:rPr>
            <a:t>見</a:t>
          </a:r>
          <a:r>
            <a:rPr lang="ko-KR" altLang="en-US" sz="23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ko-KR" altLang="en-US" sz="2300" b="0" i="0" strike="noStrike">
              <a:solidFill>
                <a:srgbClr val="000000"/>
              </a:solidFill>
              <a:latin typeface="휴먼옛체"/>
              <a:ea typeface="휴먼옛체"/>
            </a:rPr>
            <a:t>積</a:t>
          </a:r>
          <a:r>
            <a:rPr lang="ko-KR" altLang="en-US" sz="23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ko-KR" altLang="en-US" sz="2300" b="0" i="0" strike="noStrike">
              <a:solidFill>
                <a:srgbClr val="000000"/>
              </a:solidFill>
              <a:latin typeface="휴먼옛체"/>
              <a:ea typeface="휴먼옛체"/>
            </a:rPr>
            <a:t>書</a:t>
          </a:r>
        </a:p>
        <a:p>
          <a:pPr algn="ctr" rtl="0">
            <a:defRPr sz="1000"/>
          </a:pPr>
          <a:endParaRPr lang="ko-KR" altLang="en-US" sz="2300" b="0" i="0" strike="noStrike">
            <a:solidFill>
              <a:srgbClr val="000000"/>
            </a:solidFill>
            <a:latin typeface="휴먼옛체"/>
            <a:ea typeface="휴먼옛체"/>
          </a:endParaRPr>
        </a:p>
      </xdr:txBody>
    </xdr:sp>
    <xdr:clientData/>
  </xdr:twoCellAnchor>
  <xdr:twoCellAnchor>
    <xdr:from>
      <xdr:col>0</xdr:col>
      <xdr:colOff>28575</xdr:colOff>
      <xdr:row>0</xdr:row>
      <xdr:rowOff>59531</xdr:rowOff>
    </xdr:from>
    <xdr:to>
      <xdr:col>1</xdr:col>
      <xdr:colOff>2159793</xdr:colOff>
      <xdr:row>0</xdr:row>
      <xdr:rowOff>647700</xdr:rowOff>
    </xdr:to>
    <xdr:pic>
      <xdr:nvPicPr>
        <xdr:cNvPr id="3" name="Picture 2" descr="넷솔 새 로고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9531"/>
          <a:ext cx="2207418" cy="588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0</xdr:row>
      <xdr:rowOff>800100</xdr:rowOff>
    </xdr:from>
    <xdr:to>
      <xdr:col>7</xdr:col>
      <xdr:colOff>1352550</xdr:colOff>
      <xdr:row>4</xdr:row>
      <xdr:rowOff>114300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34" t="63258" r="56473" b="30019"/>
        <a:stretch>
          <a:fillRect/>
        </a:stretch>
      </xdr:blipFill>
      <xdr:spPr bwMode="auto">
        <a:xfrm>
          <a:off x="10086975" y="800100"/>
          <a:ext cx="2588895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showZeros="0" showOutlineSymbols="0" topLeftCell="B15105" zoomScaleNormal="214" zoomScaleSheetLayoutView="6" workbookViewId="0"/>
  </sheetViews>
  <sheetFormatPr defaultRowHeight="15.6" x14ac:dyDescent="0.2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B1:I25"/>
  <sheetViews>
    <sheetView tabSelected="1" zoomScale="80" zoomScaleNormal="85" zoomScaleSheetLayoutView="85" workbookViewId="0"/>
  </sheetViews>
  <sheetFormatPr defaultColWidth="9" defaultRowHeight="13.8" x14ac:dyDescent="0.25"/>
  <cols>
    <col min="1" max="1" width="1" style="3" customWidth="1"/>
    <col min="2" max="2" width="31.59765625" style="3" customWidth="1"/>
    <col min="3" max="3" width="62.3984375" style="3" customWidth="1"/>
    <col min="4" max="4" width="9.19921875" style="3" customWidth="1"/>
    <col min="5" max="5" width="9.19921875" style="35" customWidth="1"/>
    <col min="6" max="7" width="17.59765625" style="35" customWidth="1"/>
    <col min="8" max="8" width="19.5" style="35" customWidth="1"/>
    <col min="9" max="9" width="0.59765625" style="3" customWidth="1"/>
    <col min="10" max="10" width="1.69921875" style="3" customWidth="1"/>
    <col min="11" max="11" width="2.59765625" style="3" customWidth="1"/>
    <col min="12" max="16384" width="9" style="3"/>
  </cols>
  <sheetData>
    <row r="1" spans="2:9" ht="69" customHeight="1" x14ac:dyDescent="0.25">
      <c r="B1" s="1"/>
      <c r="C1" s="1"/>
      <c r="D1" s="1"/>
      <c r="E1" s="2"/>
      <c r="F1" s="2"/>
      <c r="G1" s="2"/>
      <c r="H1" s="2"/>
      <c r="I1" s="1"/>
    </row>
    <row r="2" spans="2:9" ht="18.75" customHeight="1" x14ac:dyDescent="0.25">
      <c r="B2" s="47" t="s">
        <v>23</v>
      </c>
      <c r="C2" s="1"/>
      <c r="D2" s="1"/>
      <c r="E2" s="2"/>
      <c r="F2" s="2"/>
      <c r="G2" s="2"/>
      <c r="H2" s="2"/>
      <c r="I2" s="1"/>
    </row>
    <row r="3" spans="2:9" s="6" customFormat="1" ht="18.75" customHeight="1" x14ac:dyDescent="0.25">
      <c r="B3" s="41" t="s">
        <v>24</v>
      </c>
      <c r="C3" s="4"/>
      <c r="D3" s="4"/>
      <c r="E3" s="5"/>
      <c r="F3" s="5"/>
      <c r="G3" s="5"/>
      <c r="H3" s="5"/>
      <c r="I3" s="4"/>
    </row>
    <row r="4" spans="2:9" s="6" customFormat="1" ht="15.75" customHeight="1" x14ac:dyDescent="0.25">
      <c r="B4" s="7"/>
      <c r="C4" s="4"/>
      <c r="D4" s="4"/>
      <c r="E4" s="5"/>
      <c r="F4" s="5"/>
      <c r="G4" s="5"/>
      <c r="H4" s="5"/>
      <c r="I4" s="4"/>
    </row>
    <row r="5" spans="2:9" s="6" customFormat="1" ht="15.75" customHeight="1" x14ac:dyDescent="0.25">
      <c r="B5" s="4"/>
      <c r="C5" s="24"/>
      <c r="D5" s="4"/>
      <c r="E5" s="5"/>
      <c r="F5" s="5"/>
      <c r="G5" s="5"/>
      <c r="H5" s="5"/>
      <c r="I5" s="4"/>
    </row>
    <row r="6" spans="2:9" s="6" customFormat="1" ht="4.5" customHeight="1" x14ac:dyDescent="0.25">
      <c r="B6" s="4"/>
      <c r="C6" s="4"/>
      <c r="D6" s="4"/>
      <c r="E6" s="5"/>
      <c r="F6" s="5"/>
      <c r="G6" s="5"/>
      <c r="H6" s="5"/>
      <c r="I6" s="4"/>
    </row>
    <row r="7" spans="2:9" s="6" customFormat="1" ht="12.75" customHeight="1" x14ac:dyDescent="0.25">
      <c r="B7" s="8" t="s">
        <v>2</v>
      </c>
      <c r="C7" s="4"/>
      <c r="D7" s="4"/>
      <c r="E7" s="5"/>
      <c r="F7" s="5"/>
      <c r="G7" s="9" t="s">
        <v>3</v>
      </c>
      <c r="H7" s="10">
        <v>43962</v>
      </c>
      <c r="I7" s="4"/>
    </row>
    <row r="8" spans="2:9" s="6" customFormat="1" ht="12.75" customHeight="1" x14ac:dyDescent="0.25">
      <c r="B8" s="4" t="s">
        <v>21</v>
      </c>
      <c r="C8" s="4"/>
      <c r="D8" s="4"/>
      <c r="E8" s="5"/>
      <c r="F8" s="5"/>
      <c r="G8" s="9" t="s">
        <v>4</v>
      </c>
      <c r="H8" s="11" t="s">
        <v>25</v>
      </c>
      <c r="I8" s="4"/>
    </row>
    <row r="9" spans="2:9" s="6" customFormat="1" ht="12.75" customHeight="1" x14ac:dyDescent="0.25">
      <c r="B9" s="4" t="s">
        <v>19</v>
      </c>
      <c r="C9" s="4"/>
      <c r="D9" s="4"/>
      <c r="E9" s="5"/>
      <c r="F9" s="5"/>
      <c r="G9" s="12" t="s">
        <v>5</v>
      </c>
      <c r="H9" s="13" t="s">
        <v>22</v>
      </c>
      <c r="I9" s="4"/>
    </row>
    <row r="10" spans="2:9" s="6" customFormat="1" ht="12.75" customHeight="1" x14ac:dyDescent="0.25">
      <c r="B10" s="4" t="s">
        <v>6</v>
      </c>
      <c r="C10" s="4"/>
      <c r="D10" s="4"/>
      <c r="E10" s="5"/>
      <c r="F10" s="5"/>
      <c r="G10" s="12" t="s">
        <v>7</v>
      </c>
      <c r="H10" s="13" t="s">
        <v>20</v>
      </c>
      <c r="I10" s="4"/>
    </row>
    <row r="11" spans="2:9" ht="12.75" customHeight="1" x14ac:dyDescent="0.25">
      <c r="B11" s="1"/>
      <c r="C11" s="1"/>
      <c r="D11" s="1"/>
      <c r="E11" s="2"/>
      <c r="F11" s="2"/>
      <c r="G11" s="2"/>
      <c r="H11" s="2"/>
      <c r="I11" s="1"/>
    </row>
    <row r="12" spans="2:9" s="19" customFormat="1" ht="22.5" customHeight="1" x14ac:dyDescent="0.25">
      <c r="B12" s="14" t="s">
        <v>8</v>
      </c>
      <c r="C12" s="15" t="str">
        <f>"일금 "&amp;NUMBERSTRING(G18,1)&amp;"원정  (VAT별도)"</f>
        <v>일금 오백만원정  (VAT별도)</v>
      </c>
      <c r="D12" s="16"/>
      <c r="E12" s="48">
        <f>G18</f>
        <v>5000000</v>
      </c>
      <c r="F12" s="48"/>
      <c r="G12" s="17"/>
      <c r="H12" s="17"/>
      <c r="I12" s="18"/>
    </row>
    <row r="13" spans="2:9" x14ac:dyDescent="0.25">
      <c r="B13" s="1"/>
      <c r="C13" s="1"/>
      <c r="D13" s="1"/>
      <c r="E13" s="2"/>
      <c r="F13" s="2"/>
      <c r="G13" s="20"/>
      <c r="H13" s="21" t="s">
        <v>9</v>
      </c>
      <c r="I13" s="1"/>
    </row>
    <row r="14" spans="2:9" s="23" customFormat="1" ht="29.25" customHeight="1" thickBot="1" x14ac:dyDescent="0.3">
      <c r="B14" s="36" t="s">
        <v>10</v>
      </c>
      <c r="C14" s="37" t="s">
        <v>18</v>
      </c>
      <c r="D14" s="37" t="s">
        <v>11</v>
      </c>
      <c r="E14" s="38" t="s">
        <v>12</v>
      </c>
      <c r="F14" s="38" t="s">
        <v>13</v>
      </c>
      <c r="G14" s="38" t="s">
        <v>14</v>
      </c>
      <c r="H14" s="39" t="s">
        <v>15</v>
      </c>
      <c r="I14" s="22"/>
    </row>
    <row r="15" spans="2:9" ht="24.75" customHeight="1" thickTop="1" x14ac:dyDescent="0.25">
      <c r="B15" s="49" t="s">
        <v>26</v>
      </c>
      <c r="C15" s="50"/>
      <c r="D15" s="50"/>
      <c r="E15" s="50"/>
      <c r="F15" s="50"/>
      <c r="G15" s="50"/>
      <c r="H15" s="51"/>
      <c r="I15" s="1"/>
    </row>
    <row r="16" spans="2:9" ht="180.6" customHeight="1" x14ac:dyDescent="0.25">
      <c r="B16" s="42" t="s">
        <v>30</v>
      </c>
      <c r="C16" s="43" t="s">
        <v>29</v>
      </c>
      <c r="D16" s="44">
        <v>1</v>
      </c>
      <c r="E16" s="45" t="s">
        <v>17</v>
      </c>
      <c r="F16" s="45">
        <v>13500000</v>
      </c>
      <c r="G16" s="46">
        <v>5000000</v>
      </c>
      <c r="H16" s="40">
        <f>G16*D16</f>
        <v>5000000</v>
      </c>
      <c r="I16" s="1"/>
    </row>
    <row r="17" spans="2:9" ht="39" customHeight="1" x14ac:dyDescent="0.25">
      <c r="B17" s="52" t="s">
        <v>0</v>
      </c>
      <c r="C17" s="53"/>
      <c r="D17" s="53"/>
      <c r="E17" s="53"/>
      <c r="F17" s="53"/>
      <c r="G17" s="54">
        <f>SUM(H16:H16)</f>
        <v>5000000</v>
      </c>
      <c r="H17" s="55"/>
      <c r="I17" s="1"/>
    </row>
    <row r="18" spans="2:9" ht="37.5" customHeight="1" x14ac:dyDescent="0.25">
      <c r="B18" s="56" t="s">
        <v>1</v>
      </c>
      <c r="C18" s="57"/>
      <c r="D18" s="57"/>
      <c r="E18" s="57"/>
      <c r="F18" s="57"/>
      <c r="G18" s="58">
        <f>SUM(G17)</f>
        <v>5000000</v>
      </c>
      <c r="H18" s="59"/>
      <c r="I18" s="1"/>
    </row>
    <row r="19" spans="2:9" x14ac:dyDescent="0.25">
      <c r="B19" s="1"/>
      <c r="C19" s="1"/>
      <c r="D19" s="1"/>
      <c r="E19" s="2"/>
      <c r="F19" s="2"/>
      <c r="G19" s="2"/>
      <c r="H19" s="2"/>
      <c r="I19" s="1"/>
    </row>
    <row r="20" spans="2:9" s="6" customFormat="1" ht="18" customHeight="1" x14ac:dyDescent="0.25">
      <c r="B20" s="25" t="s">
        <v>16</v>
      </c>
      <c r="C20" s="26"/>
      <c r="D20" s="26"/>
      <c r="E20" s="27"/>
      <c r="F20" s="27"/>
      <c r="G20" s="27"/>
      <c r="H20" s="28"/>
      <c r="I20" s="4"/>
    </row>
    <row r="21" spans="2:9" s="6" customFormat="1" ht="16.5" customHeight="1" x14ac:dyDescent="0.25">
      <c r="B21" s="29" t="s">
        <v>27</v>
      </c>
      <c r="C21" s="4"/>
      <c r="D21" s="4"/>
      <c r="E21" s="5"/>
      <c r="F21" s="5"/>
      <c r="G21" s="5"/>
      <c r="H21" s="30"/>
      <c r="I21" s="4"/>
    </row>
    <row r="22" spans="2:9" s="6" customFormat="1" ht="16.5" customHeight="1" x14ac:dyDescent="0.25">
      <c r="B22" s="29" t="s">
        <v>28</v>
      </c>
      <c r="C22" s="4"/>
      <c r="D22" s="4"/>
      <c r="E22" s="5"/>
      <c r="F22" s="5"/>
      <c r="G22" s="5"/>
      <c r="H22" s="30"/>
      <c r="I22" s="4"/>
    </row>
    <row r="23" spans="2:9" s="6" customFormat="1" ht="16.5" customHeight="1" x14ac:dyDescent="0.25">
      <c r="B23" s="29"/>
      <c r="C23" s="4"/>
      <c r="D23" s="4"/>
      <c r="E23" s="5"/>
      <c r="F23" s="5"/>
      <c r="G23" s="5"/>
      <c r="H23" s="30"/>
      <c r="I23" s="4"/>
    </row>
    <row r="24" spans="2:9" s="6" customFormat="1" ht="21" customHeight="1" x14ac:dyDescent="0.25">
      <c r="B24" s="31"/>
      <c r="C24" s="32"/>
      <c r="D24" s="32"/>
      <c r="E24" s="33"/>
      <c r="F24" s="33"/>
      <c r="G24" s="33"/>
      <c r="H24" s="34"/>
      <c r="I24" s="4"/>
    </row>
    <row r="25" spans="2:9" x14ac:dyDescent="0.25">
      <c r="B25" s="1"/>
      <c r="C25" s="1"/>
      <c r="D25" s="1"/>
      <c r="E25" s="2"/>
      <c r="F25" s="2"/>
      <c r="G25" s="2"/>
      <c r="H25" s="2"/>
      <c r="I25" s="1"/>
    </row>
  </sheetData>
  <mergeCells count="6">
    <mergeCell ref="E12:F12"/>
    <mergeCell ref="B15:H15"/>
    <mergeCell ref="B17:F17"/>
    <mergeCell ref="G17:H17"/>
    <mergeCell ref="B18:F18"/>
    <mergeCell ref="G18:H18"/>
  </mergeCells>
  <phoneticPr fontId="5" type="noConversion"/>
  <printOptions horizontalCentered="1"/>
  <pageMargins left="0.27" right="0.17" top="0.31" bottom="0.25" header="0.26" footer="0.17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넷솔테크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이아스(김향미)</dc:creator>
  <cp:lastModifiedBy>sukyi</cp:lastModifiedBy>
  <cp:lastPrinted>2015-11-18T04:54:06Z</cp:lastPrinted>
  <dcterms:created xsi:type="dcterms:W3CDTF">2000-05-09T02:45:49Z</dcterms:created>
  <dcterms:modified xsi:type="dcterms:W3CDTF">2020-05-11T05:55:44Z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