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W:\견적서\2019년도\"/>
    </mc:Choice>
  </mc:AlternateContent>
  <bookViews>
    <workbookView xWindow="0" yWindow="0" windowWidth="25965" windowHeight="12105"/>
  </bookViews>
  <sheets>
    <sheet name="VF500" sheetId="35" r:id="rId1"/>
  </sheets>
  <calcPr calcId="152511"/>
</workbook>
</file>

<file path=xl/calcChain.xml><?xml version="1.0" encoding="utf-8"?>
<calcChain xmlns="http://schemas.openxmlformats.org/spreadsheetml/2006/main">
  <c r="I17" i="35" l="1"/>
  <c r="I19" i="35" s="1"/>
  <c r="I20" i="35" l="1"/>
  <c r="I21" i="35" s="1"/>
  <c r="A10" i="35" s="1"/>
</calcChain>
</file>

<file path=xl/sharedStrings.xml><?xml version="1.0" encoding="utf-8"?>
<sst xmlns="http://schemas.openxmlformats.org/spreadsheetml/2006/main" count="47" uniqueCount="42">
  <si>
    <t>ESTIMATE</t>
  </si>
  <si>
    <t>종목</t>
    <phoneticPr fontId="2" type="noConversion"/>
  </si>
  <si>
    <t>공        급        자</t>
    <phoneticPr fontId="2" type="noConversion"/>
  </si>
  <si>
    <t>상호</t>
    <phoneticPr fontId="2" type="noConversion"/>
  </si>
  <si>
    <t>(단위 : 원, VAT 별도)</t>
    <phoneticPr fontId="2" type="noConversion"/>
  </si>
  <si>
    <t>품목</t>
    <phoneticPr fontId="2" type="noConversion"/>
  </si>
  <si>
    <t>무상유지보수 기간 : 검수일로 부터 1년 (12개월)</t>
    <phoneticPr fontId="2" type="noConversion"/>
  </si>
  <si>
    <t>◈ 본 삼성네트웍스에 제공하는 건설공제조합 UTM 구축 건에 한합니다.</t>
  </si>
  <si>
    <t>도소매서비스</t>
    <phoneticPr fontId="2" type="noConversion"/>
  </si>
  <si>
    <t>박 현 수</t>
    <phoneticPr fontId="2" type="noConversion"/>
  </si>
  <si>
    <t>㈜루트정보통신</t>
    <phoneticPr fontId="2" type="noConversion"/>
  </si>
  <si>
    <t>대금결제 : 검수일로 부터 30일 이내 현금결제</t>
    <phoneticPr fontId="2" type="noConversion"/>
  </si>
  <si>
    <t>업태</t>
    <phoneticPr fontId="2" type="noConversion"/>
  </si>
  <si>
    <t>대표이사</t>
    <phoneticPr fontId="2" type="noConversion"/>
  </si>
  <si>
    <t>네트워크장비,보안시스템 외</t>
    <phoneticPr fontId="2" type="noConversion"/>
  </si>
  <si>
    <t>Remarks</t>
    <phoneticPr fontId="2" type="noConversion"/>
  </si>
  <si>
    <t>Firewall / VPN / UTM</t>
    <phoneticPr fontId="2" type="noConversion"/>
  </si>
  <si>
    <t>Grand Total</t>
    <phoneticPr fontId="2" type="noConversion"/>
  </si>
  <si>
    <t>합  계</t>
    <phoneticPr fontId="2" type="noConversion"/>
  </si>
  <si>
    <t>V.A.T</t>
    <phoneticPr fontId="2" type="noConversion"/>
  </si>
  <si>
    <t>총  계</t>
    <phoneticPr fontId="2" type="noConversion"/>
  </si>
  <si>
    <t>No</t>
    <phoneticPr fontId="2" type="noConversion"/>
  </si>
  <si>
    <t>Model</t>
    <phoneticPr fontId="2" type="noConversion"/>
  </si>
  <si>
    <t>Description</t>
    <phoneticPr fontId="2" type="noConversion"/>
  </si>
  <si>
    <t>Q'ty</t>
    <phoneticPr fontId="2" type="noConversion"/>
  </si>
  <si>
    <t>Unit</t>
    <phoneticPr fontId="2" type="noConversion"/>
  </si>
  <si>
    <t>List Price</t>
    <phoneticPr fontId="2" type="noConversion"/>
  </si>
  <si>
    <t>Amount</t>
    <phoneticPr fontId="2" type="noConversion"/>
  </si>
  <si>
    <t>Total</t>
    <phoneticPr fontId="2" type="noConversion"/>
  </si>
  <si>
    <t>견적담당자 : 박현수 이사 (010-6218-6611)</t>
    <phoneticPr fontId="2" type="noConversion"/>
  </si>
  <si>
    <t>ROOT Information &amp; Communication Co., Ltd. 3F, Dae-Ha B/D  9, Samseong-ro 82-gil, Gangnam-gu, Seoul, Korea  / TEL:+82-2-508-5740 / URL : www.rootinc.co.kr</t>
    <phoneticPr fontId="2" type="noConversion"/>
  </si>
  <si>
    <t>고객 발주 사인란</t>
    <phoneticPr fontId="2" type="noConversion"/>
  </si>
  <si>
    <r>
      <t xml:space="preserve"> </t>
    </r>
    <r>
      <rPr>
        <b/>
        <i/>
        <sz val="10"/>
        <rFont val="맑은 고딕"/>
        <family val="3"/>
        <charset val="129"/>
        <scheme val="minor"/>
      </rPr>
      <t>H/W Specification</t>
    </r>
    <r>
      <rPr>
        <sz val="10"/>
        <rFont val="맑은 고딕"/>
        <family val="3"/>
        <charset val="129"/>
        <scheme val="minor"/>
      </rPr>
      <t xml:space="preserve">
o NexG VForce UTM 500 Base System
  - CPU : NPU 2Core
  - Memory : 4 GB , Console : 1, 
  - Interface : 4 * 10/100/1000 BASE-T (WAN)
                 8 * 10/100/1000 BASE-T (LAN)
  - Single Power
o Security Function : Packet Filtering FW + VPN
o CC인증 (EAL4)
</t>
    </r>
    <r>
      <rPr>
        <b/>
        <i/>
        <sz val="10"/>
        <color rgb="FF0070C0"/>
        <rFont val="맑은 고딕"/>
        <family val="3"/>
        <charset val="129"/>
        <scheme val="minor"/>
      </rPr>
      <t xml:space="preserve"> H/W Performance</t>
    </r>
    <r>
      <rPr>
        <sz val="10"/>
        <color rgb="FF0070C0"/>
        <rFont val="맑은 고딕"/>
        <family val="3"/>
        <charset val="129"/>
        <scheme val="minor"/>
      </rPr>
      <t xml:space="preserve">
- F/W Throughput : 2Gbps
- VPN Throughput : 1.5Gbps
- VPN Tunnel : 10,000
- Concurrent Session (Max) : 1,000,000</t>
    </r>
    <phoneticPr fontId="2" type="noConversion"/>
  </si>
  <si>
    <t>VF500</t>
  </si>
  <si>
    <t>NexG Vforce UTM 500</t>
    <phoneticPr fontId="2" type="noConversion"/>
  </si>
  <si>
    <t>EA</t>
  </si>
  <si>
    <t xml:space="preserve">◈ 설치비 포함 조건 입니다. </t>
    <phoneticPr fontId="2" type="noConversion"/>
  </si>
  <si>
    <t>견적일자 : 2019년 10월 02일</t>
    <phoneticPr fontId="2" type="noConversion"/>
  </si>
  <si>
    <t>참     조 : 김한성 팀장님 귀하</t>
    <phoneticPr fontId="2" type="noConversion"/>
  </si>
  <si>
    <t>건     명 : 웰컴저축은행 VPN 연동 건</t>
    <phoneticPr fontId="2" type="noConversion"/>
  </si>
  <si>
    <t>No. ROOT-191002-001</t>
    <phoneticPr fontId="2" type="noConversion"/>
  </si>
  <si>
    <t>수     신 : 글로벌머니익스프레스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</si>
</sst>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_(&quot;$&quot;* #,##0.00_);_(&quot;$&quot;* \(#,##0.00\);_(&quot;$&quot;* &quot;-&quot;??_);_(@_)"/>
    <numFmt numFmtId="178" formatCode="0.0%"/>
  </numFmts>
  <fonts count="3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4"/>
      <name val="Arial Black"/>
      <family val="2"/>
    </font>
    <font>
      <b/>
      <sz val="2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sz val="7"/>
      <color indexed="23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7"/>
      <color theme="1" tint="0.499984740745262"/>
      <name val="맑은 고딕"/>
      <family val="3"/>
      <charset val="129"/>
      <scheme val="minor"/>
    </font>
    <font>
      <i/>
      <sz val="9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맑은 고딕"/>
      <family val="2"/>
    </font>
    <font>
      <sz val="10"/>
      <name val="Arial"/>
      <family val="2"/>
    </font>
    <font>
      <b/>
      <sz val="10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b/>
      <i/>
      <sz val="10"/>
      <name val="맑은 고딕"/>
      <family val="3"/>
      <charset val="129"/>
      <scheme val="minor"/>
    </font>
    <font>
      <b/>
      <i/>
      <sz val="10"/>
      <color rgb="FF0070C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2"/>
      <name val="바탕체"/>
      <family val="1"/>
      <charset val="129"/>
    </font>
    <font>
      <b/>
      <u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/>
    <xf numFmtId="0" fontId="27" fillId="0" borderId="0"/>
    <xf numFmtId="41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 applyAlignment="1">
      <alignment horizontal="center"/>
    </xf>
    <xf numFmtId="0" fontId="6" fillId="0" borderId="0" xfId="0" applyFont="1"/>
    <xf numFmtId="0" fontId="5" fillId="0" borderId="0" xfId="0" applyFont="1" applyBorder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/>
    <xf numFmtId="0" fontId="5" fillId="2" borderId="0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/>
    <xf numFmtId="0" fontId="7" fillId="3" borderId="1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1" xfId="0" applyFont="1" applyBorder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178" fontId="5" fillId="0" borderId="0" xfId="3" applyNumberFormat="1" applyFont="1" applyBorder="1" applyAlignment="1"/>
    <xf numFmtId="41" fontId="14" fillId="3" borderId="35" xfId="1" applyFont="1" applyFill="1" applyBorder="1" applyAlignment="1">
      <alignment horizontal="center" vertical="center"/>
    </xf>
    <xf numFmtId="41" fontId="14" fillId="3" borderId="36" xfId="1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41" fontId="14" fillId="3" borderId="41" xfId="1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 shrinkToFit="1"/>
    </xf>
    <xf numFmtId="0" fontId="7" fillId="5" borderId="6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11" fillId="5" borderId="3" xfId="0" applyFont="1" applyFill="1" applyBorder="1" applyAlignment="1">
      <alignment vertical="center"/>
    </xf>
    <xf numFmtId="3" fontId="7" fillId="5" borderId="3" xfId="0" applyNumberFormat="1" applyFont="1" applyFill="1" applyBorder="1" applyAlignment="1">
      <alignment horizontal="center" vertical="center"/>
    </xf>
    <xf numFmtId="41" fontId="7" fillId="5" borderId="4" xfId="1" applyFont="1" applyFill="1" applyBorder="1" applyAlignment="1">
      <alignment vertical="center"/>
    </xf>
    <xf numFmtId="41" fontId="7" fillId="5" borderId="5" xfId="1" applyFont="1" applyFill="1" applyBorder="1" applyAlignment="1">
      <alignment vertical="center"/>
    </xf>
    <xf numFmtId="43" fontId="11" fillId="0" borderId="0" xfId="0" applyNumberFormat="1" applyFont="1" applyBorder="1"/>
    <xf numFmtId="0" fontId="7" fillId="0" borderId="4" xfId="0" applyFont="1" applyFill="1" applyBorder="1" applyAlignment="1">
      <alignment vertical="center"/>
    </xf>
    <xf numFmtId="176" fontId="7" fillId="0" borderId="0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41" fontId="7" fillId="0" borderId="4" xfId="1" applyFont="1" applyBorder="1" applyAlignment="1">
      <alignment horizontal="right" vertical="center"/>
    </xf>
    <xf numFmtId="41" fontId="7" fillId="0" borderId="3" xfId="1" applyFont="1" applyBorder="1" applyAlignment="1">
      <alignment vertical="center"/>
    </xf>
    <xf numFmtId="41" fontId="7" fillId="0" borderId="5" xfId="1" applyFont="1" applyBorder="1" applyAlignment="1">
      <alignment horizontal="center" vertical="center"/>
    </xf>
    <xf numFmtId="0" fontId="28" fillId="0" borderId="16" xfId="9" applyFont="1" applyBorder="1" applyAlignment="1">
      <alignment horizontal="left" vertical="center"/>
    </xf>
    <xf numFmtId="0" fontId="29" fillId="0" borderId="30" xfId="9" applyFont="1" applyBorder="1" applyAlignment="1">
      <alignment horizontal="left" vertical="center"/>
    </xf>
    <xf numFmtId="0" fontId="29" fillId="0" borderId="17" xfId="9" applyFont="1" applyBorder="1" applyAlignment="1">
      <alignment horizontal="left" vertical="center"/>
    </xf>
    <xf numFmtId="0" fontId="29" fillId="0" borderId="15" xfId="9" applyFont="1" applyBorder="1" applyAlignment="1">
      <alignment horizontal="left" vertical="center"/>
    </xf>
    <xf numFmtId="0" fontId="29" fillId="0" borderId="0" xfId="9" applyFont="1" applyBorder="1" applyAlignment="1">
      <alignment horizontal="left" vertical="center"/>
    </xf>
    <xf numFmtId="0" fontId="29" fillId="0" borderId="5" xfId="9" applyFont="1" applyBorder="1" applyAlignment="1">
      <alignment horizontal="left" vertical="center"/>
    </xf>
    <xf numFmtId="0" fontId="28" fillId="0" borderId="18" xfId="9" applyFont="1" applyBorder="1" applyAlignment="1">
      <alignment horizontal="left" vertical="center"/>
    </xf>
    <xf numFmtId="0" fontId="29" fillId="0" borderId="1" xfId="9" applyFont="1" applyBorder="1" applyAlignment="1">
      <alignment horizontal="left" vertical="center"/>
    </xf>
    <xf numFmtId="0" fontId="29" fillId="0" borderId="19" xfId="9" applyFont="1" applyBorder="1" applyAlignment="1">
      <alignment horizontal="left" vertical="center"/>
    </xf>
    <xf numFmtId="41" fontId="11" fillId="0" borderId="0" xfId="0" applyNumberFormat="1" applyFont="1" applyBorder="1"/>
    <xf numFmtId="9" fontId="11" fillId="0" borderId="0" xfId="0" applyNumberFormat="1" applyFont="1" applyAlignment="1">
      <alignment horizontal="center"/>
    </xf>
    <xf numFmtId="38" fontId="7" fillId="5" borderId="4" xfId="0" applyNumberFormat="1" applyFont="1" applyFill="1" applyBorder="1" applyAlignment="1">
      <alignment horizontal="center" vertical="center"/>
    </xf>
    <xf numFmtId="41" fontId="7" fillId="5" borderId="4" xfId="10" applyFont="1" applyFill="1" applyBorder="1" applyAlignment="1">
      <alignment horizontal="right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28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17" fillId="3" borderId="16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33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38" xfId="0" applyFont="1" applyFill="1" applyBorder="1" applyAlignment="1">
      <alignment horizontal="center" vertical="center"/>
    </xf>
    <xf numFmtId="0" fontId="14" fillId="3" borderId="3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 shrinkToFit="1"/>
    </xf>
    <xf numFmtId="0" fontId="7" fillId="0" borderId="39" xfId="0" applyFont="1" applyBorder="1" applyAlignment="1">
      <alignment horizontal="center" vertical="center" shrinkToFit="1"/>
    </xf>
    <xf numFmtId="0" fontId="7" fillId="0" borderId="40" xfId="0" applyFont="1" applyBorder="1" applyAlignment="1">
      <alignment horizontal="center" vertical="center" shrinkToFit="1"/>
    </xf>
    <xf numFmtId="0" fontId="7" fillId="0" borderId="38" xfId="0" applyFont="1" applyBorder="1" applyAlignment="1">
      <alignment horizontal="center" vertical="center"/>
    </xf>
    <xf numFmtId="0" fontId="0" fillId="0" borderId="48" xfId="0" applyBorder="1"/>
    <xf numFmtId="0" fontId="15" fillId="0" borderId="20" xfId="0" applyFont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0" fillId="0" borderId="45" xfId="0" applyBorder="1"/>
  </cellXfs>
  <cellStyles count="11">
    <cellStyle name="백분율" xfId="3" builtinId="5"/>
    <cellStyle name="백분율 2" xfId="6"/>
    <cellStyle name="쉼표 [0]" xfId="1" builtinId="6"/>
    <cellStyle name="쉼표 [0] 2" xfId="5"/>
    <cellStyle name="쉼표 [0] 3" xfId="7"/>
    <cellStyle name="쉼표 [0] 4" xfId="10"/>
    <cellStyle name="통화 2" xfId="8"/>
    <cellStyle name="표준" xfId="0" builtinId="0"/>
    <cellStyle name="표준 2" xfId="2"/>
    <cellStyle name="표준 3" xfId="4"/>
    <cellStyle name="표준_050207-표준견적서-견적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cid:image003.png@01D3427F.34DD8950" TargetMode="External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134468</xdr:colOff>
      <xdr:row>7</xdr:row>
      <xdr:rowOff>56029</xdr:rowOff>
    </xdr:from>
    <xdr:to>
      <xdr:col>8</xdr:col>
      <xdr:colOff>943908</xdr:colOff>
      <xdr:row>10</xdr:row>
      <xdr:rowOff>190525</xdr:rowOff>
    </xdr:to>
    <xdr:pic>
      <xdr:nvPicPr>
        <xdr:cNvPr id="2" name="그림 1" descr="법인인감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rot="12097676">
          <a:off x="8078318" y="1656229"/>
          <a:ext cx="809440" cy="763146"/>
        </a:xfrm>
        <a:prstGeom prst="rect">
          <a:avLst/>
        </a:prstGeom>
      </xdr:spPr>
    </xdr:pic>
    <xdr:clientData/>
  </xdr:twoCellAnchor>
  <xdr:twoCellAnchor editAs="oneCell">
    <xdr:from>
      <xdr:col>7</xdr:col>
      <xdr:colOff>596401</xdr:colOff>
      <xdr:row>3</xdr:row>
      <xdr:rowOff>56028</xdr:rowOff>
    </xdr:from>
    <xdr:to>
      <xdr:col>8</xdr:col>
      <xdr:colOff>922703</xdr:colOff>
      <xdr:row>5</xdr:row>
      <xdr:rowOff>123264</xdr:rowOff>
    </xdr:to>
    <xdr:pic>
      <xdr:nvPicPr>
        <xdr:cNvPr id="3" name="그림 2" descr="회사로고1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06801" y="818028"/>
          <a:ext cx="1259751" cy="486336"/>
        </a:xfrm>
        <a:prstGeom prst="rect">
          <a:avLst/>
        </a:prstGeom>
      </xdr:spPr>
    </xdr:pic>
    <xdr:clientData/>
  </xdr:twoCellAnchor>
  <xdr:twoCellAnchor>
    <xdr:from>
      <xdr:col>3</xdr:col>
      <xdr:colOff>381000</xdr:colOff>
      <xdr:row>6</xdr:row>
      <xdr:rowOff>33617</xdr:rowOff>
    </xdr:from>
    <xdr:to>
      <xdr:col>8</xdr:col>
      <xdr:colOff>747993</xdr:colOff>
      <xdr:row>10</xdr:row>
      <xdr:rowOff>313764</xdr:rowOff>
    </xdr:to>
    <xdr:sp macro="" textlink="">
      <xdr:nvSpPr>
        <xdr:cNvPr id="4" name="Text Box 5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3629025" y="1424267"/>
          <a:ext cx="5062818" cy="11183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1" i="0" u="none" strike="noStrike" baseline="0">
              <a:solidFill>
                <a:srgbClr val="000000"/>
              </a:solidFill>
              <a:latin typeface="+mj-ea"/>
              <a:ea typeface="+mj-ea"/>
            </a:rPr>
            <a:t>서울시 강남구 삼성로</a:t>
          </a:r>
          <a:r>
            <a:rPr lang="en-US" altLang="ko-KR" sz="1000" b="1" i="0" u="none" strike="noStrike" baseline="0">
              <a:solidFill>
                <a:srgbClr val="000000"/>
              </a:solidFill>
              <a:latin typeface="+mj-ea"/>
              <a:ea typeface="+mj-ea"/>
            </a:rPr>
            <a:t>82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+mj-ea"/>
              <a:ea typeface="+mj-ea"/>
            </a:rPr>
            <a:t>길 </a:t>
          </a:r>
          <a:r>
            <a:rPr lang="en-US" altLang="ko-KR" sz="1000" b="1" i="0" u="none" strike="noStrike" baseline="0">
              <a:solidFill>
                <a:srgbClr val="000000"/>
              </a:solidFill>
              <a:latin typeface="+mj-ea"/>
              <a:ea typeface="+mj-ea"/>
            </a:rPr>
            <a:t>9 (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+mj-ea"/>
              <a:ea typeface="+mj-ea"/>
            </a:rPr>
            <a:t>대치동 </a:t>
          </a:r>
          <a:r>
            <a:rPr lang="en-US" altLang="ko-KR" sz="1000" b="1" i="0" u="none" strike="noStrike" baseline="0">
              <a:solidFill>
                <a:srgbClr val="000000"/>
              </a:solidFill>
              <a:latin typeface="+mj-ea"/>
              <a:ea typeface="+mj-ea"/>
            </a:rPr>
            <a:t>957-25) 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+mj-ea"/>
              <a:ea typeface="+mj-ea"/>
            </a:rPr>
            <a:t>대하빌딩 </a:t>
          </a:r>
          <a:r>
            <a:rPr lang="en-US" altLang="ko-KR" sz="1000" b="1" i="0" u="none" strike="noStrike" baseline="0">
              <a:solidFill>
                <a:srgbClr val="000000"/>
              </a:solidFill>
              <a:latin typeface="+mj-ea"/>
              <a:ea typeface="+mj-ea"/>
            </a:rPr>
            <a:t>3F </a:t>
          </a:r>
        </a:p>
        <a:p>
          <a:pPr algn="r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+mj-ea"/>
              <a:ea typeface="+mj-ea"/>
              <a:cs typeface="Arial"/>
            </a:rPr>
            <a:t>(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+mj-ea"/>
              <a:ea typeface="+mj-ea"/>
              <a:cs typeface="Arial"/>
            </a:rPr>
            <a:t>주</a:t>
          </a:r>
          <a:r>
            <a:rPr lang="en-US" altLang="ko-KR" sz="1000" b="1" i="0" u="none" strike="noStrike" baseline="0">
              <a:solidFill>
                <a:srgbClr val="000000"/>
              </a:solidFill>
              <a:latin typeface="+mj-ea"/>
              <a:ea typeface="+mj-ea"/>
              <a:cs typeface="Arial"/>
            </a:rPr>
            <a:t>)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+mj-ea"/>
              <a:ea typeface="+mj-ea"/>
              <a:cs typeface="Arial"/>
            </a:rPr>
            <a:t>루트정보통신 </a:t>
          </a:r>
          <a:r>
            <a:rPr lang="en-US" altLang="ko-KR" sz="1000" b="1" i="0" u="none" strike="noStrike" baseline="0">
              <a:solidFill>
                <a:srgbClr val="000000"/>
              </a:solidFill>
              <a:latin typeface="+mj-ea"/>
              <a:ea typeface="+mj-ea"/>
              <a:cs typeface="Arial"/>
            </a:rPr>
            <a:t>/ ROOT Information &amp; Comunication</a:t>
          </a:r>
        </a:p>
        <a:p>
          <a:pPr algn="r" rtl="0">
            <a:defRPr sz="1000"/>
          </a:pPr>
          <a:r>
            <a:rPr lang="ko-KR" altLang="en-US" sz="1000" b="1" i="0" u="none" strike="noStrike" baseline="0">
              <a:solidFill>
                <a:srgbClr val="000000"/>
              </a:solidFill>
              <a:latin typeface="+mj-ea"/>
              <a:ea typeface="+mj-ea"/>
              <a:cs typeface="Arial"/>
            </a:rPr>
            <a:t>사업자등록번호 </a:t>
          </a:r>
          <a:r>
            <a:rPr lang="en-US" altLang="ko-KR" sz="1000" b="1" i="0" u="none" strike="noStrike" baseline="0">
              <a:solidFill>
                <a:srgbClr val="000000"/>
              </a:solidFill>
              <a:latin typeface="+mj-ea"/>
              <a:ea typeface="+mj-ea"/>
              <a:cs typeface="Arial"/>
            </a:rPr>
            <a:t>: 220-88-00131</a:t>
          </a:r>
        </a:p>
        <a:p>
          <a:pPr algn="r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+mj-ea"/>
              <a:ea typeface="+mj-ea"/>
              <a:cs typeface="Arial"/>
            </a:rPr>
            <a:t>TEL : 02-508-5740  Homepage : www.rootinc.co.kr</a:t>
          </a:r>
        </a:p>
      </xdr:txBody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5" name="Picture 1027" descr="dot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6" name="Picture 1028" descr="dot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7" name="Picture 1029" descr="dot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8" name="Picture 1030" descr="dot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9" name="Picture 1031" descr="dot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10" name="Picture 1032" descr="dot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11" name="Picture 1033" descr="dot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12" name="Picture 1034" descr="dot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13" name="Picture 1027" descr="dot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14" name="Picture 1028" descr="dot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15" name="Picture 1029" descr="dot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16" name="Picture 1030" descr="dot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17" name="Picture 1031" descr="dot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18" name="Picture 1032" descr="dot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19" name="Picture 1033" descr="dot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20" name="Picture 1034" descr="dot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21" name="Picture 1027" descr="dot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22" name="Picture 1028" descr="dot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23" name="Picture 1029" descr="dot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24" name="Picture 1030" descr="dot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25" name="Picture 1031" descr="dot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26" name="Picture 1032" descr="dot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27" name="Picture 1033" descr="dot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28" name="Picture 1034" descr="dot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29" name="Picture 1027" descr="dot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30" name="Picture 1028" descr="dot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31" name="Picture 1029" descr="dot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32" name="Picture 1030" descr="dot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33" name="Picture 1031" descr="dot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34" name="Picture 1032" descr="dot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35" name="Picture 1033" descr="dot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36" name="Picture 1034" descr="dot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37" name="Picture 1027" descr="dot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38" name="Picture 1028" descr="dot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39" name="Picture 1029" descr="dot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40" name="Picture 1030" descr="dot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41" name="Picture 1031" descr="dot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42" name="Picture 1032" descr="dot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43" name="Picture 1033" descr="dot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44" name="Picture 1034" descr="dot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45" name="Picture 1027" descr="dot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46" name="Picture 1028" descr="dot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47" name="Picture 1029" descr="dot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48" name="Picture 1030" descr="dot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49" name="Picture 1031" descr="dot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50" name="Picture 1032" descr="dot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51" name="Picture 1033" descr="dot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52" name="Picture 1034" descr="dot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53" name="Picture 1027" descr="dot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54" name="Picture 1028" descr="dot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55" name="Picture 1029" descr="dot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56" name="Picture 1030" descr="dot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57" name="Picture 1031" descr="dot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58" name="Picture 1032" descr="dot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59" name="Picture 1033" descr="dot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60" name="Picture 1034" descr="dot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61" name="Picture 1027" descr="dot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62" name="Picture 1028" descr="dot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63" name="Picture 1029" descr="dot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64" name="Picture 1030" descr="dot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65" name="Picture 1031" descr="dot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66" name="Picture 1032" descr="dot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67" name="Picture 1033" descr="dot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68" name="Picture 1034" descr="dot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69" name="Picture 1027" descr="dot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70" name="Picture 1028" descr="dot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71" name="Picture 1029" descr="dot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72" name="Picture 1030" descr="dot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73" name="Picture 1031" descr="dot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74" name="Picture 1032" descr="dot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75" name="Picture 1033" descr="dot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76" name="Picture 1034" descr="dot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77" name="Picture 1027" descr="dot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78" name="Picture 1028" descr="dot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79" name="Picture 1029" descr="dot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80" name="Picture 1030" descr="dot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81" name="Picture 1031" descr="dot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82" name="Picture 1032" descr="dot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83" name="Picture 1033" descr="dot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84" name="Picture 1034" descr="dot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85" name="Picture 1027" descr="dot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86" name="Picture 1028" descr="dot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87" name="Picture 1029" descr="dot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88" name="Picture 1030" descr="dot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89" name="Picture 1031" descr="dot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90" name="Picture 1032" descr="dot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91" name="Picture 1033" descr="dot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92" name="Picture 1034" descr="dot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93" name="Picture 1027" descr="dot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94" name="Picture 1028" descr="dot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95" name="Picture 1029" descr="dot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96" name="Picture 1030" descr="dot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97" name="Picture 1031" descr="dot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98" name="Picture 1032" descr="dot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99" name="Picture 1033" descr="dot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876300</xdr:colOff>
      <xdr:row>16</xdr:row>
      <xdr:rowOff>9525</xdr:rowOff>
    </xdr:to>
    <xdr:pic>
      <xdr:nvPicPr>
        <xdr:cNvPr id="100" name="Picture 1034" descr="dot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714750"/>
          <a:ext cx="8763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493059</xdr:colOff>
      <xdr:row>17</xdr:row>
      <xdr:rowOff>459441</xdr:rowOff>
    </xdr:from>
    <xdr:to>
      <xdr:col>8</xdr:col>
      <xdr:colOff>354666</xdr:colOff>
      <xdr:row>17</xdr:row>
      <xdr:rowOff>727786</xdr:rowOff>
    </xdr:to>
    <xdr:pic>
      <xdr:nvPicPr>
        <xdr:cNvPr id="102" name="Picture 2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6647" y="4493559"/>
          <a:ext cx="1721784" cy="2683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44822</xdr:colOff>
      <xdr:row>17</xdr:row>
      <xdr:rowOff>858532</xdr:rowOff>
    </xdr:from>
    <xdr:to>
      <xdr:col>8</xdr:col>
      <xdr:colOff>22409</xdr:colOff>
      <xdr:row>17</xdr:row>
      <xdr:rowOff>1166372</xdr:rowOff>
    </xdr:to>
    <xdr:pic>
      <xdr:nvPicPr>
        <xdr:cNvPr id="103" name="그림 3" descr="cid:image003.png@01D3427F.34DD8950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498" y="4892650"/>
          <a:ext cx="907676" cy="30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L27"/>
  <sheetViews>
    <sheetView tabSelected="1" zoomScale="85" zoomScaleNormal="85" workbookViewId="0">
      <selection activeCell="L10" sqref="L10"/>
    </sheetView>
  </sheetViews>
  <sheetFormatPr defaultRowHeight="16.5"/>
  <cols>
    <col min="1" max="1" width="8.44140625" style="5" customWidth="1"/>
    <col min="2" max="2" width="13" style="5" customWidth="1"/>
    <col min="3" max="3" width="16.44140625" style="5" bestFit="1" customWidth="1"/>
    <col min="4" max="4" width="20.88671875" style="5" customWidth="1"/>
    <col min="5" max="6" width="6.5546875" style="5" customWidth="1"/>
    <col min="7" max="8" width="10.88671875" style="5" customWidth="1"/>
    <col min="9" max="9" width="12.88671875" style="5" customWidth="1"/>
    <col min="10" max="11" width="8.88671875" style="5"/>
    <col min="12" max="12" width="10.6640625" style="5" bestFit="1" customWidth="1"/>
    <col min="13" max="16384" width="8.88671875" style="5"/>
  </cols>
  <sheetData>
    <row r="1" spans="1:11">
      <c r="A1" s="109" t="s">
        <v>30</v>
      </c>
      <c r="B1" s="109"/>
      <c r="C1" s="109"/>
      <c r="D1" s="109"/>
      <c r="E1" s="109"/>
      <c r="F1" s="109"/>
      <c r="G1" s="109"/>
      <c r="H1" s="109"/>
      <c r="I1" s="109"/>
    </row>
    <row r="2" spans="1:11" ht="38.25">
      <c r="A2" s="1" t="s">
        <v>0</v>
      </c>
      <c r="B2" s="2"/>
      <c r="C2" s="3"/>
      <c r="D2" s="4"/>
      <c r="G2" s="6"/>
      <c r="H2" s="6"/>
      <c r="I2" s="23" t="s">
        <v>40</v>
      </c>
    </row>
    <row r="3" spans="1:11" ht="5.25" customHeight="1">
      <c r="A3" s="7"/>
      <c r="B3" s="7"/>
      <c r="C3" s="7"/>
      <c r="D3" s="8"/>
      <c r="E3" s="9"/>
      <c r="F3" s="9"/>
      <c r="G3" s="10"/>
      <c r="H3" s="10"/>
      <c r="I3" s="9"/>
    </row>
    <row r="4" spans="1:11">
      <c r="A4" s="11" t="s">
        <v>41</v>
      </c>
      <c r="C4" s="3"/>
      <c r="D4" s="4"/>
      <c r="G4" s="6"/>
      <c r="H4" s="6"/>
      <c r="I4" s="22"/>
    </row>
    <row r="5" spans="1:11">
      <c r="A5" s="12" t="s">
        <v>38</v>
      </c>
      <c r="C5" s="3"/>
      <c r="D5" s="4"/>
      <c r="G5" s="6"/>
      <c r="H5" s="6"/>
    </row>
    <row r="6" spans="1:11">
      <c r="A6" s="11" t="s">
        <v>39</v>
      </c>
      <c r="C6" s="3"/>
      <c r="D6" s="4"/>
      <c r="G6" s="6"/>
      <c r="H6" s="6"/>
    </row>
    <row r="7" spans="1:11">
      <c r="A7" s="11" t="s">
        <v>37</v>
      </c>
      <c r="C7" s="3"/>
      <c r="D7" s="4"/>
      <c r="G7" s="6"/>
      <c r="H7" s="6"/>
    </row>
    <row r="8" spans="1:11">
      <c r="A8" s="11" t="s">
        <v>11</v>
      </c>
      <c r="C8" s="3"/>
      <c r="D8" s="4"/>
      <c r="G8" s="6"/>
      <c r="H8" s="6"/>
    </row>
    <row r="9" spans="1:11">
      <c r="A9" s="11" t="s">
        <v>6</v>
      </c>
      <c r="C9" s="3"/>
      <c r="D9" s="4"/>
      <c r="G9" s="6"/>
      <c r="H9" s="6"/>
    </row>
    <row r="10" spans="1:11">
      <c r="A10" s="11" t="str">
        <f>"견적금액 :  일금 "&amp;NUMBERSTRING( I21,1)&amp;"원정"&amp;TEXT(I21,"  (\#,##0  부가세포함)")</f>
        <v>견적금액 :  일금 일백구십팔만원정  (₩1,980,000  부가세포함)</v>
      </c>
      <c r="B10" s="33"/>
      <c r="C10" s="3"/>
      <c r="D10" s="4"/>
      <c r="G10" s="6"/>
      <c r="H10" s="6"/>
    </row>
    <row r="11" spans="1:11" ht="36.75" customHeight="1" thickBot="1">
      <c r="A11" s="11"/>
      <c r="B11" s="34"/>
      <c r="C11" s="3"/>
      <c r="D11" s="4"/>
      <c r="G11" s="6"/>
      <c r="H11" s="6"/>
    </row>
    <row r="12" spans="1:11" ht="15.75" customHeight="1">
      <c r="A12" s="110" t="s">
        <v>2</v>
      </c>
      <c r="B12" s="111"/>
      <c r="C12" s="111"/>
      <c r="D12" s="111"/>
      <c r="E12" s="111"/>
      <c r="F12" s="111"/>
      <c r="G12" s="111"/>
      <c r="H12" s="111"/>
      <c r="I12" s="112"/>
    </row>
    <row r="13" spans="1:11" ht="16.5" customHeight="1">
      <c r="A13" s="113" t="s">
        <v>3</v>
      </c>
      <c r="B13" s="114"/>
      <c r="C13" s="13" t="s">
        <v>12</v>
      </c>
      <c r="D13" s="13" t="s">
        <v>1</v>
      </c>
      <c r="E13" s="115" t="s">
        <v>5</v>
      </c>
      <c r="F13" s="115"/>
      <c r="G13" s="114"/>
      <c r="H13" s="116" t="s">
        <v>13</v>
      </c>
      <c r="I13" s="117"/>
    </row>
    <row r="14" spans="1:11" ht="26.25" customHeight="1" thickBot="1">
      <c r="A14" s="102" t="s">
        <v>10</v>
      </c>
      <c r="B14" s="103"/>
      <c r="C14" s="36" t="s">
        <v>8</v>
      </c>
      <c r="D14" s="37" t="s">
        <v>14</v>
      </c>
      <c r="E14" s="104" t="s">
        <v>16</v>
      </c>
      <c r="F14" s="105"/>
      <c r="G14" s="106"/>
      <c r="H14" s="107" t="s">
        <v>9</v>
      </c>
      <c r="I14" s="108"/>
    </row>
    <row r="15" spans="1:11" s="18" customFormat="1" ht="15.75" customHeight="1" thickBot="1">
      <c r="A15" s="14"/>
      <c r="B15" s="15"/>
      <c r="C15" s="14"/>
      <c r="D15" s="16"/>
      <c r="E15" s="16"/>
      <c r="F15" s="16"/>
      <c r="G15" s="16"/>
      <c r="H15" s="16"/>
      <c r="I15" s="17" t="s">
        <v>4</v>
      </c>
    </row>
    <row r="16" spans="1:11" s="19" customFormat="1" ht="19.5" customHeight="1" thickBot="1">
      <c r="A16" s="24" t="s">
        <v>21</v>
      </c>
      <c r="B16" s="25" t="s">
        <v>22</v>
      </c>
      <c r="C16" s="80" t="s">
        <v>23</v>
      </c>
      <c r="D16" s="81"/>
      <c r="E16" s="26" t="s">
        <v>24</v>
      </c>
      <c r="F16" s="26" t="s">
        <v>25</v>
      </c>
      <c r="G16" s="26" t="s">
        <v>26</v>
      </c>
      <c r="H16" s="26" t="s">
        <v>27</v>
      </c>
      <c r="I16" s="27" t="s">
        <v>28</v>
      </c>
      <c r="K16" s="62"/>
    </row>
    <row r="17" spans="1:12" s="20" customFormat="1" ht="22.5" customHeight="1" thickTop="1">
      <c r="A17" s="38">
        <v>1</v>
      </c>
      <c r="B17" s="39" t="s">
        <v>33</v>
      </c>
      <c r="C17" s="40" t="s">
        <v>34</v>
      </c>
      <c r="D17" s="41"/>
      <c r="E17" s="63">
        <v>1</v>
      </c>
      <c r="F17" s="42" t="s">
        <v>35</v>
      </c>
      <c r="G17" s="64">
        <v>13250000</v>
      </c>
      <c r="H17" s="43">
        <v>1800000</v>
      </c>
      <c r="I17" s="44">
        <f>H17*E17</f>
        <v>1800000</v>
      </c>
      <c r="J17" s="30"/>
      <c r="K17" s="61"/>
      <c r="L17" s="45"/>
    </row>
    <row r="18" spans="1:12" s="20" customFormat="1" ht="235.5" customHeight="1" thickBot="1">
      <c r="A18" s="29"/>
      <c r="B18" s="46"/>
      <c r="C18" s="82" t="s">
        <v>32</v>
      </c>
      <c r="D18" s="83"/>
      <c r="E18" s="47"/>
      <c r="F18" s="48"/>
      <c r="G18" s="49"/>
      <c r="H18" s="50"/>
      <c r="I18" s="51"/>
      <c r="J18" s="30"/>
    </row>
    <row r="19" spans="1:12" s="20" customFormat="1" ht="17.25" customHeight="1">
      <c r="A19" s="84" t="s">
        <v>17</v>
      </c>
      <c r="B19" s="85"/>
      <c r="C19" s="85"/>
      <c r="D19" s="86"/>
      <c r="E19" s="93" t="s">
        <v>18</v>
      </c>
      <c r="F19" s="94"/>
      <c r="G19" s="94"/>
      <c r="H19" s="95"/>
      <c r="I19" s="31">
        <f>SUM(I17:I18)</f>
        <v>1800000</v>
      </c>
    </row>
    <row r="20" spans="1:12" s="20" customFormat="1" ht="16.5" customHeight="1">
      <c r="A20" s="87"/>
      <c r="B20" s="88"/>
      <c r="C20" s="88"/>
      <c r="D20" s="89"/>
      <c r="E20" s="96" t="s">
        <v>19</v>
      </c>
      <c r="F20" s="97"/>
      <c r="G20" s="97"/>
      <c r="H20" s="98"/>
      <c r="I20" s="32">
        <f>I19*0.1</f>
        <v>180000</v>
      </c>
    </row>
    <row r="21" spans="1:12" s="20" customFormat="1" ht="18" customHeight="1" thickBot="1">
      <c r="A21" s="90"/>
      <c r="B21" s="91"/>
      <c r="C21" s="91"/>
      <c r="D21" s="92"/>
      <c r="E21" s="99" t="s">
        <v>20</v>
      </c>
      <c r="F21" s="100"/>
      <c r="G21" s="100"/>
      <c r="H21" s="101"/>
      <c r="I21" s="35">
        <f>SUM(I19:I20)</f>
        <v>1980000</v>
      </c>
    </row>
    <row r="22" spans="1:12" s="18" customFormat="1" ht="17.25" customHeight="1">
      <c r="A22" s="65" t="s">
        <v>15</v>
      </c>
      <c r="B22" s="66"/>
      <c r="C22" s="71" t="s">
        <v>36</v>
      </c>
      <c r="D22" s="72" t="s">
        <v>7</v>
      </c>
      <c r="E22" s="72" t="s">
        <v>7</v>
      </c>
      <c r="F22" s="72" t="s">
        <v>7</v>
      </c>
      <c r="G22" s="72" t="s">
        <v>7</v>
      </c>
      <c r="H22" s="72" t="s">
        <v>7</v>
      </c>
      <c r="I22" s="73" t="s">
        <v>7</v>
      </c>
    </row>
    <row r="23" spans="1:12" s="18" customFormat="1" ht="17.25" customHeight="1">
      <c r="A23" s="67"/>
      <c r="B23" s="68"/>
      <c r="C23" s="74"/>
      <c r="D23" s="75"/>
      <c r="E23" s="75"/>
      <c r="F23" s="75"/>
      <c r="G23" s="75"/>
      <c r="H23" s="75"/>
      <c r="I23" s="76"/>
    </row>
    <row r="24" spans="1:12" s="18" customFormat="1" ht="17.25" customHeight="1" thickBot="1">
      <c r="A24" s="69"/>
      <c r="B24" s="70"/>
      <c r="C24" s="77"/>
      <c r="D24" s="78"/>
      <c r="E24" s="78"/>
      <c r="F24" s="78"/>
      <c r="G24" s="78"/>
      <c r="H24" s="78"/>
      <c r="I24" s="79"/>
    </row>
    <row r="25" spans="1:12" s="18" customFormat="1" ht="19.5" customHeight="1">
      <c r="B25" s="20"/>
      <c r="C25" s="21"/>
      <c r="D25" s="21"/>
      <c r="E25" s="21"/>
      <c r="F25" s="28" t="s">
        <v>29</v>
      </c>
      <c r="G25" s="52" t="s">
        <v>31</v>
      </c>
      <c r="H25" s="53"/>
      <c r="I25" s="54"/>
    </row>
    <row r="26" spans="1:12" s="18" customFormat="1" ht="19.5" customHeight="1">
      <c r="B26" s="20"/>
      <c r="C26" s="21"/>
      <c r="D26" s="21"/>
      <c r="E26" s="21"/>
      <c r="F26" s="21"/>
      <c r="G26" s="55"/>
      <c r="H26" s="56"/>
      <c r="I26" s="57"/>
    </row>
    <row r="27" spans="1:12" ht="17.25" thickBot="1">
      <c r="G27" s="58"/>
      <c r="H27" s="59"/>
      <c r="I27" s="60"/>
    </row>
  </sheetData>
  <mergeCells count="18">
    <mergeCell ref="A14:B14"/>
    <mergeCell ref="E14:G14"/>
    <mergeCell ref="H14:I14"/>
    <mergeCell ref="A1:I1"/>
    <mergeCell ref="A12:I12"/>
    <mergeCell ref="A13:B13"/>
    <mergeCell ref="E13:G13"/>
    <mergeCell ref="H13:I13"/>
    <mergeCell ref="A22:B24"/>
    <mergeCell ref="C22:I22"/>
    <mergeCell ref="C23:I23"/>
    <mergeCell ref="C24:I24"/>
    <mergeCell ref="C16:D16"/>
    <mergeCell ref="C18:D18"/>
    <mergeCell ref="A19:D21"/>
    <mergeCell ref="E19:H19"/>
    <mergeCell ref="E20:H20"/>
    <mergeCell ref="E21:H21"/>
  </mergeCells>
  <phoneticPr fontId="2" type="noConversion"/>
  <pageMargins left="0.47244094488188981" right="0.47244094488188981" top="0.98425196850393704" bottom="0.19685039370078741" header="0.31496062992125984" footer="0.19685039370078741"/>
  <pageSetup paperSize="9" scale="7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VF500</vt:lpstr>
    </vt:vector>
  </TitlesOfParts>
  <Company>innocraft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Hyun Soo</dc:creator>
  <cp:lastModifiedBy>Windows 사용자</cp:lastModifiedBy>
  <cp:lastPrinted>2018-03-13T02:21:09Z</cp:lastPrinted>
  <dcterms:created xsi:type="dcterms:W3CDTF">2002-08-16T01:02:05Z</dcterms:created>
  <dcterms:modified xsi:type="dcterms:W3CDTF">2019-10-02T02:06:28Z</dcterms:modified>
</cp:coreProperties>
</file>