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35007ca9370bd41/"/>
    </mc:Choice>
  </mc:AlternateContent>
  <xr:revisionPtr revIDLastSave="4" documentId="8_{E3D23C80-8830-4744-AD5F-98BFAB07C428}" xr6:coauthVersionLast="45" xr6:coauthVersionMax="45" xr10:uidLastSave="{8F0FBA2A-4493-43A5-9DFE-5F7EDD3C6078}"/>
  <bookViews>
    <workbookView xWindow="-120" yWindow="-120" windowWidth="20730" windowHeight="11310" activeTab="3" xr2:uid="{00000000-000D-0000-FFFF-FFFF00000000}"/>
  </bookViews>
  <sheets>
    <sheet name="Meal" sheetId="2" r:id="rId1"/>
    <sheet name="Shopping Expense" sheetId="6" r:id="rId2"/>
    <sheet name="Deposit" sheetId="5" r:id="rId3"/>
    <sheet name="Final Report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6" l="1"/>
  <c r="F36" i="6"/>
  <c r="G36" i="6"/>
  <c r="H36" i="6"/>
  <c r="I36" i="6"/>
  <c r="J36" i="6"/>
  <c r="K36" i="6"/>
  <c r="L36" i="6"/>
  <c r="M36" i="6"/>
  <c r="N36" i="6"/>
  <c r="E37" i="6" l="1"/>
  <c r="I36" i="2"/>
  <c r="J36" i="2"/>
  <c r="K36" i="2"/>
  <c r="L36" i="2"/>
  <c r="M36" i="2"/>
  <c r="N36" i="2"/>
  <c r="H36" i="2"/>
  <c r="G36" i="2"/>
  <c r="F36" i="2"/>
  <c r="E36" i="2"/>
  <c r="G36" i="5" l="1"/>
  <c r="H7" i="7" s="1"/>
  <c r="H36" i="5"/>
  <c r="H8" i="7" s="1"/>
  <c r="I36" i="5"/>
  <c r="H9" i="7" s="1"/>
  <c r="J36" i="5"/>
  <c r="H10" i="7" s="1"/>
  <c r="K36" i="5"/>
  <c r="H11" i="7" s="1"/>
  <c r="L36" i="5"/>
  <c r="H12" i="7" s="1"/>
  <c r="M36" i="5"/>
  <c r="H13" i="7" s="1"/>
  <c r="N36" i="5"/>
  <c r="H14" i="7" s="1"/>
  <c r="F36" i="5"/>
  <c r="H6" i="7" s="1"/>
  <c r="E36" i="5"/>
  <c r="H5" i="7" s="1"/>
  <c r="E7" i="7"/>
  <c r="E8" i="7"/>
  <c r="E9" i="7"/>
  <c r="E10" i="7"/>
  <c r="E11" i="7"/>
  <c r="E12" i="7"/>
  <c r="E13" i="7"/>
  <c r="E14" i="7"/>
  <c r="E6" i="7"/>
  <c r="E5" i="7"/>
  <c r="E37" i="2" l="1"/>
  <c r="E37" i="5"/>
  <c r="F5" i="7" l="1"/>
  <c r="G5" i="7" s="1"/>
  <c r="I5" i="7" s="1"/>
  <c r="F7" i="7"/>
  <c r="G7" i="7" s="1"/>
  <c r="I7" i="7" s="1"/>
  <c r="F11" i="7"/>
  <c r="G11" i="7" s="1"/>
  <c r="I11" i="7" s="1"/>
  <c r="F8" i="7"/>
  <c r="G8" i="7" s="1"/>
  <c r="I8" i="7" s="1"/>
  <c r="F12" i="7"/>
  <c r="G12" i="7" s="1"/>
  <c r="I12" i="7" s="1"/>
  <c r="F9" i="7"/>
  <c r="G9" i="7" s="1"/>
  <c r="I9" i="7" s="1"/>
  <c r="F13" i="7"/>
  <c r="G13" i="7" s="1"/>
  <c r="I13" i="7" s="1"/>
  <c r="F6" i="7"/>
  <c r="G6" i="7" s="1"/>
  <c r="I6" i="7" s="1"/>
  <c r="F10" i="7"/>
  <c r="G10" i="7" s="1"/>
  <c r="I10" i="7" s="1"/>
  <c r="F14" i="7"/>
  <c r="G14" i="7" s="1"/>
  <c r="I14" i="7" s="1"/>
</calcChain>
</file>

<file path=xl/sharedStrings.xml><?xml version="1.0" encoding="utf-8"?>
<sst xmlns="http://schemas.openxmlformats.org/spreadsheetml/2006/main" count="63" uniqueCount="26">
  <si>
    <t>Mess Meal Management System</t>
  </si>
  <si>
    <t>Date</t>
  </si>
  <si>
    <t>Total Meal</t>
  </si>
  <si>
    <t>Meal</t>
  </si>
  <si>
    <t>Deposit Money</t>
  </si>
  <si>
    <t>Eating Meal</t>
  </si>
  <si>
    <t>Shopping Expense</t>
  </si>
  <si>
    <t>Name</t>
  </si>
  <si>
    <t>Meal Rate</t>
  </si>
  <si>
    <t>Total Tk</t>
  </si>
  <si>
    <t>Deposit</t>
  </si>
  <si>
    <t>Balance</t>
  </si>
  <si>
    <t>Final Report</t>
  </si>
  <si>
    <t>Sub Total</t>
  </si>
  <si>
    <t>Total Expense</t>
  </si>
  <si>
    <t>Total Deposit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</si>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</sst>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8"/>
      <color theme="1"/>
      <name val="Adobe Gothic Std B"/>
      <family val="2"/>
      <charset val="128"/>
    </font>
    <font>
      <b/>
      <sz val="20"/>
      <color theme="1"/>
      <name val="Bradley Hand ITC"/>
      <family val="4"/>
    </font>
    <font>
      <b/>
      <sz val="20"/>
      <color theme="1"/>
      <name val="Lemon"/>
    </font>
    <font>
      <sz val="11"/>
      <color theme="1"/>
      <name val="Adobe Gothic Std B"/>
      <family val="2"/>
      <charset val="128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7" fillId="0" borderId="0" xfId="0" applyFont="1"/>
    <xf numFmtId="0" fontId="3" fillId="4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164" fontId="0" fillId="5" borderId="1" xfId="0" applyNumberFormat="1" applyFill="1" applyBorder="1"/>
    <xf numFmtId="164" fontId="1" fillId="8" borderId="1" xfId="0" applyNumberFormat="1" applyFont="1" applyFill="1" applyBorder="1"/>
    <xf numFmtId="0" fontId="0" fillId="0" borderId="0" xfId="0" applyAlignment="1">
      <alignment horizontal="center" vertical="center"/>
    </xf>
    <xf numFmtId="164" fontId="2" fillId="8" borderId="1" xfId="0" applyNumberFormat="1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" fontId="5" fillId="5" borderId="1" xfId="0" applyNumberFormat="1" applyFont="1" applyFill="1" applyBorder="1" applyAlignment="1">
      <alignment horizontal="center"/>
    </xf>
    <xf numFmtId="17" fontId="6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D1:R37"/>
  <sheetViews>
    <sheetView workbookViewId="0">
      <selection activeCell="D1" sqref="D1:N1"/>
    </sheetView>
  </sheetViews>
  <sheetFormatPr defaultRowHeight="15"/>
  <cols>
    <col min="4" max="4" width="13.5703125" bestFit="1" customWidth="1"/>
    <col min="5" max="5" width="9.140625" customWidth="1"/>
    <col min="6" max="6" width="9.7109375" customWidth="1"/>
    <col min="13" max="13" width="9.140625" customWidth="1"/>
    <col min="14" max="14" width="10.5703125" customWidth="1"/>
  </cols>
  <sheetData>
    <row r="1" spans="4:18" ht="45.75" customHeight="1">
      <c r="D1" s="15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4:18" ht="29.25">
      <c r="D2" s="18" t="s">
        <v>5</v>
      </c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4:18" ht="26.25">
      <c r="D3" s="19">
        <v>43831</v>
      </c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4:18" ht="18.75">
      <c r="D4" s="2" t="s">
        <v>1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24</v>
      </c>
      <c r="N4" s="2" t="s">
        <v>25</v>
      </c>
    </row>
    <row r="5" spans="4:18">
      <c r="D5" s="11">
        <v>43831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4:18">
      <c r="D6" s="11">
        <v>43832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4:18">
      <c r="D7" s="11">
        <v>43833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4:18">
      <c r="D8" s="11">
        <v>43834</v>
      </c>
      <c r="E8" s="3"/>
      <c r="F8" s="3"/>
      <c r="G8" s="3"/>
      <c r="H8" s="3"/>
      <c r="I8" s="3"/>
      <c r="J8" s="3"/>
      <c r="K8" s="3"/>
      <c r="L8" s="3"/>
      <c r="M8" s="3"/>
      <c r="N8" s="3"/>
      <c r="R8" s="5"/>
    </row>
    <row r="9" spans="4:18">
      <c r="D9" s="11">
        <v>43835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4:18">
      <c r="D10" s="11">
        <v>43836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4:18">
      <c r="D11" s="11">
        <v>43837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4:18">
      <c r="D12" s="11">
        <v>43838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4:18">
      <c r="D13" s="11">
        <v>43839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4:18">
      <c r="D14" s="11">
        <v>43840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4:18">
      <c r="D15" s="11">
        <v>43841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4:18">
      <c r="D16" s="11">
        <v>43842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4:14">
      <c r="D17" s="11">
        <v>43843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4:14">
      <c r="D18" s="11">
        <v>43844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4:14">
      <c r="D19" s="11">
        <v>43845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4:14">
      <c r="D20" s="11">
        <v>43846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4:14">
      <c r="D21" s="11">
        <v>43847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4:14">
      <c r="D22" s="11">
        <v>43848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4:14">
      <c r="D23" s="11">
        <v>43849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4:14">
      <c r="D24" s="11">
        <v>43850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4:14">
      <c r="D25" s="11">
        <v>43851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4:14">
      <c r="D26" s="11">
        <v>43852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4:14">
      <c r="D27" s="11">
        <v>43853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4:14">
      <c r="D28" s="11">
        <v>43854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4:14">
      <c r="D29" s="11">
        <v>43855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4:14">
      <c r="D30" s="11">
        <v>43856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4:14">
      <c r="D31" s="11">
        <v>43857</v>
      </c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4:14">
      <c r="D32" s="11">
        <v>43858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4:14">
      <c r="D33" s="11">
        <v>43859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4:14">
      <c r="D34" s="11">
        <v>43860</v>
      </c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4:14">
      <c r="D35" s="11">
        <v>43861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4:14" ht="18.75">
      <c r="D36" s="9" t="s">
        <v>2</v>
      </c>
      <c r="E36" s="9">
        <f>SUM(E5:E35)</f>
        <v>0</v>
      </c>
      <c r="F36" s="9">
        <f>SUM(F5:F35)</f>
        <v>0</v>
      </c>
      <c r="G36" s="9">
        <f t="shared" ref="G36:N36" si="0">SUM(G5:G35)</f>
        <v>0</v>
      </c>
      <c r="H36" s="9">
        <f t="shared" si="0"/>
        <v>0</v>
      </c>
      <c r="I36" s="9">
        <f t="shared" si="0"/>
        <v>0</v>
      </c>
      <c r="J36" s="9">
        <f t="shared" si="0"/>
        <v>0</v>
      </c>
      <c r="K36" s="9">
        <f t="shared" si="0"/>
        <v>0</v>
      </c>
      <c r="L36" s="9">
        <f t="shared" si="0"/>
        <v>0</v>
      </c>
      <c r="M36" s="9">
        <f t="shared" si="0"/>
        <v>0</v>
      </c>
      <c r="N36" s="9">
        <f t="shared" si="0"/>
        <v>0</v>
      </c>
    </row>
    <row r="37" spans="4:14" ht="18.75">
      <c r="D37" s="2" t="s">
        <v>13</v>
      </c>
      <c r="E37" s="2">
        <f>SUM(E36:N36)</f>
        <v>0</v>
      </c>
    </row>
  </sheetData>
  <mergeCells count="3">
    <mergeCell ref="D1:N1"/>
    <mergeCell ref="D2:N2"/>
    <mergeCell ref="D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341D-252A-464A-9A58-7E3EC866B09D}">
  <sheetPr>
    <tabColor theme="8" tint="0.39997558519241921"/>
  </sheetPr>
  <dimension ref="D1:N37"/>
  <sheetViews>
    <sheetView workbookViewId="0">
      <selection activeCell="P4" sqref="P4"/>
    </sheetView>
  </sheetViews>
  <sheetFormatPr defaultRowHeight="15"/>
  <cols>
    <col min="4" max="4" width="16.7109375" customWidth="1"/>
    <col min="6" max="6" width="9.85546875" customWidth="1"/>
    <col min="13" max="13" width="9.140625" customWidth="1"/>
    <col min="14" max="14" width="10.5703125" customWidth="1"/>
  </cols>
  <sheetData>
    <row r="1" spans="4:14" ht="45.75" customHeight="1">
      <c r="D1" s="15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4:14" ht="29.25">
      <c r="D2" s="18" t="s">
        <v>6</v>
      </c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4:14" ht="26.25">
      <c r="D3" s="19">
        <v>43831</v>
      </c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4:14" ht="18.75">
      <c r="D4" s="9" t="s">
        <v>1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</row>
    <row r="5" spans="4:14" ht="18.75">
      <c r="D5" s="12">
        <v>43831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4:14" ht="18.75">
      <c r="D6" s="12">
        <v>43832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4:14" ht="18.75">
      <c r="D7" s="12">
        <v>43833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4:14" ht="18.75">
      <c r="D8" s="12">
        <v>43834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spans="4:14" ht="18.75">
      <c r="D9" s="12">
        <v>43835</v>
      </c>
      <c r="E9" s="4"/>
      <c r="F9" s="4"/>
      <c r="G9" s="4"/>
      <c r="H9" s="4"/>
      <c r="I9" s="4"/>
      <c r="J9" s="4"/>
      <c r="K9" s="4"/>
      <c r="L9" s="4"/>
      <c r="M9" s="4"/>
      <c r="N9" s="4"/>
    </row>
    <row r="10" spans="4:14" ht="18.75">
      <c r="D10" s="12">
        <v>43836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4:14" ht="18.75">
      <c r="D11" s="12">
        <v>43837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4:14" ht="18.75">
      <c r="D12" s="12">
        <v>43838</v>
      </c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4:14" ht="18.75">
      <c r="D13" s="12">
        <v>43839</v>
      </c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4:14" ht="18.75">
      <c r="D14" s="12">
        <v>43840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4:14" ht="18.75">
      <c r="D15" s="12">
        <v>43841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4:14" ht="18.75">
      <c r="D16" s="12">
        <v>43842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4:14" ht="18.75">
      <c r="D17" s="12">
        <v>43843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4:14" ht="18.75">
      <c r="D18" s="12">
        <v>43844</v>
      </c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4:14" ht="18.75">
      <c r="D19" s="12">
        <v>43845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4:14" ht="18.75">
      <c r="D20" s="12">
        <v>43846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4:14" ht="18.75">
      <c r="D21" s="12">
        <v>43847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4:14" ht="18.75">
      <c r="D22" s="12">
        <v>43848</v>
      </c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4:14" ht="18.75">
      <c r="D23" s="12">
        <v>43849</v>
      </c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4:14" ht="18.75">
      <c r="D24" s="12">
        <v>43850</v>
      </c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4:14" ht="18.75">
      <c r="D25" s="12">
        <v>43851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4:14" ht="18.75">
      <c r="D26" s="12">
        <v>43852</v>
      </c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4:14" ht="18.75">
      <c r="D27" s="12">
        <v>43853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4:14" ht="18.75">
      <c r="D28" s="12">
        <v>43854</v>
      </c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4:14" ht="18.75">
      <c r="D29" s="12">
        <v>43855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4:14" ht="18.75">
      <c r="D30" s="12">
        <v>43856</v>
      </c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4:14" ht="18.75">
      <c r="D31" s="12">
        <v>43857</v>
      </c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4:14" ht="18.75">
      <c r="D32" s="12">
        <v>43858</v>
      </c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4:14" ht="18.75">
      <c r="D33" s="12">
        <v>43859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4:14" ht="18.75">
      <c r="D34" s="12">
        <v>43860</v>
      </c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4:14" ht="18.75">
      <c r="D35" s="12">
        <v>43861</v>
      </c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4:14" ht="18.75">
      <c r="D36" s="9" t="s">
        <v>14</v>
      </c>
      <c r="E36" s="9">
        <f t="shared" ref="E36:N36" si="0">SUM(E5:E35)</f>
        <v>0</v>
      </c>
      <c r="F36" s="9">
        <f t="shared" si="0"/>
        <v>0</v>
      </c>
      <c r="G36" s="9">
        <f t="shared" si="0"/>
        <v>0</v>
      </c>
      <c r="H36" s="9">
        <f t="shared" si="0"/>
        <v>0</v>
      </c>
      <c r="I36" s="9">
        <f t="shared" si="0"/>
        <v>0</v>
      </c>
      <c r="J36" s="9">
        <f t="shared" si="0"/>
        <v>0</v>
      </c>
      <c r="K36" s="9">
        <f t="shared" si="0"/>
        <v>0</v>
      </c>
      <c r="L36" s="9">
        <f t="shared" si="0"/>
        <v>0</v>
      </c>
      <c r="M36" s="9">
        <f t="shared" si="0"/>
        <v>0</v>
      </c>
      <c r="N36" s="9">
        <f t="shared" si="0"/>
        <v>0</v>
      </c>
    </row>
    <row r="37" spans="4:14" ht="18.75">
      <c r="D37" s="2" t="s">
        <v>13</v>
      </c>
      <c r="E37" s="2">
        <f>SUM(E36:N36)</f>
        <v>0</v>
      </c>
    </row>
  </sheetData>
  <mergeCells count="3">
    <mergeCell ref="D1:N1"/>
    <mergeCell ref="D2:N2"/>
    <mergeCell ref="D3:N3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FFF9-21AE-48EE-A68A-078C045B7B7B}">
  <sheetPr>
    <tabColor rgb="FF0070C0"/>
  </sheetPr>
  <dimension ref="D1:N37"/>
  <sheetViews>
    <sheetView topLeftCell="A16" workbookViewId="0">
      <selection activeCell="D1" sqref="D1:N1"/>
    </sheetView>
  </sheetViews>
  <sheetFormatPr defaultRowHeight="15"/>
  <cols>
    <col min="4" max="4" width="16.140625" customWidth="1"/>
    <col min="6" max="6" width="9.5703125" customWidth="1"/>
    <col min="13" max="13" width="9.140625" customWidth="1"/>
    <col min="14" max="14" width="10.7109375" customWidth="1"/>
  </cols>
  <sheetData>
    <row r="1" spans="4:14" ht="45.75" customHeight="1">
      <c r="D1" s="15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4:14" ht="29.25">
      <c r="D2" s="18" t="s">
        <v>4</v>
      </c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4:14" ht="26.25">
      <c r="D3" s="19">
        <v>43831</v>
      </c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4:14" ht="18.75">
      <c r="D4" s="10" t="s">
        <v>1</v>
      </c>
      <c r="E4" s="10" t="s">
        <v>16</v>
      </c>
      <c r="F4" s="10" t="s">
        <v>17</v>
      </c>
      <c r="G4" s="10" t="s">
        <v>18</v>
      </c>
      <c r="H4" s="10" t="s">
        <v>19</v>
      </c>
      <c r="I4" s="10" t="s">
        <v>20</v>
      </c>
      <c r="J4" s="10" t="s">
        <v>21</v>
      </c>
      <c r="K4" s="10" t="s">
        <v>22</v>
      </c>
      <c r="L4" s="10" t="s">
        <v>23</v>
      </c>
      <c r="M4" s="10" t="s">
        <v>24</v>
      </c>
      <c r="N4" s="10" t="s">
        <v>25</v>
      </c>
    </row>
    <row r="5" spans="4:14" ht="18.75">
      <c r="D5" s="14">
        <v>43831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4:14" ht="18.75">
      <c r="D6" s="14">
        <v>43832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4:14" ht="18.75">
      <c r="D7" s="14">
        <v>43833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4:14" ht="18.75">
      <c r="D8" s="14">
        <v>43834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4:14" ht="18.75">
      <c r="D9" s="14">
        <v>43835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4:14" ht="18.75">
      <c r="D10" s="14">
        <v>43836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4:14" ht="18.75">
      <c r="D11" s="14">
        <v>43837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4:14" ht="18.75">
      <c r="D12" s="14">
        <v>43838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4:14" ht="18.75">
      <c r="D13" s="14">
        <v>43839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4:14" ht="18.75">
      <c r="D14" s="14">
        <v>43840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4:14" ht="18.75">
      <c r="D15" s="14">
        <v>43841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4:14" ht="18.75">
      <c r="D16" s="14">
        <v>43842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4:14" ht="18.75">
      <c r="D17" s="14">
        <v>43843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4:14" ht="18.75">
      <c r="D18" s="14">
        <v>43844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4:14" ht="18.75">
      <c r="D19" s="14">
        <v>43845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4:14" ht="18.75">
      <c r="D20" s="14">
        <v>43846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4:14" ht="18.75">
      <c r="D21" s="14">
        <v>43847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4:14" ht="18.75">
      <c r="D22" s="14">
        <v>43848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4:14" ht="18.75">
      <c r="D23" s="14">
        <v>43849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4:14" ht="18.75">
      <c r="D24" s="14">
        <v>43850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4:14" ht="18.75">
      <c r="D25" s="14">
        <v>43851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4:14" ht="18.75">
      <c r="D26" s="14">
        <v>43852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4:14" ht="18.75">
      <c r="D27" s="14">
        <v>43853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4:14" ht="18.75">
      <c r="D28" s="14">
        <v>43854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4:14" ht="18.75">
      <c r="D29" s="14">
        <v>43855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4:14" ht="18.75">
      <c r="D30" s="14">
        <v>43856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4:14" ht="18.75">
      <c r="D31" s="14">
        <v>43857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4:14" ht="18.75">
      <c r="D32" s="14">
        <v>43858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4:14" ht="18.75">
      <c r="D33" s="14">
        <v>43859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4:14" ht="18.75">
      <c r="D34" s="14">
        <v>43860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4:14" ht="18.75">
      <c r="D35" s="14">
        <v>43861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4:14" ht="18.75">
      <c r="D36" s="9" t="s">
        <v>15</v>
      </c>
      <c r="E36" s="9">
        <f>SUM(E5:E35)</f>
        <v>0</v>
      </c>
      <c r="F36" s="9">
        <f>SUM(F5:F35)</f>
        <v>0</v>
      </c>
      <c r="G36" s="9">
        <f t="shared" ref="G36:N36" si="0">SUM(G5:G35)</f>
        <v>0</v>
      </c>
      <c r="H36" s="9">
        <f t="shared" si="0"/>
        <v>0</v>
      </c>
      <c r="I36" s="9">
        <f t="shared" si="0"/>
        <v>0</v>
      </c>
      <c r="J36" s="9">
        <f t="shared" si="0"/>
        <v>0</v>
      </c>
      <c r="K36" s="9">
        <f t="shared" si="0"/>
        <v>0</v>
      </c>
      <c r="L36" s="9">
        <f t="shared" si="0"/>
        <v>0</v>
      </c>
      <c r="M36" s="9">
        <f t="shared" si="0"/>
        <v>0</v>
      </c>
      <c r="N36" s="9">
        <f t="shared" si="0"/>
        <v>0</v>
      </c>
    </row>
    <row r="37" spans="4:14" ht="18.75">
      <c r="D37" s="2" t="s">
        <v>13</v>
      </c>
      <c r="E37" s="2">
        <f>SUM(E36:N36)</f>
        <v>0</v>
      </c>
    </row>
  </sheetData>
  <mergeCells count="3">
    <mergeCell ref="D1:N1"/>
    <mergeCell ref="D2:N2"/>
    <mergeCell ref="D3:N3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64B4-D039-49D4-A192-5C05C88D0A91}">
  <sheetPr>
    <tabColor rgb="FFFFC000"/>
  </sheetPr>
  <dimension ref="D1:I14"/>
  <sheetViews>
    <sheetView tabSelected="1" workbookViewId="0">
      <selection activeCell="D1" sqref="D1:I1"/>
    </sheetView>
  </sheetViews>
  <sheetFormatPr defaultRowHeight="15"/>
  <cols>
    <col min="4" max="4" width="19.42578125" customWidth="1"/>
    <col min="5" max="5" width="14" customWidth="1"/>
    <col min="6" max="6" width="13.7109375" bestFit="1" customWidth="1"/>
    <col min="7" max="7" width="12.7109375" customWidth="1"/>
    <col min="8" max="8" width="14" customWidth="1"/>
    <col min="9" max="9" width="12.5703125" customWidth="1"/>
  </cols>
  <sheetData>
    <row r="1" spans="4:9" s="13" customFormat="1" ht="45.75" customHeight="1">
      <c r="D1" s="15" t="s">
        <v>0</v>
      </c>
      <c r="E1" s="16"/>
      <c r="F1" s="16"/>
      <c r="G1" s="16"/>
      <c r="H1" s="16"/>
      <c r="I1" s="17"/>
    </row>
    <row r="2" spans="4:9" ht="29.25">
      <c r="D2" s="18" t="s">
        <v>12</v>
      </c>
      <c r="E2" s="18"/>
      <c r="F2" s="18"/>
      <c r="G2" s="18"/>
      <c r="H2" s="18"/>
      <c r="I2" s="18"/>
    </row>
    <row r="3" spans="4:9" ht="26.25">
      <c r="D3" s="19">
        <v>43831</v>
      </c>
      <c r="E3" s="19"/>
      <c r="F3" s="19"/>
      <c r="G3" s="19"/>
      <c r="H3" s="19"/>
      <c r="I3" s="19"/>
    </row>
    <row r="4" spans="4:9" ht="21">
      <c r="D4" s="6" t="s">
        <v>7</v>
      </c>
      <c r="E4" s="6" t="s">
        <v>3</v>
      </c>
      <c r="F4" s="6" t="s">
        <v>8</v>
      </c>
      <c r="G4" s="6" t="s">
        <v>9</v>
      </c>
      <c r="H4" s="6" t="s">
        <v>10</v>
      </c>
      <c r="I4" s="6" t="s">
        <v>11</v>
      </c>
    </row>
    <row r="5" spans="4:9" ht="18.75">
      <c r="D5" s="7" t="s">
        <v>16</v>
      </c>
      <c r="E5" s="8">
        <f>Meal!E36</f>
        <v>0</v>
      </c>
      <c r="F5" s="8" t="e">
        <f>'Shopping Expense'!$E$37/Meal!$E$37</f>
        <v>#DIV/0!</v>
      </c>
      <c r="G5" s="8" t="e">
        <f>ROUNDUP(E5*F5,0)</f>
        <v>#DIV/0!</v>
      </c>
      <c r="H5" s="8">
        <f>Deposit!E36</f>
        <v>0</v>
      </c>
      <c r="I5" s="8" t="e">
        <f>H5-G5</f>
        <v>#DIV/0!</v>
      </c>
    </row>
    <row r="6" spans="4:9" ht="18.75">
      <c r="D6" s="7" t="s">
        <v>17</v>
      </c>
      <c r="E6" s="8">
        <f>Meal!F36</f>
        <v>0</v>
      </c>
      <c r="F6" s="8" t="e">
        <f>'Shopping Expense'!$E$37/Meal!$E$37</f>
        <v>#DIV/0!</v>
      </c>
      <c r="G6" s="8" t="e">
        <f t="shared" ref="G6:G14" si="0">ROUNDUP(E6*F6,0)</f>
        <v>#DIV/0!</v>
      </c>
      <c r="H6" s="8">
        <f>Deposit!F36</f>
        <v>0</v>
      </c>
      <c r="I6" s="8" t="e">
        <f t="shared" ref="I6:I14" si="1">H6-G6</f>
        <v>#DIV/0!</v>
      </c>
    </row>
    <row r="7" spans="4:9" ht="18.75">
      <c r="D7" s="7" t="s">
        <v>18</v>
      </c>
      <c r="E7" s="8">
        <f>Meal!G36</f>
        <v>0</v>
      </c>
      <c r="F7" s="8" t="e">
        <f>'Shopping Expense'!$E$37/Meal!$E$37</f>
        <v>#DIV/0!</v>
      </c>
      <c r="G7" s="8" t="e">
        <f t="shared" si="0"/>
        <v>#DIV/0!</v>
      </c>
      <c r="H7" s="8">
        <f>Deposit!G36</f>
        <v>0</v>
      </c>
      <c r="I7" s="8" t="e">
        <f t="shared" si="1"/>
        <v>#DIV/0!</v>
      </c>
    </row>
    <row r="8" spans="4:9" ht="18.75">
      <c r="D8" s="7" t="s">
        <v>19</v>
      </c>
      <c r="E8" s="8">
        <f>Meal!H36</f>
        <v>0</v>
      </c>
      <c r="F8" s="8" t="e">
        <f>'Shopping Expense'!$E$37/Meal!$E$37</f>
        <v>#DIV/0!</v>
      </c>
      <c r="G8" s="8" t="e">
        <f t="shared" si="0"/>
        <v>#DIV/0!</v>
      </c>
      <c r="H8" s="8">
        <f>Deposit!H36</f>
        <v>0</v>
      </c>
      <c r="I8" s="8" t="e">
        <f t="shared" si="1"/>
        <v>#DIV/0!</v>
      </c>
    </row>
    <row r="9" spans="4:9" ht="18.75">
      <c r="D9" s="7" t="s">
        <v>20</v>
      </c>
      <c r="E9" s="8">
        <f>Meal!I36</f>
        <v>0</v>
      </c>
      <c r="F9" s="8" t="e">
        <f>'Shopping Expense'!$E$37/Meal!$E$37</f>
        <v>#DIV/0!</v>
      </c>
      <c r="G9" s="8" t="e">
        <f t="shared" si="0"/>
        <v>#DIV/0!</v>
      </c>
      <c r="H9" s="8">
        <f>Deposit!I36</f>
        <v>0</v>
      </c>
      <c r="I9" s="8" t="e">
        <f t="shared" si="1"/>
        <v>#DIV/0!</v>
      </c>
    </row>
    <row r="10" spans="4:9" ht="18.75">
      <c r="D10" s="7" t="s">
        <v>21</v>
      </c>
      <c r="E10" s="8">
        <f>Meal!J36</f>
        <v>0</v>
      </c>
      <c r="F10" s="8" t="e">
        <f>'Shopping Expense'!$E$37/Meal!$E$37</f>
        <v>#DIV/0!</v>
      </c>
      <c r="G10" s="8" t="e">
        <f t="shared" si="0"/>
        <v>#DIV/0!</v>
      </c>
      <c r="H10" s="8">
        <f>Deposit!J36</f>
        <v>0</v>
      </c>
      <c r="I10" s="8" t="e">
        <f t="shared" si="1"/>
        <v>#DIV/0!</v>
      </c>
    </row>
    <row r="11" spans="4:9" ht="18.75">
      <c r="D11" s="7" t="s">
        <v>22</v>
      </c>
      <c r="E11" s="8">
        <f>Meal!K36</f>
        <v>0</v>
      </c>
      <c r="F11" s="8" t="e">
        <f>'Shopping Expense'!$E$37/Meal!$E$37</f>
        <v>#DIV/0!</v>
      </c>
      <c r="G11" s="8" t="e">
        <f t="shared" si="0"/>
        <v>#DIV/0!</v>
      </c>
      <c r="H11" s="8">
        <f>Deposit!K36</f>
        <v>0</v>
      </c>
      <c r="I11" s="8" t="e">
        <f t="shared" si="1"/>
        <v>#DIV/0!</v>
      </c>
    </row>
    <row r="12" spans="4:9" ht="18.75">
      <c r="D12" s="7" t="s">
        <v>23</v>
      </c>
      <c r="E12" s="8">
        <f>Meal!L36</f>
        <v>0</v>
      </c>
      <c r="F12" s="8" t="e">
        <f>'Shopping Expense'!$E$37/Meal!$E$37</f>
        <v>#DIV/0!</v>
      </c>
      <c r="G12" s="8" t="e">
        <f t="shared" si="0"/>
        <v>#DIV/0!</v>
      </c>
      <c r="H12" s="8">
        <f>Deposit!L36</f>
        <v>0</v>
      </c>
      <c r="I12" s="8" t="e">
        <f t="shared" si="1"/>
        <v>#DIV/0!</v>
      </c>
    </row>
    <row r="13" spans="4:9" ht="18.75">
      <c r="D13" s="7" t="s">
        <v>24</v>
      </c>
      <c r="E13" s="8">
        <f>Meal!M36</f>
        <v>0</v>
      </c>
      <c r="F13" s="8" t="e">
        <f>'Shopping Expense'!$E$37/Meal!$E$37</f>
        <v>#DIV/0!</v>
      </c>
      <c r="G13" s="8" t="e">
        <f t="shared" si="0"/>
        <v>#DIV/0!</v>
      </c>
      <c r="H13" s="8">
        <f>Deposit!M36</f>
        <v>0</v>
      </c>
      <c r="I13" s="8" t="e">
        <f t="shared" si="1"/>
        <v>#DIV/0!</v>
      </c>
    </row>
    <row r="14" spans="4:9" ht="18.75">
      <c r="D14" s="7" t="s">
        <v>25</v>
      </c>
      <c r="E14" s="8">
        <f>Meal!N36</f>
        <v>0</v>
      </c>
      <c r="F14" s="8" t="e">
        <f>'Shopping Expense'!$E$37/Meal!$E$37</f>
        <v>#DIV/0!</v>
      </c>
      <c r="G14" s="8" t="e">
        <f t="shared" si="0"/>
        <v>#DIV/0!</v>
      </c>
      <c r="H14" s="8">
        <f>Deposit!N36</f>
        <v>0</v>
      </c>
      <c r="I14" s="8" t="e">
        <f t="shared" si="1"/>
        <v>#DIV/0!</v>
      </c>
    </row>
  </sheetData>
  <mergeCells count="3">
    <mergeCell ref="D1:I1"/>
    <mergeCell ref="D2:I2"/>
    <mergeCell ref="D3:I3"/>
  </mergeCells>
  <phoneticPr fontId="8" type="noConversion"/>
  <conditionalFormatting sqref="I5:I1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Meal</vt:lpstr>
      <vt:lpstr>Shopping Expense</vt:lpstr>
      <vt:lpstr>Deposit</vt:lpstr>
      <vt:lpstr>Final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Md Rasel Khan</cp:lastModifiedBy>
  <dcterms:created xsi:type="dcterms:W3CDTF">2019-12-03T07:32:47Z</dcterms:created>
  <dcterms:modified xsi:type="dcterms:W3CDTF">2020-04-05T00:58:23Z</dcterms:modified>
</cp:coreProperties>
</file>