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5 Class solution" sheetId="3" r:id="rId2"/>
    <sheet name="6 Class solution" sheetId="4" r:id="rId3"/>
    <sheet name="7 Class solution" sheetId="5" r:id="rId4"/>
  </sheets>
  <calcPr calcId="124519"/>
</workbook>
</file>

<file path=xl/calcChain.xml><?xml version="1.0" encoding="utf-8"?>
<calcChain xmlns="http://schemas.openxmlformats.org/spreadsheetml/2006/main">
  <c r="I37" i="1"/>
  <c r="I38"/>
  <c r="I39"/>
  <c r="I40"/>
  <c r="I41"/>
  <c r="I42"/>
  <c r="I43"/>
  <c r="I36"/>
  <c r="I21"/>
  <c r="I22"/>
  <c r="I23"/>
  <c r="I24"/>
  <c r="I25"/>
  <c r="I26"/>
  <c r="I27"/>
  <c r="I20"/>
  <c r="K10"/>
  <c r="K13"/>
  <c r="J13"/>
  <c r="J12"/>
  <c r="K12" s="1"/>
  <c r="J11"/>
  <c r="J6"/>
  <c r="J5"/>
  <c r="J10"/>
  <c r="J9"/>
  <c r="J8"/>
  <c r="J7"/>
  <c r="K11" l="1"/>
  <c r="K17"/>
  <c r="L8" s="1"/>
  <c r="K8"/>
  <c r="K6"/>
  <c r="K5"/>
  <c r="K7"/>
  <c r="K9"/>
  <c r="L13" l="1"/>
  <c r="L12"/>
  <c r="L11"/>
  <c r="L10"/>
  <c r="L9"/>
  <c r="L7"/>
  <c r="L6"/>
  <c r="L5"/>
  <c r="M13" l="1"/>
  <c r="M12"/>
  <c r="M17"/>
  <c r="M11" s="1"/>
  <c r="M8" l="1"/>
  <c r="M6"/>
  <c r="M10"/>
  <c r="M9"/>
  <c r="M7"/>
  <c r="M5"/>
</calcChain>
</file>

<file path=xl/sharedStrings.xml><?xml version="1.0" encoding="utf-8"?>
<sst xmlns="http://schemas.openxmlformats.org/spreadsheetml/2006/main" count="97" uniqueCount="56">
  <si>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</si>
  <si>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</si>
  <si>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</si>
  <si>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</si>
  <si>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</si>
  <si>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</si>
  <si>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</si>
  <si>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</si>
  <si>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</si>
  <si>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</si>
  <si>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</si>
  <si>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</si>
  <si>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</si>
  <si>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</si>
  <si>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</si>
  <si>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</si>
  <si>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2752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</si>
  <si>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</si>
  <si>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</si>
  <si>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</si>
  <si>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</si>
  <si>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</si>
  <si>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</si>
  <si>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</si>
  <si>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</si>
  <si>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</si>
  <si>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</si>
  <si>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</si>
  <si>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</si>
  <si>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</si>
  <si>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</si>
  <si>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</si>
  <si>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</si>
  <si>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</si>
  <si>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</si>
  <si>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</si>
  <si>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</si>
  <si>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</si>
  <si>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C1 (8.55%)</t>
  </si>
  <si>
    <t>C2 (39.67%)</t>
  </si>
  <si>
    <t>C3 (23.99%)</t>
  </si>
  <si>
    <t>C4 (21.74%)</t>
  </si>
  <si>
    <t>C5 (6.05%)</t>
  </si>
  <si>
    <t>C1 (5.14%)</t>
  </si>
  <si>
    <t>C2 (23.57%)</t>
  </si>
  <si>
    <t>C3 (5.91%)</t>
  </si>
  <si>
    <t>C4 (20.59%)</t>
  </si>
  <si>
    <t>C5 (36.54%)</t>
  </si>
  <si>
    <t>C6 (8.25%)</t>
  </si>
  <si>
    <t>C1 (5.43%)</t>
  </si>
  <si>
    <t>C2 (5.91%)</t>
  </si>
  <si>
    <t>C3 (36.75%)</t>
  </si>
  <si>
    <t>C4 (19.53%)</t>
  </si>
  <si>
    <t>C5 (19.32%)</t>
  </si>
  <si>
    <t>C6 (4.82%)</t>
  </si>
  <si>
    <t>C7 (8.24%)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</si>
</sst>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5"/>
          <c:y val="7.4487823818532847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38395.476000000002</c:v>
                </c:pt>
                <c:pt idx="1">
                  <c:v>37471.942999999999</c:v>
                </c:pt>
                <c:pt idx="2">
                  <c:v>37059.586000000003</c:v>
                </c:pt>
                <c:pt idx="3">
                  <c:v>34096.569000000003</c:v>
                </c:pt>
                <c:pt idx="4">
                  <c:v>33879.040999999997</c:v>
                </c:pt>
                <c:pt idx="5">
                  <c:v>33777.006000000001</c:v>
                </c:pt>
                <c:pt idx="6">
                  <c:v>33812.868999999999</c:v>
                </c:pt>
                <c:pt idx="7">
                  <c:v>33751.500999999997</c:v>
                </c:pt>
                <c:pt idx="8">
                  <c:v>36313.235000000001</c:v>
                </c:pt>
              </c:numCache>
            </c:numRef>
          </c:val>
        </c:ser>
        <c:marker val="1"/>
        <c:axId val="71537408"/>
        <c:axId val="71538944"/>
      </c:lineChart>
      <c:catAx>
        <c:axId val="71537408"/>
        <c:scaling>
          <c:orientation val="minMax"/>
        </c:scaling>
        <c:axPos val="b"/>
        <c:numFmt formatCode="General" sourceLinked="1"/>
        <c:tickLblPos val="nextTo"/>
        <c:crossAx val="71538944"/>
        <c:crosses val="autoZero"/>
        <c:auto val="1"/>
        <c:lblAlgn val="ctr"/>
        <c:lblOffset val="100"/>
      </c:catAx>
      <c:valAx>
        <c:axId val="71538944"/>
        <c:scaling>
          <c:orientation val="minMax"/>
        </c:scaling>
        <c:axPos val="l"/>
        <c:majorGridlines/>
        <c:numFmt formatCode="General" sourceLinked="1"/>
        <c:tickLblPos val="nextTo"/>
        <c:crossAx val="7153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38335.107000000004</c:v>
                </c:pt>
                <c:pt idx="1">
                  <c:v>37389.332000000002</c:v>
                </c:pt>
                <c:pt idx="2">
                  <c:v>36954.735000000001</c:v>
                </c:pt>
                <c:pt idx="3">
                  <c:v>33969.474999999999</c:v>
                </c:pt>
                <c:pt idx="4">
                  <c:v>33729.705999999998</c:v>
                </c:pt>
                <c:pt idx="5">
                  <c:v>33605.43</c:v>
                </c:pt>
                <c:pt idx="6">
                  <c:v>33619.052000000003</c:v>
                </c:pt>
                <c:pt idx="7">
                  <c:v>33535.442000000003</c:v>
                </c:pt>
                <c:pt idx="8">
                  <c:v>36074.934999999998</c:v>
                </c:pt>
              </c:numCache>
            </c:numRef>
          </c:val>
        </c:ser>
        <c:marker val="1"/>
        <c:axId val="71562752"/>
        <c:axId val="71564288"/>
      </c:lineChart>
      <c:catAx>
        <c:axId val="71562752"/>
        <c:scaling>
          <c:orientation val="minMax"/>
        </c:scaling>
        <c:axPos val="b"/>
        <c:numFmt formatCode="General" sourceLinked="1"/>
        <c:tickLblPos val="nextTo"/>
        <c:crossAx val="71564288"/>
        <c:crosses val="autoZero"/>
        <c:auto val="1"/>
        <c:lblAlgn val="ctr"/>
        <c:lblOffset val="100"/>
      </c:catAx>
      <c:valAx>
        <c:axId val="71564288"/>
        <c:scaling>
          <c:orientation val="minMax"/>
        </c:scaling>
        <c:axPos val="l"/>
        <c:majorGridlines/>
        <c:numFmt formatCode="General" sourceLinked="1"/>
        <c:tickLblPos val="nextTo"/>
        <c:crossAx val="7156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(8.55%)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solution'!$C$2:$C$7</c:f>
              <c:numCache>
                <c:formatCode>General</c:formatCode>
                <c:ptCount val="6"/>
                <c:pt idx="0">
                  <c:v>1.5309999999999999</c:v>
                </c:pt>
                <c:pt idx="1">
                  <c:v>1.613</c:v>
                </c:pt>
                <c:pt idx="2">
                  <c:v>2.798</c:v>
                </c:pt>
                <c:pt idx="3">
                  <c:v>3.7480000000000002</c:v>
                </c:pt>
                <c:pt idx="4">
                  <c:v>3.7389999999999999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(39.67%)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solution'!$D$2:$D$7</c:f>
              <c:numCache>
                <c:formatCode>General</c:formatCode>
                <c:ptCount val="6"/>
                <c:pt idx="0">
                  <c:v>1.615</c:v>
                </c:pt>
                <c:pt idx="1">
                  <c:v>1.28</c:v>
                </c:pt>
                <c:pt idx="2">
                  <c:v>2.7189999999999999</c:v>
                </c:pt>
                <c:pt idx="3">
                  <c:v>3.5819999999999999</c:v>
                </c:pt>
                <c:pt idx="4">
                  <c:v>3.85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(23.99%)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solution'!$E$2:$E$7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0.73699999999999999</c:v>
                </c:pt>
                <c:pt idx="2">
                  <c:v>2.8090000000000002</c:v>
                </c:pt>
                <c:pt idx="3">
                  <c:v>2.7040000000000002</c:v>
                </c:pt>
                <c:pt idx="4">
                  <c:v>2.4910000000000001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(21.74%)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solution'!$F$2:$F$7</c:f>
              <c:numCache>
                <c:formatCode>General</c:formatCode>
                <c:ptCount val="6"/>
                <c:pt idx="0">
                  <c:v>1.52</c:v>
                </c:pt>
                <c:pt idx="1">
                  <c:v>1.39</c:v>
                </c:pt>
                <c:pt idx="2">
                  <c:v>2.7069999999999999</c:v>
                </c:pt>
                <c:pt idx="3">
                  <c:v>3.5150000000000001</c:v>
                </c:pt>
                <c:pt idx="4">
                  <c:v>3.6259999999999999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(6.05%)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solution'!$G$2:$G$7</c:f>
              <c:numCache>
                <c:formatCode>General</c:formatCode>
                <c:ptCount val="6"/>
                <c:pt idx="0">
                  <c:v>1.7370000000000001</c:v>
                </c:pt>
                <c:pt idx="1">
                  <c:v>1.6870000000000001</c:v>
                </c:pt>
                <c:pt idx="2">
                  <c:v>2.9039999999999999</c:v>
                </c:pt>
                <c:pt idx="3">
                  <c:v>3.931</c:v>
                </c:pt>
                <c:pt idx="4">
                  <c:v>3.996</c:v>
                </c:pt>
                <c:pt idx="5">
                  <c:v>3.4239999999999999</c:v>
                </c:pt>
              </c:numCache>
            </c:numRef>
          </c:val>
        </c:ser>
        <c:marker val="1"/>
        <c:axId val="75144192"/>
        <c:axId val="75154176"/>
      </c:lineChart>
      <c:catAx>
        <c:axId val="7514419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154176"/>
        <c:crosses val="autoZero"/>
        <c:auto val="1"/>
        <c:lblAlgn val="ctr"/>
        <c:lblOffset val="100"/>
      </c:catAx>
      <c:valAx>
        <c:axId val="75154176"/>
        <c:scaling>
          <c:orientation val="minMax"/>
        </c:scaling>
        <c:axPos val="l"/>
        <c:majorGridlines/>
        <c:numFmt formatCode="General" sourceLinked="1"/>
        <c:tickLblPos val="nextTo"/>
        <c:crossAx val="75144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(5.14%)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0.65</c:v>
                </c:pt>
                <c:pt idx="1">
                  <c:v>0.74299999999999999</c:v>
                </c:pt>
                <c:pt idx="2">
                  <c:v>1.34</c:v>
                </c:pt>
                <c:pt idx="3">
                  <c:v>2.5230000000000001</c:v>
                </c:pt>
                <c:pt idx="4">
                  <c:v>3.82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(23.57%)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0.63700000000000001</c:v>
                </c:pt>
                <c:pt idx="1">
                  <c:v>0.73699999999999999</c:v>
                </c:pt>
                <c:pt idx="2">
                  <c:v>2.8639999999999999</c:v>
                </c:pt>
                <c:pt idx="3">
                  <c:v>2.72</c:v>
                </c:pt>
                <c:pt idx="4">
                  <c:v>2.5110000000000001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(5.91%)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1.7390000000000001</c:v>
                </c:pt>
                <c:pt idx="1">
                  <c:v>1.6890000000000001</c:v>
                </c:pt>
                <c:pt idx="2">
                  <c:v>2.9430000000000001</c:v>
                </c:pt>
                <c:pt idx="3">
                  <c:v>3.931</c:v>
                </c:pt>
                <c:pt idx="4">
                  <c:v>3.992</c:v>
                </c:pt>
                <c:pt idx="5">
                  <c:v>3.4239999999999999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(20.59%)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1.5209999999999999</c:v>
                </c:pt>
                <c:pt idx="1">
                  <c:v>1.391</c:v>
                </c:pt>
                <c:pt idx="2">
                  <c:v>2.79</c:v>
                </c:pt>
                <c:pt idx="3">
                  <c:v>3.5150000000000001</c:v>
                </c:pt>
                <c:pt idx="4">
                  <c:v>3.613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(36.54%)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1.643</c:v>
                </c:pt>
                <c:pt idx="1">
                  <c:v>1.296</c:v>
                </c:pt>
                <c:pt idx="2">
                  <c:v>2.8109999999999999</c:v>
                </c:pt>
                <c:pt idx="3">
                  <c:v>3.5979999999999999</c:v>
                </c:pt>
                <c:pt idx="4">
                  <c:v>3.8380000000000001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(8.25%)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1.532</c:v>
                </c:pt>
                <c:pt idx="1">
                  <c:v>1.6140000000000001</c:v>
                </c:pt>
                <c:pt idx="2">
                  <c:v>2.855</c:v>
                </c:pt>
                <c:pt idx="3">
                  <c:v>3.7480000000000002</c:v>
                </c:pt>
                <c:pt idx="4">
                  <c:v>3.73</c:v>
                </c:pt>
                <c:pt idx="5">
                  <c:v>2</c:v>
                </c:pt>
              </c:numCache>
            </c:numRef>
          </c:val>
        </c:ser>
        <c:marker val="1"/>
        <c:axId val="75198848"/>
        <c:axId val="75200384"/>
      </c:lineChart>
      <c:catAx>
        <c:axId val="7519884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200384"/>
        <c:crosses val="autoZero"/>
        <c:auto val="1"/>
        <c:lblAlgn val="ctr"/>
        <c:lblOffset val="100"/>
      </c:catAx>
      <c:valAx>
        <c:axId val="75200384"/>
        <c:scaling>
          <c:orientation val="minMax"/>
        </c:scaling>
        <c:axPos val="l"/>
        <c:majorGridlines/>
        <c:numFmt formatCode="General" sourceLinked="1"/>
        <c:tickLblPos val="nextTo"/>
        <c:crossAx val="75198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(5.43%)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0.75700000000000001</c:v>
                </c:pt>
                <c:pt idx="1">
                  <c:v>0.377</c:v>
                </c:pt>
                <c:pt idx="2">
                  <c:v>1.3979999999999999</c:v>
                </c:pt>
                <c:pt idx="3">
                  <c:v>2.7890000000000001</c:v>
                </c:pt>
                <c:pt idx="4">
                  <c:v>3.6589999999999998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(5.91%)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1.7410000000000001</c:v>
                </c:pt>
                <c:pt idx="1">
                  <c:v>1.6919999999999999</c:v>
                </c:pt>
                <c:pt idx="2">
                  <c:v>2.9420000000000002</c:v>
                </c:pt>
                <c:pt idx="3">
                  <c:v>3.931</c:v>
                </c:pt>
                <c:pt idx="4">
                  <c:v>3.9929999999999999</c:v>
                </c:pt>
                <c:pt idx="5">
                  <c:v>3.4239999999999999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(36.75%)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1.4610000000000001</c:v>
                </c:pt>
                <c:pt idx="1">
                  <c:v>0.872</c:v>
                </c:pt>
                <c:pt idx="2">
                  <c:v>2.8029999999999999</c:v>
                </c:pt>
                <c:pt idx="3">
                  <c:v>3.512</c:v>
                </c:pt>
                <c:pt idx="4">
                  <c:v>3.7509999999999999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(19.53%)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1.5620000000000001</c:v>
                </c:pt>
                <c:pt idx="1">
                  <c:v>1.45</c:v>
                </c:pt>
                <c:pt idx="2">
                  <c:v>2.8260000000000001</c:v>
                </c:pt>
                <c:pt idx="3">
                  <c:v>3.548</c:v>
                </c:pt>
                <c:pt idx="4">
                  <c:v>3.6440000000000001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(19.32%)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0.69299999999999995</c:v>
                </c:pt>
                <c:pt idx="2">
                  <c:v>2.8519999999999999</c:v>
                </c:pt>
                <c:pt idx="3">
                  <c:v>2.6419999999999999</c:v>
                </c:pt>
                <c:pt idx="4">
                  <c:v>2.3479999999999999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(4.82%)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2.2120000000000002</c:v>
                </c:pt>
                <c:pt idx="1">
                  <c:v>4.0970000000000004</c:v>
                </c:pt>
                <c:pt idx="2">
                  <c:v>2.847</c:v>
                </c:pt>
                <c:pt idx="3">
                  <c:v>3.6320000000000001</c:v>
                </c:pt>
                <c:pt idx="4">
                  <c:v>4.0140000000000002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(8.24%)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1.534</c:v>
                </c:pt>
                <c:pt idx="1">
                  <c:v>1.6180000000000001</c:v>
                </c:pt>
                <c:pt idx="2">
                  <c:v>2.855</c:v>
                </c:pt>
                <c:pt idx="3">
                  <c:v>3.7480000000000002</c:v>
                </c:pt>
                <c:pt idx="4">
                  <c:v>3.7309999999999999</c:v>
                </c:pt>
                <c:pt idx="5">
                  <c:v>2</c:v>
                </c:pt>
              </c:numCache>
            </c:numRef>
          </c:val>
        </c:ser>
        <c:marker val="1"/>
        <c:axId val="76286208"/>
        <c:axId val="76300288"/>
      </c:lineChart>
      <c:catAx>
        <c:axId val="7628620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300288"/>
        <c:crosses val="autoZero"/>
        <c:auto val="1"/>
        <c:lblAlgn val="ctr"/>
        <c:lblOffset val="100"/>
      </c:catAx>
      <c:valAx>
        <c:axId val="76300288"/>
        <c:scaling>
          <c:orientation val="minMax"/>
        </c:scaling>
        <c:axPos val="l"/>
        <c:majorGridlines/>
        <c:numFmt formatCode="General" sourceLinked="1"/>
        <c:tickLblPos val="nextTo"/>
        <c:crossAx val="76286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11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3"/>
  <sheetViews>
    <sheetView tabSelected="1" zoomScale="85" zoomScaleNormal="85" workbookViewId="0">
      <selection activeCell="B1" sqref="B1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3.42578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-19122.496999999999</v>
      </c>
      <c r="D5" s="3">
        <v>19</v>
      </c>
      <c r="E5" s="3">
        <v>38395.476000000002</v>
      </c>
      <c r="F5" s="3">
        <v>38335.107000000004</v>
      </c>
      <c r="G5" s="3">
        <v>0</v>
      </c>
      <c r="H5" s="3">
        <v>0</v>
      </c>
      <c r="I5" s="3">
        <v>0.90700000000000003</v>
      </c>
      <c r="J5" s="3">
        <f>-0.5*E5</f>
        <v>-19197.738000000001</v>
      </c>
      <c r="K5" s="4">
        <f t="shared" ref="K5:K13" si="0">EXP(J5-J6)</f>
        <v>2.8665341643984937E-201</v>
      </c>
      <c r="L5" s="3">
        <f t="shared" ref="L5:L13" si="1">EXP(J5-$K$17)</f>
        <v>0</v>
      </c>
      <c r="M5" s="3">
        <f t="shared" ref="M5:M13" si="2">L5/$M$17</f>
        <v>0</v>
      </c>
      <c r="P5" s="2"/>
    </row>
    <row r="6" spans="2:16">
      <c r="B6" s="3">
        <v>3</v>
      </c>
      <c r="C6" s="3">
        <v>-18633.009999999998</v>
      </c>
      <c r="D6" s="3">
        <v>26</v>
      </c>
      <c r="E6" s="3">
        <v>37471.942999999999</v>
      </c>
      <c r="F6" s="3">
        <v>37389.332000000002</v>
      </c>
      <c r="G6" s="3">
        <v>0</v>
      </c>
      <c r="H6" s="3">
        <v>0</v>
      </c>
      <c r="I6" s="3">
        <v>0.90400000000000003</v>
      </c>
      <c r="J6" s="3">
        <f>-0.5*E6</f>
        <v>-18735.9715</v>
      </c>
      <c r="K6" s="4">
        <f t="shared" si="0"/>
        <v>2.8695590288037241E-90</v>
      </c>
      <c r="L6" s="3">
        <f t="shared" si="1"/>
        <v>0</v>
      </c>
      <c r="M6" s="3">
        <f t="shared" si="2"/>
        <v>0</v>
      </c>
      <c r="P6" s="2"/>
    </row>
    <row r="7" spans="2:16">
      <c r="B7" s="3">
        <v>4</v>
      </c>
      <c r="C7" s="3">
        <v>-18399.112000000001</v>
      </c>
      <c r="D7" s="3">
        <v>33</v>
      </c>
      <c r="E7" s="3">
        <v>37059.586000000003</v>
      </c>
      <c r="F7" s="3">
        <v>36954.735000000001</v>
      </c>
      <c r="G7" s="3">
        <v>0</v>
      </c>
      <c r="H7" s="3">
        <v>0</v>
      </c>
      <c r="I7" s="3">
        <v>0.77200000000000002</v>
      </c>
      <c r="J7" s="3">
        <f>-0.5*E7</f>
        <v>-18529.793000000001</v>
      </c>
      <c r="K7" s="4">
        <f t="shared" si="0"/>
        <v>0</v>
      </c>
      <c r="L7" s="3">
        <f t="shared" si="1"/>
        <v>0</v>
      </c>
      <c r="M7" s="3">
        <f t="shared" si="2"/>
        <v>0</v>
      </c>
      <c r="P7" s="2"/>
    </row>
    <row r="8" spans="2:16">
      <c r="B8" s="3">
        <v>5</v>
      </c>
      <c r="C8" s="3">
        <v>-16889.883000000002</v>
      </c>
      <c r="D8" s="3">
        <v>40</v>
      </c>
      <c r="E8" s="10">
        <v>34096.569000000003</v>
      </c>
      <c r="F8" s="10">
        <v>33969.474999999999</v>
      </c>
      <c r="G8" s="3">
        <v>0</v>
      </c>
      <c r="H8" s="3">
        <v>0</v>
      </c>
      <c r="I8" s="3">
        <v>0.79500000000000004</v>
      </c>
      <c r="J8" s="3">
        <f>-0.5*E8</f>
        <v>-17048.284500000002</v>
      </c>
      <c r="K8" s="4">
        <f t="shared" si="0"/>
        <v>5.812928355170748E-48</v>
      </c>
      <c r="L8" s="3">
        <f t="shared" si="1"/>
        <v>1.1733723750165286E-75</v>
      </c>
      <c r="M8" s="3">
        <f t="shared" si="2"/>
        <v>1.1733689780268399E-75</v>
      </c>
      <c r="P8" s="2"/>
    </row>
    <row r="9" spans="2:16">
      <c r="B9" s="3">
        <v>6</v>
      </c>
      <c r="C9" s="3">
        <v>-16753.398000000001</v>
      </c>
      <c r="D9" s="3">
        <v>47</v>
      </c>
      <c r="E9" s="10">
        <v>33879.040999999997</v>
      </c>
      <c r="F9" s="10">
        <v>33729.705999999998</v>
      </c>
      <c r="G9" s="3">
        <v>0</v>
      </c>
      <c r="H9" s="3">
        <v>0</v>
      </c>
      <c r="I9" s="3">
        <v>0.82099999999999995</v>
      </c>
      <c r="J9" s="3">
        <f t="shared" ref="J9:J13" si="3">-0.5*E9</f>
        <v>-16939.520499999999</v>
      </c>
      <c r="K9" s="4">
        <f t="shared" si="0"/>
        <v>6.9723835486860163E-23</v>
      </c>
      <c r="L9" s="3">
        <f t="shared" si="1"/>
        <v>2.0185564027686391E-28</v>
      </c>
      <c r="M9" s="3">
        <f t="shared" si="2"/>
        <v>2.0185505589159696E-28</v>
      </c>
      <c r="P9" s="2"/>
    </row>
    <row r="10" spans="2:16">
      <c r="B10" s="3">
        <v>7</v>
      </c>
      <c r="C10" s="3">
        <v>-16674.661</v>
      </c>
      <c r="D10" s="3">
        <v>54</v>
      </c>
      <c r="E10" s="10">
        <v>33777.006000000001</v>
      </c>
      <c r="F10" s="10">
        <v>33605.43</v>
      </c>
      <c r="G10" s="3">
        <v>0</v>
      </c>
      <c r="H10" s="3">
        <v>0</v>
      </c>
      <c r="I10" s="3">
        <v>0.81200000000000006</v>
      </c>
      <c r="J10" s="3">
        <f t="shared" si="3"/>
        <v>-16888.503000000001</v>
      </c>
      <c r="K10" s="4">
        <f t="shared" si="0"/>
        <v>61312849.77096343</v>
      </c>
      <c r="L10" s="3">
        <f t="shared" si="1"/>
        <v>2.8950736698199098E-6</v>
      </c>
      <c r="M10" s="3">
        <f t="shared" si="2"/>
        <v>2.8950652883924845E-6</v>
      </c>
      <c r="P10" s="2"/>
    </row>
    <row r="11" spans="2:16">
      <c r="B11" s="3">
        <v>8</v>
      </c>
      <c r="C11" s="3">
        <v>-16664.871999999999</v>
      </c>
      <c r="D11" s="3">
        <v>61</v>
      </c>
      <c r="E11" s="3">
        <v>33812.868999999999</v>
      </c>
      <c r="F11" s="3">
        <v>33619.052000000003</v>
      </c>
      <c r="G11" s="3">
        <v>8.3799999999999999E-2</v>
      </c>
      <c r="H11" s="3">
        <v>0</v>
      </c>
      <c r="I11" s="3">
        <v>0.80900000000000005</v>
      </c>
      <c r="J11" s="3">
        <f t="shared" si="3"/>
        <v>-16906.434499999999</v>
      </c>
      <c r="K11" s="4">
        <f t="shared" si="0"/>
        <v>4.7218057562722519E-14</v>
      </c>
      <c r="L11" s="3">
        <f t="shared" si="1"/>
        <v>4.7218057562722519E-14</v>
      </c>
      <c r="M11" s="3">
        <f t="shared" si="2"/>
        <v>4.7217920863360855E-14</v>
      </c>
      <c r="P11" s="2"/>
    </row>
    <row r="12" spans="2:16">
      <c r="B12" s="3">
        <v>9</v>
      </c>
      <c r="C12" s="3">
        <v>-16606.467000000001</v>
      </c>
      <c r="D12" s="3">
        <v>68</v>
      </c>
      <c r="E12" s="3">
        <v>33751.500999999997</v>
      </c>
      <c r="F12" s="3">
        <v>33535.442000000003</v>
      </c>
      <c r="G12" s="3">
        <v>0</v>
      </c>
      <c r="H12" s="3">
        <v>0</v>
      </c>
      <c r="I12" s="3">
        <v>0.77700000000000002</v>
      </c>
      <c r="J12" s="3">
        <f t="shared" si="3"/>
        <v>-16875.750499999998</v>
      </c>
      <c r="K12" s="4" t="e">
        <f t="shared" si="0"/>
        <v>#NUM!</v>
      </c>
      <c r="L12" s="3">
        <f t="shared" si="1"/>
        <v>1</v>
      </c>
      <c r="M12" s="3">
        <f t="shared" si="2"/>
        <v>0.99999710493466443</v>
      </c>
      <c r="P12" s="2"/>
    </row>
    <row r="13" spans="2:16">
      <c r="B13" s="3">
        <v>10</v>
      </c>
      <c r="C13" s="3">
        <v>-17859.614000000001</v>
      </c>
      <c r="D13" s="3">
        <v>75</v>
      </c>
      <c r="E13" s="3">
        <v>36313.235000000001</v>
      </c>
      <c r="F13" s="3">
        <v>36074.934999999998</v>
      </c>
      <c r="G13" s="3">
        <v>0.64329999999999998</v>
      </c>
      <c r="H13" s="3">
        <v>1</v>
      </c>
      <c r="I13" s="3">
        <v>0.79</v>
      </c>
      <c r="J13" s="3">
        <f t="shared" si="3"/>
        <v>-18156.6175</v>
      </c>
      <c r="K13" s="4">
        <f t="shared" si="0"/>
        <v>0</v>
      </c>
      <c r="L13" s="3">
        <f t="shared" si="1"/>
        <v>0</v>
      </c>
      <c r="M13" s="3">
        <f t="shared" si="2"/>
        <v>0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-16875.750499999998</v>
      </c>
      <c r="M17" s="1">
        <f>SUM(L5:L13)</f>
        <v>1.000002895073717</v>
      </c>
    </row>
    <row r="19" spans="2:13">
      <c r="H19" s="1" t="s">
        <v>1</v>
      </c>
      <c r="I19" s="1" t="s">
        <v>25</v>
      </c>
    </row>
    <row r="20" spans="2:13">
      <c r="H20" s="5" t="s">
        <v>17</v>
      </c>
      <c r="I20" s="1">
        <f>E5-E6</f>
        <v>923.53300000000309</v>
      </c>
    </row>
    <row r="21" spans="2:13">
      <c r="H21" s="1" t="s">
        <v>18</v>
      </c>
      <c r="I21" s="1">
        <f t="shared" ref="I21:I27" si="4">E6-E7</f>
        <v>412.35699999999633</v>
      </c>
    </row>
    <row r="22" spans="2:13">
      <c r="H22" s="1" t="s">
        <v>19</v>
      </c>
      <c r="I22" s="1">
        <f t="shared" si="4"/>
        <v>2963.0169999999998</v>
      </c>
    </row>
    <row r="23" spans="2:13">
      <c r="H23" s="1" t="s">
        <v>20</v>
      </c>
      <c r="I23" s="6">
        <f t="shared" si="4"/>
        <v>217.5280000000057</v>
      </c>
    </row>
    <row r="24" spans="2:13">
      <c r="H24" s="1" t="s">
        <v>21</v>
      </c>
      <c r="I24" s="6">
        <f t="shared" si="4"/>
        <v>102.03499999999622</v>
      </c>
    </row>
    <row r="25" spans="2:13">
      <c r="H25" s="1" t="s">
        <v>22</v>
      </c>
      <c r="I25" s="6">
        <f t="shared" si="4"/>
        <v>-35.862999999997555</v>
      </c>
    </row>
    <row r="26" spans="2:13">
      <c r="H26" s="1" t="s">
        <v>23</v>
      </c>
      <c r="I26" s="1">
        <f t="shared" si="4"/>
        <v>61.368000000002212</v>
      </c>
    </row>
    <row r="27" spans="2:13">
      <c r="H27" s="1" t="s">
        <v>24</v>
      </c>
      <c r="I27" s="1">
        <f t="shared" si="4"/>
        <v>-2561.734000000004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945.77500000000146</v>
      </c>
    </row>
    <row r="37" spans="8:9">
      <c r="H37" s="1" t="s">
        <v>18</v>
      </c>
      <c r="I37" s="1">
        <f t="shared" ref="I37:I43" si="5">F6-F7</f>
        <v>434.59700000000157</v>
      </c>
    </row>
    <row r="38" spans="8:9">
      <c r="H38" s="1" t="s">
        <v>19</v>
      </c>
      <c r="I38" s="1">
        <f t="shared" si="5"/>
        <v>2985.260000000002</v>
      </c>
    </row>
    <row r="39" spans="8:9">
      <c r="H39" s="1" t="s">
        <v>20</v>
      </c>
      <c r="I39" s="6">
        <f t="shared" si="5"/>
        <v>239.76900000000023</v>
      </c>
    </row>
    <row r="40" spans="8:9">
      <c r="H40" s="1" t="s">
        <v>21</v>
      </c>
      <c r="I40" s="6">
        <f t="shared" si="5"/>
        <v>124.27599999999802</v>
      </c>
    </row>
    <row r="41" spans="8:9">
      <c r="H41" s="1" t="s">
        <v>22</v>
      </c>
      <c r="I41" s="6">
        <f t="shared" si="5"/>
        <v>-13.622000000003027</v>
      </c>
    </row>
    <row r="42" spans="8:9">
      <c r="H42" s="1" t="s">
        <v>23</v>
      </c>
      <c r="I42" s="1">
        <f t="shared" si="5"/>
        <v>83.610000000000582</v>
      </c>
    </row>
    <row r="43" spans="8:9">
      <c r="H43" s="1" t="s">
        <v>24</v>
      </c>
      <c r="I43" s="1">
        <f t="shared" si="5"/>
        <v>-2539.4929999999949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7" sqref="C7"/>
    </sheetView>
  </sheetViews>
  <sheetFormatPr defaultRowHeight="15"/>
  <cols>
    <col min="1" max="1" width="15.7109375" customWidth="1"/>
    <col min="2" max="2" width="52.28515625" customWidth="1"/>
    <col min="3" max="3" width="12.42578125" customWidth="1"/>
    <col min="4" max="4" width="14.42578125" customWidth="1"/>
    <col min="5" max="5" width="12.28515625" customWidth="1"/>
    <col min="6" max="6" width="15.140625" customWidth="1"/>
    <col min="7" max="7" width="15.85546875" customWidth="1"/>
  </cols>
  <sheetData>
    <row r="1" spans="1:7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ht="15.75">
      <c r="A2" s="7" t="s">
        <v>26</v>
      </c>
      <c r="B2" s="7" t="s">
        <v>27</v>
      </c>
      <c r="C2" s="7">
        <v>1.5309999999999999</v>
      </c>
      <c r="D2" s="7">
        <v>1.615</v>
      </c>
      <c r="E2" s="7">
        <v>0.63400000000000001</v>
      </c>
      <c r="F2" s="7">
        <v>1.52</v>
      </c>
      <c r="G2" s="7">
        <v>1.7370000000000001</v>
      </c>
    </row>
    <row r="3" spans="1:7" ht="15.75">
      <c r="A3" s="8" t="s">
        <v>28</v>
      </c>
      <c r="B3" s="8" t="s">
        <v>29</v>
      </c>
      <c r="C3" s="8">
        <v>1.613</v>
      </c>
      <c r="D3" s="8">
        <v>1.28</v>
      </c>
      <c r="E3" s="8">
        <v>0.73699999999999999</v>
      </c>
      <c r="F3" s="8">
        <v>1.39</v>
      </c>
      <c r="G3" s="8">
        <v>1.6870000000000001</v>
      </c>
    </row>
    <row r="4" spans="1:7" ht="15.75">
      <c r="A4" s="8" t="s">
        <v>30</v>
      </c>
      <c r="B4" s="8" t="s">
        <v>31</v>
      </c>
      <c r="C4" s="8">
        <v>2.798</v>
      </c>
      <c r="D4" s="8">
        <v>2.7189999999999999</v>
      </c>
      <c r="E4" s="8">
        <v>2.8090000000000002</v>
      </c>
      <c r="F4" s="8">
        <v>2.7069999999999999</v>
      </c>
      <c r="G4" s="8">
        <v>2.9039999999999999</v>
      </c>
    </row>
    <row r="5" spans="1:7" ht="15.75">
      <c r="A5" s="8" t="s">
        <v>32</v>
      </c>
      <c r="B5" s="8" t="s">
        <v>33</v>
      </c>
      <c r="C5" s="8">
        <v>3.7480000000000002</v>
      </c>
      <c r="D5" s="8">
        <v>3.5819999999999999</v>
      </c>
      <c r="E5" s="8">
        <v>2.7040000000000002</v>
      </c>
      <c r="F5" s="8">
        <v>3.5150000000000001</v>
      </c>
      <c r="G5" s="8">
        <v>3.931</v>
      </c>
    </row>
    <row r="6" spans="1:7" ht="15.75">
      <c r="A6" s="8" t="s">
        <v>34</v>
      </c>
      <c r="B6" s="8" t="s">
        <v>35</v>
      </c>
      <c r="C6" s="8">
        <v>3.7389999999999999</v>
      </c>
      <c r="D6" s="8">
        <v>3.85</v>
      </c>
      <c r="E6" s="8">
        <v>2.4910000000000001</v>
      </c>
      <c r="F6" s="8">
        <v>3.6259999999999999</v>
      </c>
      <c r="G6" s="8">
        <v>3.996</v>
      </c>
    </row>
    <row r="7" spans="1:7" ht="15.75">
      <c r="A7" s="9" t="s">
        <v>36</v>
      </c>
      <c r="B7" s="9" t="s">
        <v>37</v>
      </c>
      <c r="C7" s="9">
        <v>2</v>
      </c>
      <c r="D7" s="9">
        <v>0</v>
      </c>
      <c r="E7" s="9">
        <v>0</v>
      </c>
      <c r="F7" s="9">
        <v>1</v>
      </c>
      <c r="G7" s="9">
        <v>3.4239999999999999</v>
      </c>
    </row>
    <row r="8" spans="1:7" ht="15.75">
      <c r="A8" s="2"/>
      <c r="B8" s="2"/>
      <c r="C8" s="2"/>
      <c r="D8" s="2"/>
      <c r="E8" s="2"/>
      <c r="F8" s="2"/>
      <c r="G8" s="2"/>
    </row>
    <row r="9" spans="1:7" ht="15.75">
      <c r="A9" s="2"/>
      <c r="B9" s="2"/>
      <c r="C9" s="2"/>
      <c r="D9" s="2"/>
      <c r="E9" s="2"/>
      <c r="F9" s="2"/>
      <c r="G9" s="2"/>
    </row>
    <row r="10" spans="1:7" ht="15.75">
      <c r="A10" s="2"/>
      <c r="B10" s="2"/>
      <c r="C10" s="2"/>
      <c r="D10" s="2"/>
      <c r="E10" s="2"/>
      <c r="F10" s="2"/>
      <c r="G10" s="2"/>
    </row>
    <row r="11" spans="1:7" ht="15.7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M6" sqref="M6"/>
    </sheetView>
  </sheetViews>
  <sheetFormatPr defaultRowHeight="15"/>
  <cols>
    <col min="1" max="1" width="16.42578125" customWidth="1"/>
    <col min="2" max="2" width="59.8554687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ht="15.75">
      <c r="A2" s="7" t="s">
        <v>26</v>
      </c>
      <c r="B2" s="7" t="s">
        <v>27</v>
      </c>
      <c r="C2" s="7">
        <v>0.65</v>
      </c>
      <c r="D2" s="7">
        <v>0.63700000000000001</v>
      </c>
      <c r="E2" s="7">
        <v>1.7390000000000001</v>
      </c>
      <c r="F2" s="7">
        <v>1.5209999999999999</v>
      </c>
      <c r="G2" s="7">
        <v>1.643</v>
      </c>
      <c r="H2" s="7">
        <v>1.532</v>
      </c>
    </row>
    <row r="3" spans="1:8" ht="15.75">
      <c r="A3" s="8" t="s">
        <v>28</v>
      </c>
      <c r="B3" s="8" t="s">
        <v>29</v>
      </c>
      <c r="C3" s="8">
        <v>0.74299999999999999</v>
      </c>
      <c r="D3" s="8">
        <v>0.73699999999999999</v>
      </c>
      <c r="E3" s="8">
        <v>1.6890000000000001</v>
      </c>
      <c r="F3" s="8">
        <v>1.391</v>
      </c>
      <c r="G3" s="8">
        <v>1.296</v>
      </c>
      <c r="H3" s="8">
        <v>1.6140000000000001</v>
      </c>
    </row>
    <row r="4" spans="1:8" ht="15.75">
      <c r="A4" s="8" t="s">
        <v>30</v>
      </c>
      <c r="B4" s="8" t="s">
        <v>31</v>
      </c>
      <c r="C4" s="8">
        <v>1.34</v>
      </c>
      <c r="D4" s="8">
        <v>2.8639999999999999</v>
      </c>
      <c r="E4" s="8">
        <v>2.9430000000000001</v>
      </c>
      <c r="F4" s="8">
        <v>2.79</v>
      </c>
      <c r="G4" s="8">
        <v>2.8109999999999999</v>
      </c>
      <c r="H4" s="8">
        <v>2.855</v>
      </c>
    </row>
    <row r="5" spans="1:8" ht="15.75">
      <c r="A5" s="8" t="s">
        <v>32</v>
      </c>
      <c r="B5" s="8" t="s">
        <v>33</v>
      </c>
      <c r="C5" s="8">
        <v>2.5230000000000001</v>
      </c>
      <c r="D5" s="8">
        <v>2.72</v>
      </c>
      <c r="E5" s="8">
        <v>3.931</v>
      </c>
      <c r="F5" s="8">
        <v>3.5150000000000001</v>
      </c>
      <c r="G5" s="8">
        <v>3.5979999999999999</v>
      </c>
      <c r="H5" s="8">
        <v>3.7480000000000002</v>
      </c>
    </row>
    <row r="6" spans="1:8" ht="15.75">
      <c r="A6" s="8" t="s">
        <v>34</v>
      </c>
      <c r="B6" s="8" t="s">
        <v>35</v>
      </c>
      <c r="C6" s="8">
        <v>3.82</v>
      </c>
      <c r="D6" s="8">
        <v>2.5110000000000001</v>
      </c>
      <c r="E6" s="8">
        <v>3.992</v>
      </c>
      <c r="F6" s="8">
        <v>3.613</v>
      </c>
      <c r="G6" s="8">
        <v>3.8380000000000001</v>
      </c>
      <c r="H6" s="8">
        <v>3.73</v>
      </c>
    </row>
    <row r="7" spans="1:8" ht="15.75">
      <c r="A7" s="9" t="s">
        <v>36</v>
      </c>
      <c r="B7" s="9" t="s">
        <v>37</v>
      </c>
      <c r="C7" s="9">
        <v>0</v>
      </c>
      <c r="D7" s="9">
        <v>0</v>
      </c>
      <c r="E7" s="9">
        <v>3.4239999999999999</v>
      </c>
      <c r="F7" s="9">
        <v>1</v>
      </c>
      <c r="G7" s="9">
        <v>0</v>
      </c>
      <c r="H7" s="9">
        <v>2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K8" sqref="K8"/>
    </sheetView>
  </sheetViews>
  <sheetFormatPr defaultRowHeight="15"/>
  <cols>
    <col min="1" max="1" width="15.85546875" customWidth="1"/>
    <col min="2" max="2" width="43.71093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ht="15.75">
      <c r="A2" s="7" t="s">
        <v>26</v>
      </c>
      <c r="B2" s="7" t="s">
        <v>27</v>
      </c>
      <c r="C2" s="7">
        <v>0.75700000000000001</v>
      </c>
      <c r="D2" s="7">
        <v>1.7410000000000001</v>
      </c>
      <c r="E2" s="7">
        <v>1.4610000000000001</v>
      </c>
      <c r="F2" s="7">
        <v>1.5620000000000001</v>
      </c>
      <c r="G2" s="7">
        <v>0.61099999999999999</v>
      </c>
      <c r="H2" s="7">
        <v>2.2120000000000002</v>
      </c>
      <c r="I2" s="7">
        <v>1.534</v>
      </c>
    </row>
    <row r="3" spans="1:9" ht="15.75">
      <c r="A3" s="8" t="s">
        <v>28</v>
      </c>
      <c r="B3" s="8" t="s">
        <v>29</v>
      </c>
      <c r="C3" s="8">
        <v>0.377</v>
      </c>
      <c r="D3" s="8">
        <v>1.6919999999999999</v>
      </c>
      <c r="E3" s="8">
        <v>0.872</v>
      </c>
      <c r="F3" s="8">
        <v>1.45</v>
      </c>
      <c r="G3" s="8">
        <v>0.69299999999999995</v>
      </c>
      <c r="H3" s="8">
        <v>4.0970000000000004</v>
      </c>
      <c r="I3" s="8">
        <v>1.6180000000000001</v>
      </c>
    </row>
    <row r="4" spans="1:9" ht="15.75">
      <c r="A4" s="8" t="s">
        <v>30</v>
      </c>
      <c r="B4" s="8" t="s">
        <v>31</v>
      </c>
      <c r="C4" s="8">
        <v>1.3979999999999999</v>
      </c>
      <c r="D4" s="8">
        <v>2.9420000000000002</v>
      </c>
      <c r="E4" s="8">
        <v>2.8029999999999999</v>
      </c>
      <c r="F4" s="8">
        <v>2.8260000000000001</v>
      </c>
      <c r="G4" s="8">
        <v>2.8519999999999999</v>
      </c>
      <c r="H4" s="8">
        <v>2.847</v>
      </c>
      <c r="I4" s="8">
        <v>2.855</v>
      </c>
    </row>
    <row r="5" spans="1:9" ht="15.75">
      <c r="A5" s="8" t="s">
        <v>32</v>
      </c>
      <c r="B5" s="8" t="s">
        <v>33</v>
      </c>
      <c r="C5" s="8">
        <v>2.7890000000000001</v>
      </c>
      <c r="D5" s="8">
        <v>3.931</v>
      </c>
      <c r="E5" s="8">
        <v>3.512</v>
      </c>
      <c r="F5" s="8">
        <v>3.548</v>
      </c>
      <c r="G5" s="8">
        <v>2.6419999999999999</v>
      </c>
      <c r="H5" s="8">
        <v>3.6320000000000001</v>
      </c>
      <c r="I5" s="8">
        <v>3.7480000000000002</v>
      </c>
    </row>
    <row r="6" spans="1:9" ht="15.75">
      <c r="A6" s="8" t="s">
        <v>34</v>
      </c>
      <c r="B6" s="8" t="s">
        <v>35</v>
      </c>
      <c r="C6" s="8">
        <v>3.6589999999999998</v>
      </c>
      <c r="D6" s="8">
        <v>3.9929999999999999</v>
      </c>
      <c r="E6" s="8">
        <v>3.7509999999999999</v>
      </c>
      <c r="F6" s="8">
        <v>3.6440000000000001</v>
      </c>
      <c r="G6" s="8">
        <v>2.3479999999999999</v>
      </c>
      <c r="H6" s="8">
        <v>4.0140000000000002</v>
      </c>
      <c r="I6" s="8">
        <v>3.7309999999999999</v>
      </c>
    </row>
    <row r="7" spans="1:9" ht="15.75">
      <c r="A7" s="9" t="s">
        <v>36</v>
      </c>
      <c r="B7" s="9" t="s">
        <v>37</v>
      </c>
      <c r="C7" s="9">
        <v>1</v>
      </c>
      <c r="D7" s="9">
        <v>3.4239999999999999</v>
      </c>
      <c r="E7" s="9">
        <v>0</v>
      </c>
      <c r="F7" s="9">
        <v>1</v>
      </c>
      <c r="G7" s="9">
        <v>0</v>
      </c>
      <c r="H7" s="9">
        <v>0</v>
      </c>
      <c r="I7" s="9">
        <v>2</v>
      </c>
    </row>
    <row r="8" spans="1:9" ht="15.75">
      <c r="A8" s="2"/>
      <c r="B8" s="2"/>
      <c r="C8" s="2"/>
      <c r="D8" s="2"/>
      <c r="E8" s="2"/>
      <c r="F8" s="2"/>
      <c r="G8" s="2"/>
      <c r="H8" s="2"/>
      <c r="I8" s="2"/>
    </row>
    <row r="9" spans="1:9" ht="15.75">
      <c r="A9" s="2"/>
      <c r="B9" s="2"/>
      <c r="C9" s="2"/>
      <c r="D9" s="2"/>
      <c r="E9" s="2"/>
      <c r="F9" s="2"/>
      <c r="G9" s="2"/>
      <c r="H9" s="2"/>
      <c r="I9" s="2"/>
    </row>
    <row r="10" spans="1:9" ht="15.75">
      <c r="A10" s="2"/>
      <c r="B10" s="2"/>
      <c r="C10" s="2"/>
      <c r="D10" s="2"/>
      <c r="E10" s="2"/>
      <c r="F10" s="2"/>
      <c r="G10" s="2"/>
      <c r="H10" s="2"/>
      <c r="I10" s="2"/>
    </row>
    <row r="11" spans="1:9" ht="15.75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5 Class solution</vt:lpstr>
      <vt:lpstr>6 Class solution</vt:lpstr>
      <vt:lpstr>7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2013-06-18T18:25:07Z</dcterms:modified>
</cp:coreProperties>
</file>