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-stuff\GMWPY_UPB2023\doc\"/>
    </mc:Choice>
  </mc:AlternateContent>
  <xr:revisionPtr revIDLastSave="0" documentId="13_ncr:1_{7EEA0591-3E7A-49BF-9B81-0E19286B8E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E22" i="1"/>
  <c r="E17" i="1"/>
  <c r="E3" i="1"/>
  <c r="E4" i="1"/>
  <c r="E5" i="1"/>
  <c r="E6" i="1"/>
  <c r="E7" i="1"/>
  <c r="E8" i="1"/>
  <c r="E9" i="1"/>
  <c r="E10" i="1"/>
  <c r="E11" i="1"/>
  <c r="E12" i="1"/>
  <c r="E2" i="1"/>
  <c r="B26" i="1" l="1"/>
  <c r="B27" i="1" s="1"/>
</calcChain>
</file>

<file path=xl/sharedStrings.xml><?xml version="1.0" encoding="utf-8"?>
<sst xmlns="http://schemas.openxmlformats.org/spreadsheetml/2006/main" count="40" uniqueCount="39">
  <si>
    <t>MOUSER part No</t>
  </si>
  <si>
    <t>recomaded amount</t>
  </si>
  <si>
    <t xml:space="preserve"> 80-USEQGCDACH4100</t>
  </si>
  <si>
    <t>type</t>
  </si>
  <si>
    <t>sensor CH4</t>
  </si>
  <si>
    <t xml:space="preserve"> 523-EC4-1000-H2</t>
  </si>
  <si>
    <t>sensor H2</t>
  </si>
  <si>
    <t xml:space="preserve">511-TSV7721ILT </t>
  </si>
  <si>
    <t>price [Euro]</t>
  </si>
  <si>
    <t>amout min</t>
  </si>
  <si>
    <t>op amp/buffer</t>
  </si>
  <si>
    <t>H2 sensor socket</t>
  </si>
  <si>
    <t xml:space="preserve">926-LMP7717MFX/NOPB </t>
  </si>
  <si>
    <t xml:space="preserve">op amp alt </t>
  </si>
  <si>
    <t xml:space="preserve">863-MMBFJ177LT1G </t>
  </si>
  <si>
    <t>Jfet p</t>
  </si>
  <si>
    <t>reference 2.048V</t>
  </si>
  <si>
    <t xml:space="preserve">595-LM4040D20IDBZR </t>
  </si>
  <si>
    <t>https://ro.mouser.com/c/semiconductors/power-management-ics/voltage-references/?q=LM4040D&amp;output%20voltage=2.048%20V&amp;package%20%2F%20case=SOT-23~~SOT-23-3&amp;instock=y&amp;rp=semiconductors%2Fpower-management-ics%2Fvoltage-references%7C~Package%20%2F%20Case&amp;sort=pricing</t>
  </si>
  <si>
    <t>All amounts are for 1 device</t>
  </si>
  <si>
    <t xml:space="preserve">356-ESP32S3WROM1N4R2 </t>
  </si>
  <si>
    <t>MCU</t>
  </si>
  <si>
    <t xml:space="preserve">640-USB1040-GF-L-B </t>
  </si>
  <si>
    <t>USB</t>
  </si>
  <si>
    <t>ADC 18bit</t>
  </si>
  <si>
    <t>https://ro.mouser.com/c/semiconductors/data-converter-ics/analog-to-digital-converters-adc/?number%20of%20channels=2%20Channel%7C~4%20Channel&amp;package%20%2F%20case=SOIC-8&amp;resolution=18%20bit&amp;instock=y&amp;sort=pricing</t>
  </si>
  <si>
    <t xml:space="preserve">579-MCP3422A1-E/SN </t>
  </si>
  <si>
    <t xml:space="preserve">579-MCP3422A0-E/SN </t>
  </si>
  <si>
    <t>Farnell</t>
  </si>
  <si>
    <t>CH4 sensor</t>
  </si>
  <si>
    <t>JLCPCB</t>
  </si>
  <si>
    <t>-</t>
  </si>
  <si>
    <t>PCB+ pasive</t>
  </si>
  <si>
    <t>remember that we can assemble 2 or 5 pieces with or without the MCU</t>
  </si>
  <si>
    <t xml:space="preserve">262-BME280 </t>
  </si>
  <si>
    <t>temp press hum sensor</t>
  </si>
  <si>
    <t>sensors</t>
  </si>
  <si>
    <t>te other parts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</si>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</sst>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27" style="1" customWidth="1"/>
    <col min="2" max="3" width="10.5546875" style="1" customWidth="1"/>
    <col min="4" max="5" width="17" style="1" customWidth="1"/>
    <col min="6" max="6" width="16.5546875" style="1" customWidth="1"/>
    <col min="7" max="7" width="25.44140625" style="1" customWidth="1"/>
    <col min="8" max="16384" width="8.88671875" style="1"/>
  </cols>
  <sheetData>
    <row r="1" spans="1:7" x14ac:dyDescent="0.3">
      <c r="A1" s="1" t="s">
        <v>0</v>
      </c>
      <c r="B1" s="1" t="s">
        <v>8</v>
      </c>
      <c r="C1" s="1" t="s">
        <v>9</v>
      </c>
      <c r="D1" s="1" t="s">
        <v>1</v>
      </c>
      <c r="F1" s="1" t="s">
        <v>3</v>
      </c>
    </row>
    <row r="2" spans="1:7" x14ac:dyDescent="0.3">
      <c r="A2" s="1" t="s">
        <v>2</v>
      </c>
      <c r="B2" s="1">
        <v>90.5</v>
      </c>
      <c r="C2" s="1">
        <v>1</v>
      </c>
      <c r="D2" s="1">
        <v>1</v>
      </c>
      <c r="E2" s="1">
        <f>B2*D2</f>
        <v>90.5</v>
      </c>
      <c r="F2" s="1" t="s">
        <v>4</v>
      </c>
    </row>
    <row r="3" spans="1:7" x14ac:dyDescent="0.3">
      <c r="A3" s="1" t="s">
        <v>5</v>
      </c>
      <c r="B3" s="1">
        <v>158</v>
      </c>
      <c r="C3" s="1">
        <v>1</v>
      </c>
      <c r="D3" s="1">
        <v>1</v>
      </c>
      <c r="E3" s="1">
        <f t="shared" ref="E3:E12" si="0">B3*D3</f>
        <v>158</v>
      </c>
      <c r="F3" s="1" t="s">
        <v>6</v>
      </c>
    </row>
    <row r="4" spans="1:7" x14ac:dyDescent="0.3">
      <c r="A4" s="1" t="s">
        <v>7</v>
      </c>
      <c r="B4" s="1">
        <v>1.1000000000000001</v>
      </c>
      <c r="C4" s="1">
        <v>5</v>
      </c>
      <c r="D4" s="1">
        <v>10</v>
      </c>
      <c r="E4" s="1">
        <f t="shared" si="0"/>
        <v>11</v>
      </c>
      <c r="F4" s="1" t="s">
        <v>10</v>
      </c>
    </row>
    <row r="5" spans="1:7" x14ac:dyDescent="0.3">
      <c r="A5" t="s">
        <v>12</v>
      </c>
      <c r="B5" s="1">
        <v>2.2000000000000002</v>
      </c>
      <c r="C5" s="1">
        <v>0</v>
      </c>
      <c r="D5" s="1">
        <v>0</v>
      </c>
      <c r="E5" s="1">
        <f t="shared" si="0"/>
        <v>0</v>
      </c>
      <c r="F5" s="1" t="s">
        <v>13</v>
      </c>
    </row>
    <row r="6" spans="1:7" x14ac:dyDescent="0.3">
      <c r="A6" t="s">
        <v>14</v>
      </c>
      <c r="B6" s="1">
        <v>0.44</v>
      </c>
      <c r="C6" s="1">
        <v>1</v>
      </c>
      <c r="D6" s="1">
        <v>5</v>
      </c>
      <c r="E6" s="1">
        <f t="shared" si="0"/>
        <v>2.2000000000000002</v>
      </c>
      <c r="F6" s="1" t="s">
        <v>15</v>
      </c>
    </row>
    <row r="7" spans="1:7" x14ac:dyDescent="0.3">
      <c r="A7" t="s">
        <v>17</v>
      </c>
      <c r="B7" s="1">
        <v>0.73</v>
      </c>
      <c r="C7" s="1">
        <v>1</v>
      </c>
      <c r="D7" s="1">
        <v>2</v>
      </c>
      <c r="E7" s="1">
        <f t="shared" si="0"/>
        <v>1.46</v>
      </c>
      <c r="F7" s="1" t="s">
        <v>16</v>
      </c>
      <c r="G7" s="1" t="s">
        <v>18</v>
      </c>
    </row>
    <row r="8" spans="1:7" x14ac:dyDescent="0.3">
      <c r="A8" t="s">
        <v>20</v>
      </c>
      <c r="B8" s="1">
        <v>3.1</v>
      </c>
      <c r="C8" s="1">
        <v>1</v>
      </c>
      <c r="D8" s="1">
        <v>2</v>
      </c>
      <c r="E8" s="1">
        <f t="shared" si="0"/>
        <v>6.2</v>
      </c>
      <c r="F8" s="1" t="s">
        <v>21</v>
      </c>
    </row>
    <row r="9" spans="1:7" x14ac:dyDescent="0.3">
      <c r="A9" t="s">
        <v>22</v>
      </c>
      <c r="B9" s="1">
        <v>0.52</v>
      </c>
      <c r="C9" s="1">
        <v>1</v>
      </c>
      <c r="D9" s="1">
        <v>2</v>
      </c>
      <c r="E9" s="1">
        <f t="shared" si="0"/>
        <v>1.04</v>
      </c>
      <c r="F9" s="1" t="s">
        <v>23</v>
      </c>
    </row>
    <row r="10" spans="1:7" x14ac:dyDescent="0.3">
      <c r="A10" t="s">
        <v>26</v>
      </c>
      <c r="B10" s="1">
        <v>3.7</v>
      </c>
      <c r="C10" s="1">
        <v>1</v>
      </c>
      <c r="D10" s="1">
        <v>2</v>
      </c>
      <c r="E10" s="1">
        <f t="shared" si="0"/>
        <v>7.4</v>
      </c>
      <c r="F10" s="1" t="s">
        <v>24</v>
      </c>
    </row>
    <row r="11" spans="1:7" x14ac:dyDescent="0.3">
      <c r="A11" t="s">
        <v>27</v>
      </c>
      <c r="B11" s="1">
        <v>3.7</v>
      </c>
      <c r="C11" s="1">
        <v>1</v>
      </c>
      <c r="D11" s="1">
        <v>2</v>
      </c>
      <c r="E11" s="1">
        <f t="shared" si="0"/>
        <v>7.4</v>
      </c>
      <c r="F11" s="1" t="s">
        <v>24</v>
      </c>
      <c r="G11" s="1" t="s">
        <v>25</v>
      </c>
    </row>
    <row r="12" spans="1:7" x14ac:dyDescent="0.3">
      <c r="A12" t="s">
        <v>34</v>
      </c>
      <c r="B12" s="1">
        <v>6</v>
      </c>
      <c r="C12" s="1">
        <v>1</v>
      </c>
      <c r="D12" s="1">
        <v>2</v>
      </c>
      <c r="E12" s="1">
        <f t="shared" si="0"/>
        <v>12</v>
      </c>
      <c r="F12" s="1" t="s">
        <v>35</v>
      </c>
    </row>
    <row r="15" spans="1:7" x14ac:dyDescent="0.3">
      <c r="A15" s="1" t="s">
        <v>28</v>
      </c>
    </row>
    <row r="16" spans="1:7" x14ac:dyDescent="0.3">
      <c r="A16" s="1">
        <v>3546297</v>
      </c>
      <c r="B16" s="1">
        <v>96</v>
      </c>
      <c r="C16" s="1">
        <v>1</v>
      </c>
      <c r="F16" s="1" t="s">
        <v>29</v>
      </c>
    </row>
    <row r="17" spans="1:7" x14ac:dyDescent="0.3">
      <c r="A17" s="1">
        <v>1654684</v>
      </c>
      <c r="B17" s="1">
        <v>0.4</v>
      </c>
      <c r="C17" s="1">
        <v>3</v>
      </c>
      <c r="D17" s="1">
        <v>10</v>
      </c>
      <c r="E17" s="1">
        <f>B17*D17</f>
        <v>4</v>
      </c>
      <c r="F17" s="1" t="s">
        <v>11</v>
      </c>
    </row>
    <row r="21" spans="1:7" x14ac:dyDescent="0.3">
      <c r="A21" s="1" t="s">
        <v>30</v>
      </c>
    </row>
    <row r="22" spans="1:7" x14ac:dyDescent="0.3">
      <c r="A22" s="1" t="s">
        <v>31</v>
      </c>
      <c r="B22" s="1">
        <v>39.5</v>
      </c>
      <c r="C22" s="1">
        <v>1</v>
      </c>
      <c r="D22" s="1">
        <v>1</v>
      </c>
      <c r="E22" s="1">
        <f>B22*D22</f>
        <v>39.5</v>
      </c>
      <c r="F22" s="1" t="s">
        <v>32</v>
      </c>
      <c r="G22" s="1" t="s">
        <v>33</v>
      </c>
    </row>
    <row r="24" spans="1:7" ht="31.2" x14ac:dyDescent="0.6">
      <c r="G24" s="2" t="s">
        <v>19</v>
      </c>
    </row>
    <row r="25" spans="1:7" x14ac:dyDescent="0.3">
      <c r="A25" s="1" t="s">
        <v>36</v>
      </c>
      <c r="B25" s="1">
        <f>B16+B3</f>
        <v>254</v>
      </c>
    </row>
    <row r="26" spans="1:7" x14ac:dyDescent="0.3">
      <c r="A26" s="1" t="s">
        <v>37</v>
      </c>
      <c r="B26" s="1">
        <f>SUM(E4:E12) +E17+E22</f>
        <v>92.199999999999989</v>
      </c>
    </row>
    <row r="27" spans="1:7" x14ac:dyDescent="0.3">
      <c r="A27" s="1" t="s">
        <v>38</v>
      </c>
      <c r="B27" s="1">
        <f>SUM(B25:B26)</f>
        <v>346.2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- Alfred KECS (90634)</dc:creator>
  <cp:lastModifiedBy>x</cp:lastModifiedBy>
  <dcterms:created xsi:type="dcterms:W3CDTF">2015-06-05T18:17:20Z</dcterms:created>
  <dcterms:modified xsi:type="dcterms:W3CDTF">2023-03-27T09:54:20Z</dcterms:modified>
</cp:coreProperties>
</file>