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y\Desktop\"/>
    </mc:Choice>
  </mc:AlternateContent>
  <xr:revisionPtr revIDLastSave="0" documentId="13_ncr:1_{4A813526-5162-4CFF-BDC8-AF78BF80CA1D}" xr6:coauthVersionLast="36" xr6:coauthVersionMax="36" xr10:uidLastSave="{00000000-0000-0000-0000-000000000000}"/>
  <bookViews>
    <workbookView xWindow="0" yWindow="0" windowWidth="25600" windowHeight="10410" xr2:uid="{068F697E-F5DE-4B86-AB1F-5437F40B6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15" i="1" l="1"/>
  <c r="L15" i="1"/>
  <c r="I4" i="1"/>
  <c r="H4" i="1" s="1"/>
  <c r="L13" i="1"/>
  <c r="L12" i="1"/>
  <c r="L9" i="1"/>
  <c r="L8" i="1"/>
  <c r="I12" i="1"/>
  <c r="I13" i="1" s="1"/>
  <c r="H13" i="1" s="1"/>
  <c r="I9" i="1"/>
  <c r="K9" i="1" s="1"/>
  <c r="H9" i="1" s="1"/>
  <c r="K8" i="1"/>
  <c r="I8" i="1"/>
  <c r="H8" i="1" s="1"/>
  <c r="H7" i="1"/>
  <c r="H11" i="1"/>
  <c r="I5" i="1" l="1"/>
  <c r="K5" i="1" s="1"/>
  <c r="K4" i="1"/>
  <c r="L4" i="1" s="1"/>
  <c r="K12" i="1"/>
  <c r="H12" i="1"/>
  <c r="K13" i="1"/>
  <c r="H5" i="1" l="1"/>
  <c r="L5" i="1"/>
</calcChain>
</file>

<file path=xl/sharedStrings.xml><?xml version="1.0" encoding="utf-8"?>
<sst xmlns="http://schemas.openxmlformats.org/spreadsheetml/2006/main" count="25" uniqueCount="21">
  <si>
    <t>Action</t>
  </si>
  <si>
    <t>Transaction</t>
  </si>
  <si>
    <t>Borrow Collateral Factor</t>
  </si>
  <si>
    <t>Compound</t>
  </si>
  <si>
    <t>Supply APR, %</t>
  </si>
  <si>
    <t>Borrow APR, %</t>
  </si>
  <si>
    <t>Collateral Balance, asset</t>
  </si>
  <si>
    <t>Liquidity, USDC</t>
  </si>
  <si>
    <t>Curent Price, USDC</t>
  </si>
  <si>
    <t>Borrow Balance, USDC</t>
  </si>
  <si>
    <t>supply 10 WETH</t>
  </si>
  <si>
    <t>supply 1 WBTC</t>
  </si>
  <si>
    <t>supply 3000 UNI</t>
  </si>
  <si>
    <t>borrow 5000 USDC and wait year</t>
  </si>
  <si>
    <t>borrow amount, USDC</t>
  </si>
  <si>
    <t>repay 5000 USDC</t>
  </si>
  <si>
    <t>supply 10000 USDC and wait year</t>
  </si>
  <si>
    <t>Base Balance, USDC</t>
  </si>
  <si>
    <t>Interest, USDC</t>
  </si>
  <si>
    <t>Neg Interest, USDC</t>
  </si>
  <si>
    <t>supply amount, 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</si>
</sst>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6B3E-C9A7-4052-8C08-14C928D25C1A}">
  <dimension ref="A1:L26"/>
  <sheetViews>
    <sheetView tabSelected="1" workbookViewId="0">
      <selection activeCell="G20" sqref="G20"/>
    </sheetView>
  </sheetViews>
  <sheetFormatPr defaultRowHeight="14.5" x14ac:dyDescent="0.35"/>
  <cols>
    <col min="1" max="1" width="10.36328125" customWidth="1"/>
    <col min="2" max="2" width="32.453125" customWidth="1"/>
    <col min="3" max="3" width="12.81640625" customWidth="1"/>
    <col min="4" max="4" width="13.7265625" customWidth="1"/>
    <col min="5" max="5" width="21.08984375" customWidth="1"/>
    <col min="6" max="6" width="21.26953125" customWidth="1"/>
    <col min="7" max="7" width="17" customWidth="1"/>
    <col min="8" max="8" width="17.453125" customWidth="1"/>
    <col min="9" max="9" width="20.81640625" customWidth="1"/>
    <col min="10" max="10" width="17" customWidth="1"/>
    <col min="11" max="11" width="17.90625" customWidth="1"/>
    <col min="12" max="12" width="20" customWidth="1"/>
  </cols>
  <sheetData>
    <row r="1" spans="1:12" x14ac:dyDescent="0.35">
      <c r="A1" s="7" t="s">
        <v>1</v>
      </c>
      <c r="B1" s="7" t="s">
        <v>0</v>
      </c>
      <c r="C1" s="8" t="s">
        <v>3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7"/>
      <c r="B2" s="7"/>
      <c r="C2" s="4" t="s">
        <v>4</v>
      </c>
      <c r="D2" s="3" t="s">
        <v>5</v>
      </c>
      <c r="E2" s="4" t="s">
        <v>6</v>
      </c>
      <c r="F2" s="4" t="s">
        <v>2</v>
      </c>
      <c r="G2" s="3" t="s">
        <v>8</v>
      </c>
      <c r="H2" s="3" t="s">
        <v>7</v>
      </c>
      <c r="I2" s="3" t="s">
        <v>9</v>
      </c>
      <c r="J2" s="3" t="s">
        <v>18</v>
      </c>
      <c r="K2" s="3" t="s">
        <v>19</v>
      </c>
      <c r="L2" s="3" t="s">
        <v>17</v>
      </c>
    </row>
    <row r="3" spans="1:12" x14ac:dyDescent="0.35">
      <c r="A3" s="1">
        <v>1</v>
      </c>
      <c r="B3" s="1" t="s">
        <v>10</v>
      </c>
      <c r="C3" s="6">
        <v>2.0864065281120001</v>
      </c>
      <c r="D3" s="6">
        <v>3.7468993350959998</v>
      </c>
      <c r="E3" s="6">
        <v>10</v>
      </c>
      <c r="F3" s="6">
        <v>0.82499999999999996</v>
      </c>
      <c r="G3" s="6">
        <v>1336.4809970700001</v>
      </c>
      <c r="H3" s="1">
        <f>E3*F3*G3</f>
        <v>11025.968225827501</v>
      </c>
      <c r="I3" s="1">
        <v>0</v>
      </c>
      <c r="J3" s="1">
        <v>0</v>
      </c>
      <c r="K3" s="1">
        <v>0</v>
      </c>
      <c r="L3" s="1">
        <v>0</v>
      </c>
    </row>
    <row r="4" spans="1:12" x14ac:dyDescent="0.35">
      <c r="A4" s="1">
        <v>2</v>
      </c>
      <c r="B4" s="1" t="s">
        <v>13</v>
      </c>
      <c r="C4" s="6"/>
      <c r="D4" s="6"/>
      <c r="E4" s="6"/>
      <c r="F4" s="6"/>
      <c r="G4" s="6"/>
      <c r="H4" s="1">
        <f>H3-I4</f>
        <v>5838.6232590727004</v>
      </c>
      <c r="I4" s="1">
        <f>F26*(1 + D3/100)</f>
        <v>5187.3449667548002</v>
      </c>
      <c r="J4" s="1">
        <v>0</v>
      </c>
      <c r="K4" s="1">
        <f>I4-F26</f>
        <v>187.34496675480023</v>
      </c>
      <c r="L4" s="1">
        <f>-K4</f>
        <v>-187.34496675480023</v>
      </c>
    </row>
    <row r="5" spans="1:12" x14ac:dyDescent="0.35">
      <c r="A5" s="1">
        <v>3</v>
      </c>
      <c r="B5" s="1" t="s">
        <v>15</v>
      </c>
      <c r="C5" s="6"/>
      <c r="D5" s="6"/>
      <c r="E5" s="6"/>
      <c r="F5" s="6"/>
      <c r="G5" s="6"/>
      <c r="H5" s="1">
        <f>H3-K5</f>
        <v>10838.623259072701</v>
      </c>
      <c r="I5" s="1">
        <f>I4-F26</f>
        <v>187.34496675480023</v>
      </c>
      <c r="J5" s="1">
        <v>0</v>
      </c>
      <c r="K5" s="1">
        <f>I5-B22</f>
        <v>187.34496675480023</v>
      </c>
      <c r="L5" s="1">
        <f>-K5</f>
        <v>-187.34496675480023</v>
      </c>
    </row>
    <row r="6" spans="1:12" x14ac:dyDescent="0.35">
      <c r="A6" s="1"/>
      <c r="C6" s="6"/>
      <c r="D6" s="6"/>
    </row>
    <row r="7" spans="1:12" x14ac:dyDescent="0.35">
      <c r="A7" s="1">
        <v>4</v>
      </c>
      <c r="B7" s="1" t="s">
        <v>11</v>
      </c>
      <c r="C7" s="6"/>
      <c r="D7" s="6"/>
      <c r="E7" s="6">
        <v>1</v>
      </c>
      <c r="F7" s="6">
        <v>0.7</v>
      </c>
      <c r="G7" s="6">
        <v>19589.11</v>
      </c>
      <c r="H7" s="1">
        <f>E7*F7*G7</f>
        <v>13712.377</v>
      </c>
      <c r="I7" s="1">
        <v>0</v>
      </c>
      <c r="J7" s="1">
        <v>0</v>
      </c>
      <c r="K7" s="1">
        <v>0</v>
      </c>
      <c r="L7" s="1">
        <v>0</v>
      </c>
    </row>
    <row r="8" spans="1:12" x14ac:dyDescent="0.35">
      <c r="A8" s="1">
        <v>5</v>
      </c>
      <c r="B8" s="1" t="s">
        <v>13</v>
      </c>
      <c r="C8" s="6"/>
      <c r="D8" s="6"/>
      <c r="E8" s="6"/>
      <c r="F8" s="6"/>
      <c r="G8" s="6"/>
      <c r="H8" s="1">
        <f>H7-I8</f>
        <v>8525.0320332451993</v>
      </c>
      <c r="I8" s="1">
        <f>F26*(1 + D3/100)</f>
        <v>5187.3449667548002</v>
      </c>
      <c r="J8" s="1">
        <v>0</v>
      </c>
      <c r="K8" s="1">
        <f>I8-F26</f>
        <v>187.34496675480023</v>
      </c>
      <c r="L8" s="1">
        <f>-K8</f>
        <v>-187.34496675480023</v>
      </c>
    </row>
    <row r="9" spans="1:12" x14ac:dyDescent="0.35">
      <c r="A9" s="1">
        <v>6</v>
      </c>
      <c r="B9" s="1" t="s">
        <v>15</v>
      </c>
      <c r="C9" s="6"/>
      <c r="D9" s="6"/>
      <c r="E9" s="6"/>
      <c r="F9" s="6"/>
      <c r="G9" s="6"/>
      <c r="H9" s="1">
        <f>H7-K9</f>
        <v>13525.032033245199</v>
      </c>
      <c r="I9" s="1">
        <f>I8-F26</f>
        <v>187.34496675480023</v>
      </c>
      <c r="J9" s="1">
        <v>0</v>
      </c>
      <c r="K9" s="1">
        <f>I9-B22</f>
        <v>187.34496675480023</v>
      </c>
      <c r="L9" s="1">
        <f>-K9</f>
        <v>-187.34496675480023</v>
      </c>
    </row>
    <row r="10" spans="1:12" x14ac:dyDescent="0.35">
      <c r="A10" s="1"/>
      <c r="B10" s="1"/>
      <c r="C10" s="6"/>
      <c r="D10" s="6"/>
      <c r="E10" s="2"/>
      <c r="F10" s="2"/>
      <c r="G10" s="1"/>
      <c r="H10" s="1"/>
    </row>
    <row r="11" spans="1:12" x14ac:dyDescent="0.35">
      <c r="A11" s="1">
        <v>7</v>
      </c>
      <c r="B11" s="1" t="s">
        <v>12</v>
      </c>
      <c r="C11" s="6"/>
      <c r="D11" s="6"/>
      <c r="E11" s="6">
        <v>3000</v>
      </c>
      <c r="F11" s="6">
        <v>0.75</v>
      </c>
      <c r="G11" s="6">
        <v>6.9145936299999997</v>
      </c>
      <c r="H11" s="1">
        <f>E11*F11*G11</f>
        <v>15557.8356675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s="1">
        <v>8</v>
      </c>
      <c r="B12" s="1" t="s">
        <v>13</v>
      </c>
      <c r="C12" s="6"/>
      <c r="D12" s="6"/>
      <c r="E12" s="6"/>
      <c r="F12" s="6"/>
      <c r="G12" s="6"/>
      <c r="H12" s="1">
        <f>H11-I12</f>
        <v>10370.490700745198</v>
      </c>
      <c r="I12" s="1">
        <f>F26*(1 + D3/100)</f>
        <v>5187.3449667548002</v>
      </c>
      <c r="J12" s="1">
        <v>0</v>
      </c>
      <c r="K12" s="1">
        <f>I12-F26</f>
        <v>187.34496675480023</v>
      </c>
      <c r="L12" s="1">
        <f>-K12</f>
        <v>-187.34496675480023</v>
      </c>
    </row>
    <row r="13" spans="1:12" x14ac:dyDescent="0.35">
      <c r="A13" s="1">
        <v>9</v>
      </c>
      <c r="B13" s="1" t="s">
        <v>15</v>
      </c>
      <c r="C13" s="6"/>
      <c r="D13" s="6"/>
      <c r="E13" s="6"/>
      <c r="F13" s="6"/>
      <c r="G13" s="6"/>
      <c r="H13" s="1">
        <f>H11-I13</f>
        <v>15370.490700745198</v>
      </c>
      <c r="I13" s="1">
        <f>I12-F26</f>
        <v>187.34496675480023</v>
      </c>
      <c r="J13" s="1">
        <v>0</v>
      </c>
      <c r="K13" s="1">
        <f>I12-F26</f>
        <v>187.34496675480023</v>
      </c>
      <c r="L13" s="1">
        <f>-K13</f>
        <v>-187.34496675480023</v>
      </c>
    </row>
    <row r="14" spans="1:12" x14ac:dyDescent="0.35">
      <c r="C14" s="6"/>
      <c r="D14" s="6"/>
      <c r="E14" s="1"/>
      <c r="F14" s="1"/>
      <c r="G14" s="1"/>
      <c r="H14" s="1"/>
    </row>
    <row r="15" spans="1:12" x14ac:dyDescent="0.35">
      <c r="A15" s="1">
        <v>10</v>
      </c>
      <c r="B15" s="1" t="s">
        <v>16</v>
      </c>
      <c r="C15" s="6"/>
      <c r="D15" s="6"/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f>L15-F24</f>
        <v>208.6406528112002</v>
      </c>
      <c r="K15" s="1">
        <v>0</v>
      </c>
      <c r="L15" s="1">
        <f>F24*(1 + C3/100)</f>
        <v>10208.6406528112</v>
      </c>
    </row>
    <row r="16" spans="1:12" x14ac:dyDescent="0.35">
      <c r="A16" s="1"/>
      <c r="C16" s="5"/>
      <c r="D16" s="5"/>
      <c r="E16" s="1"/>
      <c r="F16" s="1"/>
      <c r="G16" s="1"/>
      <c r="H16" s="1"/>
    </row>
    <row r="17" spans="1:6" x14ac:dyDescent="0.35">
      <c r="A17" s="1"/>
    </row>
    <row r="23" spans="1:6" x14ac:dyDescent="0.35">
      <c r="F23" s="3" t="s">
        <v>20</v>
      </c>
    </row>
    <row r="24" spans="1:6" x14ac:dyDescent="0.35">
      <c r="F24" s="1">
        <v>10000</v>
      </c>
    </row>
    <row r="25" spans="1:6" x14ac:dyDescent="0.35">
      <c r="F25" s="3" t="s">
        <v>14</v>
      </c>
    </row>
    <row r="26" spans="1:6" x14ac:dyDescent="0.35">
      <c r="F26" s="1">
        <v>5000</v>
      </c>
    </row>
  </sheetData>
  <mergeCells count="14">
    <mergeCell ref="B1:B2"/>
    <mergeCell ref="A1:A2"/>
    <mergeCell ref="C1:L1"/>
    <mergeCell ref="E3:E5"/>
    <mergeCell ref="E11:E13"/>
    <mergeCell ref="F11:F13"/>
    <mergeCell ref="G11:G13"/>
    <mergeCell ref="C3:C15"/>
    <mergeCell ref="D3:D15"/>
    <mergeCell ref="F3:F5"/>
    <mergeCell ref="G3:G5"/>
    <mergeCell ref="E7:E9"/>
    <mergeCell ref="F7:F9"/>
    <mergeCell ref="G7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Yevhenii Volynskyi</dc:creator>
  <cp:lastModifiedBy>Yevhenii Volynskyi</cp:lastModifiedBy>
  <dcterms:created xsi:type="dcterms:W3CDTF">2022-10-17T23:56:33Z</dcterms:created>
  <dcterms:modified xsi:type="dcterms:W3CDTF">2022-10-18T16:10:41Z</dcterms:modified>
</cp:coreProperties>
</file>