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7340" yWindow="45" windowWidth="19335" windowHeight="18585" tabRatio="396"/>
  </bookViews>
  <sheets>
    <sheet name="Schedules" sheetId="1" r:id="rId1"/>
    <sheet name="XML" sheetId="2" r:id="rId2"/>
  </sheets>
  <definedNames>
    <definedName name="Excel_BuiltIn_Print_Area_1">Schedules!$A$1:$K$36</definedName>
    <definedName name="_xlnm.Print_Area" localSheetId="0">Schedules!$A$1:$K$54</definedName>
  </definedNames>
  <calcPr calcId="125725"/>
</workbook>
</file>

<file path=xl/calcChain.xml><?xml version="1.0" encoding="utf-8"?>
<calcChain xmlns="http://schemas.openxmlformats.org/spreadsheetml/2006/main">
  <c r="A23" i="2"/>
  <c r="A1" l="1"/>
  <c r="A24" l="1"/>
  <c r="A12" l="1"/>
  <c r="A2"/>
  <c r="A3"/>
  <c r="A4"/>
  <c r="A5"/>
  <c r="A6"/>
  <c r="A7"/>
  <c r="A8"/>
  <c r="A9"/>
  <c r="A10"/>
  <c r="A11"/>
  <c r="A13"/>
  <c r="A14"/>
  <c r="A15"/>
  <c r="A16"/>
  <c r="A17"/>
  <c r="A18"/>
  <c r="A19"/>
  <c r="A20"/>
  <c r="A21"/>
  <c r="A22"/>
</calcChain>
</file>

<file path=xl/sharedStrings.xml><?xml version="1.0" encoding="utf-8"?>
<sst xmlns="http://schemas.openxmlformats.org/spreadsheetml/2006/main" count="76" uniqueCount="43">
  <si>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</si>
  <si>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</si>
  <si>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</si>
  <si>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</si>
  <si>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</si>
  <si>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</si>
  <si>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</si>
  <si>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</si>
  <si>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</si>
  <si>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</si>
  <si>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</si>
  <si>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</si>
  <si>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</si>
  <si>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</si>
  <si>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</si>
  <si>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</si>
  <si>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</si>
  <si>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</si>
  <si>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</si>
  <si>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</si>
  <si>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</si>
  <si>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</si>
  <si>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</si>
  <si>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</si>
  <si>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</si>
  <si>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16 years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</si>
  <si>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</si>
  <si>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</si>
  <si>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</si>
  <si>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t>10 years</t>
  </si>
  <si>
    <t>&lt;/forecast&gt;</t>
  </si>
  <si>
    <t>24 years</t>
  </si>
  <si>
    <t>0 days</t>
  </si>
  <si>
    <t>4 weeks</t>
  </si>
  <si>
    <t>2 months</t>
  </si>
  <si>
    <t>Bexsero</t>
  </si>
  <si>
    <t>Meningococcal B, OMV</t>
  </si>
  <si>
    <t>B1</t>
  </si>
  <si>
    <t>B2</t>
  </si>
  <si>
    <t>Complete</t>
  </si>
  <si>
    <t>19 years</t>
  </si>
  <si>
    <t>BIRTH</t>
  </si>
  <si>
    <t>BexseroMenB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</si>
</sst>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487680</xdr:colOff>
      <xdr:row>6</xdr:row>
      <xdr:rowOff>0</xdr:rowOff>
    </xdr:from>
    <xdr:to>
      <xdr:col>9</xdr:col>
      <xdr:colOff>137160</xdr:colOff>
      <xdr:row>19</xdr:row>
      <xdr:rowOff>15240</xdr:rowOff>
    </xdr:to>
    <xdr:pic>
      <xdr:nvPicPr>
        <xdr:cNvPr id="4" name="Picture 3" descr="https://documents.lucidchart.com/documents/4bed4b80-2681-424d-8c3c-a6fe92c53d0b/pages/0_0?a=135&amp;x=112&amp;y=466&amp;w=990&amp;h=307&amp;store=1&amp;accept=image%2F*&amp;auth=LCA%20d7ef15f51ef1b39a86f4d6f53796e00cd37ceba9-ts%3D144778142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94360" y="937260"/>
          <a:ext cx="7078980" cy="219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53"/>
  <sheetViews>
    <sheetView tabSelected="1" workbookViewId="0">
      <selection activeCell="D2" sqref="D2"/>
    </sheetView>
  </sheetViews>
  <sheetFormatPr defaultColWidth="11.5703125" defaultRowHeight="12.75"/>
  <cols>
    <col min="1" max="1" width="1.5703125" style="1" customWidth="1"/>
    <col min="2" max="3" width="14.42578125" style="1" customWidth="1"/>
    <col min="4" max="4" width="15.28515625" style="1" customWidth="1"/>
    <col min="5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/>
    <row r="2" spans="2:10">
      <c r="B2" s="2" t="s">
        <v>0</v>
      </c>
      <c r="C2" s="3"/>
      <c r="D2" s="4" t="s">
        <v>42</v>
      </c>
      <c r="F2" s="25" t="s">
        <v>1</v>
      </c>
      <c r="G2" s="25"/>
      <c r="H2" s="25"/>
      <c r="I2" s="25"/>
      <c r="J2" s="25"/>
    </row>
    <row r="3" spans="2:10">
      <c r="B3" s="6" t="s">
        <v>1</v>
      </c>
      <c r="C3" s="7" t="s">
        <v>2</v>
      </c>
      <c r="D3" s="8"/>
      <c r="F3" s="7" t="s">
        <v>3</v>
      </c>
      <c r="G3" s="8"/>
      <c r="H3" s="7" t="s">
        <v>4</v>
      </c>
      <c r="I3" s="8"/>
      <c r="J3" s="6" t="s">
        <v>5</v>
      </c>
    </row>
    <row r="4" spans="2:10">
      <c r="B4" s="10" t="s">
        <v>35</v>
      </c>
      <c r="C4" s="10">
        <v>216</v>
      </c>
      <c r="D4" s="11"/>
      <c r="F4" s="10" t="s">
        <v>36</v>
      </c>
      <c r="G4" s="12"/>
      <c r="H4" s="10" t="s">
        <v>35</v>
      </c>
      <c r="I4" s="11"/>
      <c r="J4" s="9">
        <v>216</v>
      </c>
    </row>
    <row r="5" spans="2:10">
      <c r="B5" s="9"/>
      <c r="C5" s="10"/>
      <c r="D5" s="11"/>
      <c r="F5" s="10"/>
      <c r="G5" s="12"/>
      <c r="H5" s="10"/>
      <c r="I5" s="11"/>
      <c r="J5" s="9"/>
    </row>
    <row r="6" spans="2:10">
      <c r="H6" s="13"/>
      <c r="I6" s="13"/>
    </row>
    <row r="7" spans="2:10">
      <c r="H7" s="13"/>
      <c r="I7" s="13"/>
    </row>
    <row r="8" spans="2:10">
      <c r="H8" s="13"/>
      <c r="I8" s="13"/>
    </row>
    <row r="9" spans="2:10">
      <c r="H9" s="13"/>
      <c r="I9" s="13"/>
    </row>
    <row r="10" spans="2:10">
      <c r="H10" s="13"/>
      <c r="I10" s="13"/>
    </row>
    <row r="11" spans="2:10">
      <c r="H11" s="13"/>
      <c r="I11" s="13"/>
    </row>
    <row r="12" spans="2:10">
      <c r="H12" s="13"/>
      <c r="I12" s="13"/>
    </row>
    <row r="13" spans="2:10">
      <c r="H13" s="13"/>
      <c r="I13" s="13"/>
    </row>
    <row r="14" spans="2:10">
      <c r="H14" s="13"/>
      <c r="I14" s="13"/>
    </row>
    <row r="15" spans="2:10">
      <c r="H15" s="13"/>
      <c r="I15" s="13"/>
    </row>
    <row r="16" spans="2:10">
      <c r="H16" s="13"/>
      <c r="I16" s="13"/>
    </row>
    <row r="17" spans="2:9">
      <c r="H17" s="13"/>
      <c r="I17" s="13"/>
    </row>
    <row r="18" spans="2:9">
      <c r="H18" s="13"/>
      <c r="I18" s="13"/>
    </row>
    <row r="19" spans="2:9">
      <c r="H19" s="13"/>
      <c r="I19" s="13"/>
    </row>
    <row r="20" spans="2:9">
      <c r="H20" s="13"/>
      <c r="I20" s="13"/>
    </row>
    <row r="21" spans="2:9" ht="14.25">
      <c r="B21" s="5" t="s">
        <v>6</v>
      </c>
      <c r="C21" s="5" t="s">
        <v>7</v>
      </c>
      <c r="D21" s="5" t="s">
        <v>8</v>
      </c>
      <c r="E21" s="14" t="s">
        <v>9</v>
      </c>
    </row>
    <row r="22" spans="2:9">
      <c r="B22" s="15" t="s">
        <v>37</v>
      </c>
      <c r="C22" s="15">
        <v>1</v>
      </c>
      <c r="D22" s="15" t="s">
        <v>41</v>
      </c>
    </row>
    <row r="23" spans="2:9">
      <c r="B23" s="25" t="s">
        <v>10</v>
      </c>
      <c r="C23" s="25"/>
      <c r="D23" s="25"/>
      <c r="E23" s="25"/>
    </row>
    <row r="24" spans="2:9">
      <c r="B24" s="16"/>
      <c r="C24" s="6" t="s">
        <v>11</v>
      </c>
      <c r="D24" s="6" t="s">
        <v>12</v>
      </c>
      <c r="E24" s="6" t="s">
        <v>13</v>
      </c>
    </row>
    <row r="25" spans="2:9">
      <c r="B25" s="17" t="s">
        <v>14</v>
      </c>
      <c r="C25" s="9" t="s">
        <v>29</v>
      </c>
      <c r="D25" s="9"/>
      <c r="E25" s="9" t="s">
        <v>15</v>
      </c>
    </row>
    <row r="26" spans="2:9">
      <c r="B26" s="17" t="s">
        <v>16</v>
      </c>
      <c r="C26" s="9"/>
      <c r="D26" s="9"/>
      <c r="E26" s="9"/>
    </row>
    <row r="27" spans="2:9">
      <c r="B27" s="17" t="s">
        <v>17</v>
      </c>
      <c r="C27" s="9" t="s">
        <v>25</v>
      </c>
      <c r="D27" s="9"/>
      <c r="E27" s="9"/>
    </row>
    <row r="28" spans="2:9">
      <c r="B28" s="17" t="s">
        <v>18</v>
      </c>
      <c r="C28" s="9" t="s">
        <v>40</v>
      </c>
      <c r="D28" s="9"/>
      <c r="E28" s="9"/>
    </row>
    <row r="29" spans="2:9">
      <c r="B29" s="17" t="s">
        <v>19</v>
      </c>
      <c r="C29" s="9" t="s">
        <v>31</v>
      </c>
      <c r="D29" s="9"/>
      <c r="E29" s="9"/>
    </row>
    <row r="30" spans="2:9">
      <c r="B30" s="17" t="s">
        <v>20</v>
      </c>
      <c r="C30" s="18"/>
      <c r="D30" s="9" t="s">
        <v>32</v>
      </c>
      <c r="E30" s="9"/>
    </row>
    <row r="31" spans="2:9">
      <c r="B31" s="17" t="s">
        <v>21</v>
      </c>
      <c r="C31" s="18"/>
      <c r="D31" s="9"/>
      <c r="E31" s="9"/>
    </row>
    <row r="32" spans="2:9">
      <c r="B32" s="25" t="s">
        <v>22</v>
      </c>
      <c r="C32" s="25"/>
      <c r="D32" s="25"/>
    </row>
    <row r="33" spans="2:5">
      <c r="B33" s="6" t="s">
        <v>3</v>
      </c>
      <c r="C33" s="6" t="s">
        <v>6</v>
      </c>
      <c r="D33" s="6" t="s">
        <v>23</v>
      </c>
      <c r="E33" s="6" t="s">
        <v>24</v>
      </c>
    </row>
    <row r="34" spans="2:5">
      <c r="B34" s="9" t="s">
        <v>35</v>
      </c>
      <c r="C34" s="9" t="s">
        <v>38</v>
      </c>
      <c r="D34" s="9"/>
      <c r="E34" s="19"/>
    </row>
    <row r="35" spans="2:5">
      <c r="B35" s="17" t="s">
        <v>26</v>
      </c>
      <c r="C35" s="9">
        <v>1</v>
      </c>
    </row>
    <row r="36" spans="2:5">
      <c r="B36" s="17" t="s">
        <v>27</v>
      </c>
      <c r="C36" s="9">
        <v>1</v>
      </c>
    </row>
    <row r="38" spans="2:5" ht="14.25">
      <c r="B38" s="5" t="s">
        <v>6</v>
      </c>
      <c r="C38" s="5" t="s">
        <v>7</v>
      </c>
      <c r="D38" s="5" t="s">
        <v>8</v>
      </c>
      <c r="E38" s="14" t="s">
        <v>28</v>
      </c>
    </row>
    <row r="39" spans="2:5">
      <c r="B39" s="15" t="s">
        <v>38</v>
      </c>
      <c r="C39" s="15">
        <v>2</v>
      </c>
      <c r="D39" s="15"/>
    </row>
    <row r="40" spans="2:5">
      <c r="B40" s="22" t="s">
        <v>10</v>
      </c>
      <c r="C40" s="23"/>
      <c r="D40" s="23"/>
      <c r="E40" s="24"/>
    </row>
    <row r="41" spans="2:5">
      <c r="B41" s="16"/>
      <c r="C41" s="6" t="s">
        <v>11</v>
      </c>
      <c r="D41" s="6" t="s">
        <v>12</v>
      </c>
      <c r="E41" s="6" t="s">
        <v>13</v>
      </c>
    </row>
    <row r="42" spans="2:5">
      <c r="B42" s="17" t="s">
        <v>14</v>
      </c>
      <c r="C42" s="9"/>
      <c r="D42" s="9" t="s">
        <v>33</v>
      </c>
      <c r="E42" s="9" t="s">
        <v>15</v>
      </c>
    </row>
    <row r="43" spans="2:5">
      <c r="B43" s="17" t="s">
        <v>16</v>
      </c>
      <c r="C43" s="9"/>
      <c r="D43" s="9"/>
      <c r="E43" s="9"/>
    </row>
    <row r="44" spans="2:5">
      <c r="B44" s="17" t="s">
        <v>17</v>
      </c>
      <c r="C44" s="9" t="s">
        <v>33</v>
      </c>
      <c r="D44" s="9"/>
      <c r="E44" s="9"/>
    </row>
    <row r="45" spans="2:5">
      <c r="B45" s="17" t="s">
        <v>18</v>
      </c>
      <c r="C45" s="9" t="s">
        <v>34</v>
      </c>
      <c r="D45" s="9"/>
      <c r="E45" s="9"/>
    </row>
    <row r="46" spans="2:5">
      <c r="B46" s="17" t="s">
        <v>19</v>
      </c>
      <c r="C46" s="9" t="s">
        <v>31</v>
      </c>
      <c r="D46" s="9"/>
      <c r="E46" s="9"/>
    </row>
    <row r="47" spans="2:5">
      <c r="B47" s="17" t="s">
        <v>20</v>
      </c>
      <c r="C47" s="18"/>
      <c r="D47" s="9" t="s">
        <v>33</v>
      </c>
      <c r="E47" s="9" t="s">
        <v>15</v>
      </c>
    </row>
    <row r="48" spans="2:5">
      <c r="B48" s="17" t="s">
        <v>21</v>
      </c>
      <c r="C48" s="18"/>
      <c r="D48" s="9"/>
      <c r="E48" s="9"/>
    </row>
    <row r="49" spans="2:5">
      <c r="B49" s="22" t="s">
        <v>22</v>
      </c>
      <c r="C49" s="23"/>
      <c r="D49" s="24"/>
    </row>
    <row r="50" spans="2:5">
      <c r="B50" s="6" t="s">
        <v>3</v>
      </c>
      <c r="C50" s="6" t="s">
        <v>6</v>
      </c>
      <c r="D50" s="6" t="s">
        <v>23</v>
      </c>
      <c r="E50" s="6" t="s">
        <v>24</v>
      </c>
    </row>
    <row r="51" spans="2:5">
      <c r="B51" s="9" t="s">
        <v>35</v>
      </c>
      <c r="C51" s="9" t="s">
        <v>39</v>
      </c>
      <c r="D51" s="9"/>
      <c r="E51" s="19"/>
    </row>
    <row r="52" spans="2:5">
      <c r="B52" s="17" t="s">
        <v>26</v>
      </c>
      <c r="C52" s="9">
        <v>2</v>
      </c>
    </row>
    <row r="53" spans="2:5">
      <c r="B53" s="17" t="s">
        <v>27</v>
      </c>
      <c r="C53" s="9">
        <v>1</v>
      </c>
    </row>
  </sheetData>
  <sheetProtection selectLockedCells="1" selectUnlockedCells="1"/>
  <mergeCells count="5">
    <mergeCell ref="B40:E40"/>
    <mergeCell ref="B49:D49"/>
    <mergeCell ref="F2:J2"/>
    <mergeCell ref="B23:E23"/>
    <mergeCell ref="B32:D32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1" manualBreakCount="1">
    <brk id="20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5"/>
  <sheetViews>
    <sheetView workbookViewId="0"/>
  </sheetViews>
  <sheetFormatPr defaultColWidth="11.5703125" defaultRowHeight="12.75"/>
  <cols>
    <col min="1" max="1" width="145.85546875" customWidth="1"/>
  </cols>
  <sheetData>
    <row r="1" spans="1:1">
      <c r="A1" s="20" t="str">
        <f>"&lt;forecast seriesName="&amp;CHAR(34)&amp;Schedules!D2&amp;CHAR(34)&amp;"&gt;"</f>
        <v>&lt;forecast seriesName="BexseroMenB"&gt;</v>
      </c>
    </row>
    <row r="2" spans="1:1">
      <c r="A2" s="20" t="str">
        <f>"  &lt;vaccine vaccineName="&amp;CHAR(34)&amp;Schedules!B4&amp;CHAR(34)&amp;" vaccineIds="&amp;CHAR(34)&amp;Schedules!C4&amp;CHAR(34)&amp;"/&gt;"</f>
        <v xml:space="preserve">  &lt;vaccine vaccineName="Bexsero" vaccineIds="216"/&gt;</v>
      </c>
    </row>
    <row r="3" spans="1:1">
      <c r="A3" s="21" t="str">
        <f>"  &lt;schedule scheduleName="&amp;CHAR(34)&amp;Schedules!B22&amp;CHAR(34)&amp;" dose="&amp;CHAR(34)&amp;Schedules!C22&amp;CHAR(34)&amp;" indication="&amp;CHAR(34)&amp;Schedules!D22&amp;CHAR(34)&amp;" label="&amp;CHAR(34)&amp;Schedules!E21&amp;CHAR(34)&amp;"&gt;"</f>
        <v xml:space="preserve">  &lt;schedule scheduleName="B1" dose="1" indication="BIRTH" label="1st"&gt;</v>
      </c>
    </row>
    <row r="4" spans="1:1">
      <c r="A4" s="20" t="str">
        <f>"    &lt;pos row="&amp;CHAR(34)&amp;Schedules!C36&amp;CHAR(34)&amp;" column="&amp;CHAR(34)&amp;Schedules!C35&amp;CHAR(34)&amp;"/&gt;"</f>
        <v xml:space="preserve">    &lt;pos row="1" column="1"/&gt;</v>
      </c>
    </row>
    <row r="5" spans="1:1">
      <c r="A5" s="21" t="str">
        <f>"    &lt;valid age="&amp;CHAR(34)&amp;Schedules!C25&amp;CHAR(34)&amp;" interval="&amp;CHAR(34)&amp;Schedules!D25&amp;CHAR(34)&amp;" grace="&amp;CHAR(34)&amp;Schedules!E25&amp;CHAR(34)&amp;"/&gt;"</f>
        <v xml:space="preserve">    &lt;valid age="10 years" interval="" grace="4 days"/&gt;</v>
      </c>
    </row>
    <row r="6" spans="1:1">
      <c r="A6" s="21" t="str">
        <f>"    &lt;early age="&amp;CHAR(34)&amp;Schedules!C26&amp;CHAR(34)&amp;" interval="&amp;CHAR(34)&amp;Schedules!D26&amp;CHAR(34)&amp;" grace="&amp;CHAR(34)&amp;Schedules!E26&amp;CHAR(34)&amp;"/&gt;"</f>
        <v xml:space="preserve">    &lt;early age="" interval="" grace=""/&gt;</v>
      </c>
    </row>
    <row r="7" spans="1:1">
      <c r="A7" s="21" t="str">
        <f>"    &lt;due age="&amp;CHAR(34)&amp;Schedules!C27&amp;CHAR(34)&amp;" interval="&amp;CHAR(34)&amp;Schedules!D27&amp;CHAR(34)&amp;" grace="&amp;CHAR(34)&amp;Schedules!E27&amp;CHAR(34)&amp;"/&gt;"</f>
        <v xml:space="preserve">    &lt;due age="16 years" interval="" grace=""/&gt;</v>
      </c>
    </row>
    <row r="8" spans="1:1">
      <c r="A8" s="21" t="str">
        <f>"    &lt;overdue age="&amp;CHAR(34)&amp;Schedules!C28&amp;CHAR(34)&amp;" interval="&amp;CHAR(34)&amp;Schedules!D28&amp;CHAR(34)&amp;" grace="&amp;CHAR(34)&amp;Schedules!E28&amp;CHAR(34)&amp;"/&gt;"</f>
        <v xml:space="preserve">    &lt;overdue age="19 years" interval="" grace=""/&gt;</v>
      </c>
    </row>
    <row r="9" spans="1:1">
      <c r="A9" s="21" t="str">
        <f>"    &lt;finished age="&amp;CHAR(34)&amp;Schedules!C29&amp;CHAR(34)&amp;" interval="&amp;CHAR(34)&amp;Schedules!D29&amp;CHAR(34)&amp;" grace="&amp;CHAR(34)&amp;Schedules!E29&amp;CHAR(34)&amp;"/&gt;"</f>
        <v xml:space="preserve">    &lt;finished age="24 years" interval="" grace=""/&gt;</v>
      </c>
    </row>
    <row r="10" spans="1:1">
      <c r="A10" s="21" t="str">
        <f>"    &lt;after-invalid interval="&amp;CHAR(34)&amp;Schedules!D30&amp;CHAR(34)&amp;" grace="&amp;CHAR(34)&amp;Schedules!E30&amp;CHAR(34)&amp;"/&gt;"</f>
        <v xml:space="preserve">    &lt;after-invalid interval="0 days" grace=""/&gt;</v>
      </c>
    </row>
    <row r="11" spans="1:1">
      <c r="A11" s="21" t="str">
        <f>"    &lt;before-previous interval="&amp;CHAR(34)&amp;Schedules!D31&amp;CHAR(34)&amp;"/&gt;"</f>
        <v xml:space="preserve">    &lt;before-previous interval=""/&gt;</v>
      </c>
    </row>
    <row r="12" spans="1:1">
      <c r="A12" s="21" t="str">
        <f>"    &lt;indicate vaccineName="&amp;CHAR(34)&amp;Schedules!B34&amp;CHAR(34)&amp;" schedule="&amp;CHAR(34)&amp;Schedules!C34&amp;CHAR(34)&amp;" age="&amp;CHAR(34)&amp;Schedules!D34&amp;CHAR(34)&amp;" reason="&amp;CHAR(34)&amp;Schedules!E34&amp;CHAR(34)&amp;"/&gt;"</f>
        <v xml:space="preserve">    &lt;indicate vaccineName="Bexsero" schedule="B2" age="" reason=""/&gt;</v>
      </c>
    </row>
    <row r="13" spans="1:1">
      <c r="A13" s="21" t="str">
        <f>"  &lt;/schedule&gt;"</f>
        <v xml:space="preserve">  &lt;/schedule&gt;</v>
      </c>
    </row>
    <row r="14" spans="1:1">
      <c r="A14" s="21" t="str">
        <f>"  &lt;schedule scheduleName="&amp;CHAR(34)&amp;Schedules!B39&amp;CHAR(34)&amp;" dose="&amp;CHAR(34)&amp;Schedules!C39&amp;CHAR(34)&amp;" indication="&amp;CHAR(34)&amp;Schedules!D39&amp;CHAR(34)&amp;" label="&amp;CHAR(34)&amp;Schedules!E38&amp;CHAR(34)&amp;"&gt;"</f>
        <v xml:space="preserve">  &lt;schedule scheduleName="B2" dose="2" indication="" label="2nd"&gt;</v>
      </c>
    </row>
    <row r="15" spans="1:1">
      <c r="A15" s="20" t="str">
        <f>"    &lt;pos row="&amp;CHAR(34)&amp;Schedules!C53&amp;CHAR(34)&amp;" column="&amp;CHAR(34)&amp;Schedules!C52&amp;CHAR(34)&amp;"/&gt;"</f>
        <v xml:space="preserve">    &lt;pos row="1" column="2"/&gt;</v>
      </c>
    </row>
    <row r="16" spans="1:1">
      <c r="A16" s="21" t="str">
        <f>"    &lt;valid age="&amp;CHAR(34)&amp;Schedules!C42&amp;CHAR(34)&amp;" interval="&amp;CHAR(34)&amp;Schedules!D42&amp;CHAR(34)&amp;" grace="&amp;CHAR(34)&amp;Schedules!E42&amp;CHAR(34)&amp;"/&gt;"</f>
        <v xml:space="preserve">    &lt;valid age="" interval="4 weeks" grace="4 days"/&gt;</v>
      </c>
    </row>
    <row r="17" spans="1:1">
      <c r="A17" s="21" t="str">
        <f>"    &lt;early age="&amp;CHAR(34)&amp;Schedules!C43&amp;CHAR(34)&amp;" interval="&amp;CHAR(34)&amp;Schedules!D43&amp;CHAR(34)&amp;" grace="&amp;CHAR(34)&amp;Schedules!E43&amp;CHAR(34)&amp;"/&gt;"</f>
        <v xml:space="preserve">    &lt;early age="" interval="" grace=""/&gt;</v>
      </c>
    </row>
    <row r="18" spans="1:1">
      <c r="A18" s="21" t="str">
        <f>"    &lt;due age="&amp;CHAR(34)&amp;Schedules!C44&amp;CHAR(34)&amp;" interval="&amp;CHAR(34)&amp;Schedules!D44&amp;CHAR(34)&amp;" grace="&amp;CHAR(34)&amp;Schedules!E44&amp;CHAR(34)&amp;"/&gt;"</f>
        <v xml:space="preserve">    &lt;due age="4 weeks" interval="" grace=""/&gt;</v>
      </c>
    </row>
    <row r="19" spans="1:1">
      <c r="A19" s="21" t="str">
        <f>"    &lt;overdue age="&amp;CHAR(34)&amp;Schedules!C45&amp;CHAR(34)&amp;" interval="&amp;CHAR(34)&amp;Schedules!D45&amp;CHAR(34)&amp;" grace="&amp;CHAR(34)&amp;Schedules!E45&amp;CHAR(34)&amp;"/&gt;"</f>
        <v xml:space="preserve">    &lt;overdue age="2 months" interval="" grace=""/&gt;</v>
      </c>
    </row>
    <row r="20" spans="1:1">
      <c r="A20" s="21" t="str">
        <f>"    &lt;finished age="&amp;CHAR(34)&amp;Schedules!C46&amp;CHAR(34)&amp;" interval="&amp;CHAR(34)&amp;Schedules!D46&amp;CHAR(34)&amp;" grace="&amp;CHAR(34)&amp;Schedules!E46&amp;CHAR(34)&amp;"/&gt;"</f>
        <v xml:space="preserve">    &lt;finished age="24 years" interval="" grace=""/&gt;</v>
      </c>
    </row>
    <row r="21" spans="1:1">
      <c r="A21" s="21" t="str">
        <f>"    &lt;after-invalid interval="&amp;CHAR(34)&amp;Schedules!D47&amp;CHAR(34)&amp;" grace="&amp;CHAR(34)&amp;Schedules!E47&amp;CHAR(34)&amp;"/&gt;"</f>
        <v xml:space="preserve">    &lt;after-invalid interval="4 weeks" grace="4 days"/&gt;</v>
      </c>
    </row>
    <row r="22" spans="1:1">
      <c r="A22" s="21" t="str">
        <f>"    &lt;before-previous interval="&amp;CHAR(34)&amp;Schedules!D48&amp;CHAR(34)&amp;"/&gt;"</f>
        <v xml:space="preserve">    &lt;before-previous interval=""/&gt;</v>
      </c>
    </row>
    <row r="23" spans="1:1">
      <c r="A23" s="21" t="str">
        <f>"    &lt;indicate vaccineName="&amp;CHAR(34)&amp;Schedules!B51&amp;CHAR(34)&amp;" schedule="&amp;CHAR(34)&amp;Schedules!C51&amp;CHAR(34)&amp;" age="&amp;CHAR(34)&amp;Schedules!D51&amp;CHAR(34)&amp;" reason="&amp;CHAR(34)&amp;Schedules!E51&amp;CHAR(34)&amp;"/&gt;"</f>
        <v xml:space="preserve">    &lt;indicate vaccineName="Bexsero" schedule="Complete" age="" reason=""/&gt;</v>
      </c>
    </row>
    <row r="24" spans="1:1">
      <c r="A24" s="21" t="str">
        <f>"  &lt;/schedule&gt;"</f>
        <v xml:space="preserve">  &lt;/schedule&gt;</v>
      </c>
    </row>
    <row r="25" spans="1:1">
      <c r="A25" s="21" t="s">
        <v>30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</vt:lpstr>
      <vt:lpstr>Schedules!Print_Area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2015-10-07T00:04:36Z</cp:lastPrinted>
  <dcterms:created xsi:type="dcterms:W3CDTF">2014-08-26T19:53:20Z</dcterms:created>
  <dcterms:modified xsi:type="dcterms:W3CDTF">2015-11-19T17:09:25Z</dcterms:modified>
</cp:coreProperties>
</file>