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dev\tch\forecaster\src\main\resources\"/>
    </mc:Choice>
  </mc:AlternateContent>
  <xr:revisionPtr revIDLastSave="0" documentId="13_ncr:1_{02003FD7-611D-40BB-A8B8-B7384E101C0C}" xr6:coauthVersionLast="41" xr6:coauthVersionMax="41" xr10:uidLastSave="{00000000-0000-0000-0000-000000000000}"/>
  <bookViews>
    <workbookView xWindow="-120" yWindow="-120" windowWidth="29040" windowHeight="15840" activeTab="2" xr2:uid="{00000000-000D-0000-FFFF-FFFF00000000}"/>
  </bookViews>
  <sheets>
    <sheet name="cvxCodes" sheetId="1" r:id="rId1"/>
    <sheet name="Sheet1" sheetId="2" r:id="rId2"/>
    <sheet name="WEB cvx list" sheetId="3" r:id="rId3"/>
  </sheets>
  <definedNames>
    <definedName name="DSDV_INFC_1601_qsrv1_NIP_INSIDENIP_tblCVXCodes" localSheetId="2" hidden="1">'WEB cvx list'!$A$1:$H$200</definedName>
    <definedName name="DSDV_INFC_1601_qsrv1_NIP_INSIDENIP_tblCVXCodes" localSheetId="2" hidden="1">'WEB cvx list'!$A$1:$H$200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71" i="1" l="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Z171" i="1"/>
  <c r="Y171" i="1"/>
  <c r="Z170" i="1"/>
  <c r="Y170" i="1"/>
  <c r="Z169" i="1"/>
  <c r="Y169" i="1"/>
  <c r="Z168" i="1"/>
  <c r="Y168" i="1"/>
  <c r="Z167" i="1"/>
  <c r="Y167" i="1"/>
  <c r="Z166" i="1"/>
  <c r="Y166" i="1"/>
  <c r="Z165" i="1"/>
  <c r="Y165" i="1"/>
  <c r="Z164" i="1"/>
  <c r="Y164" i="1"/>
  <c r="Z163" i="1"/>
  <c r="Y163" i="1"/>
  <c r="Z162" i="1"/>
  <c r="Y162" i="1"/>
  <c r="Z161" i="1"/>
  <c r="Y161" i="1"/>
  <c r="Z160" i="1"/>
  <c r="Y160" i="1"/>
  <c r="Z159" i="1"/>
  <c r="Y159" i="1"/>
  <c r="Z158" i="1"/>
  <c r="Y158" i="1"/>
  <c r="Z157" i="1"/>
  <c r="Y157" i="1"/>
  <c r="Z156" i="1"/>
  <c r="Y156" i="1"/>
  <c r="Z155" i="1"/>
  <c r="Y155" i="1"/>
  <c r="Z154" i="1"/>
  <c r="Y154" i="1"/>
  <c r="Z153" i="1"/>
  <c r="Y153" i="1"/>
  <c r="Z152" i="1"/>
  <c r="Y152" i="1"/>
  <c r="Z151" i="1"/>
  <c r="Y151" i="1"/>
  <c r="Z150" i="1"/>
  <c r="Y150" i="1"/>
  <c r="Z149" i="1"/>
  <c r="Y149" i="1"/>
  <c r="Z148" i="1"/>
  <c r="Y148" i="1"/>
  <c r="Z147" i="1"/>
  <c r="Y147" i="1"/>
  <c r="Z146" i="1"/>
  <c r="Y146" i="1"/>
  <c r="Z145" i="1"/>
  <c r="Y145" i="1"/>
  <c r="Z144" i="1"/>
  <c r="Y144" i="1"/>
  <c r="Z143" i="1"/>
  <c r="Y143" i="1"/>
  <c r="Z142" i="1"/>
  <c r="Y142" i="1"/>
  <c r="Z141" i="1"/>
  <c r="Y141" i="1"/>
  <c r="Z140" i="1"/>
  <c r="Y140" i="1"/>
  <c r="Z139" i="1"/>
  <c r="Y139" i="1"/>
  <c r="Z138" i="1"/>
  <c r="Y138" i="1"/>
  <c r="Z137" i="1"/>
  <c r="Y137" i="1"/>
  <c r="Z136" i="1"/>
  <c r="Y136" i="1"/>
  <c r="Z135" i="1"/>
  <c r="Y135" i="1"/>
  <c r="Z134" i="1"/>
  <c r="Y134" i="1"/>
  <c r="Z133" i="1"/>
  <c r="Y133" i="1"/>
  <c r="Z132" i="1"/>
  <c r="Y132" i="1"/>
  <c r="Z131" i="1"/>
  <c r="Y131" i="1"/>
  <c r="Z130" i="1"/>
  <c r="Y130" i="1"/>
  <c r="Z129" i="1"/>
  <c r="Y129" i="1"/>
  <c r="Z128" i="1"/>
  <c r="Y128" i="1"/>
  <c r="Z127" i="1"/>
  <c r="Y127" i="1"/>
  <c r="Z126" i="1"/>
  <c r="Y126" i="1"/>
  <c r="Z125" i="1"/>
  <c r="Y125" i="1"/>
  <c r="Z124" i="1"/>
  <c r="Y124" i="1"/>
  <c r="Z123" i="1"/>
  <c r="Y123" i="1"/>
  <c r="Z122" i="1"/>
  <c r="Y122" i="1"/>
  <c r="Z121" i="1"/>
  <c r="Y121" i="1"/>
  <c r="Z120" i="1"/>
  <c r="Y120" i="1"/>
  <c r="Z119" i="1"/>
  <c r="Y119" i="1"/>
  <c r="Z118" i="1"/>
  <c r="Y118" i="1"/>
  <c r="Z117" i="1"/>
  <c r="Y117" i="1"/>
  <c r="Z116" i="1"/>
  <c r="Y116" i="1"/>
  <c r="Z115" i="1"/>
  <c r="Y115" i="1"/>
  <c r="Z114" i="1"/>
  <c r="Y114" i="1"/>
  <c r="Z113" i="1"/>
  <c r="Y113" i="1"/>
  <c r="Z112" i="1"/>
  <c r="Y112" i="1"/>
  <c r="Z111" i="1"/>
  <c r="Y111" i="1"/>
  <c r="Z110" i="1"/>
  <c r="Y110" i="1"/>
  <c r="Z109" i="1"/>
  <c r="Y109" i="1"/>
  <c r="Z108" i="1"/>
  <c r="Y108" i="1"/>
  <c r="Z107" i="1"/>
  <c r="Y107" i="1"/>
  <c r="Z106" i="1"/>
  <c r="Y106" i="1"/>
  <c r="Z105" i="1"/>
  <c r="Y105" i="1"/>
  <c r="Z104" i="1"/>
  <c r="Y104" i="1"/>
  <c r="Z103" i="1"/>
  <c r="Y103" i="1"/>
  <c r="Z102" i="1"/>
  <c r="Y102" i="1"/>
  <c r="Z101" i="1"/>
  <c r="Y101" i="1"/>
  <c r="Z100" i="1"/>
  <c r="Y100" i="1"/>
  <c r="Z99" i="1"/>
  <c r="Y99" i="1"/>
  <c r="Z98" i="1"/>
  <c r="Y98" i="1"/>
  <c r="Z97" i="1"/>
  <c r="Y97" i="1"/>
  <c r="Z96" i="1"/>
  <c r="Y96" i="1"/>
  <c r="Z95" i="1"/>
  <c r="Y95" i="1"/>
  <c r="Z94" i="1"/>
  <c r="Y94" i="1"/>
  <c r="Z93" i="1"/>
  <c r="Y93" i="1"/>
  <c r="Z92" i="1"/>
  <c r="Y92" i="1"/>
  <c r="Z91" i="1"/>
  <c r="Y91" i="1"/>
  <c r="Z90" i="1"/>
  <c r="Y90" i="1"/>
  <c r="Z89" i="1"/>
  <c r="Y89" i="1"/>
  <c r="Z88" i="1"/>
  <c r="Y88" i="1"/>
  <c r="Z87" i="1"/>
  <c r="Y87" i="1"/>
  <c r="Z86" i="1"/>
  <c r="Y86" i="1"/>
  <c r="Z85" i="1"/>
  <c r="Y85" i="1"/>
  <c r="Z84" i="1"/>
  <c r="Y84" i="1"/>
  <c r="Z83" i="1"/>
  <c r="Y83" i="1"/>
  <c r="Z82" i="1"/>
  <c r="Y82" i="1"/>
  <c r="Z81" i="1"/>
  <c r="Y81" i="1"/>
  <c r="Z80" i="1"/>
  <c r="Y80" i="1"/>
  <c r="Z79" i="1"/>
  <c r="Y79" i="1"/>
  <c r="Z78" i="1"/>
  <c r="Y78" i="1"/>
  <c r="Z77" i="1"/>
  <c r="Y77" i="1"/>
  <c r="Z76" i="1"/>
  <c r="Y76" i="1"/>
  <c r="Z75" i="1"/>
  <c r="Y75" i="1"/>
  <c r="Z74" i="1"/>
  <c r="Y74" i="1"/>
  <c r="Z73" i="1"/>
  <c r="Y73" i="1"/>
  <c r="Z72" i="1"/>
  <c r="Y72" i="1"/>
  <c r="Z71" i="1"/>
  <c r="Y71" i="1"/>
  <c r="Z70" i="1"/>
  <c r="Y70" i="1"/>
  <c r="Z69" i="1"/>
  <c r="Y69" i="1"/>
  <c r="Z68" i="1"/>
  <c r="Y68" i="1"/>
  <c r="Z67" i="1"/>
  <c r="Y67" i="1"/>
  <c r="Z66" i="1"/>
  <c r="Y66" i="1"/>
  <c r="Z65" i="1"/>
  <c r="Y65" i="1"/>
  <c r="Z64" i="1"/>
  <c r="Y64" i="1"/>
  <c r="Z63" i="1"/>
  <c r="Y63" i="1"/>
  <c r="Z62" i="1"/>
  <c r="Y62" i="1"/>
  <c r="Z61" i="1"/>
  <c r="Y61" i="1"/>
  <c r="Z60" i="1"/>
  <c r="Y60" i="1"/>
  <c r="Z59" i="1"/>
  <c r="Y59" i="1"/>
  <c r="Z58" i="1"/>
  <c r="Y58" i="1"/>
  <c r="Z57" i="1"/>
  <c r="Y57" i="1"/>
  <c r="Z56" i="1"/>
  <c r="Y56" i="1"/>
  <c r="Z55" i="1"/>
  <c r="Y55" i="1"/>
  <c r="Z54" i="1"/>
  <c r="Y54" i="1"/>
  <c r="Z53" i="1"/>
  <c r="Y53" i="1"/>
  <c r="Z52" i="1"/>
  <c r="Y52" i="1"/>
  <c r="Z51" i="1"/>
  <c r="Y51" i="1"/>
  <c r="Z50" i="1"/>
  <c r="Y50" i="1"/>
  <c r="Z49" i="1"/>
  <c r="Y49" i="1"/>
  <c r="Z48" i="1"/>
  <c r="Y48" i="1"/>
  <c r="Z47" i="1"/>
  <c r="Y47" i="1"/>
  <c r="Z46" i="1"/>
  <c r="Y46" i="1"/>
  <c r="Z45" i="1"/>
  <c r="Y45" i="1"/>
  <c r="Z44" i="1"/>
  <c r="Y44" i="1"/>
  <c r="Z43" i="1"/>
  <c r="Y43" i="1"/>
  <c r="Z42" i="1"/>
  <c r="Y42" i="1"/>
  <c r="Z41" i="1"/>
  <c r="Y41" i="1"/>
  <c r="Z40" i="1"/>
  <c r="Y40" i="1"/>
  <c r="Z39" i="1"/>
  <c r="Y39" i="1"/>
  <c r="Z38" i="1"/>
  <c r="Y38" i="1"/>
  <c r="Z37" i="1"/>
  <c r="Y37" i="1"/>
  <c r="Z36" i="1"/>
  <c r="Y36" i="1"/>
  <c r="Z35" i="1"/>
  <c r="Y35" i="1"/>
  <c r="Z34" i="1"/>
  <c r="Y34" i="1"/>
  <c r="Z33" i="1"/>
  <c r="Y33" i="1"/>
  <c r="Z32" i="1"/>
  <c r="Y32" i="1"/>
  <c r="Z31" i="1"/>
  <c r="Y31" i="1"/>
  <c r="Z30" i="1"/>
  <c r="Y30" i="1"/>
  <c r="Z29" i="1"/>
  <c r="Y29" i="1"/>
  <c r="Z28" i="1"/>
  <c r="Y28" i="1"/>
  <c r="Z27" i="1"/>
  <c r="Y27" i="1"/>
  <c r="Z26" i="1"/>
  <c r="Y26" i="1"/>
  <c r="Z25" i="1"/>
  <c r="Y25" i="1"/>
  <c r="Z24" i="1"/>
  <c r="Y24" i="1"/>
  <c r="Z23" i="1"/>
  <c r="Y23" i="1"/>
  <c r="Z22" i="1"/>
  <c r="Y22" i="1"/>
  <c r="Z21" i="1"/>
  <c r="Y21" i="1"/>
  <c r="Z20" i="1"/>
  <c r="Y20" i="1"/>
  <c r="Z19" i="1"/>
  <c r="Y19" i="1"/>
  <c r="Z18" i="1"/>
  <c r="Y18" i="1"/>
  <c r="Z17" i="1"/>
  <c r="Y17" i="1"/>
  <c r="Z16" i="1"/>
  <c r="Y16" i="1"/>
  <c r="Z15" i="1"/>
  <c r="Y15" i="1"/>
  <c r="Z14" i="1"/>
  <c r="Y14" i="1"/>
  <c r="Z13" i="1"/>
  <c r="Y13" i="1"/>
  <c r="Z12" i="1"/>
  <c r="Y12" i="1"/>
  <c r="Z11" i="1"/>
  <c r="Y11" i="1"/>
  <c r="Z10" i="1"/>
  <c r="Y10" i="1"/>
  <c r="Z9" i="1"/>
  <c r="Y9" i="1"/>
  <c r="Z8" i="1"/>
  <c r="Y8" i="1"/>
  <c r="Z7" i="1"/>
  <c r="Y7" i="1"/>
  <c r="Z6" i="1"/>
  <c r="Y6" i="1"/>
  <c r="Z5" i="1"/>
  <c r="Y5" i="1"/>
  <c r="Z4" i="1"/>
  <c r="Y4" i="1"/>
  <c r="Z3" i="1"/>
  <c r="Y3" i="1"/>
  <c r="Z2" i="1"/>
  <c r="Y2" i="1"/>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A68748-C9A1-4319-A3D0-372DA3711E6F}" odcFile="\\cdc.gov\private\M314\ske5\My Data Sources\DSDV-INFC-1601_qsrv1 NIP_INSIDENIP tblCVXCodes.odc" keepAlive="1" name="DSDV-INFC-1601_qsrv1 NIP_INSIDENIP tblCVXCodes111111111" type="5" refreshedVersion="6" background="1" saveData="1">
    <dbPr connection="Provider=SQLOLEDB.1;Integrated Security=SSPI;Persist Security Info=True;User ID=insidenipdbo;Initial Catalog=NIP_INSIDENIP;Data Source=DSDV-INFC-1601\qsrv1;Use Procedure for Prepare=1;Auto Translate=True;Packet Size=4096;Workstation ID=D314248;Use Encryption for Data=False;Tag with column collation when possible=False" command="&quot;NIP_INSIDENIP&quot;.&quot;dbo&quot;.&quot;tblCVXCodes&quot;" commandType="3"/>
  </connection>
</connections>
</file>

<file path=xl/sharedStrings.xml><?xml version="1.0" encoding="utf-8"?>
<sst xmlns="http://schemas.openxmlformats.org/spreadsheetml/2006/main" count="2443" uniqueCount="813">
  <si>
    <t>CVX Label</t>
  </si>
  <si>
    <t>CVX</t>
  </si>
  <si>
    <t>TCH Label</t>
  </si>
  <si>
    <t>TCH</t>
  </si>
  <si>
    <t>Use Status</t>
  </si>
  <si>
    <t>Check</t>
  </si>
  <si>
    <t>Diphtheria</t>
  </si>
  <si>
    <t>HPV</t>
  </si>
  <si>
    <t>HepA</t>
  </si>
  <si>
    <t>HepB</t>
  </si>
  <si>
    <t>Hib</t>
  </si>
  <si>
    <t>Influenza</t>
  </si>
  <si>
    <t>Measles</t>
  </si>
  <si>
    <t>Mening</t>
  </si>
  <si>
    <t>Mumps</t>
  </si>
  <si>
    <t>PPSV</t>
  </si>
  <si>
    <t>Pertussis</t>
  </si>
  <si>
    <t>Pneumo</t>
  </si>
  <si>
    <t>Polio</t>
  </si>
  <si>
    <t>Rotavirus</t>
  </si>
  <si>
    <t>Rubella</t>
  </si>
  <si>
    <t>Varicella</t>
  </si>
  <si>
    <t>Zoster</t>
  </si>
  <si>
    <t>DTP</t>
  </si>
  <si>
    <t>SUPPORTED</t>
  </si>
  <si>
    <t>CHILD</t>
  </si>
  <si>
    <t>OPV</t>
  </si>
  <si>
    <t>ANY &amp; OPV</t>
  </si>
  <si>
    <t>SAME LIVE</t>
  </si>
  <si>
    <t>LIVE</t>
  </si>
  <si>
    <t>MMR</t>
  </si>
  <si>
    <t>MUMPS &amp; RUBELLA &amp; MEASLES</t>
  </si>
  <si>
    <t>M/R</t>
  </si>
  <si>
    <t>RUBELLA &amp; MEASLES</t>
  </si>
  <si>
    <t>SAME LIVE &amp; RUBELLA &amp; MEASLES</t>
  </si>
  <si>
    <t>measles</t>
  </si>
  <si>
    <t>MEASLES</t>
  </si>
  <si>
    <t>SAME LIVE &amp; MEASLES</t>
  </si>
  <si>
    <t>rubella</t>
  </si>
  <si>
    <t>SAME LIVE &amp; RUBELLA</t>
  </si>
  <si>
    <t>RUBELLA</t>
  </si>
  <si>
    <t>mumps</t>
  </si>
  <si>
    <t>SAME LIVE &amp; MUMPS</t>
  </si>
  <si>
    <t>MUMPS</t>
  </si>
  <si>
    <t>Hep B, adolescent or pediatric</t>
  </si>
  <si>
    <t>SERIES &amp; FIRST</t>
  </si>
  <si>
    <t>Td (adult), adsorbed</t>
  </si>
  <si>
    <t>Td</t>
  </si>
  <si>
    <t>TD &amp; ADULT</t>
  </si>
  <si>
    <t>IPV</t>
  </si>
  <si>
    <t>ANY &amp; IPV</t>
  </si>
  <si>
    <t>pertussis</t>
  </si>
  <si>
    <t>NOT SUPPORTED</t>
  </si>
  <si>
    <t>diphtheria antitoxin</t>
  </si>
  <si>
    <t>TIG</t>
  </si>
  <si>
    <t>IG, unspecified formulation</t>
  </si>
  <si>
    <t>IG, NOS</t>
  </si>
  <si>
    <t>influenza, split (incl. purified surface antigen)</t>
  </si>
  <si>
    <t>Influenza IIV3, &lt;3 yrs</t>
  </si>
  <si>
    <t>FLU &amp; FLU+</t>
  </si>
  <si>
    <t>influenza, whole</t>
  </si>
  <si>
    <t>Influenza IIV3, NOS</t>
  </si>
  <si>
    <t>Hib, unspecified formulation</t>
  </si>
  <si>
    <t>BOOSTER DOSE &amp; HIB ONLY &amp; SERIES DOSE</t>
  </si>
  <si>
    <t>rabies, intramuscular injection</t>
  </si>
  <si>
    <t>Rabies</t>
  </si>
  <si>
    <t>BCG</t>
  </si>
  <si>
    <t>DTaP</t>
  </si>
  <si>
    <t>varicella</t>
  </si>
  <si>
    <t>SINGLE</t>
  </si>
  <si>
    <t>DTP-Hib</t>
  </si>
  <si>
    <t>BOOSTER DOSE &amp; SERIES DOSE</t>
  </si>
  <si>
    <t>plague</t>
  </si>
  <si>
    <t>anthrax</t>
  </si>
  <si>
    <t>typhoid, oral</t>
  </si>
  <si>
    <t>cholera</t>
  </si>
  <si>
    <t>botulinum antitoxin</t>
  </si>
  <si>
    <t>DT (pediatric)</t>
  </si>
  <si>
    <t>DT</t>
  </si>
  <si>
    <t>CMVIG</t>
  </si>
  <si>
    <t>HBIG</t>
  </si>
  <si>
    <t>Hep A, pediatric, unspecified formulation</t>
  </si>
  <si>
    <t>Hep A</t>
  </si>
  <si>
    <t>meningococcal MPSV4</t>
  </si>
  <si>
    <t>Meningococcal polysaccharide(MPSV4)</t>
  </si>
  <si>
    <t>MPSV4</t>
  </si>
  <si>
    <t>pneumococcal polysaccharide PPV23</t>
  </si>
  <si>
    <t>PPV23</t>
  </si>
  <si>
    <t>RIG</t>
  </si>
  <si>
    <t>tetanus toxoid, adsorbed</t>
  </si>
  <si>
    <t>tetanus toxoid</t>
  </si>
  <si>
    <t>VZIG</t>
  </si>
  <si>
    <t>yellow fever</t>
  </si>
  <si>
    <t>OTHER LIVE</t>
  </si>
  <si>
    <t>rubella/mumps</t>
  </si>
  <si>
    <t>Rubella/Mumps</t>
  </si>
  <si>
    <t>SAME LIVE &amp; MUMPS &amp; RUBELLA</t>
  </si>
  <si>
    <t>MUMPS &amp; RUBELLA</t>
  </si>
  <si>
    <t>Japanese encephalitis SC</t>
  </si>
  <si>
    <t>Japanese Encephalitis-SC</t>
  </si>
  <si>
    <t>rabies, intradermal injection</t>
  </si>
  <si>
    <t>typhoid, parenteral</t>
  </si>
  <si>
    <t>Hep B, adolescent/high risk infant</t>
  </si>
  <si>
    <t>RECOMBIVAX &amp; SERIES</t>
  </si>
  <si>
    <t>Hep B, adult</t>
  </si>
  <si>
    <t>ADULT</t>
  </si>
  <si>
    <t>Hep B, dialysis</t>
  </si>
  <si>
    <t>SERIES</t>
  </si>
  <si>
    <t>Hep B, unspecified formulation</t>
  </si>
  <si>
    <t>Hep B</t>
  </si>
  <si>
    <t>Hib (PRP-D)</t>
  </si>
  <si>
    <t>BOOSTER DOSE</t>
  </si>
  <si>
    <t>Hib (HbOC)</t>
  </si>
  <si>
    <t>Hib (PRP-T)</t>
  </si>
  <si>
    <t>Hib (PRP-OMP)</t>
  </si>
  <si>
    <t>BOOSTER DOSE &amp; SERIES DOSE &amp; PRP-OMP</t>
  </si>
  <si>
    <t>DTaP-Hib</t>
  </si>
  <si>
    <t>BOOSTER DOSE &amp; TRIHIBIT</t>
  </si>
  <si>
    <t>Hib-Hep B</t>
  </si>
  <si>
    <t>SERIES &amp; COMBO</t>
  </si>
  <si>
    <t>Hep A, adult</t>
  </si>
  <si>
    <t>typhoid, parenteral, AKD (U.S. military)</t>
  </si>
  <si>
    <t>typhoid, parenteral, AKD(U.S. military)</t>
  </si>
  <si>
    <t>adenovirus, type 4</t>
  </si>
  <si>
    <t>adenovirus, type 7</t>
  </si>
  <si>
    <t>dengue fever</t>
  </si>
  <si>
    <t>hantavirus</t>
  </si>
  <si>
    <t>Hep C</t>
  </si>
  <si>
    <t>Hep E</t>
  </si>
  <si>
    <t>herpes simplex 2</t>
  </si>
  <si>
    <t>HIV</t>
  </si>
  <si>
    <t>HPV, quadrivalent</t>
  </si>
  <si>
    <t>HPV,quadrivalent</t>
  </si>
  <si>
    <t>Junin virus</t>
  </si>
  <si>
    <t>leishmaniasis</t>
  </si>
  <si>
    <t>leprosy</t>
  </si>
  <si>
    <t>Lyme disease</t>
  </si>
  <si>
    <t>malaria</t>
  </si>
  <si>
    <t>melanoma</t>
  </si>
  <si>
    <t>parainfluenza-3</t>
  </si>
  <si>
    <t>Q fever</t>
  </si>
  <si>
    <t>RSV-IGIV</t>
  </si>
  <si>
    <t>rheumatic fever</t>
  </si>
  <si>
    <t>Rift Valley fever</t>
  </si>
  <si>
    <t>rotavirus, tetravalent</t>
  </si>
  <si>
    <t>Rotavirus(used in 1998-1999 only)</t>
  </si>
  <si>
    <t>ROTAVIRUS</t>
  </si>
  <si>
    <t>vaccinia (smallpox)</t>
  </si>
  <si>
    <t>smallpox</t>
  </si>
  <si>
    <t>Staphylococcus bacterio lysate</t>
  </si>
  <si>
    <t>tick-borne encephalitis</t>
  </si>
  <si>
    <t>tularemia vaccine</t>
  </si>
  <si>
    <t>vaccinia immune globulin</t>
  </si>
  <si>
    <t>VEE, live</t>
  </si>
  <si>
    <t>VEE, inactivated</t>
  </si>
  <si>
    <t>adenovirus, unspecified formulation</t>
  </si>
  <si>
    <t>adenovirus, NOS</t>
  </si>
  <si>
    <t>Hep A, ped/adol, 2 dose</t>
  </si>
  <si>
    <t>Hep A, ped/adol, 3 dose</t>
  </si>
  <si>
    <t>Hep A, unspecified formulation</t>
  </si>
  <si>
    <t>IG</t>
  </si>
  <si>
    <t>IGIV</t>
  </si>
  <si>
    <t>influenza, unspecified formulation</t>
  </si>
  <si>
    <t>polio, unspecified formulation</t>
  </si>
  <si>
    <t>rabies, unspecified formulation</t>
  </si>
  <si>
    <t>typhoid, unspecified formulation</t>
  </si>
  <si>
    <t>typhoid, NOS</t>
  </si>
  <si>
    <t>VEE, unspecified formulation</t>
  </si>
  <si>
    <t>VEE, NOS</t>
  </si>
  <si>
    <t>RSV-MAb</t>
  </si>
  <si>
    <t>MMRV</t>
  </si>
  <si>
    <t>MUMPS &amp; RUBELLA &amp; MMRV &amp; MEASLES</t>
  </si>
  <si>
    <t>TST-OT tine test</t>
  </si>
  <si>
    <t>TST-PPD intradermal</t>
  </si>
  <si>
    <t>TST-PPD tine test</t>
  </si>
  <si>
    <t>TST, unspecified formulation</t>
  </si>
  <si>
    <t>TST, NOS</t>
  </si>
  <si>
    <t>RESERVED - do not use</t>
  </si>
  <si>
    <t>pneumococcal conjugate PCV 7</t>
  </si>
  <si>
    <t>PCV7</t>
  </si>
  <si>
    <t>PCV</t>
  </si>
  <si>
    <t>PCV &amp; PCV7</t>
  </si>
  <si>
    <t>typhoid, ViCPs</t>
  </si>
  <si>
    <t>DTP-Hib-Hep B</t>
  </si>
  <si>
    <t>TODO: Brady look at Hib Schedule</t>
  </si>
  <si>
    <t>meningococcal C conjugate</t>
  </si>
  <si>
    <t>Meningococcal C conjugate</t>
  </si>
  <si>
    <t>Hep A-Hep B</t>
  </si>
  <si>
    <t>TWINRIX</t>
  </si>
  <si>
    <t>vaccinia (smallpox) diluted</t>
  </si>
  <si>
    <t>DTaP, 5 pertussis antigens</t>
  </si>
  <si>
    <t>DTaP, unspecified formulation</t>
  </si>
  <si>
    <t>meningococcal, unspecified formulation</t>
  </si>
  <si>
    <t>Meningococcal,NOS</t>
  </si>
  <si>
    <t>MCV4</t>
  </si>
  <si>
    <t>pneumococcal, unspecified formulation</t>
  </si>
  <si>
    <t>Pneumococcal,NOS</t>
  </si>
  <si>
    <t>DTaP-Hep B-IPV</t>
  </si>
  <si>
    <t>DTaP-HepB-IPV</t>
  </si>
  <si>
    <t>influenza, live, intranasal</t>
  </si>
  <si>
    <t>Influenza LAIV3</t>
  </si>
  <si>
    <t>NASAL &amp; FLU &amp; FLU+</t>
  </si>
  <si>
    <t>tetanus toxoid, unspecified formulation</t>
  </si>
  <si>
    <t>Td (adult) preservative free</t>
  </si>
  <si>
    <t>Td No Prsrv</t>
  </si>
  <si>
    <t>meningococcal MCV4P</t>
  </si>
  <si>
    <t>MCV4 (Menactra)</t>
  </si>
  <si>
    <t>MCV4 &amp; MENACTRA</t>
  </si>
  <si>
    <t>Tdap</t>
  </si>
  <si>
    <t>PERTUSSIS</t>
  </si>
  <si>
    <t>rotavirus, pentavalent</t>
  </si>
  <si>
    <t>Rotavirus,pentavalent(RV5,3 dose)</t>
  </si>
  <si>
    <t>ROTATEQ &amp; ROTAVIRUS</t>
  </si>
  <si>
    <t>VZIG (IND)</t>
  </si>
  <si>
    <t>HPV, bivalent</t>
  </si>
  <si>
    <t>HPV,bivalent</t>
  </si>
  <si>
    <t>rotavirus, monovalent</t>
  </si>
  <si>
    <t>Rotavirus,monovalent(RV1,2 dose)</t>
  </si>
  <si>
    <t>ROTARIX &amp; ROTAVIRUS</t>
  </si>
  <si>
    <t>DTaP-Hib-IPV</t>
  </si>
  <si>
    <t>zoster</t>
  </si>
  <si>
    <t>rotavirus, unspecified formulation</t>
  </si>
  <si>
    <t>Rotavirus, NOS</t>
  </si>
  <si>
    <t>influenza, H5N1-1203</t>
  </si>
  <si>
    <t>Novel Influenza-H1N1-09, nasal</t>
  </si>
  <si>
    <t>Novel H1N1-09,Live,Nasal</t>
  </si>
  <si>
    <t>H1N1</t>
  </si>
  <si>
    <t>Novel influenza-H1N1-09, preservative-free</t>
  </si>
  <si>
    <t>Novel H1N1-09,Injectable,Presv-free</t>
  </si>
  <si>
    <t>Novel influenza-H1N1-09</t>
  </si>
  <si>
    <t>Novel H1N1-09,Injectable</t>
  </si>
  <si>
    <t>Novel Influenza-H1N1-09, all formulations</t>
  </si>
  <si>
    <t>Novel H1N1-09,NOS</t>
  </si>
  <si>
    <t>Japanese Encephalitis, unspecified formulation</t>
  </si>
  <si>
    <t>DTaP-IPV</t>
  </si>
  <si>
    <t>typhus, historical</t>
  </si>
  <si>
    <t>Typhus,Historical</t>
  </si>
  <si>
    <t>DTaP-IPV-HIB-HEP B, historical</t>
  </si>
  <si>
    <t>DTaP-IPV-HIB-HepB</t>
  </si>
  <si>
    <t>SERIES DOSE</t>
  </si>
  <si>
    <t>Pneumococcal conjugate PCV 13</t>
  </si>
  <si>
    <t>Pneumococcal, PCV-13</t>
  </si>
  <si>
    <t>PCV13 &amp; PCV</t>
  </si>
  <si>
    <t>Japanese Encephalitis IM</t>
  </si>
  <si>
    <t>Japanese Encephalitis-IM</t>
  </si>
  <si>
    <t>Influenza, high dose seasonal</t>
  </si>
  <si>
    <t>Influenza IIV3, high dose &gt;18 yrs</t>
  </si>
  <si>
    <t>Meningococcal MCV4O</t>
  </si>
  <si>
    <t>MCV4 (Menveo)</t>
  </si>
  <si>
    <t>MCV4 &amp; MENVEO</t>
  </si>
  <si>
    <t>HPV, unspecified formulation</t>
  </si>
  <si>
    <t>Td (adult)</t>
  </si>
  <si>
    <t>Td(adult) unspecified formulation</t>
  </si>
  <si>
    <t>Influenza, seasonal, injectable, preservative free</t>
  </si>
  <si>
    <t>Influenza IIV3 PF</t>
  </si>
  <si>
    <t>Influenza, seasonal, injectable</t>
  </si>
  <si>
    <t>Influenza IIV3 with pres</t>
  </si>
  <si>
    <t>tetanus toxoid, not adsorbed</t>
  </si>
  <si>
    <t>Adenovirus types 4 and 7</t>
  </si>
  <si>
    <t>influenza, seasonal, intradermal, preservative free</t>
  </si>
  <si>
    <t>Influenza IIV3 &gt;=18 years, intradermal</t>
  </si>
  <si>
    <t>TODO</t>
  </si>
  <si>
    <t>RSV-MAb (new)</t>
  </si>
  <si>
    <t>DTaP,IPV,Hib,HepB</t>
  </si>
  <si>
    <t>meningococcal MCV4, unspecified formulation</t>
  </si>
  <si>
    <t>Meningococcal C/Y-HIB PRP</t>
  </si>
  <si>
    <t>SERIES &amp; BOOSTER</t>
  </si>
  <si>
    <t>influenza, live, intranasal, quadrivalent</t>
  </si>
  <si>
    <t>Influenza LAIV4 Nasal</t>
  </si>
  <si>
    <t>influenza, injectable, quadrivalent, preservative free</t>
  </si>
  <si>
    <t>Influenza IIV4</t>
  </si>
  <si>
    <t>influenza nasal, unspecified formulation</t>
  </si>
  <si>
    <t>Pneumococcal Conjugate, unspecified formulation</t>
  </si>
  <si>
    <t>Influenza, injectable, MDCK, preservative free</t>
  </si>
  <si>
    <t>PENDING</t>
  </si>
  <si>
    <t>Hep A, IG</t>
  </si>
  <si>
    <t>influenza, recombinant, injectable, preservative free</t>
  </si>
  <si>
    <t>Rho(D)-IG</t>
  </si>
  <si>
    <t>Rho(D) -IG IM</t>
  </si>
  <si>
    <t>influenza, injectable, quadrivalent</t>
  </si>
  <si>
    <t>Rho(D) - Unspecified formulation</t>
  </si>
  <si>
    <t>Influenza A monovalent (H5N1), ADJUVANTED-2013</t>
  </si>
  <si>
    <t>Influenza, injectable,quadrivalent, preservative free, pediatric</t>
  </si>
  <si>
    <t>AS03 Adjuvant</t>
  </si>
  <si>
    <t>no vaccine administered</t>
  </si>
  <si>
    <t>unknown</t>
  </si>
  <si>
    <t>Unknown</t>
  </si>
  <si>
    <t>Short Description</t>
  </si>
  <si>
    <t>Full Vaccine name</t>
  </si>
  <si>
    <t>CVX Code</t>
  </si>
  <si>
    <t>Vaccine Status</t>
  </si>
  <si>
    <t>Last Updated</t>
  </si>
  <si>
    <t>Date</t>
  </si>
  <si>
    <t>Notes</t>
  </si>
  <si>
    <t>Adenovirus, type 4 and type 7, live, oral</t>
  </si>
  <si>
    <t>Active</t>
  </si>
  <si>
    <t>This vaccine is administered as 2 tablets.</t>
  </si>
  <si>
    <t>adenovirus vaccine, type 4, live, oral</t>
  </si>
  <si>
    <t>Inactive</t>
  </si>
  <si>
    <t>adenovirus vaccine, type 7, live, oral</t>
  </si>
  <si>
    <t>adenovirus vaccine, unspecified formulation</t>
  </si>
  <si>
    <t>This CVX code allows reporting of a vaccination when formulation is unknown (for example, when recording a adenovirus vaccination when noted on a vaccination card)</t>
  </si>
  <si>
    <t>anthrax vaccine</t>
  </si>
  <si>
    <t>This is the adjuvant that is packaged with H5N1 vaccine, adjuvanted</t>
  </si>
  <si>
    <t>Bacillus Calmette-Guerin vaccine</t>
  </si>
  <si>
    <t>cholera vaccine</t>
  </si>
  <si>
    <t>cytomegalovirus immune globulin, intravenous</t>
  </si>
  <si>
    <t>dengue fever vaccine</t>
  </si>
  <si>
    <t>Never Active</t>
  </si>
  <si>
    <t>diphtheria and tetanus toxoids, adsorbed for pediatric use</t>
  </si>
  <si>
    <t>diphtheria, tetanus toxoids and acellular pertussis vaccine</t>
  </si>
  <si>
    <t>diphtheria, tetanus toxoids and acellular pertussis vaccine, 5 pertussis antigens</t>
  </si>
  <si>
    <t>diphtheria, tetanus toxoids and acellular pertussis vaccine, unspecified formulation</t>
  </si>
  <si>
    <t>This CVX code allows reporting of a vaccination when formulation is unknown (for example, when recording a DTaP vaccination when noted on a vaccination card)</t>
  </si>
  <si>
    <t>Diphtheria and Tetanus Toxoids and Acellular Pertussis Adsorbed, Inactivated Poliovirus, Haemophilus b Conjugate (Meningococcal Outer Membrane Protein Complex), and Hepatitis B (Recombinant) Vaccine.</t>
  </si>
  <si>
    <t>Pending</t>
  </si>
  <si>
    <t>Note that this vaccine is different from CVX 132.</t>
  </si>
  <si>
    <t>DTaP-hepatitis B and poliovirus vaccine</t>
  </si>
  <si>
    <t>DTaP-Haemophilus influenzae type b conjugate vaccine</t>
  </si>
  <si>
    <t>diphtheria, tetanus toxoids and acellular pertussis vaccine, Haemophilus influenzae type b conjugate, and poliovirus vaccine, inactivated (DTaP-Hib-IPV)</t>
  </si>
  <si>
    <t>Diphtheria, tetanus toxoids and acellular pertussis vaccine, and poliovirus vaccine, inactivated</t>
  </si>
  <si>
    <t>Historical record of vaccine containing * diphtheria, tetanus toxoids and acellular pertussis, * poliovirus, inactivated, * Haemophilus influenzae type b conjugate, * Hepatitis B (DTaP-Hib-IPV)</t>
  </si>
  <si>
    <t>This is not the same as CVX 146, Hexavalent vaccine.</t>
  </si>
  <si>
    <t>DTaP/DTP-Hib-Hep B</t>
  </si>
  <si>
    <t>DTP- Haemophilus influenzae type b conjugate and hepatitis b vaccine</t>
  </si>
  <si>
    <t>This non-US vaccine contained DTP prior to 2007 and now contains DTaP</t>
  </si>
  <si>
    <t>diphtheria, tetanus toxoids and pertussis vaccine</t>
  </si>
  <si>
    <t>DTP-Haemophilus influenzae type b conjugate vaccine</t>
  </si>
  <si>
    <t>hantavirus vaccine</t>
  </si>
  <si>
    <t>hepatitis B immune globulin</t>
  </si>
  <si>
    <t>hepatitis A vaccine, adult dosage</t>
  </si>
  <si>
    <t>Hepatitis A immune globulin</t>
  </si>
  <si>
    <t>Do not use this code. This product may be used for Hep A and other viral infections. The correct vaccine / CVX is 86 (IG).</t>
  </si>
  <si>
    <t>hepatitis A vaccine, pediatric/adolescent dosage, 2 dose schedule</t>
  </si>
  <si>
    <t>hepatitis A vaccine, pediatric/adolescent dosage, 3 dose schedule</t>
  </si>
  <si>
    <t>This vaccine formulation is inactive and should not be used, except to record historic vaccinations with this formulation.</t>
  </si>
  <si>
    <t>hepatitis A vaccine, pediatric dosage, unspecified formulation</t>
  </si>
  <si>
    <t>Do NOT use this code. If formulation is unknown, use CVX 85. There is only one formulation of Hep A, peds.</t>
  </si>
  <si>
    <t>hepatitis A vaccine, unspecified formulation</t>
  </si>
  <si>
    <t>This CVX code allows reporting of a vaccination when formulation is unknown (for example, when recording a HepA vaccination when noted on a vaccination card)</t>
  </si>
  <si>
    <t>hepatitis A and hepatitis B vaccine</t>
  </si>
  <si>
    <t>hepatitis B vaccine, pediatric or pediatric/adolescent dosage</t>
  </si>
  <si>
    <t>This code applies to any standard pediatric formulation of Hepatitis B vaccine. It should not be used for the 2-dose hepatitis B schedule for adolescents (11-15 year olds). It requires Merck's Recombivax HB® adult formulation. Use code 43 for that vaccine.</t>
  </si>
  <si>
    <t>hepatitis B vaccine, adolescent/high risk infant dosage</t>
  </si>
  <si>
    <t>As of August 27, 1998, Merck ceased distribution of their adolescent/high risk infant hepatitis B vaccine dosage. Code 42 should only be used to record historical records. For current administration of hepatitis B vaccine, pediatric/adolescent dosage, use code 08.</t>
  </si>
  <si>
    <t>hepatitis B vaccine, adult dosage</t>
  </si>
  <si>
    <t>As of September 1999, a 2-dose hepatitis B schedule for adolescents (11-15 year olds) was FDA approved for Merck's Recombivax HB® adult formulation. Use code 43 for the 2-dose. This code should be used for any use of standard adult formulation of hepatitis B vaccine.</t>
  </si>
  <si>
    <t>hepatitis B vaccine, dialysis patient dosage</t>
  </si>
  <si>
    <t>hepatitis B vaccine, unspecified formulation</t>
  </si>
  <si>
    <t>This CVX code allows reporting of a vaccination when formulation is unknown (for example, when recording a HepB vaccination when noted on a vaccination card)</t>
  </si>
  <si>
    <t>hepatitis C vaccine</t>
  </si>
  <si>
    <t>hepatitis E vaccine</t>
  </si>
  <si>
    <t>herpes simplex virus, type 2 vaccine</t>
  </si>
  <si>
    <t>Haemophilus influenzae type b vaccine, HbOC conjugate</t>
  </si>
  <si>
    <t>Haemophilus influenzae type b vaccine, PRP-D conjugate</t>
  </si>
  <si>
    <t>Haemophilus influenzae type b vaccine, PRP-OMP conjugate</t>
  </si>
  <si>
    <t>Haemophilus influenzae type b vaccine, PRP-T conjugate</t>
  </si>
  <si>
    <t>Haemophilus influenzae type b vaccine, conjugate unspecified formulation</t>
  </si>
  <si>
    <t>Haemophilus influenzae type b conjugate and Hepatitis B vaccine</t>
  </si>
  <si>
    <t>human immunodeficiency virus vaccine</t>
  </si>
  <si>
    <t>human papilloma virus vaccine, bivalent</t>
  </si>
  <si>
    <t>human papilloma virus vaccine, quadrivalent</t>
  </si>
  <si>
    <t>This CVX code allows reporting of a vaccination when formulation is unknown (for example, when recording a HPV vaccination when noted on a vaccination card)</t>
  </si>
  <si>
    <t>HPV9</t>
  </si>
  <si>
    <t>Human Papillomavirus 9-valent vaccine</t>
  </si>
  <si>
    <t>immune globulin, intramuscular</t>
  </si>
  <si>
    <t>immune globulin, unspecified formulation</t>
  </si>
  <si>
    <t>immune globulin, intravenous</t>
  </si>
  <si>
    <t>Influenza A monovalent (H5N1), adjuvanted, National stockpile 2013</t>
  </si>
  <si>
    <t>Approved by FDA 2013, adjuvant is mixed at point of administration.</t>
  </si>
  <si>
    <t>This CVX should only be used for historical records where the formulation of nasal flu vaccine is not known.</t>
  </si>
  <si>
    <t>influenza virus vaccine, H5N1, A/Vietnam/1203/2004 (national stockpile)</t>
  </si>
  <si>
    <t>influenza, high dose seasonal, preservative-free</t>
  </si>
  <si>
    <t>Influenza, injectable, Madin Darby Canine Kidney, preservative free</t>
  </si>
  <si>
    <t>ccIIV3</t>
  </si>
  <si>
    <t>influenza, injectable, quadrivalent, contains preservative</t>
  </si>
  <si>
    <t>New in 2013. IIV4</t>
  </si>
  <si>
    <t>Influenza, injectable, quadrivalent, preservative free</t>
  </si>
  <si>
    <t>New in 2012. IIV4</t>
  </si>
  <si>
    <t>influenza, intradermal, quadrivalent, preservative free</t>
  </si>
  <si>
    <t>influenza, intradermal, quadrivalent, preservative free, injectable</t>
  </si>
  <si>
    <t>influenza virus vaccine, live, attenuated, for intranasal use</t>
  </si>
  <si>
    <t>LAIV3</t>
  </si>
  <si>
    <t>new in 2012. LAIV4</t>
  </si>
  <si>
    <t>Seasonal, trivalent, recombinant, injectable influenza vaccine, preservative free</t>
  </si>
  <si>
    <t>RIV</t>
  </si>
  <si>
    <t>IIV3. This is one of two codes replacing CVX 15, which is being retired.</t>
  </si>
  <si>
    <t>IIV3. This vaccine code is one of two which replace CVX 15, influenza, split virus.</t>
  </si>
  <si>
    <t>seasonal influenza, intradermal, preservative free</t>
  </si>
  <si>
    <t>IIV3</t>
  </si>
  <si>
    <t>influenza virus vaccine, split virus (incl. purified surface antigen)-retired CODE</t>
  </si>
  <si>
    <t>This code is being retired. It will still be found in older immunization records. It included both preservative free and non-preservative free.</t>
  </si>
  <si>
    <t>influenza virus vaccine, unspecified formulation</t>
  </si>
  <si>
    <t>This CVX code allows reporting of a vaccination when formulation is unknown (for example, when recording a Influenza vaccination when noted on a vaccination card)</t>
  </si>
  <si>
    <t>influenza virus vaccine, whole virus</t>
  </si>
  <si>
    <t>poliovirus vaccine, inactivated</t>
  </si>
  <si>
    <t>Japanese Encephalitis vaccine for intramuscular administration</t>
  </si>
  <si>
    <t>Japanese Encephalitis Vaccine SC</t>
  </si>
  <si>
    <t>Japanese Encephalitis vaccine, unspecified formulation</t>
  </si>
  <si>
    <t>This CVX code allows reporting of a vaccination when formulation is unknown (for example, when recording a JE vaccination when noted on a vaccination card)</t>
  </si>
  <si>
    <t>Junin virus vaccine</t>
  </si>
  <si>
    <t>leishmaniasis vaccine</t>
  </si>
  <si>
    <t>leprosy vaccine</t>
  </si>
  <si>
    <t>Lyme disease vaccine</t>
  </si>
  <si>
    <t>measles and rubella virus vaccine</t>
  </si>
  <si>
    <t>malaria vaccine</t>
  </si>
  <si>
    <t>measles virus vaccine</t>
  </si>
  <si>
    <t>melanoma vaccine</t>
  </si>
  <si>
    <t>meningococcal B, OMV</t>
  </si>
  <si>
    <t>meningococcal B vaccine, recombinant, OMV, adjuvanted</t>
  </si>
  <si>
    <t>meningococcal B, recombinant</t>
  </si>
  <si>
    <t>meningococcal B vaccine, fully recombinant</t>
  </si>
  <si>
    <t>meningococcal B, unspecified</t>
  </si>
  <si>
    <t>meningococcal B, unspecified formulation</t>
  </si>
  <si>
    <t>meningococcal C conjugate vaccine</t>
  </si>
  <si>
    <t>Meningococcal Groups C and Y and Haemophilus b Tetanus Toxoid Conjugate Vaccine</t>
  </si>
  <si>
    <t>Meningococcal, MCV4, unspecified formulation(groups A, C, Y and W-135)</t>
  </si>
  <si>
    <t>This CVX should only be used for historical doses of meningococcal conjugate vaccine where the formulation is unknown (oligosaccharide vs polysaccharide). It is not the same as CVX 108, Meningococcal, unspecified formulation.</t>
  </si>
  <si>
    <t>meningococcal oligosaccharide (groups A, C, Y and W-135) diphtheria toxoid conjugate vaccine (MCV4O)</t>
  </si>
  <si>
    <t>meningococcal polysaccharide (groups A, C, Y and W-135) diphtheria toxoid conjugate vaccine (MCV4P)</t>
  </si>
  <si>
    <t>meningococcal polysaccharide vaccine (MPSV4)</t>
  </si>
  <si>
    <t>meningococcal vaccine, unspecified formulation</t>
  </si>
  <si>
    <t>This CVX code allows reporting of a vaccination when formulation is unknown (for example, when recording a meningococcal vaccination when noted on a vaccination card)</t>
  </si>
  <si>
    <t>measles, mumps and rubella virus vaccine</t>
  </si>
  <si>
    <t>measles, mumps, rubella, and varicella virus vaccine</t>
  </si>
  <si>
    <t>mumps virus vaccine</t>
  </si>
  <si>
    <t>Novel influenza-H1N1-09, injectable</t>
  </si>
  <si>
    <t>Novel influenza-H1N1-09, all formulations</t>
  </si>
  <si>
    <t>This code is used whenever the actual formulation is not determined or when aggregating all Novel H1N1 Influenza-09 immunizations for reporting to CRA. It should not be used for seasonal influenza vaccine that is not otherwise specified. (NOS)</t>
  </si>
  <si>
    <t>Novel Influenza-H1N1-09, live virus for nasal administration</t>
  </si>
  <si>
    <t>Novel influenza-H1N1-09, preservative-free, injectable</t>
  </si>
  <si>
    <t>poliovirus vaccine, live, oral</t>
  </si>
  <si>
    <t>parainfluenza-3 virus vaccine</t>
  </si>
  <si>
    <t>pertussis vaccine</t>
  </si>
  <si>
    <t>plague vaccine</t>
  </si>
  <si>
    <t>pneumococcal conjugate vaccine, 13 valent</t>
  </si>
  <si>
    <t>pneumococcal conjugate vaccine, 7 valent</t>
  </si>
  <si>
    <t>This CVX should only be used for historical records where the formulation of pneumococcal conjugate vaccine is not known.</t>
  </si>
  <si>
    <t>pneumococcal polysaccharide vaccine, 23 valent</t>
  </si>
  <si>
    <t>pneumococcal vaccine, unspecified formulation</t>
  </si>
  <si>
    <t>This CVX code allows reporting of a vaccination when formulation is unknown (for example, when recording a pneumococcal vaccination when noted on a vaccination card)</t>
  </si>
  <si>
    <t>poliovirus vaccine, unspecified formulation</t>
  </si>
  <si>
    <t>This CVX code allows reporting of a vaccination when formulation is unknown (for example, when recording a polio vaccination when noted on a vaccination card)</t>
  </si>
  <si>
    <t>Q fever vaccine</t>
  </si>
  <si>
    <t>rabies vaccine, for intradermal injection</t>
  </si>
  <si>
    <t>rabies vaccine, for intramuscular injection</t>
  </si>
  <si>
    <t>rabies vaccine, unspecified formulation</t>
  </si>
  <si>
    <t>This CVX code allows reporting of a vaccination when formulation is unknown (for example, when recording a rabies vaccination when noted on a vaccination card)</t>
  </si>
  <si>
    <t>rheumatic fever vaccine</t>
  </si>
  <si>
    <t>Rho(D) Unspecified formulation</t>
  </si>
  <si>
    <t>Rho(D) Immune globulin - IM</t>
  </si>
  <si>
    <t>This immune globulin may be administered IM only.</t>
  </si>
  <si>
    <t>Rho(D) Immune globulin- IV or IM</t>
  </si>
  <si>
    <t>This immune globulin may be administered either IM or IV.</t>
  </si>
  <si>
    <t>Rift Valley fever vaccine</t>
  </si>
  <si>
    <t>rabies immune globulin</t>
  </si>
  <si>
    <t>rotavirus, live, monovalent vaccine</t>
  </si>
  <si>
    <t>rotavirus, live, pentavalent vaccine</t>
  </si>
  <si>
    <t>rotavirus, live, tetravalent vaccine</t>
  </si>
  <si>
    <t>rotavirus vaccine, unspecified formulation</t>
  </si>
  <si>
    <t>respiratory syncytial virus immune globulin, intravenous</t>
  </si>
  <si>
    <t>respiratory syncytial virus monoclonal antibody (palivizumab), intramuscular</t>
  </si>
  <si>
    <t>respiratory syncytial virus monoclonal antibody (motavizumab), intramuscular</t>
  </si>
  <si>
    <t>rubella virus vaccine</t>
  </si>
  <si>
    <t>rubella and mumps virus vaccine</t>
  </si>
  <si>
    <t>Staphylococcus bacteriophage lysate</t>
  </si>
  <si>
    <t>tetanus and diphtheria toxoids, not adsorbed, for adult use</t>
  </si>
  <si>
    <t>Note that this Td is not adsorbed.</t>
  </si>
  <si>
    <t>tetanus and diphtheria toxoids, adsorbed, preservative free, for adult use</t>
  </si>
  <si>
    <t>tetanus and diphtheria toxoids, adsorbed, for adult use</t>
  </si>
  <si>
    <t>Note that this vaccine name has changed. See also Td (adult). It is not adsorbed.</t>
  </si>
  <si>
    <t>This CVX code allows reporting of a vaccination when formulation is unknown (for example, when recording a Td vaccination when noted on a vaccination card)</t>
  </si>
  <si>
    <t>tetanus toxoid, reduced diphtheria toxoid, and acellular pertussis vaccine, adsorbed</t>
  </si>
  <si>
    <t>tick-borne encephalitis vaccine</t>
  </si>
  <si>
    <t>tetanus immune globulin</t>
  </si>
  <si>
    <t>tuberculin skin test; unspecified formulation</t>
  </si>
  <si>
    <t>TB Skin test is not vaccine.</t>
  </si>
  <si>
    <t>tuberculin skin test; old tuberculin, multipuncture device</t>
  </si>
  <si>
    <t>tuberculin skin test; purified protein derivative solution, intradermal</t>
  </si>
  <si>
    <t>tuberculin skin test; purified protein derivative, multipuncture device</t>
  </si>
  <si>
    <t>typhoid vaccine, live, oral</t>
  </si>
  <si>
    <t>typhoid vaccine, parenteral, other than acetone-killed, dried</t>
  </si>
  <si>
    <t>typhoid vaccine, parenteral, acetone-killed, dried (U.S. military)</t>
  </si>
  <si>
    <t>typhoid vaccine, unspecified formulation</t>
  </si>
  <si>
    <t>This CVX code allows reporting of a vaccination when formulation is unknown (for example, when recording a typhoid vaccination when noted on a vaccination card)</t>
  </si>
  <si>
    <t>typhoid Vi capsular polysaccharide vaccine</t>
  </si>
  <si>
    <t>Historical record of a typhus vaccination</t>
  </si>
  <si>
    <t>vaccinia (smallpox) vaccine</t>
  </si>
  <si>
    <t>vaccinia (smallpox) vaccine, diluted</t>
  </si>
  <si>
    <t>varicella virus vaccine</t>
  </si>
  <si>
    <t>Venezuelan equine encephalitis, inactivated</t>
  </si>
  <si>
    <t>Venezuelan equine encephalitis, live, attenuated</t>
  </si>
  <si>
    <t>Venezuelan equine encephalitis vaccine, unspecified formulation</t>
  </si>
  <si>
    <t>This CVX code allows reporting of a vaccination when formulation is unknown (for example, when recording a VEE vaccination when noted on a vaccination card)</t>
  </si>
  <si>
    <t>varicella zoster immune globulin</t>
  </si>
  <si>
    <t>varicella zoster immune globulin (Investigational New Drug)</t>
  </si>
  <si>
    <t>yellow fever vaccine</t>
  </si>
  <si>
    <t>zoster vaccine, live</t>
  </si>
  <si>
    <t>01</t>
  </si>
  <si>
    <t>02</t>
  </si>
  <si>
    <t>03</t>
  </si>
  <si>
    <t>04</t>
  </si>
  <si>
    <t>05</t>
  </si>
  <si>
    <t>06</t>
  </si>
  <si>
    <t>07</t>
  </si>
  <si>
    <t>08</t>
  </si>
  <si>
    <t>09</t>
  </si>
  <si>
    <t>False</t>
  </si>
  <si>
    <t>Target population 65 and older</t>
  </si>
  <si>
    <t>influenza, high-dose seasonal, quadrivalent, preservative free</t>
  </si>
  <si>
    <t>influenza, high-dose, quadrivalent</t>
  </si>
  <si>
    <t>197</t>
  </si>
  <si>
    <t>Used when Td Lf specification is unknown</t>
  </si>
  <si>
    <t>tetanus and diphtheria toxoids, adsorbed, preservative free, for adult use, Lf unspecified</t>
  </si>
  <si>
    <t>Td, adsorbed, preservative free, adult use, Lf unspecified</t>
  </si>
  <si>
    <t>196</t>
  </si>
  <si>
    <t>Non-US</t>
  </si>
  <si>
    <t>This code should be used to document non-US vaccines for DT,IPV such as Revaxis</t>
  </si>
  <si>
    <t>Diphtheria, Tetanus, Poliomyelitis adsorbed</t>
  </si>
  <si>
    <t>DT, IPV adsorbed</t>
  </si>
  <si>
    <t>195</t>
  </si>
  <si>
    <t>This CVX code should only be used to record the current or historic administration of non-US influenza vaccines for the Southern Hemisphere seasonal influenza</t>
  </si>
  <si>
    <t>Influenza, Southern Hemisphere, unspecified formulation</t>
  </si>
  <si>
    <t>Influenza, Southern Hemisphere</t>
  </si>
  <si>
    <t>194</t>
  </si>
  <si>
    <t>e.g. Twinrix Junior available in Canada</t>
  </si>
  <si>
    <t>hepatitis A and hepatitis B vaccine, pediatric/adolescent (non-US)</t>
  </si>
  <si>
    <t>Hep A-Hep B, pediatric/adolescent</t>
  </si>
  <si>
    <t>193</t>
  </si>
  <si>
    <t/>
  </si>
  <si>
    <t>meningococcal AC polysaccharide vaccine (non-US)</t>
  </si>
  <si>
    <t>meningococcal AC polysaccharide (non-US)</t>
  </si>
  <si>
    <t>192</t>
  </si>
  <si>
    <t>meningococcal A polysaccharide vaccine (non-US)</t>
  </si>
  <si>
    <t>meningococcal A polysaccharide (non-US)</t>
  </si>
  <si>
    <t>191</t>
  </si>
  <si>
    <t>Typhoid conjugate vaccine (non-US)</t>
  </si>
  <si>
    <t>Typhoid conjugate vaccine (TCV)</t>
  </si>
  <si>
    <t>190</t>
  </si>
  <si>
    <t>Hepatitis B vaccine (recombinant), CpG adjuvanted</t>
  </si>
  <si>
    <t>HepB-CpG</t>
  </si>
  <si>
    <t>189</t>
  </si>
  <si>
    <t>This CVX code allows reporting of a vaccination when formulation is unknown (for example, when recording a zoster vaccination when noted on a vaccination card)</t>
  </si>
  <si>
    <t>zoster vaccine, unspecified formulation</t>
  </si>
  <si>
    <t>zoster, unspecified formulation</t>
  </si>
  <si>
    <t>188</t>
  </si>
  <si>
    <t>zoster vaccine recombinant</t>
  </si>
  <si>
    <t>zoster recombinant</t>
  </si>
  <si>
    <t>187</t>
  </si>
  <si>
    <t>Influenza, injectable, Madin Darby Canine Kidney,  quadrivalent with preservative</t>
  </si>
  <si>
    <t>Influenza, injectable, MDCK, quadrivalent, preservative</t>
  </si>
  <si>
    <t>186</t>
  </si>
  <si>
    <t>Seasonal, quadrivalent, recombinant, injectable influenza vaccine, preservative free</t>
  </si>
  <si>
    <t>influenza, recombinant, quadrivalent,injectable, preservative free</t>
  </si>
  <si>
    <t>185</t>
  </si>
  <si>
    <t>Yellow fever vaccine, unspecified formulation</t>
  </si>
  <si>
    <t>Yellow fever, unspecified formulation</t>
  </si>
  <si>
    <t>184</t>
  </si>
  <si>
    <t>This vaccine is stabilized with sorbitol and lactose and has been used outside the US for some time. It will be made available in the US.</t>
  </si>
  <si>
    <t>Yellow fever vaccine alternative formulation</t>
  </si>
  <si>
    <t>Yellow fever vaccine - alt</t>
  </si>
  <si>
    <t>183</t>
  </si>
  <si>
    <t>This code represents an oral polio vaccine where the specific formulation is unknown.</t>
  </si>
  <si>
    <t>Oral Polio Vaccine, Unspecified formulation</t>
  </si>
  <si>
    <t>OPV, Unspecified</t>
  </si>
  <si>
    <t>182</t>
  </si>
  <si>
    <t>anthrax immune globulin</t>
  </si>
  <si>
    <t>181</t>
  </si>
  <si>
    <t>This record duplicates CVX 13 (TIG). Do not use CVX 180.</t>
  </si>
  <si>
    <t>180</t>
  </si>
  <si>
    <t>This is a non-US vaccine that may be seen in some immunization histories. It is composed of either Type 1, Type 2 or Type 3 oral polio vaccine.</t>
  </si>
  <si>
    <t>Non-US monovalent oral polio vaccine, unspecified formulation</t>
  </si>
  <si>
    <t>OPV ,monovalent, unspecified</t>
  </si>
  <si>
    <t>179</t>
  </si>
  <si>
    <t>This is a non-US vaccine that may be seen in some immunization histories.</t>
  </si>
  <si>
    <t>Non-US bivalent oral polio vaccine (types 1 and 3)</t>
  </si>
  <si>
    <t>OPV bivalent</t>
  </si>
  <si>
    <t>178</t>
  </si>
  <si>
    <t>This is a foreign vaccine</t>
  </si>
  <si>
    <t>pneumococcal conjugate vaccine, 10 valent</t>
  </si>
  <si>
    <t>PCV10</t>
  </si>
  <si>
    <t>177</t>
  </si>
  <si>
    <t>Human rabies vaccine from Chicken fibroblast culture</t>
  </si>
  <si>
    <t>Rabies - IM fibroblast culture</t>
  </si>
  <si>
    <t>176</t>
  </si>
  <si>
    <t>Human Rabies vaccine from human diploid cell culture</t>
  </si>
  <si>
    <t>Rabies - IM Diploid cell culture</t>
  </si>
  <si>
    <t>175</t>
  </si>
  <si>
    <t>cholera, live attenuated</t>
  </si>
  <si>
    <t>174</t>
  </si>
  <si>
    <t>cholera, BivWC</t>
  </si>
  <si>
    <t>173</t>
  </si>
  <si>
    <t>cholera, WC-rBS</t>
  </si>
  <si>
    <t>172</t>
  </si>
  <si>
    <t>Influenza, injectable, Madin Darby Canine Kidney, preservative free, quadrivalent</t>
  </si>
  <si>
    <t>Influenza, injectable, MDCK, preservative free, quadrivalent</t>
  </si>
  <si>
    <t>171</t>
  </si>
  <si>
    <t>This CVX was split off from CVX 102, to correctly identify the contents of the vaccine.</t>
  </si>
  <si>
    <t>non-US diphtheria, tetanus toxoids and acellular pertussis vaccine, Haemophilus influenzae type b conjugate, and poliovirus vaccine, inactivated (DTaP-Hib-IPV)</t>
  </si>
  <si>
    <t>DTAP/IPV/HIB - non-US</t>
  </si>
  <si>
    <t>170</t>
  </si>
  <si>
    <t>This vaccine is not available in the US.</t>
  </si>
  <si>
    <t>Hep A, live attenuated-IM</t>
  </si>
  <si>
    <t>Hep A, live attenuated</t>
  </si>
  <si>
    <t>169</t>
  </si>
  <si>
    <t>Seasonal trivalent influenza vaccine, adjuvanted, preservative free</t>
  </si>
  <si>
    <t>influenza, trivalent, adjuvanted</t>
  </si>
  <si>
    <t>168</t>
  </si>
  <si>
    <t>This CVX is intended for use when any one of the meningococcal vaccines is recorded and there is no information about which serogroups are protected against. This code should not be used when a newly administered immunization is recorded.</t>
  </si>
  <si>
    <t>meningococcal vaccine of unknown formulation and unknown serogroups</t>
  </si>
  <si>
    <t>meningococcal, unknown serogroups</t>
  </si>
  <si>
    <t>167</t>
  </si>
  <si>
    <t>166</t>
  </si>
  <si>
    <t>165</t>
  </si>
  <si>
    <t>164</t>
  </si>
  <si>
    <t>163</t>
  </si>
  <si>
    <t>162</t>
  </si>
  <si>
    <t>161</t>
  </si>
  <si>
    <t>801</t>
  </si>
  <si>
    <t>160</t>
  </si>
  <si>
    <t>159</t>
  </si>
  <si>
    <t>New in 2013.  IIV4</t>
  </si>
  <si>
    <t>158</t>
  </si>
  <si>
    <t>157</t>
  </si>
  <si>
    <t>156</t>
  </si>
  <si>
    <t>155</t>
  </si>
  <si>
    <t>154</t>
  </si>
  <si>
    <t>153</t>
  </si>
  <si>
    <t>152</t>
  </si>
  <si>
    <t>151</t>
  </si>
  <si>
    <t>New in 2012.  IIV4</t>
  </si>
  <si>
    <t>150</t>
  </si>
  <si>
    <t>new in 2012.  LAIV4</t>
  </si>
  <si>
    <t>149</t>
  </si>
  <si>
    <t>148</t>
  </si>
  <si>
    <t>This CVX should only be used for historical doses of meningococcal conjugate vaccine where the formulation is unknown (oligosaccharide vs polysaccharide). It is not the same as CVX 108, Meningococcal, unspecified formulation. This CVX is for unspecified Meningococcal conjugate vaccines.</t>
  </si>
  <si>
    <t>Meningococcal, MCV4, unspecified conjugate formulation(groups A, C, Y and W-135)</t>
  </si>
  <si>
    <t>147</t>
  </si>
  <si>
    <t>Diphtheria and Tetanus Toxoids and Acellular Pertussis Adsorbed, Inactivated Poliovirus, Haemophilus b Conjugate (Meningococcal Protein Conjugate), and Hepatitis B (Recombinant) Vaccine.</t>
  </si>
  <si>
    <t>146</t>
  </si>
  <si>
    <t>145</t>
  </si>
  <si>
    <t>144</t>
  </si>
  <si>
    <t>143</t>
  </si>
  <si>
    <t>142</t>
  </si>
  <si>
    <t>141</t>
  </si>
  <si>
    <t>129</t>
  </si>
  <si>
    <t>140</t>
  </si>
  <si>
    <t>This CVX code allows reporting of a historic vaccination when the formulation is unknown (for example, when recording a Td vaccination when noted on a vaccination card)</t>
  </si>
  <si>
    <t>139</t>
  </si>
  <si>
    <t>138</t>
  </si>
  <si>
    <t>127</t>
  </si>
  <si>
    <t>126</t>
  </si>
  <si>
    <t>125</t>
  </si>
  <si>
    <t>128</t>
  </si>
  <si>
    <t>Historical diphtheria and tetanus toxoids and acellular pertussis, poliovirus, Haemophilus b conjugate and hepatitis B (recombinant) vaccine.</t>
  </si>
  <si>
    <t>132</t>
  </si>
  <si>
    <t>131</t>
  </si>
  <si>
    <t>135</t>
  </si>
  <si>
    <t>136</t>
  </si>
  <si>
    <t>137</t>
  </si>
  <si>
    <t>134</t>
  </si>
  <si>
    <t>133</t>
  </si>
  <si>
    <t>True</t>
  </si>
  <si>
    <t>Code 99 will not be used in this table to avoid confusion with code 999.</t>
  </si>
  <si>
    <t>99</t>
  </si>
  <si>
    <t>This CVX code has little utility and should rarely be used.</t>
  </si>
  <si>
    <t>unknown vaccine or immune globulin</t>
  </si>
  <si>
    <t>999</t>
  </si>
  <si>
    <t>Code 998 was added for use in VXU HL7 messages where the OBX segment is nested with the RXA segment, but the message does not contain information about a vaccine administration. An example of this use is to report the vaccines due next for a patient when no vaccine administration is being reported.</t>
  </si>
  <si>
    <t>998</t>
  </si>
  <si>
    <t>zoster live</t>
  </si>
  <si>
    <t>121</t>
  </si>
  <si>
    <t>This is the YF vaccine that has been available in the US for years. It is stabilized with sorbitol and gelatin.</t>
  </si>
  <si>
    <t>37</t>
  </si>
  <si>
    <t>117</t>
  </si>
  <si>
    <t>36</t>
  </si>
  <si>
    <t>92</t>
  </si>
  <si>
    <t>80</t>
  </si>
  <si>
    <t>81</t>
  </si>
  <si>
    <t>21</t>
  </si>
  <si>
    <t>79</t>
  </si>
  <si>
    <t>105</t>
  </si>
  <si>
    <t>75</t>
  </si>
  <si>
    <t>101</t>
  </si>
  <si>
    <t>53</t>
  </si>
  <si>
    <t>41</t>
  </si>
  <si>
    <t>25</t>
  </si>
  <si>
    <t>91</t>
  </si>
  <si>
    <t>78</t>
  </si>
  <si>
    <t>98</t>
  </si>
  <si>
    <t>97</t>
  </si>
  <si>
    <t>96</t>
  </si>
  <si>
    <t>95</t>
  </si>
  <si>
    <t>13</t>
  </si>
  <si>
    <t>77</t>
  </si>
  <si>
    <t>112</t>
  </si>
  <si>
    <t>35</t>
  </si>
  <si>
    <t>115</t>
  </si>
  <si>
    <t>tetanus and diphtheria toxoids, adsorbed, preservative free, for adult use (2 Lf of tetanus toxoid and 2 Lf of diphtheria toxoid)</t>
  </si>
  <si>
    <t>Td (adult), 2 Lf tetanus toxoid, preservative free, adsorbed</t>
  </si>
  <si>
    <t>tetanus and diphtheria toxoids, adsorbed, preservative free, for adult use (5 Lf of tetanus toxoid and 2 Lf of diphtheria toxoid)</t>
  </si>
  <si>
    <t>Td (adult), 5 Lf tetanus toxoid, preservative free, adsorbed</t>
  </si>
  <si>
    <t>113</t>
  </si>
  <si>
    <t>76</t>
  </si>
  <si>
    <t>38</t>
  </si>
  <si>
    <t>93</t>
  </si>
  <si>
    <t>71</t>
  </si>
  <si>
    <t>74</t>
  </si>
  <si>
    <t>116</t>
  </si>
  <si>
    <t>122</t>
  </si>
  <si>
    <t>119</t>
  </si>
  <si>
    <t>34</t>
  </si>
  <si>
    <t>73</t>
  </si>
  <si>
    <t>72</t>
  </si>
  <si>
    <t>90</t>
  </si>
  <si>
    <t>40</t>
  </si>
  <si>
    <t>This CVX code has been retired. It is replace by CVX 175,  or CVX 176. It will continue to be found in historic records.</t>
  </si>
  <si>
    <t>rabies vaccine, for intramuscular injection RETIRED CODE</t>
  </si>
  <si>
    <t>18</t>
  </si>
  <si>
    <t>70</t>
  </si>
  <si>
    <t>109</t>
  </si>
  <si>
    <t>100</t>
  </si>
  <si>
    <t>33</t>
  </si>
  <si>
    <t>23</t>
  </si>
  <si>
    <t>11</t>
  </si>
  <si>
    <t>69</t>
  </si>
  <si>
    <t>This CVX is intended for use when one of the meningococcal vaccines containing serogroups A, C, W and Y (conjugate or polysaccaride) was given and the exact formulation was not recorded. It should not be used to record newly administered immunizations. It is not to be used when one of the meningococcal vaccines containing other serogroups was administered.</t>
  </si>
  <si>
    <t>meningococcal ACWY vaccine, unspecified formulation</t>
  </si>
  <si>
    <t>meningococcal ACWY, unspecified formulation</t>
  </si>
  <si>
    <t>108</t>
  </si>
  <si>
    <t>114</t>
  </si>
  <si>
    <t>103</t>
  </si>
  <si>
    <t>32</t>
  </si>
  <si>
    <t>68</t>
  </si>
  <si>
    <t>67</t>
  </si>
  <si>
    <t>94</t>
  </si>
  <si>
    <t>66</t>
  </si>
  <si>
    <t>65</t>
  </si>
  <si>
    <t>64</t>
  </si>
  <si>
    <t>63</t>
  </si>
  <si>
    <t>39</t>
  </si>
  <si>
    <t>89</t>
  </si>
  <si>
    <t>This is the OPV that was used in the US</t>
  </si>
  <si>
    <t>trivalent poliovirus vaccine, live, oral</t>
  </si>
  <si>
    <t>10</t>
  </si>
  <si>
    <t>123</t>
  </si>
  <si>
    <t>88</t>
  </si>
  <si>
    <t>16</t>
  </si>
  <si>
    <t>15</t>
  </si>
  <si>
    <t>111</t>
  </si>
  <si>
    <t>14</t>
  </si>
  <si>
    <t>87</t>
  </si>
  <si>
    <t>86</t>
  </si>
  <si>
    <t>62</t>
  </si>
  <si>
    <t>118</t>
  </si>
  <si>
    <t>61</t>
  </si>
  <si>
    <t>This vaccine may still be in use until the existing lots expire on 8/19/16.</t>
  </si>
  <si>
    <t>51</t>
  </si>
  <si>
    <t>17</t>
  </si>
  <si>
    <t>49</t>
  </si>
  <si>
    <t>48</t>
  </si>
  <si>
    <t>47</t>
  </si>
  <si>
    <t>46</t>
  </si>
  <si>
    <t>60</t>
  </si>
  <si>
    <t>59</t>
  </si>
  <si>
    <t>58</t>
  </si>
  <si>
    <t>45</t>
  </si>
  <si>
    <t>NDCs that are used for both vaccine and dialysis (e.g. Engerix-B)  are mapped to CVX 43 which is not specific to dialysis use</t>
  </si>
  <si>
    <t>44</t>
  </si>
  <si>
    <t>As of September 1999, a 2-dose hepatitis B schedule for adolescents (11-15 year olds) was FDA approved for Merck's Recombivax HB adult formulation. Use code 43 for the 2-dose. This code should be used for any use of standard adult formulation of hepatitis B vaccine.</t>
  </si>
  <si>
    <t>43</t>
  </si>
  <si>
    <t>42</t>
  </si>
  <si>
    <t>This code applies to any standard pediatric formulation of Hepatitis B vaccine. It should not be used for the 2-dose hepatitis B schedule for adolescents (11-15 year olds). It requires Merck's Recombivax HB adult formulation. Use code 43 for that vaccine.</t>
  </si>
  <si>
    <t>30</t>
  </si>
  <si>
    <t>104</t>
  </si>
  <si>
    <t>85</t>
  </si>
  <si>
    <t>Do NOT use this code.  If formulation is unknown, use CVX 85.  There is only one formulation of Hep A, peds.</t>
  </si>
  <si>
    <t>31</t>
  </si>
  <si>
    <t>84</t>
  </si>
  <si>
    <t>83</t>
  </si>
  <si>
    <t>52</t>
  </si>
  <si>
    <t>57</t>
  </si>
  <si>
    <t>This CVX has been corrected. This non-US vaccine contained DTP, Hib and Hep B. It was withdrawn in 2007 .</t>
  </si>
  <si>
    <t>102</t>
  </si>
  <si>
    <t>22</t>
  </si>
  <si>
    <t>130</t>
  </si>
  <si>
    <t>120</t>
  </si>
  <si>
    <t>50</t>
  </si>
  <si>
    <t>110</t>
  </si>
  <si>
    <t>107</t>
  </si>
  <si>
    <t>106</t>
  </si>
  <si>
    <t>20</t>
  </si>
  <si>
    <t>28</t>
  </si>
  <si>
    <t>12</t>
  </si>
  <si>
    <t>Applies to dengue tetravalent product (e.g. DENGVAXIA)</t>
  </si>
  <si>
    <t>56</t>
  </si>
  <si>
    <t>29</t>
  </si>
  <si>
    <t>cholera vaccine, unspecified formulation</t>
  </si>
  <si>
    <t>cholera, unspecified formulation</t>
  </si>
  <si>
    <t>26</t>
  </si>
  <si>
    <t>27</t>
  </si>
  <si>
    <t>19</t>
  </si>
  <si>
    <t>24</t>
  </si>
  <si>
    <t>82</t>
  </si>
  <si>
    <t>55</t>
  </si>
  <si>
    <t>54</t>
  </si>
  <si>
    <t>update_date</t>
  </si>
  <si>
    <t>nonvaccine</t>
  </si>
  <si>
    <t>internalID</t>
  </si>
  <si>
    <t>VaccineStatus</t>
  </si>
  <si>
    <t>Note</t>
  </si>
  <si>
    <t>Full Vaccine Name</t>
  </si>
  <si>
    <t>CVX Short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</si>
</sst>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3.2"/>
      <color rgb="FF333399"/>
      <name val="Calibri"/>
      <family val="2"/>
      <scheme val="minor"/>
    </font>
    <font>
      <sz val="11.55"/>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EB887"/>
        <bgColor indexed="64"/>
      </patternFill>
    </fill>
    <fill>
      <patternFill patternType="solid">
        <fgColor rgb="FFF5F5DC"/>
        <bgColor indexed="64"/>
      </patternFill>
    </fill>
    <fill>
      <patternFill patternType="solid">
        <fgColor rgb="FFFFE4C4"/>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16" fillId="0" borderId="0" xfId="0" applyFont="1"/>
    <xf numFmtId="0" fontId="18" fillId="33" borderId="0" xfId="0" applyFont="1" applyFill="1" applyAlignment="1">
      <alignment horizontal="center" vertical="center"/>
    </xf>
    <xf numFmtId="0" fontId="0" fillId="0" borderId="0" xfId="0" applyAlignment="1"/>
    <xf numFmtId="0" fontId="19" fillId="34" borderId="0" xfId="0" applyFont="1" applyFill="1" applyAlignment="1">
      <alignment vertical="center"/>
    </xf>
    <xf numFmtId="14" fontId="19" fillId="34" borderId="0" xfId="0" applyNumberFormat="1" applyFont="1" applyFill="1" applyAlignment="1">
      <alignment vertical="center"/>
    </xf>
    <xf numFmtId="0" fontId="19" fillId="35" borderId="0" xfId="0" applyFont="1" applyFill="1" applyAlignment="1">
      <alignment vertical="center"/>
    </xf>
    <xf numFmtId="14" fontId="19" fillId="35" borderId="0" xfId="0" applyNumberFormat="1" applyFont="1" applyFill="1" applyAlignment="1">
      <alignment vertical="center"/>
    </xf>
    <xf numFmtId="0" fontId="0" fillId="36" borderId="0" xfId="0" applyFont="1" applyFill="1"/>
    <xf numFmtId="0" fontId="0" fillId="0" borderId="0" xfId="0" quotePrefix="1"/>
    <xf numFmtId="0" fontId="0" fillId="36" borderId="0" xfId="0" applyFill="1"/>
    <xf numFmtId="0" fontId="18" fillId="33" borderId="0" xfId="0" applyFont="1" applyFill="1" applyAlignment="1">
      <alignment horizontal="center" vertical="center"/>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409]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SDV-INFC-1601_qsrv1 NIP_INSIDENIP tblCVXCodes" connectionId="1" xr16:uid="{37CBB4BE-C3F9-4D94-BD2F-CF628A943B04}" autoFormatId="16" applyNumberFormats="0" applyBorderFormats="0" applyFontFormats="0" applyPatternFormats="0" applyAlignmentFormats="0" applyWidthHeightFormats="0">
  <queryTableRefresh nextId="11">
    <queryTableFields count="8">
      <queryTableField id="2" name="cvx_code" tableColumnId="2"/>
      <queryTableField id="3" name="vacc_shortname" tableColumnId="3"/>
      <queryTableField id="4" name="vacc_longname" tableColumnId="4"/>
      <queryTableField id="5" name="Note" tableColumnId="5"/>
      <queryTableField id="6" name="status" tableColumnId="6"/>
      <queryTableField id="1" name="vaccine_id" tableColumnId="1"/>
      <queryTableField id="8" name="nonvaccine" tableColumnId="8"/>
      <queryTableField id="9" name="lastupdated" tableColumnId="9"/>
    </queryTableFields>
    <queryTableDeletedFields count="1">
      <deletedField name="Highlight"/>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4763FD-FA42-4578-AA6A-BAD51BC07B35}" name="Table_DSDV_INFC_1601_qsrv1_NIP_INSIDENIP_tblCVXCodes" displayName="Table_DSDV_INFC_1601_qsrv1_NIP_INSIDENIP_tblCVXCodes" ref="A1:H200" tableType="queryTable" totalsRowShown="0">
  <tableColumns count="8">
    <tableColumn id="2" xr3:uid="{924F6455-FB47-48CA-BB59-80E52182DD9D}" uniqueName="2" name="CVX Code" queryTableFieldId="2"/>
    <tableColumn id="3" xr3:uid="{D7A92D29-ABEE-4FF9-8176-8DA3DB0E214A}" uniqueName="3" name="CVX Short Description" queryTableFieldId="3"/>
    <tableColumn id="4" xr3:uid="{C9A41741-40C4-4114-874F-6456E6315F5D}" uniqueName="4" name="Full Vaccine Name" queryTableFieldId="4"/>
    <tableColumn id="5" xr3:uid="{F71E6668-CB68-4258-90FB-D5A3E5AA5A52}" uniqueName="5" name="Note" queryTableFieldId="5"/>
    <tableColumn id="6" xr3:uid="{295AE91B-A496-4B5D-ACD2-232732FB566E}" uniqueName="6" name="VaccineStatus" queryTableFieldId="6"/>
    <tableColumn id="1" xr3:uid="{7EC4C87E-65B4-455C-99F9-8D46EBDF5A46}" uniqueName="1" name="internalID" queryTableFieldId="1"/>
    <tableColumn id="8" xr3:uid="{7BF8C331-08A8-4156-912E-D1D3944B05B1}" uniqueName="8" name="nonvaccine" queryTableFieldId="8"/>
    <tableColumn id="9" xr3:uid="{630F9674-8631-42F3-AEEE-BEC822D6FFFB}" uniqueName="9" name="update_date" queryTableFieldId="9"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71"/>
  <sheetViews>
    <sheetView workbookViewId="0">
      <selection activeCell="C21" sqref="C21"/>
    </sheetView>
  </sheetViews>
  <sheetFormatPr defaultRowHeight="15" x14ac:dyDescent="0.25"/>
  <cols>
    <col min="1" max="1" width="51.5703125" bestFit="1" customWidth="1"/>
    <col min="2" max="2" width="4.28515625" bestFit="1" customWidth="1"/>
    <col min="3" max="3" width="43.85546875" bestFit="1" customWidth="1"/>
    <col min="4" max="4" width="5" bestFit="1" customWidth="1"/>
    <col min="5" max="5" width="15.140625" bestFit="1" customWidth="1"/>
    <col min="6" max="6" width="5.85546875" hidden="1" customWidth="1"/>
    <col min="7" max="7" width="11" hidden="1" customWidth="1"/>
    <col min="8" max="8" width="4.28515625" hidden="1" customWidth="1"/>
    <col min="9" max="9" width="8.28515625" hidden="1" customWidth="1"/>
    <col min="10" max="10" width="20" hidden="1" customWidth="1"/>
    <col min="11" max="11" width="37" hidden="1" customWidth="1"/>
    <col min="12" max="12" width="18.28515625" hidden="1" customWidth="1"/>
    <col min="13" max="13" width="35.28515625" hidden="1" customWidth="1"/>
    <col min="14" max="14" width="17.7109375" hidden="1" customWidth="1"/>
    <col min="15" max="15" width="35.28515625" hidden="1" customWidth="1"/>
    <col min="16" max="16" width="5" hidden="1" customWidth="1"/>
    <col min="17" max="17" width="9.7109375" hidden="1" customWidth="1"/>
    <col min="18" max="18" width="11.7109375" hidden="1" customWidth="1"/>
    <col min="19" max="19" width="10.140625" hidden="1" customWidth="1"/>
    <col min="20" max="20" width="20.85546875" hidden="1" customWidth="1"/>
    <col min="21" max="21" width="35.28515625" hidden="1" customWidth="1"/>
    <col min="22" max="22" width="10.7109375" hidden="1" customWidth="1"/>
    <col min="23" max="23" width="6.85546875" hidden="1" customWidth="1"/>
  </cols>
  <sheetData>
    <row r="1" spans="1:27" x14ac:dyDescent="0.25">
      <c r="A1" s="1" t="s">
        <v>0</v>
      </c>
      <c r="B1" s="1" t="s">
        <v>1</v>
      </c>
      <c r="C1" s="1" t="s">
        <v>2</v>
      </c>
      <c r="D1" s="1" t="s">
        <v>3</v>
      </c>
      <c r="E1" s="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Y1" t="s">
        <v>3</v>
      </c>
      <c r="Z1" t="s">
        <v>1</v>
      </c>
      <c r="AA1" t="s">
        <v>0</v>
      </c>
    </row>
    <row r="2" spans="1:27" x14ac:dyDescent="0.25">
      <c r="A2" s="8" t="s">
        <v>363</v>
      </c>
      <c r="B2" s="8">
        <v>165</v>
      </c>
      <c r="C2" s="8" t="s">
        <v>363</v>
      </c>
      <c r="D2" s="8">
        <v>214</v>
      </c>
      <c r="E2" s="8" t="s">
        <v>24</v>
      </c>
      <c r="Y2">
        <f>D2</f>
        <v>214</v>
      </c>
      <c r="Z2">
        <f>B2</f>
        <v>165</v>
      </c>
      <c r="AA2" t="str">
        <f>A2</f>
        <v>HPV9</v>
      </c>
    </row>
    <row r="3" spans="1:27" x14ac:dyDescent="0.25">
      <c r="A3" s="8" t="s">
        <v>379</v>
      </c>
      <c r="B3" s="8">
        <v>166</v>
      </c>
      <c r="C3" s="8" t="s">
        <v>260</v>
      </c>
      <c r="D3" s="8">
        <v>202</v>
      </c>
      <c r="E3" s="8" t="s">
        <v>24</v>
      </c>
      <c r="Y3">
        <f t="shared" ref="Y3:Y66" si="0">D3</f>
        <v>202</v>
      </c>
      <c r="Z3">
        <f t="shared" ref="Z3:Z66" si="1">B3</f>
        <v>166</v>
      </c>
      <c r="AA3" t="str">
        <f t="shared" ref="AA3:AA66" si="2">A3</f>
        <v>influenza, intradermal, quadrivalent, preservative free</v>
      </c>
    </row>
    <row r="4" spans="1:27" x14ac:dyDescent="0.25">
      <c r="A4" s="8" t="s">
        <v>408</v>
      </c>
      <c r="B4" s="8">
        <v>163</v>
      </c>
      <c r="C4" s="8" t="s">
        <v>408</v>
      </c>
      <c r="D4" s="8">
        <v>216</v>
      </c>
      <c r="E4" s="10" t="s">
        <v>24</v>
      </c>
      <c r="Y4">
        <f t="shared" si="0"/>
        <v>216</v>
      </c>
      <c r="Z4">
        <f t="shared" si="1"/>
        <v>163</v>
      </c>
      <c r="AA4" t="str">
        <f t="shared" si="2"/>
        <v>meningococcal B, OMV</v>
      </c>
    </row>
    <row r="5" spans="1:27" x14ac:dyDescent="0.25">
      <c r="A5" s="8" t="s">
        <v>410</v>
      </c>
      <c r="B5" s="8">
        <v>162</v>
      </c>
      <c r="C5" s="8" t="s">
        <v>410</v>
      </c>
      <c r="D5" s="8">
        <v>215</v>
      </c>
      <c r="E5" s="10" t="s">
        <v>24</v>
      </c>
      <c r="Y5">
        <f t="shared" si="0"/>
        <v>215</v>
      </c>
      <c r="Z5">
        <f t="shared" si="1"/>
        <v>162</v>
      </c>
      <c r="AA5" t="str">
        <f t="shared" si="2"/>
        <v>meningococcal B, recombinant</v>
      </c>
    </row>
    <row r="6" spans="1:27" x14ac:dyDescent="0.25">
      <c r="A6" s="8" t="s">
        <v>412</v>
      </c>
      <c r="B6" s="8">
        <v>164</v>
      </c>
      <c r="C6" s="8" t="s">
        <v>412</v>
      </c>
      <c r="D6" s="8"/>
      <c r="E6" s="8" t="s">
        <v>274</v>
      </c>
      <c r="Y6">
        <f t="shared" si="0"/>
        <v>0</v>
      </c>
      <c r="Z6">
        <f t="shared" si="1"/>
        <v>164</v>
      </c>
      <c r="AA6" t="str">
        <f t="shared" si="2"/>
        <v>meningococcal B, unspecified</v>
      </c>
    </row>
    <row r="7" spans="1:27" x14ac:dyDescent="0.25">
      <c r="A7" t="s">
        <v>23</v>
      </c>
      <c r="B7" s="9" t="s">
        <v>498</v>
      </c>
      <c r="C7" t="s">
        <v>23</v>
      </c>
      <c r="D7">
        <v>111</v>
      </c>
      <c r="E7" t="s">
        <v>24</v>
      </c>
      <c r="G7" t="s">
        <v>25</v>
      </c>
      <c r="Y7">
        <f t="shared" si="0"/>
        <v>111</v>
      </c>
      <c r="Z7" t="str">
        <f t="shared" si="1"/>
        <v>01</v>
      </c>
      <c r="AA7" t="str">
        <f t="shared" si="2"/>
        <v>DTP</v>
      </c>
    </row>
    <row r="8" spans="1:27" x14ac:dyDescent="0.25">
      <c r="A8" t="s">
        <v>26</v>
      </c>
      <c r="B8" s="9" t="s">
        <v>499</v>
      </c>
      <c r="C8" t="s">
        <v>26</v>
      </c>
      <c r="D8">
        <v>148</v>
      </c>
      <c r="E8" t="s">
        <v>24</v>
      </c>
      <c r="S8" t="s">
        <v>27</v>
      </c>
      <c r="V8" t="s">
        <v>28</v>
      </c>
      <c r="W8" t="s">
        <v>29</v>
      </c>
      <c r="Y8">
        <f t="shared" si="0"/>
        <v>148</v>
      </c>
      <c r="Z8" t="str">
        <f t="shared" si="1"/>
        <v>02</v>
      </c>
      <c r="AA8" t="str">
        <f t="shared" si="2"/>
        <v>OPV</v>
      </c>
    </row>
    <row r="9" spans="1:27" x14ac:dyDescent="0.25">
      <c r="A9" t="s">
        <v>30</v>
      </c>
      <c r="B9" s="9" t="s">
        <v>500</v>
      </c>
      <c r="C9" t="s">
        <v>30</v>
      </c>
      <c r="D9">
        <v>158</v>
      </c>
      <c r="E9" t="s">
        <v>24</v>
      </c>
      <c r="L9" t="s">
        <v>29</v>
      </c>
      <c r="M9" t="s">
        <v>31</v>
      </c>
      <c r="O9" t="s">
        <v>31</v>
      </c>
      <c r="U9" t="s">
        <v>31</v>
      </c>
      <c r="V9" t="s">
        <v>28</v>
      </c>
      <c r="W9" t="s">
        <v>29</v>
      </c>
      <c r="Y9">
        <f t="shared" si="0"/>
        <v>158</v>
      </c>
      <c r="Z9" t="str">
        <f t="shared" si="1"/>
        <v>03</v>
      </c>
      <c r="AA9" t="str">
        <f t="shared" si="2"/>
        <v>MMR</v>
      </c>
    </row>
    <row r="10" spans="1:27" x14ac:dyDescent="0.25">
      <c r="A10" t="s">
        <v>32</v>
      </c>
      <c r="B10" s="9" t="s">
        <v>501</v>
      </c>
      <c r="C10" t="s">
        <v>32</v>
      </c>
      <c r="D10">
        <v>160</v>
      </c>
      <c r="E10" t="s">
        <v>24</v>
      </c>
      <c r="L10" t="s">
        <v>29</v>
      </c>
      <c r="M10" t="s">
        <v>33</v>
      </c>
      <c r="O10" t="s">
        <v>34</v>
      </c>
      <c r="U10" t="s">
        <v>33</v>
      </c>
      <c r="V10" t="s">
        <v>28</v>
      </c>
      <c r="W10" t="s">
        <v>29</v>
      </c>
      <c r="Y10">
        <f t="shared" si="0"/>
        <v>160</v>
      </c>
      <c r="Z10" t="str">
        <f t="shared" si="1"/>
        <v>04</v>
      </c>
      <c r="AA10" t="str">
        <f t="shared" si="2"/>
        <v>M/R</v>
      </c>
    </row>
    <row r="11" spans="1:27" x14ac:dyDescent="0.25">
      <c r="A11" t="s">
        <v>35</v>
      </c>
      <c r="B11" s="9" t="s">
        <v>502</v>
      </c>
      <c r="C11" t="s">
        <v>12</v>
      </c>
      <c r="D11">
        <v>161</v>
      </c>
      <c r="E11" t="s">
        <v>24</v>
      </c>
      <c r="L11" t="s">
        <v>29</v>
      </c>
      <c r="M11" t="s">
        <v>36</v>
      </c>
      <c r="O11" t="s">
        <v>37</v>
      </c>
      <c r="U11" t="s">
        <v>37</v>
      </c>
      <c r="V11" t="s">
        <v>28</v>
      </c>
      <c r="W11" t="s">
        <v>29</v>
      </c>
      <c r="Y11">
        <f t="shared" si="0"/>
        <v>161</v>
      </c>
      <c r="Z11" t="str">
        <f t="shared" si="1"/>
        <v>05</v>
      </c>
      <c r="AA11" t="str">
        <f t="shared" si="2"/>
        <v>measles</v>
      </c>
    </row>
    <row r="12" spans="1:27" x14ac:dyDescent="0.25">
      <c r="A12" t="s">
        <v>38</v>
      </c>
      <c r="B12" s="9" t="s">
        <v>503</v>
      </c>
      <c r="C12" t="s">
        <v>20</v>
      </c>
      <c r="D12">
        <v>171</v>
      </c>
      <c r="E12" t="s">
        <v>24</v>
      </c>
      <c r="L12" t="s">
        <v>29</v>
      </c>
      <c r="M12" t="s">
        <v>39</v>
      </c>
      <c r="O12" t="s">
        <v>39</v>
      </c>
      <c r="U12" t="s">
        <v>40</v>
      </c>
      <c r="V12" t="s">
        <v>28</v>
      </c>
      <c r="W12" t="s">
        <v>29</v>
      </c>
      <c r="Y12">
        <f t="shared" si="0"/>
        <v>171</v>
      </c>
      <c r="Z12" t="str">
        <f t="shared" si="1"/>
        <v>06</v>
      </c>
      <c r="AA12" t="str">
        <f t="shared" si="2"/>
        <v>rubella</v>
      </c>
    </row>
    <row r="13" spans="1:27" x14ac:dyDescent="0.25">
      <c r="A13" t="s">
        <v>41</v>
      </c>
      <c r="B13" s="9" t="s">
        <v>504</v>
      </c>
      <c r="C13" t="s">
        <v>14</v>
      </c>
      <c r="D13">
        <v>162</v>
      </c>
      <c r="E13" t="s">
        <v>24</v>
      </c>
      <c r="L13" t="s">
        <v>29</v>
      </c>
      <c r="M13" t="s">
        <v>42</v>
      </c>
      <c r="O13" t="s">
        <v>43</v>
      </c>
      <c r="U13" t="s">
        <v>42</v>
      </c>
      <c r="V13" t="s">
        <v>28</v>
      </c>
      <c r="W13" t="s">
        <v>29</v>
      </c>
      <c r="Y13">
        <f t="shared" si="0"/>
        <v>162</v>
      </c>
      <c r="Z13" t="str">
        <f t="shared" si="1"/>
        <v>07</v>
      </c>
      <c r="AA13" t="str">
        <f t="shared" si="2"/>
        <v>mumps</v>
      </c>
    </row>
    <row r="14" spans="1:27" x14ac:dyDescent="0.25">
      <c r="A14" t="s">
        <v>44</v>
      </c>
      <c r="B14" s="9" t="s">
        <v>505</v>
      </c>
      <c r="C14" t="s">
        <v>44</v>
      </c>
      <c r="D14">
        <v>1240</v>
      </c>
      <c r="E14" t="s">
        <v>24</v>
      </c>
      <c r="J14" t="s">
        <v>45</v>
      </c>
      <c r="Y14">
        <f t="shared" si="0"/>
        <v>1240</v>
      </c>
      <c r="Z14" t="str">
        <f t="shared" si="1"/>
        <v>08</v>
      </c>
      <c r="AA14" t="str">
        <f t="shared" si="2"/>
        <v>Hep B, adolescent or pediatric</v>
      </c>
    </row>
    <row r="15" spans="1:27" x14ac:dyDescent="0.25">
      <c r="A15" t="s">
        <v>46</v>
      </c>
      <c r="B15" s="9" t="s">
        <v>506</v>
      </c>
      <c r="C15" t="s">
        <v>47</v>
      </c>
      <c r="D15">
        <v>122</v>
      </c>
      <c r="E15" t="s">
        <v>24</v>
      </c>
      <c r="G15" t="s">
        <v>48</v>
      </c>
      <c r="Y15">
        <f t="shared" si="0"/>
        <v>122</v>
      </c>
      <c r="Z15" t="str">
        <f t="shared" si="1"/>
        <v>09</v>
      </c>
      <c r="AA15" t="str">
        <f t="shared" si="2"/>
        <v>Td (adult), adsorbed</v>
      </c>
    </row>
    <row r="16" spans="1:27" x14ac:dyDescent="0.25">
      <c r="A16" t="s">
        <v>49</v>
      </c>
      <c r="B16">
        <v>10</v>
      </c>
      <c r="C16" t="s">
        <v>49</v>
      </c>
      <c r="D16">
        <v>147</v>
      </c>
      <c r="E16" t="s">
        <v>24</v>
      </c>
      <c r="S16" t="s">
        <v>50</v>
      </c>
      <c r="Y16">
        <f t="shared" si="0"/>
        <v>147</v>
      </c>
      <c r="Z16">
        <f t="shared" si="1"/>
        <v>10</v>
      </c>
      <c r="AA16" t="str">
        <f t="shared" si="2"/>
        <v>IPV</v>
      </c>
    </row>
    <row r="17" spans="1:27" x14ac:dyDescent="0.25">
      <c r="A17" t="s">
        <v>51</v>
      </c>
      <c r="B17">
        <v>11</v>
      </c>
      <c r="C17" t="s">
        <v>51</v>
      </c>
      <c r="D17">
        <v>1640</v>
      </c>
      <c r="E17" t="s">
        <v>52</v>
      </c>
      <c r="Y17">
        <f t="shared" si="0"/>
        <v>1640</v>
      </c>
      <c r="Z17">
        <f t="shared" si="1"/>
        <v>11</v>
      </c>
      <c r="AA17" t="str">
        <f t="shared" si="2"/>
        <v>pertussis</v>
      </c>
    </row>
    <row r="18" spans="1:27" x14ac:dyDescent="0.25">
      <c r="A18" t="s">
        <v>53</v>
      </c>
      <c r="B18">
        <v>12</v>
      </c>
      <c r="C18" t="s">
        <v>53</v>
      </c>
      <c r="D18">
        <v>1090</v>
      </c>
      <c r="E18" t="s">
        <v>52</v>
      </c>
      <c r="Y18">
        <f t="shared" si="0"/>
        <v>1090</v>
      </c>
      <c r="Z18">
        <f t="shared" si="1"/>
        <v>12</v>
      </c>
      <c r="AA18" t="str">
        <f t="shared" si="2"/>
        <v>diphtheria antitoxin</v>
      </c>
    </row>
    <row r="19" spans="1:27" x14ac:dyDescent="0.25">
      <c r="A19" t="s">
        <v>54</v>
      </c>
      <c r="B19">
        <v>13</v>
      </c>
      <c r="C19" t="s">
        <v>54</v>
      </c>
      <c r="D19">
        <v>1850</v>
      </c>
      <c r="E19" t="s">
        <v>52</v>
      </c>
      <c r="Y19">
        <f t="shared" si="0"/>
        <v>1850</v>
      </c>
      <c r="Z19">
        <f t="shared" si="1"/>
        <v>13</v>
      </c>
      <c r="AA19" t="str">
        <f t="shared" si="2"/>
        <v>TIG</v>
      </c>
    </row>
    <row r="20" spans="1:27" x14ac:dyDescent="0.25">
      <c r="A20" t="s">
        <v>55</v>
      </c>
      <c r="B20">
        <v>14</v>
      </c>
      <c r="C20" t="s">
        <v>56</v>
      </c>
      <c r="D20">
        <v>1420</v>
      </c>
      <c r="E20" t="s">
        <v>52</v>
      </c>
      <c r="Y20">
        <f t="shared" si="0"/>
        <v>1420</v>
      </c>
      <c r="Z20">
        <f t="shared" si="1"/>
        <v>14</v>
      </c>
      <c r="AA20" t="str">
        <f t="shared" si="2"/>
        <v>IG, unspecified formulation</v>
      </c>
    </row>
    <row r="21" spans="1:27" x14ac:dyDescent="0.25">
      <c r="A21" t="s">
        <v>57</v>
      </c>
      <c r="B21">
        <v>15</v>
      </c>
      <c r="C21" t="s">
        <v>58</v>
      </c>
      <c r="D21">
        <v>181</v>
      </c>
      <c r="E21" t="s">
        <v>24</v>
      </c>
      <c r="L21" t="s">
        <v>59</v>
      </c>
      <c r="Y21">
        <f t="shared" si="0"/>
        <v>181</v>
      </c>
      <c r="Z21">
        <f t="shared" si="1"/>
        <v>15</v>
      </c>
      <c r="AA21" t="str">
        <f t="shared" si="2"/>
        <v>influenza, split (incl. purified surface antigen)</v>
      </c>
    </row>
    <row r="22" spans="1:27" x14ac:dyDescent="0.25">
      <c r="A22" t="s">
        <v>60</v>
      </c>
      <c r="B22">
        <v>16</v>
      </c>
      <c r="C22" t="s">
        <v>61</v>
      </c>
      <c r="D22">
        <v>179</v>
      </c>
      <c r="E22" t="s">
        <v>24</v>
      </c>
      <c r="L22" t="s">
        <v>59</v>
      </c>
      <c r="Y22">
        <f t="shared" si="0"/>
        <v>179</v>
      </c>
      <c r="Z22">
        <f t="shared" si="1"/>
        <v>16</v>
      </c>
      <c r="AA22" t="str">
        <f t="shared" si="2"/>
        <v>influenza, whole</v>
      </c>
    </row>
    <row r="23" spans="1:27" x14ac:dyDescent="0.25">
      <c r="A23" t="s">
        <v>62</v>
      </c>
      <c r="B23">
        <v>17</v>
      </c>
      <c r="C23" t="s">
        <v>10</v>
      </c>
      <c r="D23">
        <v>128</v>
      </c>
      <c r="E23" t="s">
        <v>24</v>
      </c>
      <c r="K23" t="s">
        <v>63</v>
      </c>
      <c r="Y23">
        <f t="shared" si="0"/>
        <v>128</v>
      </c>
      <c r="Z23">
        <f t="shared" si="1"/>
        <v>17</v>
      </c>
      <c r="AA23" t="str">
        <f t="shared" si="2"/>
        <v>Hib, unspecified formulation</v>
      </c>
    </row>
    <row r="24" spans="1:27" x14ac:dyDescent="0.25">
      <c r="A24" t="s">
        <v>64</v>
      </c>
      <c r="B24">
        <v>18</v>
      </c>
      <c r="C24" t="s">
        <v>65</v>
      </c>
      <c r="D24">
        <v>210</v>
      </c>
      <c r="E24" t="s">
        <v>52</v>
      </c>
      <c r="Y24">
        <f t="shared" si="0"/>
        <v>210</v>
      </c>
      <c r="Z24">
        <f t="shared" si="1"/>
        <v>18</v>
      </c>
      <c r="AA24" t="str">
        <f t="shared" si="2"/>
        <v>rabies, intramuscular injection</v>
      </c>
    </row>
    <row r="25" spans="1:27" x14ac:dyDescent="0.25">
      <c r="A25" t="s">
        <v>66</v>
      </c>
      <c r="B25">
        <v>19</v>
      </c>
      <c r="C25" t="s">
        <v>66</v>
      </c>
      <c r="D25">
        <v>211</v>
      </c>
      <c r="E25" t="s">
        <v>52</v>
      </c>
      <c r="Y25">
        <f t="shared" si="0"/>
        <v>211</v>
      </c>
      <c r="Z25">
        <f t="shared" si="1"/>
        <v>19</v>
      </c>
      <c r="AA25" t="str">
        <f t="shared" si="2"/>
        <v>BCG</v>
      </c>
    </row>
    <row r="26" spans="1:27" x14ac:dyDescent="0.25">
      <c r="A26" t="s">
        <v>67</v>
      </c>
      <c r="B26">
        <v>20</v>
      </c>
      <c r="C26" t="s">
        <v>67</v>
      </c>
      <c r="D26">
        <v>110</v>
      </c>
      <c r="E26" t="s">
        <v>24</v>
      </c>
      <c r="G26" t="s">
        <v>25</v>
      </c>
      <c r="Y26">
        <f t="shared" si="0"/>
        <v>110</v>
      </c>
      <c r="Z26">
        <f t="shared" si="1"/>
        <v>20</v>
      </c>
      <c r="AA26" t="str">
        <f t="shared" si="2"/>
        <v>DTaP</v>
      </c>
    </row>
    <row r="27" spans="1:27" x14ac:dyDescent="0.25">
      <c r="A27" t="s">
        <v>68</v>
      </c>
      <c r="B27">
        <v>21</v>
      </c>
      <c r="C27" t="s">
        <v>21</v>
      </c>
      <c r="D27">
        <v>178</v>
      </c>
      <c r="E27" t="s">
        <v>24</v>
      </c>
      <c r="L27" t="s">
        <v>29</v>
      </c>
      <c r="M27" t="s">
        <v>28</v>
      </c>
      <c r="O27" t="s">
        <v>28</v>
      </c>
      <c r="U27" t="s">
        <v>28</v>
      </c>
      <c r="V27" t="s">
        <v>69</v>
      </c>
      <c r="Y27">
        <f t="shared" si="0"/>
        <v>178</v>
      </c>
      <c r="Z27">
        <f t="shared" si="1"/>
        <v>21</v>
      </c>
      <c r="AA27" t="str">
        <f t="shared" si="2"/>
        <v>varicella</v>
      </c>
    </row>
    <row r="28" spans="1:27" x14ac:dyDescent="0.25">
      <c r="A28" t="s">
        <v>70</v>
      </c>
      <c r="B28">
        <v>22</v>
      </c>
      <c r="C28" t="s">
        <v>70</v>
      </c>
      <c r="D28">
        <v>121</v>
      </c>
      <c r="E28" t="s">
        <v>24</v>
      </c>
      <c r="G28" t="s">
        <v>25</v>
      </c>
      <c r="K28" t="s">
        <v>71</v>
      </c>
      <c r="Y28">
        <f t="shared" si="0"/>
        <v>121</v>
      </c>
      <c r="Z28">
        <f t="shared" si="1"/>
        <v>22</v>
      </c>
      <c r="AA28" t="str">
        <f t="shared" si="2"/>
        <v>DTP-Hib</v>
      </c>
    </row>
    <row r="29" spans="1:27" x14ac:dyDescent="0.25">
      <c r="A29" t="s">
        <v>72</v>
      </c>
      <c r="B29">
        <v>23</v>
      </c>
      <c r="C29" t="s">
        <v>72</v>
      </c>
      <c r="D29">
        <v>1650</v>
      </c>
      <c r="E29" t="s">
        <v>52</v>
      </c>
      <c r="Y29">
        <f t="shared" si="0"/>
        <v>1650</v>
      </c>
      <c r="Z29">
        <f t="shared" si="1"/>
        <v>23</v>
      </c>
      <c r="AA29" t="str">
        <f t="shared" si="2"/>
        <v>plague</v>
      </c>
    </row>
    <row r="30" spans="1:27" x14ac:dyDescent="0.25">
      <c r="A30" t="s">
        <v>73</v>
      </c>
      <c r="B30">
        <v>24</v>
      </c>
      <c r="C30" t="s">
        <v>73</v>
      </c>
      <c r="D30">
        <v>1030</v>
      </c>
      <c r="E30" t="s">
        <v>52</v>
      </c>
      <c r="Y30">
        <f t="shared" si="0"/>
        <v>1030</v>
      </c>
      <c r="Z30">
        <f t="shared" si="1"/>
        <v>24</v>
      </c>
      <c r="AA30" t="str">
        <f t="shared" si="2"/>
        <v>anthrax</v>
      </c>
    </row>
    <row r="31" spans="1:27" x14ac:dyDescent="0.25">
      <c r="A31" t="s">
        <v>74</v>
      </c>
      <c r="B31">
        <v>25</v>
      </c>
      <c r="C31" t="s">
        <v>74</v>
      </c>
      <c r="D31">
        <v>1910</v>
      </c>
      <c r="E31" t="s">
        <v>52</v>
      </c>
      <c r="Y31">
        <f t="shared" si="0"/>
        <v>1910</v>
      </c>
      <c r="Z31">
        <f t="shared" si="1"/>
        <v>25</v>
      </c>
      <c r="AA31" t="str">
        <f t="shared" si="2"/>
        <v>typhoid, oral</v>
      </c>
    </row>
    <row r="32" spans="1:27" x14ac:dyDescent="0.25">
      <c r="A32" t="s">
        <v>75</v>
      </c>
      <c r="B32">
        <v>26</v>
      </c>
      <c r="C32" t="s">
        <v>75</v>
      </c>
      <c r="D32">
        <v>1060</v>
      </c>
      <c r="E32" t="s">
        <v>52</v>
      </c>
      <c r="Y32">
        <f t="shared" si="0"/>
        <v>1060</v>
      </c>
      <c r="Z32">
        <f t="shared" si="1"/>
        <v>26</v>
      </c>
      <c r="AA32" t="str">
        <f t="shared" si="2"/>
        <v>cholera</v>
      </c>
    </row>
    <row r="33" spans="1:27" x14ac:dyDescent="0.25">
      <c r="A33" t="s">
        <v>76</v>
      </c>
      <c r="B33">
        <v>27</v>
      </c>
      <c r="C33" t="s">
        <v>76</v>
      </c>
      <c r="D33">
        <v>1050</v>
      </c>
      <c r="E33" t="s">
        <v>52</v>
      </c>
      <c r="Y33">
        <f t="shared" si="0"/>
        <v>1050</v>
      </c>
      <c r="Z33">
        <f t="shared" si="1"/>
        <v>27</v>
      </c>
      <c r="AA33" t="str">
        <f t="shared" si="2"/>
        <v>botulinum antitoxin</v>
      </c>
    </row>
    <row r="34" spans="1:27" x14ac:dyDescent="0.25">
      <c r="A34" t="s">
        <v>77</v>
      </c>
      <c r="B34">
        <v>28</v>
      </c>
      <c r="C34" t="s">
        <v>78</v>
      </c>
      <c r="D34">
        <v>112</v>
      </c>
      <c r="E34" t="s">
        <v>24</v>
      </c>
      <c r="G34" t="s">
        <v>25</v>
      </c>
      <c r="Y34">
        <f t="shared" si="0"/>
        <v>112</v>
      </c>
      <c r="Z34">
        <f t="shared" si="1"/>
        <v>28</v>
      </c>
      <c r="AA34" t="str">
        <f t="shared" si="2"/>
        <v>DT (pediatric)</v>
      </c>
    </row>
    <row r="35" spans="1:27" x14ac:dyDescent="0.25">
      <c r="A35" t="s">
        <v>79</v>
      </c>
      <c r="B35">
        <v>29</v>
      </c>
      <c r="C35" t="s">
        <v>79</v>
      </c>
      <c r="D35">
        <v>1070</v>
      </c>
      <c r="E35" t="s">
        <v>52</v>
      </c>
      <c r="Y35">
        <f t="shared" si="0"/>
        <v>1070</v>
      </c>
      <c r="Z35">
        <f t="shared" si="1"/>
        <v>29</v>
      </c>
      <c r="AA35" t="str">
        <f t="shared" si="2"/>
        <v>CMVIG</v>
      </c>
    </row>
    <row r="36" spans="1:27" x14ac:dyDescent="0.25">
      <c r="A36" t="s">
        <v>80</v>
      </c>
      <c r="B36">
        <v>30</v>
      </c>
      <c r="C36" t="s">
        <v>80</v>
      </c>
      <c r="D36">
        <v>1230</v>
      </c>
      <c r="E36" t="s">
        <v>52</v>
      </c>
      <c r="Y36">
        <f t="shared" si="0"/>
        <v>1230</v>
      </c>
      <c r="Z36">
        <f t="shared" si="1"/>
        <v>30</v>
      </c>
      <c r="AA36" t="str">
        <f t="shared" si="2"/>
        <v>HBIG</v>
      </c>
    </row>
    <row r="37" spans="1:27" x14ac:dyDescent="0.25">
      <c r="A37" t="s">
        <v>81</v>
      </c>
      <c r="B37">
        <v>31</v>
      </c>
      <c r="C37" t="s">
        <v>82</v>
      </c>
      <c r="D37">
        <v>145</v>
      </c>
      <c r="E37" t="s">
        <v>24</v>
      </c>
      <c r="I37" t="s">
        <v>25</v>
      </c>
      <c r="Y37">
        <f t="shared" si="0"/>
        <v>145</v>
      </c>
      <c r="Z37">
        <f t="shared" si="1"/>
        <v>31</v>
      </c>
      <c r="AA37" t="str">
        <f t="shared" si="2"/>
        <v>Hep A, pediatric, unspecified formulation</v>
      </c>
    </row>
    <row r="38" spans="1:27" x14ac:dyDescent="0.25">
      <c r="A38" t="s">
        <v>83</v>
      </c>
      <c r="B38">
        <v>32</v>
      </c>
      <c r="C38" t="s">
        <v>84</v>
      </c>
      <c r="D38">
        <v>182</v>
      </c>
      <c r="E38" t="s">
        <v>24</v>
      </c>
      <c r="N38" t="s">
        <v>85</v>
      </c>
      <c r="Y38">
        <f t="shared" si="0"/>
        <v>182</v>
      </c>
      <c r="Z38">
        <f t="shared" si="1"/>
        <v>32</v>
      </c>
      <c r="AA38" t="str">
        <f t="shared" si="2"/>
        <v>meningococcal MPSV4</v>
      </c>
    </row>
    <row r="39" spans="1:27" x14ac:dyDescent="0.25">
      <c r="A39" t="s">
        <v>86</v>
      </c>
      <c r="B39">
        <v>33</v>
      </c>
      <c r="C39" t="s">
        <v>87</v>
      </c>
      <c r="D39">
        <v>155</v>
      </c>
      <c r="E39" t="s">
        <v>24</v>
      </c>
      <c r="P39" t="s">
        <v>15</v>
      </c>
      <c r="Y39">
        <f t="shared" si="0"/>
        <v>155</v>
      </c>
      <c r="Z39">
        <f t="shared" si="1"/>
        <v>33</v>
      </c>
      <c r="AA39" t="str">
        <f t="shared" si="2"/>
        <v>pneumococcal polysaccharide PPV23</v>
      </c>
    </row>
    <row r="40" spans="1:27" x14ac:dyDescent="0.25">
      <c r="A40" t="s">
        <v>88</v>
      </c>
      <c r="B40">
        <v>34</v>
      </c>
      <c r="C40" t="s">
        <v>88</v>
      </c>
      <c r="D40">
        <v>1740</v>
      </c>
      <c r="E40" t="s">
        <v>52</v>
      </c>
      <c r="Y40">
        <f t="shared" si="0"/>
        <v>1740</v>
      </c>
      <c r="Z40">
        <f t="shared" si="1"/>
        <v>34</v>
      </c>
      <c r="AA40" t="str">
        <f t="shared" si="2"/>
        <v>RIG</v>
      </c>
    </row>
    <row r="41" spans="1:27" x14ac:dyDescent="0.25">
      <c r="A41" t="s">
        <v>89</v>
      </c>
      <c r="B41">
        <v>35</v>
      </c>
      <c r="C41" t="s">
        <v>90</v>
      </c>
      <c r="D41">
        <v>1830</v>
      </c>
      <c r="E41" t="s">
        <v>52</v>
      </c>
      <c r="Y41">
        <f t="shared" si="0"/>
        <v>1830</v>
      </c>
      <c r="Z41">
        <f t="shared" si="1"/>
        <v>35</v>
      </c>
      <c r="AA41" t="str">
        <f t="shared" si="2"/>
        <v>tetanus toxoid, adsorbed</v>
      </c>
    </row>
    <row r="42" spans="1:27" x14ac:dyDescent="0.25">
      <c r="A42" t="s">
        <v>91</v>
      </c>
      <c r="B42">
        <v>36</v>
      </c>
      <c r="C42" t="s">
        <v>91</v>
      </c>
      <c r="D42">
        <v>2010</v>
      </c>
      <c r="E42" t="s">
        <v>24</v>
      </c>
      <c r="W42" t="s">
        <v>69</v>
      </c>
      <c r="Y42">
        <f t="shared" si="0"/>
        <v>2010</v>
      </c>
      <c r="Z42">
        <f t="shared" si="1"/>
        <v>36</v>
      </c>
      <c r="AA42" t="str">
        <f t="shared" si="2"/>
        <v>VZIG</v>
      </c>
    </row>
    <row r="43" spans="1:27" x14ac:dyDescent="0.25">
      <c r="A43" t="s">
        <v>92</v>
      </c>
      <c r="B43">
        <v>37</v>
      </c>
      <c r="C43" t="s">
        <v>92</v>
      </c>
      <c r="D43">
        <v>2020</v>
      </c>
      <c r="E43" t="s">
        <v>52</v>
      </c>
      <c r="L43" t="s">
        <v>29</v>
      </c>
      <c r="M43" t="s">
        <v>93</v>
      </c>
      <c r="O43" t="s">
        <v>93</v>
      </c>
      <c r="U43" t="s">
        <v>93</v>
      </c>
      <c r="V43" t="s">
        <v>28</v>
      </c>
      <c r="W43" t="s">
        <v>29</v>
      </c>
      <c r="Y43">
        <f t="shared" si="0"/>
        <v>2020</v>
      </c>
      <c r="Z43">
        <f t="shared" si="1"/>
        <v>37</v>
      </c>
      <c r="AA43" t="str">
        <f t="shared" si="2"/>
        <v>yellow fever</v>
      </c>
    </row>
    <row r="44" spans="1:27" x14ac:dyDescent="0.25">
      <c r="A44" t="s">
        <v>94</v>
      </c>
      <c r="B44">
        <v>38</v>
      </c>
      <c r="C44" t="s">
        <v>95</v>
      </c>
      <c r="D44">
        <v>175</v>
      </c>
      <c r="E44" t="s">
        <v>24</v>
      </c>
      <c r="L44" t="s">
        <v>29</v>
      </c>
      <c r="M44" t="s">
        <v>96</v>
      </c>
      <c r="O44" t="s">
        <v>97</v>
      </c>
      <c r="U44" t="s">
        <v>97</v>
      </c>
      <c r="V44" t="s">
        <v>28</v>
      </c>
      <c r="W44" t="s">
        <v>29</v>
      </c>
      <c r="Y44">
        <f t="shared" si="0"/>
        <v>175</v>
      </c>
      <c r="Z44">
        <f t="shared" si="1"/>
        <v>38</v>
      </c>
      <c r="AA44" t="str">
        <f t="shared" si="2"/>
        <v>rubella/mumps</v>
      </c>
    </row>
    <row r="45" spans="1:27" x14ac:dyDescent="0.25">
      <c r="A45" t="s">
        <v>98</v>
      </c>
      <c r="B45">
        <v>39</v>
      </c>
      <c r="C45" t="s">
        <v>99</v>
      </c>
      <c r="D45">
        <v>1490</v>
      </c>
      <c r="E45" t="s">
        <v>52</v>
      </c>
      <c r="Y45">
        <f t="shared" si="0"/>
        <v>1490</v>
      </c>
      <c r="Z45">
        <f t="shared" si="1"/>
        <v>39</v>
      </c>
      <c r="AA45" t="str">
        <f t="shared" si="2"/>
        <v>Japanese encephalitis SC</v>
      </c>
    </row>
    <row r="46" spans="1:27" x14ac:dyDescent="0.25">
      <c r="A46" t="s">
        <v>100</v>
      </c>
      <c r="B46">
        <v>40</v>
      </c>
      <c r="C46" t="s">
        <v>65</v>
      </c>
      <c r="D46">
        <v>210</v>
      </c>
      <c r="E46" t="s">
        <v>52</v>
      </c>
      <c r="M46" t="s">
        <v>93</v>
      </c>
      <c r="O46" t="s">
        <v>93</v>
      </c>
      <c r="U46" t="s">
        <v>93</v>
      </c>
      <c r="V46" t="s">
        <v>93</v>
      </c>
      <c r="W46" t="s">
        <v>29</v>
      </c>
      <c r="Y46">
        <f t="shared" si="0"/>
        <v>210</v>
      </c>
      <c r="Z46">
        <f t="shared" si="1"/>
        <v>40</v>
      </c>
      <c r="AA46" t="str">
        <f t="shared" si="2"/>
        <v>rabies, intradermal injection</v>
      </c>
    </row>
    <row r="47" spans="1:27" x14ac:dyDescent="0.25">
      <c r="A47" t="s">
        <v>101</v>
      </c>
      <c r="B47">
        <v>41</v>
      </c>
      <c r="C47" t="s">
        <v>101</v>
      </c>
      <c r="D47">
        <v>1920</v>
      </c>
      <c r="E47" t="s">
        <v>52</v>
      </c>
      <c r="Y47">
        <f t="shared" si="0"/>
        <v>1920</v>
      </c>
      <c r="Z47">
        <f t="shared" si="1"/>
        <v>41</v>
      </c>
      <c r="AA47" t="str">
        <f t="shared" si="2"/>
        <v>typhoid, parenteral</v>
      </c>
    </row>
    <row r="48" spans="1:27" x14ac:dyDescent="0.25">
      <c r="A48" t="s">
        <v>102</v>
      </c>
      <c r="B48">
        <v>42</v>
      </c>
      <c r="C48" t="s">
        <v>102</v>
      </c>
      <c r="D48">
        <v>1250</v>
      </c>
      <c r="E48" t="s">
        <v>24</v>
      </c>
      <c r="J48" t="s">
        <v>103</v>
      </c>
      <c r="Y48">
        <f t="shared" si="0"/>
        <v>1250</v>
      </c>
      <c r="Z48">
        <f t="shared" si="1"/>
        <v>42</v>
      </c>
      <c r="AA48" t="str">
        <f t="shared" si="2"/>
        <v>Hep B, adolescent/high risk infant</v>
      </c>
    </row>
    <row r="49" spans="1:27" x14ac:dyDescent="0.25">
      <c r="A49" t="s">
        <v>104</v>
      </c>
      <c r="B49">
        <v>43</v>
      </c>
      <c r="C49" t="s">
        <v>104</v>
      </c>
      <c r="D49">
        <v>1260</v>
      </c>
      <c r="E49" t="s">
        <v>24</v>
      </c>
      <c r="J49" t="s">
        <v>105</v>
      </c>
      <c r="Y49">
        <f t="shared" si="0"/>
        <v>1260</v>
      </c>
      <c r="Z49">
        <f t="shared" si="1"/>
        <v>43</v>
      </c>
      <c r="AA49" t="str">
        <f t="shared" si="2"/>
        <v>Hep B, adult</v>
      </c>
    </row>
    <row r="50" spans="1:27" x14ac:dyDescent="0.25">
      <c r="A50" t="s">
        <v>106</v>
      </c>
      <c r="B50">
        <v>44</v>
      </c>
      <c r="C50" t="s">
        <v>106</v>
      </c>
      <c r="D50">
        <v>1270</v>
      </c>
      <c r="E50" t="s">
        <v>24</v>
      </c>
      <c r="J50" t="s">
        <v>107</v>
      </c>
      <c r="Y50">
        <f t="shared" si="0"/>
        <v>1270</v>
      </c>
      <c r="Z50">
        <f t="shared" si="1"/>
        <v>44</v>
      </c>
      <c r="AA50" t="str">
        <f t="shared" si="2"/>
        <v>Hep B, dialysis</v>
      </c>
    </row>
    <row r="51" spans="1:27" x14ac:dyDescent="0.25">
      <c r="A51" t="s">
        <v>108</v>
      </c>
      <c r="B51">
        <v>45</v>
      </c>
      <c r="C51" t="s">
        <v>109</v>
      </c>
      <c r="D51">
        <v>137</v>
      </c>
      <c r="E51" t="s">
        <v>24</v>
      </c>
      <c r="J51" t="s">
        <v>45</v>
      </c>
      <c r="Y51">
        <f t="shared" si="0"/>
        <v>137</v>
      </c>
      <c r="Z51">
        <f t="shared" si="1"/>
        <v>45</v>
      </c>
      <c r="AA51" t="str">
        <f t="shared" si="2"/>
        <v>Hep B, unspecified formulation</v>
      </c>
    </row>
    <row r="52" spans="1:27" x14ac:dyDescent="0.25">
      <c r="A52" t="s">
        <v>110</v>
      </c>
      <c r="B52">
        <v>46</v>
      </c>
      <c r="C52" t="s">
        <v>110</v>
      </c>
      <c r="D52">
        <v>1320</v>
      </c>
      <c r="E52" t="s">
        <v>24</v>
      </c>
      <c r="K52" t="s">
        <v>111</v>
      </c>
      <c r="Y52">
        <f t="shared" si="0"/>
        <v>1320</v>
      </c>
      <c r="Z52">
        <f t="shared" si="1"/>
        <v>46</v>
      </c>
      <c r="AA52" t="str">
        <f t="shared" si="2"/>
        <v>Hib (PRP-D)</v>
      </c>
    </row>
    <row r="53" spans="1:27" x14ac:dyDescent="0.25">
      <c r="A53" t="s">
        <v>112</v>
      </c>
      <c r="B53">
        <v>47</v>
      </c>
      <c r="C53" t="s">
        <v>112</v>
      </c>
      <c r="D53">
        <v>1330</v>
      </c>
      <c r="E53" t="s">
        <v>24</v>
      </c>
      <c r="K53" t="s">
        <v>63</v>
      </c>
      <c r="Y53">
        <f t="shared" si="0"/>
        <v>1330</v>
      </c>
      <c r="Z53">
        <f t="shared" si="1"/>
        <v>47</v>
      </c>
      <c r="AA53" t="str">
        <f t="shared" si="2"/>
        <v>Hib (HbOC)</v>
      </c>
    </row>
    <row r="54" spans="1:27" x14ac:dyDescent="0.25">
      <c r="A54" t="s">
        <v>113</v>
      </c>
      <c r="B54">
        <v>48</v>
      </c>
      <c r="C54" t="s">
        <v>113</v>
      </c>
      <c r="D54">
        <v>1340</v>
      </c>
      <c r="E54" t="s">
        <v>24</v>
      </c>
      <c r="K54" t="s">
        <v>63</v>
      </c>
      <c r="Y54">
        <f t="shared" si="0"/>
        <v>1340</v>
      </c>
      <c r="Z54">
        <f t="shared" si="1"/>
        <v>48</v>
      </c>
      <c r="AA54" t="str">
        <f t="shared" si="2"/>
        <v>Hib (PRP-T)</v>
      </c>
    </row>
    <row r="55" spans="1:27" x14ac:dyDescent="0.25">
      <c r="A55" t="s">
        <v>114</v>
      </c>
      <c r="B55">
        <v>49</v>
      </c>
      <c r="C55" t="s">
        <v>114</v>
      </c>
      <c r="D55">
        <v>1350</v>
      </c>
      <c r="E55" t="s">
        <v>24</v>
      </c>
      <c r="K55" t="s">
        <v>115</v>
      </c>
      <c r="Y55">
        <f t="shared" si="0"/>
        <v>1350</v>
      </c>
      <c r="Z55">
        <f t="shared" si="1"/>
        <v>49</v>
      </c>
      <c r="AA55" t="str">
        <f t="shared" si="2"/>
        <v>Hib (PRP-OMP)</v>
      </c>
    </row>
    <row r="56" spans="1:27" x14ac:dyDescent="0.25">
      <c r="A56" t="s">
        <v>116</v>
      </c>
      <c r="B56">
        <v>50</v>
      </c>
      <c r="C56" t="s">
        <v>116</v>
      </c>
      <c r="D56">
        <v>113</v>
      </c>
      <c r="E56" t="s">
        <v>24</v>
      </c>
      <c r="G56" t="s">
        <v>25</v>
      </c>
      <c r="K56" t="s">
        <v>117</v>
      </c>
      <c r="Y56">
        <f t="shared" si="0"/>
        <v>113</v>
      </c>
      <c r="Z56">
        <f t="shared" si="1"/>
        <v>50</v>
      </c>
      <c r="AA56" t="str">
        <f t="shared" si="2"/>
        <v>DTaP-Hib</v>
      </c>
    </row>
    <row r="57" spans="1:27" x14ac:dyDescent="0.25">
      <c r="A57" t="s">
        <v>118</v>
      </c>
      <c r="B57">
        <v>51</v>
      </c>
      <c r="C57" t="s">
        <v>118</v>
      </c>
      <c r="D57">
        <v>136</v>
      </c>
      <c r="E57" t="s">
        <v>24</v>
      </c>
      <c r="J57" t="s">
        <v>119</v>
      </c>
      <c r="K57" t="s">
        <v>115</v>
      </c>
      <c r="Y57">
        <f t="shared" si="0"/>
        <v>136</v>
      </c>
      <c r="Z57">
        <f t="shared" si="1"/>
        <v>51</v>
      </c>
      <c r="AA57" t="str">
        <f t="shared" si="2"/>
        <v>Hib-Hep B</v>
      </c>
    </row>
    <row r="58" spans="1:27" x14ac:dyDescent="0.25">
      <c r="A58" t="s">
        <v>120</v>
      </c>
      <c r="B58">
        <v>52</v>
      </c>
      <c r="C58" t="s">
        <v>120</v>
      </c>
      <c r="D58">
        <v>1170</v>
      </c>
      <c r="E58" t="s">
        <v>24</v>
      </c>
      <c r="I58" t="s">
        <v>105</v>
      </c>
      <c r="Y58">
        <f t="shared" si="0"/>
        <v>1170</v>
      </c>
      <c r="Z58">
        <f t="shared" si="1"/>
        <v>52</v>
      </c>
      <c r="AA58" t="str">
        <f t="shared" si="2"/>
        <v>Hep A, adult</v>
      </c>
    </row>
    <row r="59" spans="1:27" x14ac:dyDescent="0.25">
      <c r="A59" t="s">
        <v>121</v>
      </c>
      <c r="B59">
        <v>53</v>
      </c>
      <c r="C59" t="s">
        <v>122</v>
      </c>
      <c r="D59">
        <v>1930</v>
      </c>
      <c r="E59" t="s">
        <v>52</v>
      </c>
      <c r="Y59">
        <f t="shared" si="0"/>
        <v>1930</v>
      </c>
      <c r="Z59">
        <f t="shared" si="1"/>
        <v>53</v>
      </c>
      <c r="AA59" t="str">
        <f t="shared" si="2"/>
        <v>typhoid, parenteral, AKD (U.S. military)</v>
      </c>
    </row>
    <row r="60" spans="1:27" x14ac:dyDescent="0.25">
      <c r="A60" t="s">
        <v>123</v>
      </c>
      <c r="B60">
        <v>54</v>
      </c>
      <c r="C60" t="s">
        <v>123</v>
      </c>
      <c r="D60">
        <v>1000</v>
      </c>
      <c r="E60" t="s">
        <v>52</v>
      </c>
      <c r="Y60">
        <f t="shared" si="0"/>
        <v>1000</v>
      </c>
      <c r="Z60">
        <f t="shared" si="1"/>
        <v>54</v>
      </c>
      <c r="AA60" t="str">
        <f t="shared" si="2"/>
        <v>adenovirus, type 4</v>
      </c>
    </row>
    <row r="61" spans="1:27" x14ac:dyDescent="0.25">
      <c r="A61" t="s">
        <v>124</v>
      </c>
      <c r="B61">
        <v>55</v>
      </c>
      <c r="C61" t="s">
        <v>124</v>
      </c>
      <c r="D61">
        <v>1010</v>
      </c>
      <c r="E61" t="s">
        <v>52</v>
      </c>
      <c r="Y61">
        <f t="shared" si="0"/>
        <v>1010</v>
      </c>
      <c r="Z61">
        <f t="shared" si="1"/>
        <v>55</v>
      </c>
      <c r="AA61" t="str">
        <f t="shared" si="2"/>
        <v>adenovirus, type 7</v>
      </c>
    </row>
    <row r="62" spans="1:27" x14ac:dyDescent="0.25">
      <c r="A62" t="s">
        <v>125</v>
      </c>
      <c r="B62">
        <v>56</v>
      </c>
      <c r="C62" t="s">
        <v>125</v>
      </c>
      <c r="D62">
        <v>1080</v>
      </c>
      <c r="E62" t="s">
        <v>52</v>
      </c>
      <c r="Y62">
        <f t="shared" si="0"/>
        <v>1080</v>
      </c>
      <c r="Z62">
        <f t="shared" si="1"/>
        <v>56</v>
      </c>
      <c r="AA62" t="str">
        <f t="shared" si="2"/>
        <v>dengue fever</v>
      </c>
    </row>
    <row r="63" spans="1:27" x14ac:dyDescent="0.25">
      <c r="A63" t="s">
        <v>126</v>
      </c>
      <c r="B63">
        <v>57</v>
      </c>
      <c r="C63" t="s">
        <v>126</v>
      </c>
      <c r="D63">
        <v>1160</v>
      </c>
      <c r="E63" t="s">
        <v>52</v>
      </c>
      <c r="Y63">
        <f t="shared" si="0"/>
        <v>1160</v>
      </c>
      <c r="Z63">
        <f t="shared" si="1"/>
        <v>57</v>
      </c>
      <c r="AA63" t="str">
        <f t="shared" si="2"/>
        <v>hantavirus</v>
      </c>
    </row>
    <row r="64" spans="1:27" x14ac:dyDescent="0.25">
      <c r="A64" t="s">
        <v>127</v>
      </c>
      <c r="B64">
        <v>58</v>
      </c>
      <c r="E64" t="s">
        <v>52</v>
      </c>
      <c r="Y64">
        <f t="shared" si="0"/>
        <v>0</v>
      </c>
      <c r="Z64">
        <f t="shared" si="1"/>
        <v>58</v>
      </c>
      <c r="AA64" t="str">
        <f t="shared" si="2"/>
        <v>Hep C</v>
      </c>
    </row>
    <row r="65" spans="1:27" x14ac:dyDescent="0.25">
      <c r="A65" t="s">
        <v>128</v>
      </c>
      <c r="B65">
        <v>59</v>
      </c>
      <c r="C65" t="s">
        <v>128</v>
      </c>
      <c r="D65">
        <v>1300</v>
      </c>
      <c r="E65" t="s">
        <v>52</v>
      </c>
      <c r="Y65">
        <f t="shared" si="0"/>
        <v>1300</v>
      </c>
      <c r="Z65">
        <f t="shared" si="1"/>
        <v>59</v>
      </c>
      <c r="AA65" t="str">
        <f t="shared" si="2"/>
        <v>Hep E</v>
      </c>
    </row>
    <row r="66" spans="1:27" x14ac:dyDescent="0.25">
      <c r="A66" t="s">
        <v>129</v>
      </c>
      <c r="B66">
        <v>60</v>
      </c>
      <c r="C66" t="s">
        <v>129</v>
      </c>
      <c r="D66">
        <v>1310</v>
      </c>
      <c r="E66" t="s">
        <v>52</v>
      </c>
      <c r="Y66">
        <f t="shared" si="0"/>
        <v>1310</v>
      </c>
      <c r="Z66">
        <f t="shared" si="1"/>
        <v>60</v>
      </c>
      <c r="AA66" t="str">
        <f t="shared" si="2"/>
        <v>herpes simplex 2</v>
      </c>
    </row>
    <row r="67" spans="1:27" x14ac:dyDescent="0.25">
      <c r="A67" t="s">
        <v>130</v>
      </c>
      <c r="B67">
        <v>61</v>
      </c>
      <c r="E67" t="s">
        <v>52</v>
      </c>
      <c r="Y67">
        <f t="shared" ref="Y67:Y130" si="3">D67</f>
        <v>0</v>
      </c>
      <c r="Z67">
        <f t="shared" ref="Z67:Z130" si="4">B67</f>
        <v>61</v>
      </c>
      <c r="AA67" t="str">
        <f t="shared" ref="AA67:AA130" si="5">A67</f>
        <v>HIV</v>
      </c>
    </row>
    <row r="68" spans="1:27" x14ac:dyDescent="0.25">
      <c r="A68" t="s">
        <v>131</v>
      </c>
      <c r="B68">
        <v>62</v>
      </c>
      <c r="C68" t="s">
        <v>132</v>
      </c>
      <c r="D68">
        <v>390</v>
      </c>
      <c r="E68" t="s">
        <v>24</v>
      </c>
      <c r="H68" t="s">
        <v>7</v>
      </c>
      <c r="Y68">
        <f t="shared" si="3"/>
        <v>390</v>
      </c>
      <c r="Z68">
        <f t="shared" si="4"/>
        <v>62</v>
      </c>
      <c r="AA68" t="str">
        <f t="shared" si="5"/>
        <v>HPV, quadrivalent</v>
      </c>
    </row>
    <row r="69" spans="1:27" x14ac:dyDescent="0.25">
      <c r="A69" t="s">
        <v>133</v>
      </c>
      <c r="B69">
        <v>63</v>
      </c>
      <c r="E69" t="s">
        <v>52</v>
      </c>
      <c r="Y69">
        <f t="shared" si="3"/>
        <v>0</v>
      </c>
      <c r="Z69">
        <f t="shared" si="4"/>
        <v>63</v>
      </c>
      <c r="AA69" t="str">
        <f t="shared" si="5"/>
        <v>Junin virus</v>
      </c>
    </row>
    <row r="70" spans="1:27" x14ac:dyDescent="0.25">
      <c r="A70" t="s">
        <v>134</v>
      </c>
      <c r="B70">
        <v>64</v>
      </c>
      <c r="C70" t="s">
        <v>134</v>
      </c>
      <c r="D70">
        <v>1510</v>
      </c>
      <c r="E70" t="s">
        <v>52</v>
      </c>
      <c r="Y70">
        <f t="shared" si="3"/>
        <v>1510</v>
      </c>
      <c r="Z70">
        <f t="shared" si="4"/>
        <v>64</v>
      </c>
      <c r="AA70" t="str">
        <f t="shared" si="5"/>
        <v>leishmaniasis</v>
      </c>
    </row>
    <row r="71" spans="1:27" x14ac:dyDescent="0.25">
      <c r="A71" t="s">
        <v>135</v>
      </c>
      <c r="B71">
        <v>65</v>
      </c>
      <c r="C71" t="s">
        <v>135</v>
      </c>
      <c r="D71">
        <v>1520</v>
      </c>
      <c r="E71" t="s">
        <v>52</v>
      </c>
      <c r="Y71">
        <f t="shared" si="3"/>
        <v>1520</v>
      </c>
      <c r="Z71">
        <f t="shared" si="4"/>
        <v>65</v>
      </c>
      <c r="AA71" t="str">
        <f t="shared" si="5"/>
        <v>leprosy</v>
      </c>
    </row>
    <row r="72" spans="1:27" x14ac:dyDescent="0.25">
      <c r="A72" t="s">
        <v>136</v>
      </c>
      <c r="B72">
        <v>66</v>
      </c>
      <c r="C72" t="s">
        <v>136</v>
      </c>
      <c r="D72">
        <v>209</v>
      </c>
      <c r="E72" t="s">
        <v>52</v>
      </c>
      <c r="Y72">
        <f t="shared" si="3"/>
        <v>209</v>
      </c>
      <c r="Z72">
        <f t="shared" si="4"/>
        <v>66</v>
      </c>
      <c r="AA72" t="str">
        <f t="shared" si="5"/>
        <v>Lyme disease</v>
      </c>
    </row>
    <row r="73" spans="1:27" x14ac:dyDescent="0.25">
      <c r="A73" t="s">
        <v>137</v>
      </c>
      <c r="B73">
        <v>67</v>
      </c>
      <c r="C73" t="s">
        <v>137</v>
      </c>
      <c r="D73">
        <v>1570</v>
      </c>
      <c r="E73" t="s">
        <v>52</v>
      </c>
      <c r="Y73">
        <f t="shared" si="3"/>
        <v>1570</v>
      </c>
      <c r="Z73">
        <f t="shared" si="4"/>
        <v>67</v>
      </c>
      <c r="AA73" t="str">
        <f t="shared" si="5"/>
        <v>malaria</v>
      </c>
    </row>
    <row r="74" spans="1:27" x14ac:dyDescent="0.25">
      <c r="A74" t="s">
        <v>138</v>
      </c>
      <c r="B74">
        <v>68</v>
      </c>
      <c r="C74" t="s">
        <v>138</v>
      </c>
      <c r="D74">
        <v>1590</v>
      </c>
      <c r="E74" t="s">
        <v>52</v>
      </c>
      <c r="Y74">
        <f t="shared" si="3"/>
        <v>1590</v>
      </c>
      <c r="Z74">
        <f t="shared" si="4"/>
        <v>68</v>
      </c>
      <c r="AA74" t="str">
        <f t="shared" si="5"/>
        <v>melanoma</v>
      </c>
    </row>
    <row r="75" spans="1:27" x14ac:dyDescent="0.25">
      <c r="A75" t="s">
        <v>139</v>
      </c>
      <c r="B75">
        <v>69</v>
      </c>
      <c r="C75" t="s">
        <v>139</v>
      </c>
      <c r="D75">
        <v>1630</v>
      </c>
      <c r="E75" t="s">
        <v>52</v>
      </c>
      <c r="Y75">
        <f t="shared" si="3"/>
        <v>1630</v>
      </c>
      <c r="Z75">
        <f t="shared" si="4"/>
        <v>69</v>
      </c>
      <c r="AA75" t="str">
        <f t="shared" si="5"/>
        <v>parainfluenza-3</v>
      </c>
    </row>
    <row r="76" spans="1:27" x14ac:dyDescent="0.25">
      <c r="A76" t="s">
        <v>140</v>
      </c>
      <c r="B76">
        <v>70</v>
      </c>
      <c r="C76" t="s">
        <v>140</v>
      </c>
      <c r="D76">
        <v>1680</v>
      </c>
      <c r="E76" t="s">
        <v>52</v>
      </c>
      <c r="Y76">
        <f t="shared" si="3"/>
        <v>1680</v>
      </c>
      <c r="Z76">
        <f t="shared" si="4"/>
        <v>70</v>
      </c>
      <c r="AA76" t="str">
        <f t="shared" si="5"/>
        <v>Q fever</v>
      </c>
    </row>
    <row r="77" spans="1:27" x14ac:dyDescent="0.25">
      <c r="A77" t="s">
        <v>141</v>
      </c>
      <c r="B77">
        <v>71</v>
      </c>
      <c r="C77" t="s">
        <v>141</v>
      </c>
      <c r="D77">
        <v>1760</v>
      </c>
      <c r="E77" t="s">
        <v>52</v>
      </c>
      <c r="Y77">
        <f t="shared" si="3"/>
        <v>1760</v>
      </c>
      <c r="Z77">
        <f t="shared" si="4"/>
        <v>71</v>
      </c>
      <c r="AA77" t="str">
        <f t="shared" si="5"/>
        <v>RSV-IGIV</v>
      </c>
    </row>
    <row r="78" spans="1:27" x14ac:dyDescent="0.25">
      <c r="A78" t="s">
        <v>142</v>
      </c>
      <c r="B78">
        <v>72</v>
      </c>
      <c r="C78" t="s">
        <v>142</v>
      </c>
      <c r="D78">
        <v>1720</v>
      </c>
      <c r="E78" t="s">
        <v>52</v>
      </c>
      <c r="Y78">
        <f t="shared" si="3"/>
        <v>1720</v>
      </c>
      <c r="Z78">
        <f t="shared" si="4"/>
        <v>72</v>
      </c>
      <c r="AA78" t="str">
        <f t="shared" si="5"/>
        <v>rheumatic fever</v>
      </c>
    </row>
    <row r="79" spans="1:27" x14ac:dyDescent="0.25">
      <c r="A79" t="s">
        <v>143</v>
      </c>
      <c r="B79">
        <v>73</v>
      </c>
      <c r="C79" t="s">
        <v>143</v>
      </c>
      <c r="D79">
        <v>1730</v>
      </c>
      <c r="E79" t="s">
        <v>52</v>
      </c>
      <c r="Y79">
        <f t="shared" si="3"/>
        <v>1730</v>
      </c>
      <c r="Z79">
        <f t="shared" si="4"/>
        <v>73</v>
      </c>
      <c r="AA79" t="str">
        <f t="shared" si="5"/>
        <v>Rift Valley fever</v>
      </c>
    </row>
    <row r="80" spans="1:27" x14ac:dyDescent="0.25">
      <c r="A80" t="s">
        <v>144</v>
      </c>
      <c r="B80">
        <v>74</v>
      </c>
      <c r="C80" t="s">
        <v>145</v>
      </c>
      <c r="D80">
        <v>208</v>
      </c>
      <c r="E80" t="s">
        <v>24</v>
      </c>
      <c r="T80" t="s">
        <v>146</v>
      </c>
      <c r="Y80">
        <f t="shared" si="3"/>
        <v>208</v>
      </c>
      <c r="Z80">
        <f t="shared" si="4"/>
        <v>74</v>
      </c>
      <c r="AA80" t="str">
        <f t="shared" si="5"/>
        <v>rotavirus, tetravalent</v>
      </c>
    </row>
    <row r="81" spans="1:27" x14ac:dyDescent="0.25">
      <c r="A81" t="s">
        <v>147</v>
      </c>
      <c r="B81">
        <v>75</v>
      </c>
      <c r="C81" t="s">
        <v>148</v>
      </c>
      <c r="D81">
        <v>1800</v>
      </c>
      <c r="E81" t="s">
        <v>52</v>
      </c>
      <c r="Y81">
        <f t="shared" si="3"/>
        <v>1800</v>
      </c>
      <c r="Z81">
        <f t="shared" si="4"/>
        <v>75</v>
      </c>
      <c r="AA81" t="str">
        <f t="shared" si="5"/>
        <v>vaccinia (smallpox)</v>
      </c>
    </row>
    <row r="82" spans="1:27" x14ac:dyDescent="0.25">
      <c r="A82" t="s">
        <v>149</v>
      </c>
      <c r="B82">
        <v>76</v>
      </c>
      <c r="C82" t="s">
        <v>149</v>
      </c>
      <c r="D82">
        <v>1810</v>
      </c>
      <c r="E82" t="s">
        <v>52</v>
      </c>
      <c r="Y82">
        <f t="shared" si="3"/>
        <v>1810</v>
      </c>
      <c r="Z82">
        <f t="shared" si="4"/>
        <v>76</v>
      </c>
      <c r="AA82" t="str">
        <f t="shared" si="5"/>
        <v>Staphylococcus bacterio lysate</v>
      </c>
    </row>
    <row r="83" spans="1:27" x14ac:dyDescent="0.25">
      <c r="A83" t="s">
        <v>150</v>
      </c>
      <c r="B83">
        <v>77</v>
      </c>
      <c r="C83" t="s">
        <v>150</v>
      </c>
      <c r="D83">
        <v>1840</v>
      </c>
      <c r="E83" t="s">
        <v>52</v>
      </c>
      <c r="Y83">
        <f t="shared" si="3"/>
        <v>1840</v>
      </c>
      <c r="Z83">
        <f t="shared" si="4"/>
        <v>77</v>
      </c>
      <c r="AA83" t="str">
        <f t="shared" si="5"/>
        <v>tick-borne encephalitis</v>
      </c>
    </row>
    <row r="84" spans="1:27" x14ac:dyDescent="0.25">
      <c r="A84" t="s">
        <v>151</v>
      </c>
      <c r="B84">
        <v>78</v>
      </c>
      <c r="C84" t="s">
        <v>151</v>
      </c>
      <c r="D84">
        <v>1900</v>
      </c>
      <c r="E84" t="s">
        <v>52</v>
      </c>
      <c r="Y84">
        <f t="shared" si="3"/>
        <v>1900</v>
      </c>
      <c r="Z84">
        <f t="shared" si="4"/>
        <v>78</v>
      </c>
      <c r="AA84" t="str">
        <f t="shared" si="5"/>
        <v>tularemia vaccine</v>
      </c>
    </row>
    <row r="85" spans="1:27" x14ac:dyDescent="0.25">
      <c r="A85" t="s">
        <v>152</v>
      </c>
      <c r="B85">
        <v>79</v>
      </c>
      <c r="C85" t="s">
        <v>152</v>
      </c>
      <c r="D85">
        <v>1960</v>
      </c>
      <c r="E85" t="s">
        <v>52</v>
      </c>
      <c r="Y85">
        <f t="shared" si="3"/>
        <v>1960</v>
      </c>
      <c r="Z85">
        <f t="shared" si="4"/>
        <v>79</v>
      </c>
      <c r="AA85" t="str">
        <f t="shared" si="5"/>
        <v>vaccinia immune globulin</v>
      </c>
    </row>
    <row r="86" spans="1:27" x14ac:dyDescent="0.25">
      <c r="A86" t="s">
        <v>153</v>
      </c>
      <c r="B86">
        <v>80</v>
      </c>
      <c r="C86" t="s">
        <v>153</v>
      </c>
      <c r="D86">
        <v>1990</v>
      </c>
      <c r="E86" t="s">
        <v>52</v>
      </c>
      <c r="M86" t="s">
        <v>93</v>
      </c>
      <c r="O86" t="s">
        <v>93</v>
      </c>
      <c r="U86" t="s">
        <v>93</v>
      </c>
      <c r="V86" t="s">
        <v>28</v>
      </c>
      <c r="W86" t="s">
        <v>29</v>
      </c>
      <c r="Y86">
        <f t="shared" si="3"/>
        <v>1990</v>
      </c>
      <c r="Z86">
        <f t="shared" si="4"/>
        <v>80</v>
      </c>
      <c r="AA86" t="str">
        <f t="shared" si="5"/>
        <v>VEE, live</v>
      </c>
    </row>
    <row r="87" spans="1:27" x14ac:dyDescent="0.25">
      <c r="A87" t="s">
        <v>154</v>
      </c>
      <c r="B87">
        <v>81</v>
      </c>
      <c r="C87" t="s">
        <v>154</v>
      </c>
      <c r="D87">
        <v>1980</v>
      </c>
      <c r="E87" t="s">
        <v>52</v>
      </c>
      <c r="Y87">
        <f t="shared" si="3"/>
        <v>1980</v>
      </c>
      <c r="Z87">
        <f t="shared" si="4"/>
        <v>81</v>
      </c>
      <c r="AA87" t="str">
        <f t="shared" si="5"/>
        <v>VEE, inactivated</v>
      </c>
    </row>
    <row r="88" spans="1:27" x14ac:dyDescent="0.25">
      <c r="A88" t="s">
        <v>155</v>
      </c>
      <c r="B88">
        <v>82</v>
      </c>
      <c r="C88" t="s">
        <v>156</v>
      </c>
      <c r="D88">
        <v>1020</v>
      </c>
      <c r="E88" t="s">
        <v>52</v>
      </c>
      <c r="Y88">
        <f t="shared" si="3"/>
        <v>1020</v>
      </c>
      <c r="Z88">
        <f t="shared" si="4"/>
        <v>82</v>
      </c>
      <c r="AA88" t="str">
        <f t="shared" si="5"/>
        <v>adenovirus, unspecified formulation</v>
      </c>
    </row>
    <row r="89" spans="1:27" x14ac:dyDescent="0.25">
      <c r="A89" t="s">
        <v>157</v>
      </c>
      <c r="B89">
        <v>83</v>
      </c>
      <c r="C89" t="s">
        <v>157</v>
      </c>
      <c r="D89">
        <v>1180</v>
      </c>
      <c r="E89" t="s">
        <v>24</v>
      </c>
      <c r="I89" t="s">
        <v>25</v>
      </c>
      <c r="Y89">
        <f t="shared" si="3"/>
        <v>1180</v>
      </c>
      <c r="Z89">
        <f t="shared" si="4"/>
        <v>83</v>
      </c>
      <c r="AA89" t="str">
        <f t="shared" si="5"/>
        <v>Hep A, ped/adol, 2 dose</v>
      </c>
    </row>
    <row r="90" spans="1:27" x14ac:dyDescent="0.25">
      <c r="A90" t="s">
        <v>158</v>
      </c>
      <c r="B90">
        <v>84</v>
      </c>
      <c r="C90" t="s">
        <v>158</v>
      </c>
      <c r="D90">
        <v>1190</v>
      </c>
      <c r="E90" t="s">
        <v>24</v>
      </c>
      <c r="I90" t="s">
        <v>25</v>
      </c>
      <c r="Y90">
        <f t="shared" si="3"/>
        <v>1190</v>
      </c>
      <c r="Z90">
        <f t="shared" si="4"/>
        <v>84</v>
      </c>
      <c r="AA90" t="str">
        <f t="shared" si="5"/>
        <v>Hep A, ped/adol, 3 dose</v>
      </c>
    </row>
    <row r="91" spans="1:27" x14ac:dyDescent="0.25">
      <c r="A91" t="s">
        <v>159</v>
      </c>
      <c r="B91">
        <v>85</v>
      </c>
      <c r="C91" t="s">
        <v>82</v>
      </c>
      <c r="D91">
        <v>145</v>
      </c>
      <c r="E91" t="s">
        <v>24</v>
      </c>
      <c r="I91" t="s">
        <v>25</v>
      </c>
      <c r="Y91">
        <f t="shared" si="3"/>
        <v>145</v>
      </c>
      <c r="Z91">
        <f t="shared" si="4"/>
        <v>85</v>
      </c>
      <c r="AA91" t="str">
        <f t="shared" si="5"/>
        <v>Hep A, unspecified formulation</v>
      </c>
    </row>
    <row r="92" spans="1:27" x14ac:dyDescent="0.25">
      <c r="A92" t="s">
        <v>160</v>
      </c>
      <c r="B92">
        <v>86</v>
      </c>
      <c r="C92" t="s">
        <v>160</v>
      </c>
      <c r="D92">
        <v>1400</v>
      </c>
      <c r="E92" t="s">
        <v>52</v>
      </c>
      <c r="Y92">
        <f t="shared" si="3"/>
        <v>1400</v>
      </c>
      <c r="Z92">
        <f t="shared" si="4"/>
        <v>86</v>
      </c>
      <c r="AA92" t="str">
        <f t="shared" si="5"/>
        <v>IG</v>
      </c>
    </row>
    <row r="93" spans="1:27" x14ac:dyDescent="0.25">
      <c r="A93" t="s">
        <v>161</v>
      </c>
      <c r="B93">
        <v>87</v>
      </c>
      <c r="C93" t="s">
        <v>161</v>
      </c>
      <c r="D93">
        <v>1410</v>
      </c>
      <c r="E93" t="s">
        <v>52</v>
      </c>
      <c r="Y93">
        <f t="shared" si="3"/>
        <v>1410</v>
      </c>
      <c r="Z93">
        <f t="shared" si="4"/>
        <v>87</v>
      </c>
      <c r="AA93" t="str">
        <f t="shared" si="5"/>
        <v>IGIV</v>
      </c>
    </row>
    <row r="94" spans="1:27" x14ac:dyDescent="0.25">
      <c r="A94" t="s">
        <v>162</v>
      </c>
      <c r="B94">
        <v>88</v>
      </c>
      <c r="C94" t="s">
        <v>61</v>
      </c>
      <c r="D94">
        <v>179</v>
      </c>
      <c r="E94" t="s">
        <v>24</v>
      </c>
      <c r="L94" t="s">
        <v>59</v>
      </c>
      <c r="Y94">
        <f t="shared" si="3"/>
        <v>179</v>
      </c>
      <c r="Z94">
        <f t="shared" si="4"/>
        <v>88</v>
      </c>
      <c r="AA94" t="str">
        <f t="shared" si="5"/>
        <v>influenza, unspecified formulation</v>
      </c>
    </row>
    <row r="95" spans="1:27" x14ac:dyDescent="0.25">
      <c r="A95" t="s">
        <v>163</v>
      </c>
      <c r="B95">
        <v>89</v>
      </c>
      <c r="C95" t="s">
        <v>18</v>
      </c>
      <c r="D95">
        <v>153</v>
      </c>
      <c r="E95" t="s">
        <v>24</v>
      </c>
      <c r="S95" t="s">
        <v>50</v>
      </c>
      <c r="Y95">
        <f t="shared" si="3"/>
        <v>153</v>
      </c>
      <c r="Z95">
        <f t="shared" si="4"/>
        <v>89</v>
      </c>
      <c r="AA95" t="str">
        <f t="shared" si="5"/>
        <v>polio, unspecified formulation</v>
      </c>
    </row>
    <row r="96" spans="1:27" x14ac:dyDescent="0.25">
      <c r="A96" t="s">
        <v>164</v>
      </c>
      <c r="B96">
        <v>90</v>
      </c>
      <c r="C96" t="s">
        <v>65</v>
      </c>
      <c r="D96">
        <v>210</v>
      </c>
      <c r="E96" t="s">
        <v>52</v>
      </c>
      <c r="Y96">
        <f t="shared" si="3"/>
        <v>210</v>
      </c>
      <c r="Z96">
        <f t="shared" si="4"/>
        <v>90</v>
      </c>
      <c r="AA96" t="str">
        <f t="shared" si="5"/>
        <v>rabies, unspecified formulation</v>
      </c>
    </row>
    <row r="97" spans="1:27" x14ac:dyDescent="0.25">
      <c r="A97" t="s">
        <v>165</v>
      </c>
      <c r="B97">
        <v>91</v>
      </c>
      <c r="C97" t="s">
        <v>166</v>
      </c>
      <c r="D97">
        <v>1950</v>
      </c>
      <c r="E97" t="s">
        <v>52</v>
      </c>
      <c r="Y97">
        <f t="shared" si="3"/>
        <v>1950</v>
      </c>
      <c r="Z97">
        <f t="shared" si="4"/>
        <v>91</v>
      </c>
      <c r="AA97" t="str">
        <f t="shared" si="5"/>
        <v>typhoid, unspecified formulation</v>
      </c>
    </row>
    <row r="98" spans="1:27" x14ac:dyDescent="0.25">
      <c r="A98" t="s">
        <v>167</v>
      </c>
      <c r="B98">
        <v>92</v>
      </c>
      <c r="C98" t="s">
        <v>168</v>
      </c>
      <c r="D98">
        <v>2000</v>
      </c>
      <c r="E98" t="s">
        <v>52</v>
      </c>
      <c r="Y98">
        <f t="shared" si="3"/>
        <v>2000</v>
      </c>
      <c r="Z98">
        <f t="shared" si="4"/>
        <v>92</v>
      </c>
      <c r="AA98" t="str">
        <f t="shared" si="5"/>
        <v>VEE, unspecified formulation</v>
      </c>
    </row>
    <row r="99" spans="1:27" x14ac:dyDescent="0.25">
      <c r="A99" t="s">
        <v>169</v>
      </c>
      <c r="B99">
        <v>93</v>
      </c>
      <c r="C99" t="s">
        <v>169</v>
      </c>
      <c r="D99">
        <v>1770</v>
      </c>
      <c r="E99" t="s">
        <v>52</v>
      </c>
      <c r="Y99">
        <f t="shared" si="3"/>
        <v>1770</v>
      </c>
      <c r="Z99">
        <f t="shared" si="4"/>
        <v>93</v>
      </c>
      <c r="AA99" t="str">
        <f t="shared" si="5"/>
        <v>RSV-MAb</v>
      </c>
    </row>
    <row r="100" spans="1:27" x14ac:dyDescent="0.25">
      <c r="A100" t="s">
        <v>170</v>
      </c>
      <c r="B100">
        <v>94</v>
      </c>
      <c r="C100" t="s">
        <v>170</v>
      </c>
      <c r="D100">
        <v>159</v>
      </c>
      <c r="E100" t="s">
        <v>24</v>
      </c>
      <c r="L100" t="s">
        <v>29</v>
      </c>
      <c r="M100" t="s">
        <v>171</v>
      </c>
      <c r="O100" t="s">
        <v>171</v>
      </c>
      <c r="U100" t="s">
        <v>171</v>
      </c>
      <c r="V100" t="s">
        <v>170</v>
      </c>
      <c r="Y100">
        <f t="shared" si="3"/>
        <v>159</v>
      </c>
      <c r="Z100">
        <f t="shared" si="4"/>
        <v>94</v>
      </c>
      <c r="AA100" t="str">
        <f t="shared" si="5"/>
        <v>MMRV</v>
      </c>
    </row>
    <row r="101" spans="1:27" x14ac:dyDescent="0.25">
      <c r="A101" t="s">
        <v>172</v>
      </c>
      <c r="B101">
        <v>95</v>
      </c>
      <c r="C101" t="s">
        <v>172</v>
      </c>
      <c r="D101">
        <v>1860</v>
      </c>
      <c r="E101" t="s">
        <v>52</v>
      </c>
      <c r="Y101">
        <f t="shared" si="3"/>
        <v>1860</v>
      </c>
      <c r="Z101">
        <f t="shared" si="4"/>
        <v>95</v>
      </c>
      <c r="AA101" t="str">
        <f t="shared" si="5"/>
        <v>TST-OT tine test</v>
      </c>
    </row>
    <row r="102" spans="1:27" x14ac:dyDescent="0.25">
      <c r="A102" t="s">
        <v>173</v>
      </c>
      <c r="B102">
        <v>96</v>
      </c>
      <c r="C102" t="s">
        <v>173</v>
      </c>
      <c r="D102">
        <v>1870</v>
      </c>
      <c r="E102" t="s">
        <v>52</v>
      </c>
      <c r="Y102">
        <f t="shared" si="3"/>
        <v>1870</v>
      </c>
      <c r="Z102">
        <f t="shared" si="4"/>
        <v>96</v>
      </c>
      <c r="AA102" t="str">
        <f t="shared" si="5"/>
        <v>TST-PPD intradermal</v>
      </c>
    </row>
    <row r="103" spans="1:27" x14ac:dyDescent="0.25">
      <c r="A103" t="s">
        <v>174</v>
      </c>
      <c r="B103">
        <v>97</v>
      </c>
      <c r="C103" t="s">
        <v>174</v>
      </c>
      <c r="D103">
        <v>1880</v>
      </c>
      <c r="E103" t="s">
        <v>52</v>
      </c>
      <c r="Y103">
        <f t="shared" si="3"/>
        <v>1880</v>
      </c>
      <c r="Z103">
        <f t="shared" si="4"/>
        <v>97</v>
      </c>
      <c r="AA103" t="str">
        <f t="shared" si="5"/>
        <v>TST-PPD tine test</v>
      </c>
    </row>
    <row r="104" spans="1:27" x14ac:dyDescent="0.25">
      <c r="A104" t="s">
        <v>175</v>
      </c>
      <c r="B104">
        <v>98</v>
      </c>
      <c r="C104" t="s">
        <v>176</v>
      </c>
      <c r="D104">
        <v>1890</v>
      </c>
      <c r="E104" t="s">
        <v>52</v>
      </c>
      <c r="Y104">
        <f t="shared" si="3"/>
        <v>1890</v>
      </c>
      <c r="Z104">
        <f t="shared" si="4"/>
        <v>98</v>
      </c>
      <c r="AA104" t="str">
        <f t="shared" si="5"/>
        <v>TST, unspecified formulation</v>
      </c>
    </row>
    <row r="105" spans="1:27" x14ac:dyDescent="0.25">
      <c r="A105" t="s">
        <v>177</v>
      </c>
      <c r="B105">
        <v>99</v>
      </c>
      <c r="E105" t="s">
        <v>52</v>
      </c>
      <c r="Y105">
        <f t="shared" si="3"/>
        <v>0</v>
      </c>
      <c r="Z105">
        <f t="shared" si="4"/>
        <v>99</v>
      </c>
      <c r="AA105" t="str">
        <f t="shared" si="5"/>
        <v>RESERVED - do not use</v>
      </c>
    </row>
    <row r="106" spans="1:27" x14ac:dyDescent="0.25">
      <c r="A106" t="s">
        <v>178</v>
      </c>
      <c r="B106">
        <v>100</v>
      </c>
      <c r="C106" t="s">
        <v>179</v>
      </c>
      <c r="D106">
        <v>154</v>
      </c>
      <c r="E106" t="s">
        <v>24</v>
      </c>
      <c r="P106" t="s">
        <v>180</v>
      </c>
      <c r="R106" t="s">
        <v>181</v>
      </c>
      <c r="Y106">
        <f t="shared" si="3"/>
        <v>154</v>
      </c>
      <c r="Z106">
        <f t="shared" si="4"/>
        <v>100</v>
      </c>
      <c r="AA106" t="str">
        <f t="shared" si="5"/>
        <v>pneumococcal conjugate PCV 7</v>
      </c>
    </row>
    <row r="107" spans="1:27" x14ac:dyDescent="0.25">
      <c r="A107" t="s">
        <v>182</v>
      </c>
      <c r="B107">
        <v>101</v>
      </c>
      <c r="C107" t="s">
        <v>182</v>
      </c>
      <c r="D107">
        <v>1940</v>
      </c>
      <c r="E107" t="s">
        <v>52</v>
      </c>
      <c r="Y107">
        <f t="shared" si="3"/>
        <v>1940</v>
      </c>
      <c r="Z107">
        <f t="shared" si="4"/>
        <v>101</v>
      </c>
      <c r="AA107" t="str">
        <f t="shared" si="5"/>
        <v>typhoid, ViCPs</v>
      </c>
    </row>
    <row r="108" spans="1:27" x14ac:dyDescent="0.25">
      <c r="A108" t="s">
        <v>183</v>
      </c>
      <c r="B108">
        <v>102</v>
      </c>
      <c r="C108" t="s">
        <v>183</v>
      </c>
      <c r="D108">
        <v>1150</v>
      </c>
      <c r="E108" t="s">
        <v>24</v>
      </c>
      <c r="G108" t="s">
        <v>25</v>
      </c>
      <c r="K108" t="s">
        <v>184</v>
      </c>
      <c r="Y108">
        <f t="shared" si="3"/>
        <v>1150</v>
      </c>
      <c r="Z108">
        <f t="shared" si="4"/>
        <v>102</v>
      </c>
      <c r="AA108" t="str">
        <f t="shared" si="5"/>
        <v>DTP-Hib-Hep B</v>
      </c>
    </row>
    <row r="109" spans="1:27" x14ac:dyDescent="0.25">
      <c r="A109" t="s">
        <v>185</v>
      </c>
      <c r="B109">
        <v>103</v>
      </c>
      <c r="C109" t="s">
        <v>186</v>
      </c>
      <c r="D109">
        <v>197</v>
      </c>
      <c r="E109" t="s">
        <v>52</v>
      </c>
      <c r="Y109">
        <f t="shared" si="3"/>
        <v>197</v>
      </c>
      <c r="Z109">
        <f t="shared" si="4"/>
        <v>103</v>
      </c>
      <c r="AA109" t="str">
        <f t="shared" si="5"/>
        <v>meningococcal C conjugate</v>
      </c>
    </row>
    <row r="110" spans="1:27" x14ac:dyDescent="0.25">
      <c r="A110" t="s">
        <v>187</v>
      </c>
      <c r="B110">
        <v>104</v>
      </c>
      <c r="C110" t="s">
        <v>187</v>
      </c>
      <c r="D110">
        <v>146</v>
      </c>
      <c r="E110" t="s">
        <v>24</v>
      </c>
      <c r="I110" t="s">
        <v>188</v>
      </c>
      <c r="J110" t="s">
        <v>107</v>
      </c>
      <c r="Y110">
        <f t="shared" si="3"/>
        <v>146</v>
      </c>
      <c r="Z110">
        <f t="shared" si="4"/>
        <v>104</v>
      </c>
      <c r="AA110" t="str">
        <f t="shared" si="5"/>
        <v>Hep A-Hep B</v>
      </c>
    </row>
    <row r="111" spans="1:27" x14ac:dyDescent="0.25">
      <c r="A111" t="s">
        <v>189</v>
      </c>
      <c r="B111">
        <v>105</v>
      </c>
      <c r="E111" t="s">
        <v>52</v>
      </c>
      <c r="Y111">
        <f t="shared" si="3"/>
        <v>0</v>
      </c>
      <c r="Z111">
        <f t="shared" si="4"/>
        <v>105</v>
      </c>
      <c r="AA111" t="str">
        <f t="shared" si="5"/>
        <v>vaccinia (smallpox) diluted</v>
      </c>
    </row>
    <row r="112" spans="1:27" x14ac:dyDescent="0.25">
      <c r="A112" t="s">
        <v>190</v>
      </c>
      <c r="B112">
        <v>106</v>
      </c>
      <c r="C112" t="s">
        <v>67</v>
      </c>
      <c r="D112">
        <v>110</v>
      </c>
      <c r="E112" t="s">
        <v>24</v>
      </c>
      <c r="G112" t="s">
        <v>25</v>
      </c>
      <c r="Y112">
        <f t="shared" si="3"/>
        <v>110</v>
      </c>
      <c r="Z112">
        <f t="shared" si="4"/>
        <v>106</v>
      </c>
      <c r="AA112" t="str">
        <f t="shared" si="5"/>
        <v>DTaP, 5 pertussis antigens</v>
      </c>
    </row>
    <row r="113" spans="1:27" x14ac:dyDescent="0.25">
      <c r="A113" t="s">
        <v>191</v>
      </c>
      <c r="B113">
        <v>107</v>
      </c>
      <c r="C113" t="s">
        <v>67</v>
      </c>
      <c r="D113">
        <v>110</v>
      </c>
      <c r="E113" t="s">
        <v>24</v>
      </c>
      <c r="G113" t="s">
        <v>25</v>
      </c>
      <c r="Y113">
        <f t="shared" si="3"/>
        <v>110</v>
      </c>
      <c r="Z113">
        <f t="shared" si="4"/>
        <v>107</v>
      </c>
      <c r="AA113" t="str">
        <f t="shared" si="5"/>
        <v>DTaP, unspecified formulation</v>
      </c>
    </row>
    <row r="114" spans="1:27" x14ac:dyDescent="0.25">
      <c r="A114" t="s">
        <v>192</v>
      </c>
      <c r="B114">
        <v>108</v>
      </c>
      <c r="C114" t="s">
        <v>193</v>
      </c>
      <c r="D114">
        <v>184</v>
      </c>
      <c r="E114" t="s">
        <v>24</v>
      </c>
      <c r="N114" t="s">
        <v>194</v>
      </c>
      <c r="Y114">
        <f t="shared" si="3"/>
        <v>184</v>
      </c>
      <c r="Z114">
        <f t="shared" si="4"/>
        <v>108</v>
      </c>
      <c r="AA114" t="str">
        <f t="shared" si="5"/>
        <v>meningococcal, unspecified formulation</v>
      </c>
    </row>
    <row r="115" spans="1:27" x14ac:dyDescent="0.25">
      <c r="A115" t="s">
        <v>195</v>
      </c>
      <c r="B115">
        <v>109</v>
      </c>
      <c r="C115" t="s">
        <v>196</v>
      </c>
      <c r="D115">
        <v>156</v>
      </c>
      <c r="E115" t="s">
        <v>24</v>
      </c>
      <c r="P115" t="s">
        <v>180</v>
      </c>
      <c r="R115" t="s">
        <v>181</v>
      </c>
      <c r="Y115">
        <f t="shared" si="3"/>
        <v>156</v>
      </c>
      <c r="Z115">
        <f t="shared" si="4"/>
        <v>109</v>
      </c>
      <c r="AA115" t="str">
        <f t="shared" si="5"/>
        <v>pneumococcal, unspecified formulation</v>
      </c>
    </row>
    <row r="116" spans="1:27" x14ac:dyDescent="0.25">
      <c r="A116" t="s">
        <v>197</v>
      </c>
      <c r="B116">
        <v>110</v>
      </c>
      <c r="C116" t="s">
        <v>198</v>
      </c>
      <c r="D116">
        <v>114</v>
      </c>
      <c r="E116" t="s">
        <v>24</v>
      </c>
      <c r="G116" t="s">
        <v>25</v>
      </c>
      <c r="J116" t="s">
        <v>119</v>
      </c>
      <c r="S116" t="s">
        <v>50</v>
      </c>
      <c r="Y116">
        <f t="shared" si="3"/>
        <v>114</v>
      </c>
      <c r="Z116">
        <f t="shared" si="4"/>
        <v>110</v>
      </c>
      <c r="AA116" t="str">
        <f t="shared" si="5"/>
        <v>DTaP-Hep B-IPV</v>
      </c>
    </row>
    <row r="117" spans="1:27" x14ac:dyDescent="0.25">
      <c r="A117" t="s">
        <v>199</v>
      </c>
      <c r="B117">
        <v>111</v>
      </c>
      <c r="C117" t="s">
        <v>200</v>
      </c>
      <c r="D117">
        <v>180</v>
      </c>
      <c r="E117" t="s">
        <v>24</v>
      </c>
      <c r="L117" t="s">
        <v>201</v>
      </c>
      <c r="M117" t="s">
        <v>93</v>
      </c>
      <c r="O117" t="s">
        <v>93</v>
      </c>
      <c r="U117" t="s">
        <v>93</v>
      </c>
      <c r="V117" t="s">
        <v>28</v>
      </c>
      <c r="W117" t="s">
        <v>29</v>
      </c>
      <c r="Y117">
        <f t="shared" si="3"/>
        <v>180</v>
      </c>
      <c r="Z117">
        <f t="shared" si="4"/>
        <v>111</v>
      </c>
      <c r="AA117" t="str">
        <f t="shared" si="5"/>
        <v>influenza, live, intranasal</v>
      </c>
    </row>
    <row r="118" spans="1:27" x14ac:dyDescent="0.25">
      <c r="A118" t="s">
        <v>202</v>
      </c>
      <c r="B118">
        <v>112</v>
      </c>
      <c r="E118" t="s">
        <v>52</v>
      </c>
      <c r="Y118">
        <f t="shared" si="3"/>
        <v>0</v>
      </c>
      <c r="Z118">
        <f t="shared" si="4"/>
        <v>112</v>
      </c>
      <c r="AA118" t="str">
        <f t="shared" si="5"/>
        <v>tetanus toxoid, unspecified formulation</v>
      </c>
    </row>
    <row r="119" spans="1:27" x14ac:dyDescent="0.25">
      <c r="A119" t="s">
        <v>203</v>
      </c>
      <c r="B119">
        <v>113</v>
      </c>
      <c r="C119" t="s">
        <v>204</v>
      </c>
      <c r="D119">
        <v>124</v>
      </c>
      <c r="E119" t="s">
        <v>24</v>
      </c>
      <c r="G119" t="s">
        <v>48</v>
      </c>
      <c r="Y119">
        <f t="shared" si="3"/>
        <v>124</v>
      </c>
      <c r="Z119">
        <f t="shared" si="4"/>
        <v>113</v>
      </c>
      <c r="AA119" t="str">
        <f t="shared" si="5"/>
        <v>Td (adult) preservative free</v>
      </c>
    </row>
    <row r="120" spans="1:27" x14ac:dyDescent="0.25">
      <c r="A120" t="s">
        <v>205</v>
      </c>
      <c r="B120">
        <v>114</v>
      </c>
      <c r="C120" t="s">
        <v>206</v>
      </c>
      <c r="D120">
        <v>183</v>
      </c>
      <c r="E120" t="s">
        <v>24</v>
      </c>
      <c r="N120" t="s">
        <v>207</v>
      </c>
      <c r="Y120">
        <f t="shared" si="3"/>
        <v>183</v>
      </c>
      <c r="Z120">
        <f t="shared" si="4"/>
        <v>114</v>
      </c>
      <c r="AA120" t="str">
        <f t="shared" si="5"/>
        <v>meningococcal MCV4P</v>
      </c>
    </row>
    <row r="121" spans="1:27" x14ac:dyDescent="0.25">
      <c r="A121" t="s">
        <v>208</v>
      </c>
      <c r="B121">
        <v>115</v>
      </c>
      <c r="C121" t="s">
        <v>208</v>
      </c>
      <c r="D121">
        <v>123</v>
      </c>
      <c r="E121" t="s">
        <v>24</v>
      </c>
      <c r="G121" t="s">
        <v>105</v>
      </c>
      <c r="Q121" t="s">
        <v>209</v>
      </c>
      <c r="Y121">
        <f t="shared" si="3"/>
        <v>123</v>
      </c>
      <c r="Z121">
        <f t="shared" si="4"/>
        <v>115</v>
      </c>
      <c r="AA121" t="str">
        <f t="shared" si="5"/>
        <v>Tdap</v>
      </c>
    </row>
    <row r="122" spans="1:27" x14ac:dyDescent="0.25">
      <c r="A122" t="s">
        <v>210</v>
      </c>
      <c r="B122">
        <v>116</v>
      </c>
      <c r="C122" t="s">
        <v>211</v>
      </c>
      <c r="D122">
        <v>207</v>
      </c>
      <c r="E122" t="s">
        <v>24</v>
      </c>
      <c r="T122" t="s">
        <v>212</v>
      </c>
      <c r="Y122">
        <f t="shared" si="3"/>
        <v>207</v>
      </c>
      <c r="Z122">
        <f t="shared" si="4"/>
        <v>116</v>
      </c>
      <c r="AA122" t="str">
        <f t="shared" si="5"/>
        <v>rotavirus, pentavalent</v>
      </c>
    </row>
    <row r="123" spans="1:27" x14ac:dyDescent="0.25">
      <c r="A123" t="s">
        <v>213</v>
      </c>
      <c r="B123">
        <v>117</v>
      </c>
      <c r="E123" t="s">
        <v>52</v>
      </c>
      <c r="Y123">
        <f t="shared" si="3"/>
        <v>0</v>
      </c>
      <c r="Z123">
        <f t="shared" si="4"/>
        <v>117</v>
      </c>
      <c r="AA123" t="str">
        <f t="shared" si="5"/>
        <v>VZIG (IND)</v>
      </c>
    </row>
    <row r="124" spans="1:27" x14ac:dyDescent="0.25">
      <c r="A124" t="s">
        <v>214</v>
      </c>
      <c r="B124">
        <v>118</v>
      </c>
      <c r="C124" t="s">
        <v>215</v>
      </c>
      <c r="D124">
        <v>391</v>
      </c>
      <c r="E124" t="s">
        <v>24</v>
      </c>
      <c r="H124" t="s">
        <v>7</v>
      </c>
      <c r="Y124">
        <f t="shared" si="3"/>
        <v>391</v>
      </c>
      <c r="Z124">
        <f t="shared" si="4"/>
        <v>118</v>
      </c>
      <c r="AA124" t="str">
        <f t="shared" si="5"/>
        <v>HPV, bivalent</v>
      </c>
    </row>
    <row r="125" spans="1:27" x14ac:dyDescent="0.25">
      <c r="A125" t="s">
        <v>216</v>
      </c>
      <c r="B125">
        <v>119</v>
      </c>
      <c r="C125" t="s">
        <v>217</v>
      </c>
      <c r="D125">
        <v>206</v>
      </c>
      <c r="E125" t="s">
        <v>24</v>
      </c>
      <c r="T125" t="s">
        <v>218</v>
      </c>
      <c r="Y125">
        <f t="shared" si="3"/>
        <v>206</v>
      </c>
      <c r="Z125">
        <f t="shared" si="4"/>
        <v>119</v>
      </c>
      <c r="AA125" t="str">
        <f t="shared" si="5"/>
        <v>rotavirus, monovalent</v>
      </c>
    </row>
    <row r="126" spans="1:27" x14ac:dyDescent="0.25">
      <c r="A126" t="s">
        <v>219</v>
      </c>
      <c r="B126">
        <v>120</v>
      </c>
      <c r="C126" t="s">
        <v>219</v>
      </c>
      <c r="D126">
        <v>115</v>
      </c>
      <c r="E126" t="s">
        <v>24</v>
      </c>
      <c r="G126" t="s">
        <v>25</v>
      </c>
      <c r="K126" t="s">
        <v>71</v>
      </c>
      <c r="S126" t="s">
        <v>50</v>
      </c>
      <c r="Y126">
        <f t="shared" si="3"/>
        <v>115</v>
      </c>
      <c r="Z126">
        <f t="shared" si="4"/>
        <v>120</v>
      </c>
      <c r="AA126" t="str">
        <f t="shared" si="5"/>
        <v>DTaP-Hib-IPV</v>
      </c>
    </row>
    <row r="127" spans="1:27" x14ac:dyDescent="0.25">
      <c r="A127" t="s">
        <v>220</v>
      </c>
      <c r="B127">
        <v>121</v>
      </c>
      <c r="C127" t="s">
        <v>220</v>
      </c>
      <c r="D127">
        <v>2110</v>
      </c>
      <c r="E127" t="s">
        <v>24</v>
      </c>
      <c r="W127" t="s">
        <v>69</v>
      </c>
      <c r="Y127">
        <f t="shared" si="3"/>
        <v>2110</v>
      </c>
      <c r="Z127">
        <f t="shared" si="4"/>
        <v>121</v>
      </c>
      <c r="AA127" t="str">
        <f t="shared" si="5"/>
        <v>zoster</v>
      </c>
    </row>
    <row r="128" spans="1:27" x14ac:dyDescent="0.25">
      <c r="A128" t="s">
        <v>221</v>
      </c>
      <c r="B128">
        <v>122</v>
      </c>
      <c r="C128" t="s">
        <v>222</v>
      </c>
      <c r="D128">
        <v>212</v>
      </c>
      <c r="E128" t="s">
        <v>24</v>
      </c>
      <c r="T128" t="s">
        <v>146</v>
      </c>
      <c r="Y128">
        <f t="shared" si="3"/>
        <v>212</v>
      </c>
      <c r="Z128">
        <f t="shared" si="4"/>
        <v>122</v>
      </c>
      <c r="AA128" t="str">
        <f t="shared" si="5"/>
        <v>rotavirus, unspecified formulation</v>
      </c>
    </row>
    <row r="129" spans="1:27" x14ac:dyDescent="0.25">
      <c r="A129" t="s">
        <v>223</v>
      </c>
      <c r="B129">
        <v>123</v>
      </c>
      <c r="E129" t="s">
        <v>52</v>
      </c>
      <c r="Y129">
        <f t="shared" si="3"/>
        <v>0</v>
      </c>
      <c r="Z129">
        <f t="shared" si="4"/>
        <v>123</v>
      </c>
      <c r="AA129" t="str">
        <f t="shared" si="5"/>
        <v>influenza, H5N1-1203</v>
      </c>
    </row>
    <row r="130" spans="1:27" x14ac:dyDescent="0.25">
      <c r="A130" t="s">
        <v>224</v>
      </c>
      <c r="B130">
        <v>125</v>
      </c>
      <c r="C130" t="s">
        <v>225</v>
      </c>
      <c r="D130">
        <v>187</v>
      </c>
      <c r="E130" t="s">
        <v>24</v>
      </c>
      <c r="L130" t="s">
        <v>226</v>
      </c>
      <c r="Y130">
        <f t="shared" si="3"/>
        <v>187</v>
      </c>
      <c r="Z130">
        <f t="shared" si="4"/>
        <v>125</v>
      </c>
      <c r="AA130" t="str">
        <f t="shared" si="5"/>
        <v>Novel Influenza-H1N1-09, nasal</v>
      </c>
    </row>
    <row r="131" spans="1:27" x14ac:dyDescent="0.25">
      <c r="A131" t="s">
        <v>227</v>
      </c>
      <c r="B131">
        <v>126</v>
      </c>
      <c r="C131" t="s">
        <v>228</v>
      </c>
      <c r="D131">
        <v>188</v>
      </c>
      <c r="E131" t="s">
        <v>24</v>
      </c>
      <c r="L131" t="s">
        <v>226</v>
      </c>
      <c r="Y131">
        <f t="shared" ref="Y131:Y171" si="6">D131</f>
        <v>188</v>
      </c>
      <c r="Z131">
        <f t="shared" ref="Z131:Z171" si="7">B131</f>
        <v>126</v>
      </c>
      <c r="AA131" t="str">
        <f t="shared" ref="AA131:AA171" si="8">A131</f>
        <v>Novel influenza-H1N1-09, preservative-free</v>
      </c>
    </row>
    <row r="132" spans="1:27" x14ac:dyDescent="0.25">
      <c r="A132" t="s">
        <v>229</v>
      </c>
      <c r="B132">
        <v>127</v>
      </c>
      <c r="C132" t="s">
        <v>230</v>
      </c>
      <c r="D132">
        <v>189</v>
      </c>
      <c r="E132" t="s">
        <v>24</v>
      </c>
      <c r="L132" t="s">
        <v>226</v>
      </c>
      <c r="Y132">
        <f t="shared" si="6"/>
        <v>189</v>
      </c>
      <c r="Z132">
        <f t="shared" si="7"/>
        <v>127</v>
      </c>
      <c r="AA132" t="str">
        <f t="shared" si="8"/>
        <v>Novel influenza-H1N1-09</v>
      </c>
    </row>
    <row r="133" spans="1:27" x14ac:dyDescent="0.25">
      <c r="A133" t="s">
        <v>231</v>
      </c>
      <c r="B133">
        <v>128</v>
      </c>
      <c r="C133" t="s">
        <v>232</v>
      </c>
      <c r="D133">
        <v>186</v>
      </c>
      <c r="E133" t="s">
        <v>24</v>
      </c>
      <c r="L133" t="s">
        <v>226</v>
      </c>
      <c r="Y133">
        <f t="shared" si="6"/>
        <v>186</v>
      </c>
      <c r="Z133">
        <f t="shared" si="7"/>
        <v>128</v>
      </c>
      <c r="AA133" t="str">
        <f t="shared" si="8"/>
        <v>Novel Influenza-H1N1-09, all formulations</v>
      </c>
    </row>
    <row r="134" spans="1:27" x14ac:dyDescent="0.25">
      <c r="A134" t="s">
        <v>233</v>
      </c>
      <c r="B134">
        <v>129</v>
      </c>
      <c r="E134" t="s">
        <v>52</v>
      </c>
      <c r="Y134">
        <f t="shared" si="6"/>
        <v>0</v>
      </c>
      <c r="Z134">
        <f t="shared" si="7"/>
        <v>129</v>
      </c>
      <c r="AA134" t="str">
        <f t="shared" si="8"/>
        <v>Japanese Encephalitis, unspecified formulation</v>
      </c>
    </row>
    <row r="135" spans="1:27" x14ac:dyDescent="0.25">
      <c r="A135" t="s">
        <v>234</v>
      </c>
      <c r="B135">
        <v>130</v>
      </c>
      <c r="C135" t="s">
        <v>234</v>
      </c>
      <c r="D135">
        <v>116</v>
      </c>
      <c r="E135" t="s">
        <v>24</v>
      </c>
      <c r="G135" t="s">
        <v>25</v>
      </c>
      <c r="S135" t="s">
        <v>50</v>
      </c>
      <c r="Y135">
        <f t="shared" si="6"/>
        <v>116</v>
      </c>
      <c r="Z135">
        <f t="shared" si="7"/>
        <v>130</v>
      </c>
      <c r="AA135" t="str">
        <f t="shared" si="8"/>
        <v>DTaP-IPV</v>
      </c>
    </row>
    <row r="136" spans="1:27" x14ac:dyDescent="0.25">
      <c r="A136" t="s">
        <v>235</v>
      </c>
      <c r="B136">
        <v>131</v>
      </c>
      <c r="C136" t="s">
        <v>236</v>
      </c>
      <c r="D136">
        <v>3141</v>
      </c>
      <c r="E136" t="s">
        <v>52</v>
      </c>
      <c r="Y136">
        <f t="shared" si="6"/>
        <v>3141</v>
      </c>
      <c r="Z136">
        <f t="shared" si="7"/>
        <v>131</v>
      </c>
      <c r="AA136" t="str">
        <f t="shared" si="8"/>
        <v>typhus, historical</v>
      </c>
    </row>
    <row r="137" spans="1:27" x14ac:dyDescent="0.25">
      <c r="A137" t="s">
        <v>237</v>
      </c>
      <c r="B137">
        <v>132</v>
      </c>
      <c r="C137" t="s">
        <v>238</v>
      </c>
      <c r="D137">
        <v>142</v>
      </c>
      <c r="E137" t="s">
        <v>24</v>
      </c>
      <c r="G137" t="s">
        <v>25</v>
      </c>
      <c r="J137" t="s">
        <v>119</v>
      </c>
      <c r="K137" t="s">
        <v>239</v>
      </c>
      <c r="S137" t="s">
        <v>50</v>
      </c>
      <c r="Y137">
        <f t="shared" si="6"/>
        <v>142</v>
      </c>
      <c r="Z137">
        <f t="shared" si="7"/>
        <v>132</v>
      </c>
      <c r="AA137" t="str">
        <f t="shared" si="8"/>
        <v>DTaP-IPV-HIB-HEP B, historical</v>
      </c>
    </row>
    <row r="138" spans="1:27" x14ac:dyDescent="0.25">
      <c r="A138" t="s">
        <v>240</v>
      </c>
      <c r="B138">
        <v>133</v>
      </c>
      <c r="C138" t="s">
        <v>241</v>
      </c>
      <c r="D138">
        <v>3143</v>
      </c>
      <c r="E138" t="s">
        <v>24</v>
      </c>
      <c r="P138" t="s">
        <v>180</v>
      </c>
      <c r="R138" t="s">
        <v>242</v>
      </c>
      <c r="Y138">
        <f t="shared" si="6"/>
        <v>3143</v>
      </c>
      <c r="Z138">
        <f t="shared" si="7"/>
        <v>133</v>
      </c>
      <c r="AA138" t="str">
        <f t="shared" si="8"/>
        <v>Pneumococcal conjugate PCV 13</v>
      </c>
    </row>
    <row r="139" spans="1:27" x14ac:dyDescent="0.25">
      <c r="A139" t="s">
        <v>243</v>
      </c>
      <c r="B139">
        <v>134</v>
      </c>
      <c r="C139" t="s">
        <v>244</v>
      </c>
      <c r="D139">
        <v>1491</v>
      </c>
      <c r="E139" t="s">
        <v>52</v>
      </c>
      <c r="Y139">
        <f t="shared" si="6"/>
        <v>1491</v>
      </c>
      <c r="Z139">
        <f t="shared" si="7"/>
        <v>134</v>
      </c>
      <c r="AA139" t="str">
        <f t="shared" si="8"/>
        <v>Japanese Encephalitis IM</v>
      </c>
    </row>
    <row r="140" spans="1:27" x14ac:dyDescent="0.25">
      <c r="A140" t="s">
        <v>245</v>
      </c>
      <c r="B140">
        <v>135</v>
      </c>
      <c r="C140" t="s">
        <v>246</v>
      </c>
      <c r="D140">
        <v>185</v>
      </c>
      <c r="E140" t="s">
        <v>24</v>
      </c>
      <c r="L140" t="s">
        <v>59</v>
      </c>
      <c r="Y140">
        <f t="shared" si="6"/>
        <v>185</v>
      </c>
      <c r="Z140">
        <f t="shared" si="7"/>
        <v>135</v>
      </c>
      <c r="AA140" t="str">
        <f t="shared" si="8"/>
        <v>Influenza, high dose seasonal</v>
      </c>
    </row>
    <row r="141" spans="1:27" x14ac:dyDescent="0.25">
      <c r="A141" t="s">
        <v>247</v>
      </c>
      <c r="B141">
        <v>136</v>
      </c>
      <c r="C141" t="s">
        <v>248</v>
      </c>
      <c r="D141">
        <v>198</v>
      </c>
      <c r="E141" t="s">
        <v>24</v>
      </c>
      <c r="N141" t="s">
        <v>249</v>
      </c>
      <c r="Y141">
        <f t="shared" si="6"/>
        <v>198</v>
      </c>
      <c r="Z141">
        <f t="shared" si="7"/>
        <v>136</v>
      </c>
      <c r="AA141" t="str">
        <f t="shared" si="8"/>
        <v>Meningococcal MCV4O</v>
      </c>
    </row>
    <row r="142" spans="1:27" x14ac:dyDescent="0.25">
      <c r="A142" t="s">
        <v>250</v>
      </c>
      <c r="B142">
        <v>137</v>
      </c>
      <c r="C142" t="s">
        <v>215</v>
      </c>
      <c r="D142">
        <v>391</v>
      </c>
      <c r="E142" t="s">
        <v>24</v>
      </c>
      <c r="H142" t="s">
        <v>7</v>
      </c>
      <c r="Y142">
        <f t="shared" si="6"/>
        <v>391</v>
      </c>
      <c r="Z142">
        <f t="shared" si="7"/>
        <v>137</v>
      </c>
      <c r="AA142" t="str">
        <f t="shared" si="8"/>
        <v>HPV, unspecified formulation</v>
      </c>
    </row>
    <row r="143" spans="1:27" x14ac:dyDescent="0.25">
      <c r="A143" t="s">
        <v>251</v>
      </c>
      <c r="B143">
        <v>138</v>
      </c>
      <c r="C143" t="s">
        <v>47</v>
      </c>
      <c r="D143">
        <v>122</v>
      </c>
      <c r="E143" t="s">
        <v>24</v>
      </c>
      <c r="G143" t="s">
        <v>48</v>
      </c>
      <c r="Y143">
        <f t="shared" si="6"/>
        <v>122</v>
      </c>
      <c r="Z143">
        <f t="shared" si="7"/>
        <v>138</v>
      </c>
      <c r="AA143" t="str">
        <f t="shared" si="8"/>
        <v>Td (adult)</v>
      </c>
    </row>
    <row r="144" spans="1:27" x14ac:dyDescent="0.25">
      <c r="A144" t="s">
        <v>252</v>
      </c>
      <c r="B144">
        <v>139</v>
      </c>
      <c r="C144" t="s">
        <v>47</v>
      </c>
      <c r="D144">
        <v>122</v>
      </c>
      <c r="E144" t="s">
        <v>24</v>
      </c>
      <c r="G144" t="s">
        <v>48</v>
      </c>
      <c r="Y144">
        <f t="shared" si="6"/>
        <v>122</v>
      </c>
      <c r="Z144">
        <f t="shared" si="7"/>
        <v>139</v>
      </c>
      <c r="AA144" t="str">
        <f t="shared" si="8"/>
        <v>Td(adult) unspecified formulation</v>
      </c>
    </row>
    <row r="145" spans="1:27" x14ac:dyDescent="0.25">
      <c r="A145" t="s">
        <v>253</v>
      </c>
      <c r="B145">
        <v>140</v>
      </c>
      <c r="C145" t="s">
        <v>254</v>
      </c>
      <c r="D145">
        <v>200</v>
      </c>
      <c r="E145" t="s">
        <v>24</v>
      </c>
      <c r="L145" t="s">
        <v>59</v>
      </c>
      <c r="Y145">
        <f t="shared" si="6"/>
        <v>200</v>
      </c>
      <c r="Z145">
        <f t="shared" si="7"/>
        <v>140</v>
      </c>
      <c r="AA145" t="str">
        <f t="shared" si="8"/>
        <v>Influenza, seasonal, injectable, preservative free</v>
      </c>
    </row>
    <row r="146" spans="1:27" x14ac:dyDescent="0.25">
      <c r="A146" t="s">
        <v>255</v>
      </c>
      <c r="B146">
        <v>141</v>
      </c>
      <c r="C146" t="s">
        <v>256</v>
      </c>
      <c r="D146">
        <v>201</v>
      </c>
      <c r="E146" t="s">
        <v>24</v>
      </c>
      <c r="L146" t="s">
        <v>59</v>
      </c>
      <c r="Y146">
        <f t="shared" si="6"/>
        <v>201</v>
      </c>
      <c r="Z146">
        <f t="shared" si="7"/>
        <v>141</v>
      </c>
      <c r="AA146" t="str">
        <f t="shared" si="8"/>
        <v>Influenza, seasonal, injectable</v>
      </c>
    </row>
    <row r="147" spans="1:27" x14ac:dyDescent="0.25">
      <c r="A147" t="s">
        <v>257</v>
      </c>
      <c r="B147">
        <v>142</v>
      </c>
      <c r="E147" t="s">
        <v>52</v>
      </c>
      <c r="Y147">
        <f t="shared" si="6"/>
        <v>0</v>
      </c>
      <c r="Z147">
        <f t="shared" si="7"/>
        <v>142</v>
      </c>
      <c r="AA147" t="str">
        <f t="shared" si="8"/>
        <v>tetanus toxoid, not adsorbed</v>
      </c>
    </row>
    <row r="148" spans="1:27" x14ac:dyDescent="0.25">
      <c r="A148" t="s">
        <v>258</v>
      </c>
      <c r="B148">
        <v>143</v>
      </c>
      <c r="E148" t="s">
        <v>52</v>
      </c>
      <c r="Y148">
        <f t="shared" si="6"/>
        <v>0</v>
      </c>
      <c r="Z148">
        <f t="shared" si="7"/>
        <v>143</v>
      </c>
      <c r="AA148" t="str">
        <f t="shared" si="8"/>
        <v>Adenovirus types 4 and 7</v>
      </c>
    </row>
    <row r="149" spans="1:27" x14ac:dyDescent="0.25">
      <c r="A149" t="s">
        <v>259</v>
      </c>
      <c r="B149">
        <v>144</v>
      </c>
      <c r="C149" t="s">
        <v>260</v>
      </c>
      <c r="D149">
        <v>202</v>
      </c>
      <c r="E149" t="s">
        <v>24</v>
      </c>
      <c r="L149" t="s">
        <v>261</v>
      </c>
      <c r="Y149">
        <f t="shared" si="6"/>
        <v>202</v>
      </c>
      <c r="Z149">
        <f t="shared" si="7"/>
        <v>144</v>
      </c>
      <c r="AA149" t="str">
        <f t="shared" si="8"/>
        <v>influenza, seasonal, intradermal, preservative free</v>
      </c>
    </row>
    <row r="150" spans="1:27" x14ac:dyDescent="0.25">
      <c r="A150" t="s">
        <v>262</v>
      </c>
      <c r="B150">
        <v>145</v>
      </c>
      <c r="E150" t="s">
        <v>52</v>
      </c>
      <c r="Y150">
        <f t="shared" si="6"/>
        <v>0</v>
      </c>
      <c r="Z150">
        <f t="shared" si="7"/>
        <v>145</v>
      </c>
      <c r="AA150" t="str">
        <f t="shared" si="8"/>
        <v>RSV-MAb (new)</v>
      </c>
    </row>
    <row r="151" spans="1:27" x14ac:dyDescent="0.25">
      <c r="A151" t="s">
        <v>263</v>
      </c>
      <c r="B151">
        <v>146</v>
      </c>
      <c r="C151" t="s">
        <v>238</v>
      </c>
      <c r="D151">
        <v>142</v>
      </c>
      <c r="E151" t="s">
        <v>24</v>
      </c>
      <c r="G151" t="s">
        <v>25</v>
      </c>
      <c r="J151" t="s">
        <v>119</v>
      </c>
      <c r="K151" t="s">
        <v>239</v>
      </c>
      <c r="S151" t="s">
        <v>50</v>
      </c>
      <c r="Y151">
        <f t="shared" si="6"/>
        <v>142</v>
      </c>
      <c r="Z151">
        <f t="shared" si="7"/>
        <v>146</v>
      </c>
      <c r="AA151" t="str">
        <f t="shared" si="8"/>
        <v>DTaP,IPV,Hib,HepB</v>
      </c>
    </row>
    <row r="152" spans="1:27" x14ac:dyDescent="0.25">
      <c r="A152" t="s">
        <v>264</v>
      </c>
      <c r="B152">
        <v>147</v>
      </c>
      <c r="C152" t="s">
        <v>193</v>
      </c>
      <c r="D152">
        <v>184</v>
      </c>
      <c r="E152" t="s">
        <v>24</v>
      </c>
      <c r="N152" t="s">
        <v>194</v>
      </c>
      <c r="Y152">
        <f t="shared" si="6"/>
        <v>184</v>
      </c>
      <c r="Z152">
        <f t="shared" si="7"/>
        <v>147</v>
      </c>
      <c r="AA152" t="str">
        <f t="shared" si="8"/>
        <v>meningococcal MCV4, unspecified formulation</v>
      </c>
    </row>
    <row r="153" spans="1:27" x14ac:dyDescent="0.25">
      <c r="A153" t="s">
        <v>265</v>
      </c>
      <c r="B153">
        <v>148</v>
      </c>
      <c r="C153" t="s">
        <v>265</v>
      </c>
      <c r="D153">
        <v>213</v>
      </c>
      <c r="E153" t="s">
        <v>24</v>
      </c>
      <c r="K153" t="s">
        <v>266</v>
      </c>
      <c r="N153" t="s">
        <v>266</v>
      </c>
      <c r="Y153">
        <f t="shared" si="6"/>
        <v>213</v>
      </c>
      <c r="Z153">
        <f t="shared" si="7"/>
        <v>148</v>
      </c>
      <c r="AA153" t="str">
        <f t="shared" si="8"/>
        <v>Meningococcal C/Y-HIB PRP</v>
      </c>
    </row>
    <row r="154" spans="1:27" x14ac:dyDescent="0.25">
      <c r="A154" t="s">
        <v>267</v>
      </c>
      <c r="B154">
        <v>149</v>
      </c>
      <c r="C154" t="s">
        <v>268</v>
      </c>
      <c r="D154">
        <v>203</v>
      </c>
      <c r="E154" t="s">
        <v>24</v>
      </c>
      <c r="L154" t="s">
        <v>201</v>
      </c>
      <c r="Y154">
        <f t="shared" si="6"/>
        <v>203</v>
      </c>
      <c r="Z154">
        <f t="shared" si="7"/>
        <v>149</v>
      </c>
      <c r="AA154" t="str">
        <f t="shared" si="8"/>
        <v>influenza, live, intranasal, quadrivalent</v>
      </c>
    </row>
    <row r="155" spans="1:27" x14ac:dyDescent="0.25">
      <c r="A155" t="s">
        <v>269</v>
      </c>
      <c r="B155">
        <v>150</v>
      </c>
      <c r="C155" t="s">
        <v>270</v>
      </c>
      <c r="D155">
        <v>204</v>
      </c>
      <c r="E155" t="s">
        <v>24</v>
      </c>
      <c r="L155" t="s">
        <v>59</v>
      </c>
      <c r="Y155">
        <f t="shared" si="6"/>
        <v>204</v>
      </c>
      <c r="Z155">
        <f t="shared" si="7"/>
        <v>150</v>
      </c>
      <c r="AA155" t="str">
        <f t="shared" si="8"/>
        <v>influenza, injectable, quadrivalent, preservative free</v>
      </c>
    </row>
    <row r="156" spans="1:27" x14ac:dyDescent="0.25">
      <c r="A156" t="s">
        <v>271</v>
      </c>
      <c r="B156">
        <v>151</v>
      </c>
      <c r="C156" t="s">
        <v>268</v>
      </c>
      <c r="D156">
        <v>203</v>
      </c>
      <c r="E156" t="s">
        <v>24</v>
      </c>
      <c r="L156" t="s">
        <v>201</v>
      </c>
      <c r="Y156">
        <f t="shared" si="6"/>
        <v>203</v>
      </c>
      <c r="Z156">
        <f t="shared" si="7"/>
        <v>151</v>
      </c>
      <c r="AA156" t="str">
        <f t="shared" si="8"/>
        <v>influenza nasal, unspecified formulation</v>
      </c>
    </row>
    <row r="157" spans="1:27" x14ac:dyDescent="0.25">
      <c r="A157" t="s">
        <v>272</v>
      </c>
      <c r="B157">
        <v>152</v>
      </c>
      <c r="C157" t="s">
        <v>196</v>
      </c>
      <c r="D157">
        <v>156</v>
      </c>
      <c r="E157" t="s">
        <v>24</v>
      </c>
      <c r="P157" t="s">
        <v>180</v>
      </c>
      <c r="Y157">
        <f t="shared" si="6"/>
        <v>156</v>
      </c>
      <c r="Z157">
        <f t="shared" si="7"/>
        <v>152</v>
      </c>
      <c r="AA157" t="str">
        <f t="shared" si="8"/>
        <v>Pneumococcal Conjugate, unspecified formulation</v>
      </c>
    </row>
    <row r="158" spans="1:27" x14ac:dyDescent="0.25">
      <c r="A158" t="s">
        <v>273</v>
      </c>
      <c r="B158">
        <v>153</v>
      </c>
      <c r="E158" t="s">
        <v>52</v>
      </c>
      <c r="L158" t="s">
        <v>59</v>
      </c>
      <c r="Y158">
        <f t="shared" si="6"/>
        <v>0</v>
      </c>
      <c r="Z158">
        <f t="shared" si="7"/>
        <v>153</v>
      </c>
      <c r="AA158" t="str">
        <f t="shared" si="8"/>
        <v>Influenza, injectable, MDCK, preservative free</v>
      </c>
    </row>
    <row r="159" spans="1:27" x14ac:dyDescent="0.25">
      <c r="A159" t="s">
        <v>275</v>
      </c>
      <c r="B159">
        <v>154</v>
      </c>
      <c r="E159" t="s">
        <v>52</v>
      </c>
      <c r="Y159">
        <f t="shared" si="6"/>
        <v>0</v>
      </c>
      <c r="Z159">
        <f t="shared" si="7"/>
        <v>154</v>
      </c>
      <c r="AA159" t="str">
        <f t="shared" si="8"/>
        <v>Hep A, IG</v>
      </c>
    </row>
    <row r="160" spans="1:27" x14ac:dyDescent="0.25">
      <c r="A160" t="s">
        <v>276</v>
      </c>
      <c r="B160">
        <v>155</v>
      </c>
      <c r="C160" t="s">
        <v>276</v>
      </c>
      <c r="D160">
        <v>179</v>
      </c>
      <c r="E160" t="s">
        <v>24</v>
      </c>
      <c r="L160" t="s">
        <v>59</v>
      </c>
      <c r="Y160">
        <f t="shared" si="6"/>
        <v>179</v>
      </c>
      <c r="Z160">
        <f t="shared" si="7"/>
        <v>155</v>
      </c>
      <c r="AA160" t="str">
        <f t="shared" si="8"/>
        <v>influenza, recombinant, injectable, preservative free</v>
      </c>
    </row>
    <row r="161" spans="1:27" x14ac:dyDescent="0.25">
      <c r="A161" t="s">
        <v>277</v>
      </c>
      <c r="B161">
        <v>156</v>
      </c>
      <c r="E161" t="s">
        <v>52</v>
      </c>
      <c r="Y161">
        <f t="shared" si="6"/>
        <v>0</v>
      </c>
      <c r="Z161">
        <f t="shared" si="7"/>
        <v>156</v>
      </c>
      <c r="AA161" t="str">
        <f t="shared" si="8"/>
        <v>Rho(D)-IG</v>
      </c>
    </row>
    <row r="162" spans="1:27" x14ac:dyDescent="0.25">
      <c r="A162" t="s">
        <v>278</v>
      </c>
      <c r="B162">
        <v>157</v>
      </c>
      <c r="E162" t="s">
        <v>52</v>
      </c>
      <c r="Y162">
        <f t="shared" si="6"/>
        <v>0</v>
      </c>
      <c r="Z162">
        <f t="shared" si="7"/>
        <v>157</v>
      </c>
      <c r="AA162" t="str">
        <f t="shared" si="8"/>
        <v>Rho(D) -IG IM</v>
      </c>
    </row>
    <row r="163" spans="1:27" x14ac:dyDescent="0.25">
      <c r="A163" t="s">
        <v>279</v>
      </c>
      <c r="B163">
        <v>158</v>
      </c>
      <c r="C163" t="s">
        <v>279</v>
      </c>
      <c r="D163">
        <v>204</v>
      </c>
      <c r="E163" t="s">
        <v>24</v>
      </c>
      <c r="L163" t="s">
        <v>59</v>
      </c>
      <c r="Y163">
        <f t="shared" si="6"/>
        <v>204</v>
      </c>
      <c r="Z163">
        <f t="shared" si="7"/>
        <v>158</v>
      </c>
      <c r="AA163" t="str">
        <f t="shared" si="8"/>
        <v>influenza, injectable, quadrivalent</v>
      </c>
    </row>
    <row r="164" spans="1:27" x14ac:dyDescent="0.25">
      <c r="A164" t="s">
        <v>280</v>
      </c>
      <c r="B164">
        <v>159</v>
      </c>
      <c r="E164" t="s">
        <v>52</v>
      </c>
      <c r="Y164">
        <f t="shared" si="6"/>
        <v>0</v>
      </c>
      <c r="Z164">
        <f t="shared" si="7"/>
        <v>159</v>
      </c>
      <c r="AA164" t="str">
        <f t="shared" si="8"/>
        <v>Rho(D) - Unspecified formulation</v>
      </c>
    </row>
    <row r="165" spans="1:27" x14ac:dyDescent="0.25">
      <c r="A165" t="s">
        <v>281</v>
      </c>
      <c r="B165">
        <v>160</v>
      </c>
      <c r="E165" t="s">
        <v>52</v>
      </c>
      <c r="Y165">
        <f t="shared" si="6"/>
        <v>0</v>
      </c>
      <c r="Z165">
        <f t="shared" si="7"/>
        <v>160</v>
      </c>
      <c r="AA165" t="str">
        <f t="shared" si="8"/>
        <v>Influenza A monovalent (H5N1), ADJUVANTED-2013</v>
      </c>
    </row>
    <row r="166" spans="1:27" x14ac:dyDescent="0.25">
      <c r="A166" t="s">
        <v>282</v>
      </c>
      <c r="B166">
        <v>161</v>
      </c>
      <c r="C166" t="s">
        <v>276</v>
      </c>
      <c r="D166">
        <v>179</v>
      </c>
      <c r="E166" t="s">
        <v>24</v>
      </c>
      <c r="Y166">
        <f t="shared" si="6"/>
        <v>179</v>
      </c>
      <c r="Z166">
        <f t="shared" si="7"/>
        <v>161</v>
      </c>
      <c r="AA166" t="str">
        <f t="shared" si="8"/>
        <v>Influenza, injectable,quadrivalent, preservative free, pediatric</v>
      </c>
    </row>
    <row r="167" spans="1:27" x14ac:dyDescent="0.25">
      <c r="A167" t="s">
        <v>410</v>
      </c>
      <c r="B167">
        <v>215</v>
      </c>
      <c r="C167" t="s">
        <v>411</v>
      </c>
      <c r="D167">
        <v>162</v>
      </c>
      <c r="E167" t="s">
        <v>24</v>
      </c>
      <c r="Y167">
        <f t="shared" si="6"/>
        <v>162</v>
      </c>
      <c r="Z167">
        <f t="shared" si="7"/>
        <v>215</v>
      </c>
      <c r="AA167" t="str">
        <f t="shared" si="8"/>
        <v>meningococcal B, recombinant</v>
      </c>
    </row>
    <row r="168" spans="1:27" x14ac:dyDescent="0.25">
      <c r="A168" t="s">
        <v>408</v>
      </c>
      <c r="B168">
        <v>216</v>
      </c>
      <c r="C168" t="s">
        <v>409</v>
      </c>
      <c r="D168">
        <v>163</v>
      </c>
      <c r="E168" t="s">
        <v>24</v>
      </c>
      <c r="Y168">
        <f t="shared" si="6"/>
        <v>163</v>
      </c>
      <c r="Z168">
        <f t="shared" si="7"/>
        <v>216</v>
      </c>
      <c r="AA168" t="str">
        <f t="shared" si="8"/>
        <v>meningococcal B, OMV</v>
      </c>
    </row>
    <row r="169" spans="1:27" x14ac:dyDescent="0.25">
      <c r="A169" t="s">
        <v>283</v>
      </c>
      <c r="B169">
        <v>801</v>
      </c>
      <c r="E169" t="s">
        <v>52</v>
      </c>
      <c r="Y169">
        <f t="shared" si="6"/>
        <v>0</v>
      </c>
      <c r="Z169">
        <f t="shared" si="7"/>
        <v>801</v>
      </c>
      <c r="AA169" t="str">
        <f t="shared" si="8"/>
        <v>AS03 Adjuvant</v>
      </c>
    </row>
    <row r="170" spans="1:27" x14ac:dyDescent="0.25">
      <c r="A170" t="s">
        <v>284</v>
      </c>
      <c r="B170">
        <v>998</v>
      </c>
      <c r="E170" t="s">
        <v>52</v>
      </c>
      <c r="Y170">
        <f t="shared" si="6"/>
        <v>0</v>
      </c>
      <c r="Z170">
        <f t="shared" si="7"/>
        <v>998</v>
      </c>
      <c r="AA170" t="str">
        <f t="shared" si="8"/>
        <v>no vaccine administered</v>
      </c>
    </row>
    <row r="171" spans="1:27" x14ac:dyDescent="0.25">
      <c r="A171" t="s">
        <v>285</v>
      </c>
      <c r="B171">
        <v>999</v>
      </c>
      <c r="C171" t="s">
        <v>286</v>
      </c>
      <c r="D171">
        <v>9999</v>
      </c>
      <c r="E171" t="s">
        <v>52</v>
      </c>
      <c r="Y171">
        <f t="shared" si="6"/>
        <v>9999</v>
      </c>
      <c r="Z171">
        <f t="shared" si="7"/>
        <v>999</v>
      </c>
      <c r="AA171" t="str">
        <f t="shared" si="8"/>
        <v>unknown</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7"/>
  <sheetViews>
    <sheetView topLeftCell="B1" workbookViewId="0">
      <selection activeCell="G3" sqref="G3"/>
    </sheetView>
  </sheetViews>
  <sheetFormatPr defaultColWidth="8.85546875" defaultRowHeight="15" x14ac:dyDescent="0.25"/>
  <cols>
    <col min="1" max="1" width="36.28515625" style="3" customWidth="1"/>
    <col min="2" max="2" width="51.5703125" style="3" customWidth="1"/>
    <col min="3" max="3" width="13.7109375" style="3" customWidth="1"/>
    <col min="4" max="4" width="19.7109375" style="3" customWidth="1"/>
    <col min="5" max="5" width="41" style="3" customWidth="1"/>
    <col min="6" max="16384" width="8.85546875" style="3"/>
  </cols>
  <sheetData>
    <row r="1" spans="1:7" ht="18" x14ac:dyDescent="0.25">
      <c r="A1" s="11" t="s">
        <v>287</v>
      </c>
      <c r="B1" s="11" t="s">
        <v>288</v>
      </c>
      <c r="C1" s="11" t="s">
        <v>289</v>
      </c>
      <c r="D1" s="11" t="s">
        <v>290</v>
      </c>
      <c r="E1" s="2" t="s">
        <v>291</v>
      </c>
      <c r="F1" s="11" t="s">
        <v>293</v>
      </c>
    </row>
    <row r="2" spans="1:7" ht="18" x14ac:dyDescent="0.25">
      <c r="A2" s="11"/>
      <c r="B2" s="11"/>
      <c r="C2" s="11"/>
      <c r="D2" s="11"/>
      <c r="E2" s="2" t="s">
        <v>292</v>
      </c>
      <c r="F2" s="11"/>
    </row>
    <row r="3" spans="1:7" x14ac:dyDescent="0.25">
      <c r="A3" s="4" t="s">
        <v>258</v>
      </c>
      <c r="B3" s="4" t="s">
        <v>294</v>
      </c>
      <c r="C3" s="4">
        <v>143</v>
      </c>
      <c r="D3" s="4" t="s">
        <v>295</v>
      </c>
      <c r="E3" s="5">
        <v>40622</v>
      </c>
      <c r="F3" s="4" t="s">
        <v>296</v>
      </c>
      <c r="G3" s="3">
        <f>VLOOKUP(C3,cvxCodes!B$2:B$171,1, FALSE)</f>
        <v>143</v>
      </c>
    </row>
    <row r="4" spans="1:7" x14ac:dyDescent="0.25">
      <c r="A4" s="6" t="s">
        <v>123</v>
      </c>
      <c r="B4" s="6" t="s">
        <v>297</v>
      </c>
      <c r="C4" s="6">
        <v>54</v>
      </c>
      <c r="D4" s="6" t="s">
        <v>298</v>
      </c>
      <c r="E4" s="7">
        <v>40326</v>
      </c>
      <c r="F4" s="6"/>
      <c r="G4" s="3">
        <f>VLOOKUP(C4,cvxCodes!B$2:B$171,1, FALSE)</f>
        <v>54</v>
      </c>
    </row>
    <row r="5" spans="1:7" x14ac:dyDescent="0.25">
      <c r="A5" s="4" t="s">
        <v>124</v>
      </c>
      <c r="B5" s="4" t="s">
        <v>299</v>
      </c>
      <c r="C5" s="4">
        <v>55</v>
      </c>
      <c r="D5" s="4" t="s">
        <v>298</v>
      </c>
      <c r="E5" s="5">
        <v>40326</v>
      </c>
      <c r="F5" s="4"/>
      <c r="G5" s="3">
        <f>VLOOKUP(C5,cvxCodes!B$2:B$171,1, FALSE)</f>
        <v>55</v>
      </c>
    </row>
    <row r="6" spans="1:7" x14ac:dyDescent="0.25">
      <c r="A6" s="6" t="s">
        <v>155</v>
      </c>
      <c r="B6" s="6" t="s">
        <v>300</v>
      </c>
      <c r="C6" s="6">
        <v>82</v>
      </c>
      <c r="D6" s="6" t="s">
        <v>298</v>
      </c>
      <c r="E6" s="7">
        <v>40451</v>
      </c>
      <c r="F6" s="6" t="s">
        <v>301</v>
      </c>
      <c r="G6" s="3">
        <f>VLOOKUP(C6,cvxCodes!B$2:B$171,1, FALSE)</f>
        <v>82</v>
      </c>
    </row>
    <row r="7" spans="1:7" x14ac:dyDescent="0.25">
      <c r="A7" s="4" t="s">
        <v>73</v>
      </c>
      <c r="B7" s="4" t="s">
        <v>302</v>
      </c>
      <c r="C7" s="4">
        <v>24</v>
      </c>
      <c r="D7" s="4" t="s">
        <v>295</v>
      </c>
      <c r="E7" s="5">
        <v>40326</v>
      </c>
      <c r="F7" s="4"/>
      <c r="G7" s="3">
        <f>VLOOKUP(C7,cvxCodes!B$2:B$171,1, FALSE)</f>
        <v>24</v>
      </c>
    </row>
    <row r="8" spans="1:7" x14ac:dyDescent="0.25">
      <c r="A8" s="6" t="s">
        <v>283</v>
      </c>
      <c r="B8" s="6" t="s">
        <v>283</v>
      </c>
      <c r="C8" s="6">
        <v>801</v>
      </c>
      <c r="D8" s="6" t="s">
        <v>295</v>
      </c>
      <c r="E8" s="7">
        <v>41677</v>
      </c>
      <c r="F8" s="6" t="s">
        <v>303</v>
      </c>
      <c r="G8" s="3">
        <f>VLOOKUP(C8,cvxCodes!B$2:B$171,1, FALSE)</f>
        <v>801</v>
      </c>
    </row>
    <row r="9" spans="1:7" x14ac:dyDescent="0.25">
      <c r="A9" s="4" t="s">
        <v>66</v>
      </c>
      <c r="B9" s="4" t="s">
        <v>304</v>
      </c>
      <c r="C9" s="4">
        <v>19</v>
      </c>
      <c r="D9" s="4" t="s">
        <v>295</v>
      </c>
      <c r="E9" s="5">
        <v>40326</v>
      </c>
      <c r="F9" s="4"/>
      <c r="G9" s="3">
        <f>VLOOKUP(C9,cvxCodes!B$2:B$171,1, FALSE)</f>
        <v>19</v>
      </c>
    </row>
    <row r="10" spans="1:7" x14ac:dyDescent="0.25">
      <c r="A10" s="6" t="s">
        <v>76</v>
      </c>
      <c r="B10" s="6" t="s">
        <v>76</v>
      </c>
      <c r="C10" s="6">
        <v>27</v>
      </c>
      <c r="D10" s="6" t="s">
        <v>295</v>
      </c>
      <c r="E10" s="7">
        <v>40326</v>
      </c>
      <c r="F10" s="6"/>
      <c r="G10" s="3">
        <f>VLOOKUP(C10,cvxCodes!B$2:B$171,1, FALSE)</f>
        <v>27</v>
      </c>
    </row>
    <row r="11" spans="1:7" x14ac:dyDescent="0.25">
      <c r="A11" s="4" t="s">
        <v>75</v>
      </c>
      <c r="B11" s="4" t="s">
        <v>305</v>
      </c>
      <c r="C11" s="4">
        <v>26</v>
      </c>
      <c r="D11" s="4" t="s">
        <v>298</v>
      </c>
      <c r="E11" s="5">
        <v>40326</v>
      </c>
      <c r="F11" s="4"/>
      <c r="G11" s="3">
        <f>VLOOKUP(C11,cvxCodes!B$2:B$171,1, FALSE)</f>
        <v>26</v>
      </c>
    </row>
    <row r="12" spans="1:7" x14ac:dyDescent="0.25">
      <c r="A12" s="6" t="s">
        <v>79</v>
      </c>
      <c r="B12" s="6" t="s">
        <v>306</v>
      </c>
      <c r="C12" s="6">
        <v>29</v>
      </c>
      <c r="D12" s="6" t="s">
        <v>295</v>
      </c>
      <c r="E12" s="7">
        <v>40326</v>
      </c>
      <c r="F12" s="6"/>
      <c r="G12" s="3">
        <f>VLOOKUP(C12,cvxCodes!B$2:B$171,1, FALSE)</f>
        <v>29</v>
      </c>
    </row>
    <row r="13" spans="1:7" x14ac:dyDescent="0.25">
      <c r="A13" s="4" t="s">
        <v>125</v>
      </c>
      <c r="B13" s="4" t="s">
        <v>307</v>
      </c>
      <c r="C13" s="4">
        <v>56</v>
      </c>
      <c r="D13" s="4" t="s">
        <v>308</v>
      </c>
      <c r="E13" s="5">
        <v>40326</v>
      </c>
      <c r="F13" s="4"/>
      <c r="G13" s="3">
        <f>VLOOKUP(C13,cvxCodes!B$2:B$171,1, FALSE)</f>
        <v>56</v>
      </c>
    </row>
    <row r="14" spans="1:7" x14ac:dyDescent="0.25">
      <c r="A14" s="6" t="s">
        <v>53</v>
      </c>
      <c r="B14" s="6" t="s">
        <v>53</v>
      </c>
      <c r="C14" s="6">
        <v>12</v>
      </c>
      <c r="D14" s="6" t="s">
        <v>295</v>
      </c>
      <c r="E14" s="7">
        <v>40326</v>
      </c>
      <c r="F14" s="6"/>
      <c r="G14" s="3">
        <f>VLOOKUP(C14,cvxCodes!B$2:B$171,1, FALSE)</f>
        <v>12</v>
      </c>
    </row>
    <row r="15" spans="1:7" x14ac:dyDescent="0.25">
      <c r="A15" s="4" t="s">
        <v>77</v>
      </c>
      <c r="B15" s="4" t="s">
        <v>309</v>
      </c>
      <c r="C15" s="4">
        <v>28</v>
      </c>
      <c r="D15" s="4" t="s">
        <v>295</v>
      </c>
      <c r="E15" s="5">
        <v>40326</v>
      </c>
      <c r="F15" s="4"/>
      <c r="G15" s="3">
        <f>VLOOKUP(C15,cvxCodes!B$2:B$171,1, FALSE)</f>
        <v>28</v>
      </c>
    </row>
    <row r="16" spans="1:7" x14ac:dyDescent="0.25">
      <c r="A16" s="6" t="s">
        <v>67</v>
      </c>
      <c r="B16" s="6" t="s">
        <v>310</v>
      </c>
      <c r="C16" s="6">
        <v>20</v>
      </c>
      <c r="D16" s="6" t="s">
        <v>295</v>
      </c>
      <c r="E16" s="7">
        <v>40326</v>
      </c>
      <c r="F16" s="6"/>
      <c r="G16" s="3">
        <f>VLOOKUP(C16,cvxCodes!B$2:B$171,1, FALSE)</f>
        <v>20</v>
      </c>
    </row>
    <row r="17" spans="1:7" x14ac:dyDescent="0.25">
      <c r="A17" s="4" t="s">
        <v>190</v>
      </c>
      <c r="B17" s="4" t="s">
        <v>311</v>
      </c>
      <c r="C17" s="4">
        <v>106</v>
      </c>
      <c r="D17" s="4" t="s">
        <v>295</v>
      </c>
      <c r="E17" s="5">
        <v>40326</v>
      </c>
      <c r="F17" s="4"/>
      <c r="G17" s="3">
        <f>VLOOKUP(C17,cvxCodes!B$2:B$171,1, FALSE)</f>
        <v>106</v>
      </c>
    </row>
    <row r="18" spans="1:7" x14ac:dyDescent="0.25">
      <c r="A18" s="6" t="s">
        <v>191</v>
      </c>
      <c r="B18" s="6" t="s">
        <v>312</v>
      </c>
      <c r="C18" s="6">
        <v>107</v>
      </c>
      <c r="D18" s="6" t="s">
        <v>298</v>
      </c>
      <c r="E18" s="7">
        <v>40451</v>
      </c>
      <c r="F18" s="6" t="s">
        <v>313</v>
      </c>
      <c r="G18" s="3">
        <f>VLOOKUP(C18,cvxCodes!B$2:B$171,1, FALSE)</f>
        <v>107</v>
      </c>
    </row>
    <row r="19" spans="1:7" x14ac:dyDescent="0.25">
      <c r="A19" s="4" t="s">
        <v>263</v>
      </c>
      <c r="B19" s="4" t="s">
        <v>314</v>
      </c>
      <c r="C19" s="4">
        <v>146</v>
      </c>
      <c r="D19" s="4" t="s">
        <v>315</v>
      </c>
      <c r="E19" s="5">
        <v>40786</v>
      </c>
      <c r="F19" s="4" t="s">
        <v>316</v>
      </c>
      <c r="G19" s="3">
        <f>VLOOKUP(C19,cvxCodes!B$2:B$171,1, FALSE)</f>
        <v>146</v>
      </c>
    </row>
    <row r="20" spans="1:7" x14ac:dyDescent="0.25">
      <c r="A20" s="6" t="s">
        <v>197</v>
      </c>
      <c r="B20" s="6" t="s">
        <v>317</v>
      </c>
      <c r="C20" s="6">
        <v>110</v>
      </c>
      <c r="D20" s="6" t="s">
        <v>295</v>
      </c>
      <c r="E20" s="7">
        <v>40326</v>
      </c>
      <c r="F20" s="6"/>
      <c r="G20" s="3">
        <f>VLOOKUP(C20,cvxCodes!B$2:B$171,1, FALSE)</f>
        <v>110</v>
      </c>
    </row>
    <row r="21" spans="1:7" x14ac:dyDescent="0.25">
      <c r="A21" s="4" t="s">
        <v>116</v>
      </c>
      <c r="B21" s="4" t="s">
        <v>318</v>
      </c>
      <c r="C21" s="4">
        <v>50</v>
      </c>
      <c r="D21" s="4" t="s">
        <v>295</v>
      </c>
      <c r="E21" s="5">
        <v>40326</v>
      </c>
      <c r="F21" s="4"/>
      <c r="G21" s="3">
        <f>VLOOKUP(C21,cvxCodes!B$2:B$171,1, FALSE)</f>
        <v>50</v>
      </c>
    </row>
    <row r="22" spans="1:7" x14ac:dyDescent="0.25">
      <c r="A22" s="6" t="s">
        <v>219</v>
      </c>
      <c r="B22" s="6" t="s">
        <v>319</v>
      </c>
      <c r="C22" s="6">
        <v>120</v>
      </c>
      <c r="D22" s="6" t="s">
        <v>295</v>
      </c>
      <c r="E22" s="7">
        <v>40326</v>
      </c>
      <c r="F22" s="6"/>
      <c r="G22" s="3">
        <f>VLOOKUP(C22,cvxCodes!B$2:B$171,1, FALSE)</f>
        <v>120</v>
      </c>
    </row>
    <row r="23" spans="1:7" x14ac:dyDescent="0.25">
      <c r="A23" s="4" t="s">
        <v>234</v>
      </c>
      <c r="B23" s="4" t="s">
        <v>320</v>
      </c>
      <c r="C23" s="4">
        <v>130</v>
      </c>
      <c r="D23" s="4" t="s">
        <v>295</v>
      </c>
      <c r="E23" s="5">
        <v>40326</v>
      </c>
      <c r="F23" s="4"/>
      <c r="G23" s="3">
        <f>VLOOKUP(C23,cvxCodes!B$2:B$171,1, FALSE)</f>
        <v>130</v>
      </c>
    </row>
    <row r="24" spans="1:7" x14ac:dyDescent="0.25">
      <c r="A24" s="6" t="s">
        <v>237</v>
      </c>
      <c r="B24" s="6" t="s">
        <v>321</v>
      </c>
      <c r="C24" s="6">
        <v>132</v>
      </c>
      <c r="D24" s="6" t="s">
        <v>298</v>
      </c>
      <c r="E24" s="7">
        <v>40326</v>
      </c>
      <c r="F24" s="6" t="s">
        <v>322</v>
      </c>
      <c r="G24" s="3">
        <f>VLOOKUP(C24,cvxCodes!B$2:B$171,1, FALSE)</f>
        <v>132</v>
      </c>
    </row>
    <row r="25" spans="1:7" x14ac:dyDescent="0.25">
      <c r="A25" s="4" t="s">
        <v>323</v>
      </c>
      <c r="B25" s="4" t="s">
        <v>324</v>
      </c>
      <c r="C25" s="4">
        <v>102</v>
      </c>
      <c r="D25" s="4" t="s">
        <v>298</v>
      </c>
      <c r="E25" s="5">
        <v>41789</v>
      </c>
      <c r="F25" s="4" t="s">
        <v>325</v>
      </c>
      <c r="G25" s="3">
        <f>VLOOKUP(C25,cvxCodes!B$2:B$171,1, FALSE)</f>
        <v>102</v>
      </c>
    </row>
    <row r="26" spans="1:7" x14ac:dyDescent="0.25">
      <c r="A26" s="6" t="s">
        <v>23</v>
      </c>
      <c r="B26" s="6" t="s">
        <v>326</v>
      </c>
      <c r="C26" s="6">
        <v>1</v>
      </c>
      <c r="D26" s="6" t="s">
        <v>298</v>
      </c>
      <c r="E26" s="7">
        <v>40326</v>
      </c>
      <c r="F26" s="6"/>
      <c r="G26" s="3" t="e">
        <f>VLOOKUP(C26,cvxCodes!B$2:B$171,1, FALSE)</f>
        <v>#N/A</v>
      </c>
    </row>
    <row r="27" spans="1:7" x14ac:dyDescent="0.25">
      <c r="A27" s="4" t="s">
        <v>70</v>
      </c>
      <c r="B27" s="4" t="s">
        <v>327</v>
      </c>
      <c r="C27" s="4">
        <v>22</v>
      </c>
      <c r="D27" s="4" t="s">
        <v>298</v>
      </c>
      <c r="E27" s="5">
        <v>40326</v>
      </c>
      <c r="F27" s="4"/>
      <c r="G27" s="3">
        <f>VLOOKUP(C27,cvxCodes!B$2:B$171,1, FALSE)</f>
        <v>22</v>
      </c>
    </row>
    <row r="28" spans="1:7" x14ac:dyDescent="0.25">
      <c r="A28" s="6" t="s">
        <v>126</v>
      </c>
      <c r="B28" s="6" t="s">
        <v>328</v>
      </c>
      <c r="C28" s="6">
        <v>57</v>
      </c>
      <c r="D28" s="6" t="s">
        <v>308</v>
      </c>
      <c r="E28" s="7">
        <v>40326</v>
      </c>
      <c r="F28" s="6"/>
      <c r="G28" s="3">
        <f>VLOOKUP(C28,cvxCodes!B$2:B$171,1, FALSE)</f>
        <v>57</v>
      </c>
    </row>
    <row r="29" spans="1:7" x14ac:dyDescent="0.25">
      <c r="A29" s="4" t="s">
        <v>80</v>
      </c>
      <c r="B29" s="4" t="s">
        <v>329</v>
      </c>
      <c r="C29" s="4">
        <v>30</v>
      </c>
      <c r="D29" s="4" t="s">
        <v>295</v>
      </c>
      <c r="E29" s="5">
        <v>40326</v>
      </c>
      <c r="F29" s="4"/>
      <c r="G29" s="3">
        <f>VLOOKUP(C29,cvxCodes!B$2:B$171,1, FALSE)</f>
        <v>30</v>
      </c>
    </row>
    <row r="30" spans="1:7" x14ac:dyDescent="0.25">
      <c r="A30" s="6" t="s">
        <v>120</v>
      </c>
      <c r="B30" s="6" t="s">
        <v>330</v>
      </c>
      <c r="C30" s="6">
        <v>52</v>
      </c>
      <c r="D30" s="6" t="s">
        <v>295</v>
      </c>
      <c r="E30" s="7">
        <v>40326</v>
      </c>
      <c r="F30" s="6"/>
      <c r="G30" s="3">
        <f>VLOOKUP(C30,cvxCodes!B$2:B$171,1, FALSE)</f>
        <v>52</v>
      </c>
    </row>
    <row r="31" spans="1:7" x14ac:dyDescent="0.25">
      <c r="A31" s="4" t="s">
        <v>275</v>
      </c>
      <c r="B31" s="4" t="s">
        <v>331</v>
      </c>
      <c r="C31" s="4">
        <v>154</v>
      </c>
      <c r="D31" s="4" t="s">
        <v>308</v>
      </c>
      <c r="E31" s="5">
        <v>41365</v>
      </c>
      <c r="F31" s="4" t="s">
        <v>332</v>
      </c>
      <c r="G31" s="3">
        <f>VLOOKUP(C31,cvxCodes!B$2:B$171,1, FALSE)</f>
        <v>154</v>
      </c>
    </row>
    <row r="32" spans="1:7" x14ac:dyDescent="0.25">
      <c r="A32" s="6" t="s">
        <v>157</v>
      </c>
      <c r="B32" s="6" t="s">
        <v>333</v>
      </c>
      <c r="C32" s="6">
        <v>83</v>
      </c>
      <c r="D32" s="6" t="s">
        <v>295</v>
      </c>
      <c r="E32" s="7">
        <v>40326</v>
      </c>
      <c r="F32" s="6"/>
      <c r="G32" s="3">
        <f>VLOOKUP(C32,cvxCodes!B$2:B$171,1, FALSE)</f>
        <v>83</v>
      </c>
    </row>
    <row r="33" spans="1:7" x14ac:dyDescent="0.25">
      <c r="A33" s="4" t="s">
        <v>158</v>
      </c>
      <c r="B33" s="4" t="s">
        <v>334</v>
      </c>
      <c r="C33" s="4">
        <v>84</v>
      </c>
      <c r="D33" s="4" t="s">
        <v>298</v>
      </c>
      <c r="E33" s="5">
        <v>40326</v>
      </c>
      <c r="F33" s="4" t="s">
        <v>335</v>
      </c>
      <c r="G33" s="3">
        <f>VLOOKUP(C33,cvxCodes!B$2:B$171,1, FALSE)</f>
        <v>84</v>
      </c>
    </row>
    <row r="34" spans="1:7" x14ac:dyDescent="0.25">
      <c r="A34" s="6" t="s">
        <v>81</v>
      </c>
      <c r="B34" s="6" t="s">
        <v>336</v>
      </c>
      <c r="C34" s="6">
        <v>31</v>
      </c>
      <c r="D34" s="6" t="s">
        <v>298</v>
      </c>
      <c r="E34" s="7">
        <v>40451</v>
      </c>
      <c r="F34" s="6" t="s">
        <v>337</v>
      </c>
      <c r="G34" s="3">
        <f>VLOOKUP(C34,cvxCodes!B$2:B$171,1, FALSE)</f>
        <v>31</v>
      </c>
    </row>
    <row r="35" spans="1:7" x14ac:dyDescent="0.25">
      <c r="A35" s="4" t="s">
        <v>159</v>
      </c>
      <c r="B35" s="4" t="s">
        <v>338</v>
      </c>
      <c r="C35" s="4">
        <v>85</v>
      </c>
      <c r="D35" s="4" t="s">
        <v>298</v>
      </c>
      <c r="E35" s="5">
        <v>40451</v>
      </c>
      <c r="F35" s="4" t="s">
        <v>339</v>
      </c>
      <c r="G35" s="3">
        <f>VLOOKUP(C35,cvxCodes!B$2:B$171,1, FALSE)</f>
        <v>85</v>
      </c>
    </row>
    <row r="36" spans="1:7" x14ac:dyDescent="0.25">
      <c r="A36" s="6" t="s">
        <v>187</v>
      </c>
      <c r="B36" s="6" t="s">
        <v>340</v>
      </c>
      <c r="C36" s="6">
        <v>104</v>
      </c>
      <c r="D36" s="6" t="s">
        <v>295</v>
      </c>
      <c r="E36" s="7">
        <v>40326</v>
      </c>
      <c r="F36" s="6"/>
      <c r="G36" s="3">
        <f>VLOOKUP(C36,cvxCodes!B$2:B$171,1, FALSE)</f>
        <v>104</v>
      </c>
    </row>
    <row r="37" spans="1:7" x14ac:dyDescent="0.25">
      <c r="A37" s="4" t="s">
        <v>44</v>
      </c>
      <c r="B37" s="4" t="s">
        <v>341</v>
      </c>
      <c r="C37" s="4">
        <v>8</v>
      </c>
      <c r="D37" s="4" t="s">
        <v>295</v>
      </c>
      <c r="E37" s="5">
        <v>40326</v>
      </c>
      <c r="F37" s="4" t="s">
        <v>342</v>
      </c>
      <c r="G37" s="3" t="e">
        <f>VLOOKUP(C37,cvxCodes!B$2:B$171,1, FALSE)</f>
        <v>#N/A</v>
      </c>
    </row>
    <row r="38" spans="1:7" x14ac:dyDescent="0.25">
      <c r="A38" s="6" t="s">
        <v>102</v>
      </c>
      <c r="B38" s="6" t="s">
        <v>343</v>
      </c>
      <c r="C38" s="6">
        <v>42</v>
      </c>
      <c r="D38" s="6" t="s">
        <v>298</v>
      </c>
      <c r="E38" s="7">
        <v>40326</v>
      </c>
      <c r="F38" s="6" t="s">
        <v>344</v>
      </c>
      <c r="G38" s="3">
        <f>VLOOKUP(C38,cvxCodes!B$2:B$171,1, FALSE)</f>
        <v>42</v>
      </c>
    </row>
    <row r="39" spans="1:7" x14ac:dyDescent="0.25">
      <c r="A39" s="4" t="s">
        <v>104</v>
      </c>
      <c r="B39" s="4" t="s">
        <v>345</v>
      </c>
      <c r="C39" s="4">
        <v>43</v>
      </c>
      <c r="D39" s="4" t="s">
        <v>295</v>
      </c>
      <c r="E39" s="5">
        <v>40326</v>
      </c>
      <c r="F39" s="4" t="s">
        <v>346</v>
      </c>
      <c r="G39" s="3">
        <f>VLOOKUP(C39,cvxCodes!B$2:B$171,1, FALSE)</f>
        <v>43</v>
      </c>
    </row>
    <row r="40" spans="1:7" x14ac:dyDescent="0.25">
      <c r="A40" s="6" t="s">
        <v>106</v>
      </c>
      <c r="B40" s="6" t="s">
        <v>347</v>
      </c>
      <c r="C40" s="6">
        <v>44</v>
      </c>
      <c r="D40" s="6" t="s">
        <v>295</v>
      </c>
      <c r="E40" s="7">
        <v>40326</v>
      </c>
      <c r="F40" s="6"/>
      <c r="G40" s="3">
        <f>VLOOKUP(C40,cvxCodes!B$2:B$171,1, FALSE)</f>
        <v>44</v>
      </c>
    </row>
    <row r="41" spans="1:7" x14ac:dyDescent="0.25">
      <c r="A41" s="4" t="s">
        <v>108</v>
      </c>
      <c r="B41" s="4" t="s">
        <v>348</v>
      </c>
      <c r="C41" s="4">
        <v>45</v>
      </c>
      <c r="D41" s="4" t="s">
        <v>298</v>
      </c>
      <c r="E41" s="5">
        <v>40451</v>
      </c>
      <c r="F41" s="4" t="s">
        <v>349</v>
      </c>
      <c r="G41" s="3">
        <f>VLOOKUP(C41,cvxCodes!B$2:B$171,1, FALSE)</f>
        <v>45</v>
      </c>
    </row>
    <row r="42" spans="1:7" x14ac:dyDescent="0.25">
      <c r="A42" s="6" t="s">
        <v>127</v>
      </c>
      <c r="B42" s="6" t="s">
        <v>350</v>
      </c>
      <c r="C42" s="6">
        <v>58</v>
      </c>
      <c r="D42" s="6" t="s">
        <v>308</v>
      </c>
      <c r="E42" s="7">
        <v>40326</v>
      </c>
      <c r="F42" s="6"/>
      <c r="G42" s="3">
        <f>VLOOKUP(C42,cvxCodes!B$2:B$171,1, FALSE)</f>
        <v>58</v>
      </c>
    </row>
    <row r="43" spans="1:7" x14ac:dyDescent="0.25">
      <c r="A43" s="4" t="s">
        <v>128</v>
      </c>
      <c r="B43" s="4" t="s">
        <v>351</v>
      </c>
      <c r="C43" s="4">
        <v>59</v>
      </c>
      <c r="D43" s="4" t="s">
        <v>308</v>
      </c>
      <c r="E43" s="5">
        <v>40326</v>
      </c>
      <c r="F43" s="4"/>
      <c r="G43" s="3">
        <f>VLOOKUP(C43,cvxCodes!B$2:B$171,1, FALSE)</f>
        <v>59</v>
      </c>
    </row>
    <row r="44" spans="1:7" x14ac:dyDescent="0.25">
      <c r="A44" s="6" t="s">
        <v>129</v>
      </c>
      <c r="B44" s="6" t="s">
        <v>352</v>
      </c>
      <c r="C44" s="6">
        <v>60</v>
      </c>
      <c r="D44" s="6" t="s">
        <v>308</v>
      </c>
      <c r="E44" s="7">
        <v>40326</v>
      </c>
      <c r="F44" s="6"/>
      <c r="G44" s="3">
        <f>VLOOKUP(C44,cvxCodes!B$2:B$171,1, FALSE)</f>
        <v>60</v>
      </c>
    </row>
    <row r="45" spans="1:7" x14ac:dyDescent="0.25">
      <c r="A45" s="4" t="s">
        <v>112</v>
      </c>
      <c r="B45" s="4" t="s">
        <v>353</v>
      </c>
      <c r="C45" s="4">
        <v>47</v>
      </c>
      <c r="D45" s="4" t="s">
        <v>298</v>
      </c>
      <c r="E45" s="5">
        <v>40326</v>
      </c>
      <c r="F45" s="4"/>
      <c r="G45" s="3">
        <f>VLOOKUP(C45,cvxCodes!B$2:B$171,1, FALSE)</f>
        <v>47</v>
      </c>
    </row>
    <row r="46" spans="1:7" x14ac:dyDescent="0.25">
      <c r="A46" s="6" t="s">
        <v>110</v>
      </c>
      <c r="B46" s="6" t="s">
        <v>354</v>
      </c>
      <c r="C46" s="6">
        <v>46</v>
      </c>
      <c r="D46" s="6" t="s">
        <v>298</v>
      </c>
      <c r="E46" s="7">
        <v>40326</v>
      </c>
      <c r="F46" s="6"/>
      <c r="G46" s="3">
        <f>VLOOKUP(C46,cvxCodes!B$2:B$171,1, FALSE)</f>
        <v>46</v>
      </c>
    </row>
    <row r="47" spans="1:7" x14ac:dyDescent="0.25">
      <c r="A47" s="4" t="s">
        <v>114</v>
      </c>
      <c r="B47" s="4" t="s">
        <v>355</v>
      </c>
      <c r="C47" s="4">
        <v>49</v>
      </c>
      <c r="D47" s="4" t="s">
        <v>295</v>
      </c>
      <c r="E47" s="5">
        <v>40326</v>
      </c>
      <c r="F47" s="4"/>
      <c r="G47" s="3">
        <f>VLOOKUP(C47,cvxCodes!B$2:B$171,1, FALSE)</f>
        <v>49</v>
      </c>
    </row>
    <row r="48" spans="1:7" x14ac:dyDescent="0.25">
      <c r="A48" s="6" t="s">
        <v>113</v>
      </c>
      <c r="B48" s="6" t="s">
        <v>356</v>
      </c>
      <c r="C48" s="6">
        <v>48</v>
      </c>
      <c r="D48" s="6" t="s">
        <v>295</v>
      </c>
      <c r="E48" s="7">
        <v>40326</v>
      </c>
      <c r="F48" s="6"/>
      <c r="G48" s="3">
        <f>VLOOKUP(C48,cvxCodes!B$2:B$171,1, FALSE)</f>
        <v>48</v>
      </c>
    </row>
    <row r="49" spans="1:7" x14ac:dyDescent="0.25">
      <c r="A49" s="4" t="s">
        <v>62</v>
      </c>
      <c r="B49" s="4" t="s">
        <v>357</v>
      </c>
      <c r="C49" s="4">
        <v>17</v>
      </c>
      <c r="D49" s="4" t="s">
        <v>298</v>
      </c>
      <c r="E49" s="5">
        <v>40451</v>
      </c>
      <c r="F49" s="4"/>
      <c r="G49" s="3">
        <f>VLOOKUP(C49,cvxCodes!B$2:B$171,1, FALSE)</f>
        <v>17</v>
      </c>
    </row>
    <row r="50" spans="1:7" x14ac:dyDescent="0.25">
      <c r="A50" s="6" t="s">
        <v>118</v>
      </c>
      <c r="B50" s="6" t="s">
        <v>358</v>
      </c>
      <c r="C50" s="6">
        <v>51</v>
      </c>
      <c r="D50" s="6" t="s">
        <v>295</v>
      </c>
      <c r="E50" s="7">
        <v>40326</v>
      </c>
      <c r="F50" s="6"/>
      <c r="G50" s="3">
        <f>VLOOKUP(C50,cvxCodes!B$2:B$171,1, FALSE)</f>
        <v>51</v>
      </c>
    </row>
    <row r="51" spans="1:7" x14ac:dyDescent="0.25">
      <c r="A51" s="4" t="s">
        <v>130</v>
      </c>
      <c r="B51" s="4" t="s">
        <v>359</v>
      </c>
      <c r="C51" s="4">
        <v>61</v>
      </c>
      <c r="D51" s="4" t="s">
        <v>308</v>
      </c>
      <c r="E51" s="5">
        <v>40326</v>
      </c>
      <c r="F51" s="4"/>
      <c r="G51" s="3">
        <f>VLOOKUP(C51,cvxCodes!B$2:B$171,1, FALSE)</f>
        <v>61</v>
      </c>
    </row>
    <row r="52" spans="1:7" x14ac:dyDescent="0.25">
      <c r="A52" s="6" t="s">
        <v>214</v>
      </c>
      <c r="B52" s="6" t="s">
        <v>360</v>
      </c>
      <c r="C52" s="6">
        <v>118</v>
      </c>
      <c r="D52" s="6" t="s">
        <v>295</v>
      </c>
      <c r="E52" s="7">
        <v>40326</v>
      </c>
      <c r="F52" s="6"/>
      <c r="G52" s="3">
        <f>VLOOKUP(C52,cvxCodes!B$2:B$171,1, FALSE)</f>
        <v>118</v>
      </c>
    </row>
    <row r="53" spans="1:7" x14ac:dyDescent="0.25">
      <c r="A53" s="4" t="s">
        <v>131</v>
      </c>
      <c r="B53" s="4" t="s">
        <v>361</v>
      </c>
      <c r="C53" s="4">
        <v>62</v>
      </c>
      <c r="D53" s="4" t="s">
        <v>295</v>
      </c>
      <c r="E53" s="5">
        <v>40326</v>
      </c>
      <c r="F53" s="4"/>
      <c r="G53" s="3">
        <f>VLOOKUP(C53,cvxCodes!B$2:B$171,1, FALSE)</f>
        <v>62</v>
      </c>
    </row>
    <row r="54" spans="1:7" x14ac:dyDescent="0.25">
      <c r="A54" s="6" t="s">
        <v>250</v>
      </c>
      <c r="B54" s="6" t="s">
        <v>250</v>
      </c>
      <c r="C54" s="6">
        <v>137</v>
      </c>
      <c r="D54" s="6" t="s">
        <v>298</v>
      </c>
      <c r="E54" s="7">
        <v>40451</v>
      </c>
      <c r="F54" s="6" t="s">
        <v>362</v>
      </c>
      <c r="G54" s="3">
        <f>VLOOKUP(C54,cvxCodes!B$2:B$171,1, FALSE)</f>
        <v>137</v>
      </c>
    </row>
    <row r="55" spans="1:7" x14ac:dyDescent="0.25">
      <c r="A55" s="4" t="s">
        <v>363</v>
      </c>
      <c r="B55" s="4" t="s">
        <v>364</v>
      </c>
      <c r="C55" s="4">
        <v>165</v>
      </c>
      <c r="D55" s="4" t="s">
        <v>295</v>
      </c>
      <c r="E55" s="5">
        <v>41984</v>
      </c>
      <c r="F55" s="4"/>
      <c r="G55" s="3">
        <f>VLOOKUP(C55,cvxCodes!B$2:B$171,1, FALSE)</f>
        <v>165</v>
      </c>
    </row>
    <row r="56" spans="1:7" x14ac:dyDescent="0.25">
      <c r="A56" s="6" t="s">
        <v>160</v>
      </c>
      <c r="B56" s="6" t="s">
        <v>365</v>
      </c>
      <c r="C56" s="6">
        <v>86</v>
      </c>
      <c r="D56" s="6" t="s">
        <v>295</v>
      </c>
      <c r="E56" s="7">
        <v>40326</v>
      </c>
      <c r="F56" s="6"/>
      <c r="G56" s="3">
        <f>VLOOKUP(C56,cvxCodes!B$2:B$171,1, FALSE)</f>
        <v>86</v>
      </c>
    </row>
    <row r="57" spans="1:7" x14ac:dyDescent="0.25">
      <c r="A57" s="4" t="s">
        <v>55</v>
      </c>
      <c r="B57" s="4" t="s">
        <v>366</v>
      </c>
      <c r="C57" s="4">
        <v>14</v>
      </c>
      <c r="D57" s="4" t="s">
        <v>298</v>
      </c>
      <c r="E57" s="5">
        <v>40451</v>
      </c>
      <c r="F57" s="4"/>
      <c r="G57" s="3">
        <f>VLOOKUP(C57,cvxCodes!B$2:B$171,1, FALSE)</f>
        <v>14</v>
      </c>
    </row>
    <row r="58" spans="1:7" x14ac:dyDescent="0.25">
      <c r="A58" s="6" t="s">
        <v>161</v>
      </c>
      <c r="B58" s="6" t="s">
        <v>367</v>
      </c>
      <c r="C58" s="6">
        <v>87</v>
      </c>
      <c r="D58" s="6" t="s">
        <v>295</v>
      </c>
      <c r="E58" s="7">
        <v>40326</v>
      </c>
      <c r="F58" s="6"/>
      <c r="G58" s="3">
        <f>VLOOKUP(C58,cvxCodes!B$2:B$171,1, FALSE)</f>
        <v>87</v>
      </c>
    </row>
    <row r="59" spans="1:7" x14ac:dyDescent="0.25">
      <c r="A59" s="4" t="s">
        <v>281</v>
      </c>
      <c r="B59" s="4" t="s">
        <v>368</v>
      </c>
      <c r="C59" s="4">
        <v>160</v>
      </c>
      <c r="D59" s="4" t="s">
        <v>295</v>
      </c>
      <c r="E59" s="5">
        <v>41786</v>
      </c>
      <c r="F59" s="4" t="s">
        <v>369</v>
      </c>
      <c r="G59" s="3">
        <f>VLOOKUP(C59,cvxCodes!B$2:B$171,1, FALSE)</f>
        <v>160</v>
      </c>
    </row>
    <row r="60" spans="1:7" x14ac:dyDescent="0.25">
      <c r="A60" s="6" t="s">
        <v>271</v>
      </c>
      <c r="B60" s="6" t="s">
        <v>271</v>
      </c>
      <c r="C60" s="6">
        <v>151</v>
      </c>
      <c r="D60" s="6" t="s">
        <v>298</v>
      </c>
      <c r="E60" s="7">
        <v>41302</v>
      </c>
      <c r="F60" s="6" t="s">
        <v>370</v>
      </c>
      <c r="G60" s="3">
        <f>VLOOKUP(C60,cvxCodes!B$2:B$171,1, FALSE)</f>
        <v>151</v>
      </c>
    </row>
    <row r="61" spans="1:7" x14ac:dyDescent="0.25">
      <c r="A61" s="4" t="s">
        <v>223</v>
      </c>
      <c r="B61" s="4" t="s">
        <v>371</v>
      </c>
      <c r="C61" s="4">
        <v>123</v>
      </c>
      <c r="D61" s="4" t="s">
        <v>298</v>
      </c>
      <c r="E61" s="5">
        <v>40326</v>
      </c>
      <c r="F61" s="4"/>
      <c r="G61" s="3">
        <f>VLOOKUP(C61,cvxCodes!B$2:B$171,1, FALSE)</f>
        <v>123</v>
      </c>
    </row>
    <row r="62" spans="1:7" x14ac:dyDescent="0.25">
      <c r="A62" s="6" t="s">
        <v>245</v>
      </c>
      <c r="B62" s="6" t="s">
        <v>372</v>
      </c>
      <c r="C62" s="6">
        <v>135</v>
      </c>
      <c r="D62" s="6" t="s">
        <v>295</v>
      </c>
      <c r="E62" s="7">
        <v>40326</v>
      </c>
      <c r="F62" s="6"/>
      <c r="G62" s="3">
        <f>VLOOKUP(C62,cvxCodes!B$2:B$171,1, FALSE)</f>
        <v>135</v>
      </c>
    </row>
    <row r="63" spans="1:7" x14ac:dyDescent="0.25">
      <c r="A63" s="4" t="s">
        <v>273</v>
      </c>
      <c r="B63" s="4" t="s">
        <v>373</v>
      </c>
      <c r="C63" s="4">
        <v>153</v>
      </c>
      <c r="D63" s="4" t="s">
        <v>295</v>
      </c>
      <c r="E63" s="5">
        <v>41472</v>
      </c>
      <c r="F63" s="4" t="s">
        <v>374</v>
      </c>
      <c r="G63" s="3">
        <f>VLOOKUP(C63,cvxCodes!B$2:B$171,1, FALSE)</f>
        <v>153</v>
      </c>
    </row>
    <row r="64" spans="1:7" x14ac:dyDescent="0.25">
      <c r="A64" s="6" t="s">
        <v>279</v>
      </c>
      <c r="B64" s="6" t="s">
        <v>375</v>
      </c>
      <c r="C64" s="6">
        <v>158</v>
      </c>
      <c r="D64" s="6" t="s">
        <v>295</v>
      </c>
      <c r="E64" s="7">
        <v>41506</v>
      </c>
      <c r="F64" s="6" t="s">
        <v>376</v>
      </c>
      <c r="G64" s="3">
        <f>VLOOKUP(C64,cvxCodes!B$2:B$171,1, FALSE)</f>
        <v>158</v>
      </c>
    </row>
    <row r="65" spans="1:7" x14ac:dyDescent="0.25">
      <c r="A65" s="4" t="s">
        <v>269</v>
      </c>
      <c r="B65" s="4" t="s">
        <v>377</v>
      </c>
      <c r="C65" s="4">
        <v>150</v>
      </c>
      <c r="D65" s="4" t="s">
        <v>295</v>
      </c>
      <c r="E65" s="5">
        <v>41472</v>
      </c>
      <c r="F65" s="4" t="s">
        <v>378</v>
      </c>
      <c r="G65" s="3">
        <f>VLOOKUP(C65,cvxCodes!B$2:B$171,1, FALSE)</f>
        <v>150</v>
      </c>
    </row>
    <row r="66" spans="1:7" x14ac:dyDescent="0.25">
      <c r="A66" s="6" t="s">
        <v>282</v>
      </c>
      <c r="B66" s="6" t="s">
        <v>282</v>
      </c>
      <c r="C66" s="6">
        <v>161</v>
      </c>
      <c r="D66" s="6" t="s">
        <v>295</v>
      </c>
      <c r="E66" s="7">
        <v>41843</v>
      </c>
      <c r="F66" s="6"/>
      <c r="G66" s="3">
        <f>VLOOKUP(C66,cvxCodes!B$2:B$171,1, FALSE)</f>
        <v>161</v>
      </c>
    </row>
    <row r="67" spans="1:7" x14ac:dyDescent="0.25">
      <c r="A67" s="4" t="s">
        <v>379</v>
      </c>
      <c r="B67" s="4" t="s">
        <v>380</v>
      </c>
      <c r="C67" s="4">
        <v>166</v>
      </c>
      <c r="D67" s="4" t="s">
        <v>295</v>
      </c>
      <c r="E67" s="5">
        <v>41988</v>
      </c>
      <c r="F67" s="4"/>
      <c r="G67" s="3">
        <f>VLOOKUP(C67,cvxCodes!B$2:B$171,1, FALSE)</f>
        <v>166</v>
      </c>
    </row>
    <row r="68" spans="1:7" x14ac:dyDescent="0.25">
      <c r="A68" s="6" t="s">
        <v>199</v>
      </c>
      <c r="B68" s="6" t="s">
        <v>381</v>
      </c>
      <c r="C68" s="6">
        <v>111</v>
      </c>
      <c r="D68" s="6" t="s">
        <v>298</v>
      </c>
      <c r="E68" s="7">
        <v>41904</v>
      </c>
      <c r="F68" s="6" t="s">
        <v>382</v>
      </c>
      <c r="G68" s="3">
        <f>VLOOKUP(C68,cvxCodes!B$2:B$171,1, FALSE)</f>
        <v>111</v>
      </c>
    </row>
    <row r="69" spans="1:7" x14ac:dyDescent="0.25">
      <c r="A69" s="4" t="s">
        <v>267</v>
      </c>
      <c r="B69" s="4" t="s">
        <v>267</v>
      </c>
      <c r="C69" s="4">
        <v>149</v>
      </c>
      <c r="D69" s="4" t="s">
        <v>295</v>
      </c>
      <c r="E69" s="5">
        <v>41472</v>
      </c>
      <c r="F69" s="4" t="s">
        <v>383</v>
      </c>
      <c r="G69" s="3">
        <f>VLOOKUP(C69,cvxCodes!B$2:B$171,1, FALSE)</f>
        <v>149</v>
      </c>
    </row>
    <row r="70" spans="1:7" x14ac:dyDescent="0.25">
      <c r="A70" s="6" t="s">
        <v>276</v>
      </c>
      <c r="B70" s="6" t="s">
        <v>384</v>
      </c>
      <c r="C70" s="6">
        <v>155</v>
      </c>
      <c r="D70" s="6" t="s">
        <v>295</v>
      </c>
      <c r="E70" s="7">
        <v>41472</v>
      </c>
      <c r="F70" s="6" t="s">
        <v>385</v>
      </c>
      <c r="G70" s="3">
        <f>VLOOKUP(C70,cvxCodes!B$2:B$171,1, FALSE)</f>
        <v>155</v>
      </c>
    </row>
    <row r="71" spans="1:7" x14ac:dyDescent="0.25">
      <c r="A71" s="4" t="s">
        <v>255</v>
      </c>
      <c r="B71" s="4" t="s">
        <v>255</v>
      </c>
      <c r="C71" s="4">
        <v>141</v>
      </c>
      <c r="D71" s="4" t="s">
        <v>295</v>
      </c>
      <c r="E71" s="5">
        <v>41472</v>
      </c>
      <c r="F71" s="4" t="s">
        <v>386</v>
      </c>
      <c r="G71" s="3">
        <f>VLOOKUP(C71,cvxCodes!B$2:B$171,1, FALSE)</f>
        <v>141</v>
      </c>
    </row>
    <row r="72" spans="1:7" x14ac:dyDescent="0.25">
      <c r="A72" s="6" t="s">
        <v>253</v>
      </c>
      <c r="B72" s="6" t="s">
        <v>253</v>
      </c>
      <c r="C72" s="6">
        <v>140</v>
      </c>
      <c r="D72" s="6" t="s">
        <v>295</v>
      </c>
      <c r="E72" s="7">
        <v>41472</v>
      </c>
      <c r="F72" s="6" t="s">
        <v>387</v>
      </c>
      <c r="G72" s="3">
        <f>VLOOKUP(C72,cvxCodes!B$2:B$171,1, FALSE)</f>
        <v>140</v>
      </c>
    </row>
    <row r="73" spans="1:7" x14ac:dyDescent="0.25">
      <c r="A73" s="4" t="s">
        <v>259</v>
      </c>
      <c r="B73" s="4" t="s">
        <v>388</v>
      </c>
      <c r="C73" s="4">
        <v>144</v>
      </c>
      <c r="D73" s="4" t="s">
        <v>295</v>
      </c>
      <c r="E73" s="5">
        <v>41472</v>
      </c>
      <c r="F73" s="4" t="s">
        <v>389</v>
      </c>
      <c r="G73" s="3">
        <f>VLOOKUP(C73,cvxCodes!B$2:B$171,1, FALSE)</f>
        <v>144</v>
      </c>
    </row>
    <row r="74" spans="1:7" x14ac:dyDescent="0.25">
      <c r="A74" s="6" t="s">
        <v>57</v>
      </c>
      <c r="B74" s="6" t="s">
        <v>390</v>
      </c>
      <c r="C74" s="6">
        <v>15</v>
      </c>
      <c r="D74" s="6" t="s">
        <v>298</v>
      </c>
      <c r="E74" s="7">
        <v>40451</v>
      </c>
      <c r="F74" s="6" t="s">
        <v>391</v>
      </c>
      <c r="G74" s="3">
        <f>VLOOKUP(C74,cvxCodes!B$2:B$171,1, FALSE)</f>
        <v>15</v>
      </c>
    </row>
    <row r="75" spans="1:7" x14ac:dyDescent="0.25">
      <c r="A75" s="4" t="s">
        <v>162</v>
      </c>
      <c r="B75" s="4" t="s">
        <v>392</v>
      </c>
      <c r="C75" s="4">
        <v>88</v>
      </c>
      <c r="D75" s="4" t="s">
        <v>298</v>
      </c>
      <c r="E75" s="5">
        <v>40451</v>
      </c>
      <c r="F75" s="4" t="s">
        <v>393</v>
      </c>
      <c r="G75" s="3">
        <f>VLOOKUP(C75,cvxCodes!B$2:B$171,1, FALSE)</f>
        <v>88</v>
      </c>
    </row>
    <row r="76" spans="1:7" x14ac:dyDescent="0.25">
      <c r="A76" s="6" t="s">
        <v>60</v>
      </c>
      <c r="B76" s="6" t="s">
        <v>394</v>
      </c>
      <c r="C76" s="6">
        <v>16</v>
      </c>
      <c r="D76" s="6" t="s">
        <v>298</v>
      </c>
      <c r="E76" s="7">
        <v>40326</v>
      </c>
      <c r="F76" s="6"/>
      <c r="G76" s="3">
        <f>VLOOKUP(C76,cvxCodes!B$2:B$171,1, FALSE)</f>
        <v>16</v>
      </c>
    </row>
    <row r="77" spans="1:7" x14ac:dyDescent="0.25">
      <c r="A77" s="4" t="s">
        <v>49</v>
      </c>
      <c r="B77" s="4" t="s">
        <v>395</v>
      </c>
      <c r="C77" s="4">
        <v>10</v>
      </c>
      <c r="D77" s="4" t="s">
        <v>295</v>
      </c>
      <c r="E77" s="5">
        <v>40326</v>
      </c>
      <c r="F77" s="4"/>
      <c r="G77" s="3">
        <f>VLOOKUP(C77,cvxCodes!B$2:B$171,1, FALSE)</f>
        <v>10</v>
      </c>
    </row>
    <row r="78" spans="1:7" x14ac:dyDescent="0.25">
      <c r="A78" s="6" t="s">
        <v>243</v>
      </c>
      <c r="B78" s="6" t="s">
        <v>396</v>
      </c>
      <c r="C78" s="6">
        <v>134</v>
      </c>
      <c r="D78" s="6" t="s">
        <v>295</v>
      </c>
      <c r="E78" s="7">
        <v>40326</v>
      </c>
      <c r="F78" s="6"/>
      <c r="G78" s="3">
        <f>VLOOKUP(C78,cvxCodes!B$2:B$171,1, FALSE)</f>
        <v>134</v>
      </c>
    </row>
    <row r="79" spans="1:7" x14ac:dyDescent="0.25">
      <c r="A79" s="4" t="s">
        <v>98</v>
      </c>
      <c r="B79" s="4" t="s">
        <v>397</v>
      </c>
      <c r="C79" s="4">
        <v>39</v>
      </c>
      <c r="D79" s="4" t="s">
        <v>295</v>
      </c>
      <c r="E79" s="5">
        <v>40326</v>
      </c>
      <c r="F79" s="4"/>
      <c r="G79" s="3">
        <f>VLOOKUP(C79,cvxCodes!B$2:B$171,1, FALSE)</f>
        <v>39</v>
      </c>
    </row>
    <row r="80" spans="1:7" x14ac:dyDescent="0.25">
      <c r="A80" s="6" t="s">
        <v>233</v>
      </c>
      <c r="B80" s="6" t="s">
        <v>398</v>
      </c>
      <c r="C80" s="6">
        <v>129</v>
      </c>
      <c r="D80" s="6" t="s">
        <v>298</v>
      </c>
      <c r="E80" s="7">
        <v>40451</v>
      </c>
      <c r="F80" s="6" t="s">
        <v>399</v>
      </c>
      <c r="G80" s="3">
        <f>VLOOKUP(C80,cvxCodes!B$2:B$171,1, FALSE)</f>
        <v>129</v>
      </c>
    </row>
    <row r="81" spans="1:7" x14ac:dyDescent="0.25">
      <c r="A81" s="4" t="s">
        <v>133</v>
      </c>
      <c r="B81" s="4" t="s">
        <v>400</v>
      </c>
      <c r="C81" s="4">
        <v>63</v>
      </c>
      <c r="D81" s="4" t="s">
        <v>308</v>
      </c>
      <c r="E81" s="5">
        <v>40326</v>
      </c>
      <c r="F81" s="4"/>
      <c r="G81" s="3">
        <f>VLOOKUP(C81,cvxCodes!B$2:B$171,1, FALSE)</f>
        <v>63</v>
      </c>
    </row>
    <row r="82" spans="1:7" x14ac:dyDescent="0.25">
      <c r="A82" s="6" t="s">
        <v>134</v>
      </c>
      <c r="B82" s="6" t="s">
        <v>401</v>
      </c>
      <c r="C82" s="6">
        <v>64</v>
      </c>
      <c r="D82" s="6" t="s">
        <v>308</v>
      </c>
      <c r="E82" s="7">
        <v>40326</v>
      </c>
      <c r="F82" s="6"/>
      <c r="G82" s="3">
        <f>VLOOKUP(C82,cvxCodes!B$2:B$171,1, FALSE)</f>
        <v>64</v>
      </c>
    </row>
    <row r="83" spans="1:7" x14ac:dyDescent="0.25">
      <c r="A83" s="4" t="s">
        <v>135</v>
      </c>
      <c r="B83" s="4" t="s">
        <v>402</v>
      </c>
      <c r="C83" s="4">
        <v>65</v>
      </c>
      <c r="D83" s="4" t="s">
        <v>308</v>
      </c>
      <c r="E83" s="5">
        <v>40326</v>
      </c>
      <c r="F83" s="4"/>
      <c r="G83" s="3">
        <f>VLOOKUP(C83,cvxCodes!B$2:B$171,1, FALSE)</f>
        <v>65</v>
      </c>
    </row>
    <row r="84" spans="1:7" x14ac:dyDescent="0.25">
      <c r="A84" s="6" t="s">
        <v>136</v>
      </c>
      <c r="B84" s="6" t="s">
        <v>403</v>
      </c>
      <c r="C84" s="6">
        <v>66</v>
      </c>
      <c r="D84" s="6" t="s">
        <v>298</v>
      </c>
      <c r="E84" s="7">
        <v>40326</v>
      </c>
      <c r="F84" s="6"/>
      <c r="G84" s="3">
        <f>VLOOKUP(C84,cvxCodes!B$2:B$171,1, FALSE)</f>
        <v>66</v>
      </c>
    </row>
    <row r="85" spans="1:7" x14ac:dyDescent="0.25">
      <c r="A85" s="4" t="s">
        <v>32</v>
      </c>
      <c r="B85" s="4" t="s">
        <v>404</v>
      </c>
      <c r="C85" s="4">
        <v>4</v>
      </c>
      <c r="D85" s="4" t="s">
        <v>298</v>
      </c>
      <c r="E85" s="5">
        <v>40326</v>
      </c>
      <c r="F85" s="4"/>
      <c r="G85" s="3" t="e">
        <f>VLOOKUP(C85,cvxCodes!B$2:B$171,1, FALSE)</f>
        <v>#N/A</v>
      </c>
    </row>
    <row r="86" spans="1:7" x14ac:dyDescent="0.25">
      <c r="A86" s="6" t="s">
        <v>137</v>
      </c>
      <c r="B86" s="6" t="s">
        <v>405</v>
      </c>
      <c r="C86" s="6">
        <v>67</v>
      </c>
      <c r="D86" s="6" t="s">
        <v>308</v>
      </c>
      <c r="E86" s="7">
        <v>40326</v>
      </c>
      <c r="F86" s="6"/>
      <c r="G86" s="3">
        <f>VLOOKUP(C86,cvxCodes!B$2:B$171,1, FALSE)</f>
        <v>67</v>
      </c>
    </row>
    <row r="87" spans="1:7" x14ac:dyDescent="0.25">
      <c r="A87" s="4" t="s">
        <v>35</v>
      </c>
      <c r="B87" s="4" t="s">
        <v>406</v>
      </c>
      <c r="C87" s="4">
        <v>5</v>
      </c>
      <c r="D87" s="4" t="s">
        <v>298</v>
      </c>
      <c r="E87" s="5">
        <v>40421</v>
      </c>
      <c r="F87" s="4"/>
      <c r="G87" s="3" t="e">
        <f>VLOOKUP(C87,cvxCodes!B$2:B$171,1, FALSE)</f>
        <v>#N/A</v>
      </c>
    </row>
    <row r="88" spans="1:7" x14ac:dyDescent="0.25">
      <c r="A88" s="6" t="s">
        <v>138</v>
      </c>
      <c r="B88" s="6" t="s">
        <v>407</v>
      </c>
      <c r="C88" s="6">
        <v>68</v>
      </c>
      <c r="D88" s="6" t="s">
        <v>308</v>
      </c>
      <c r="E88" s="7">
        <v>40326</v>
      </c>
      <c r="F88" s="6"/>
      <c r="G88" s="3">
        <f>VLOOKUP(C88,cvxCodes!B$2:B$171,1, FALSE)</f>
        <v>68</v>
      </c>
    </row>
    <row r="89" spans="1:7" x14ac:dyDescent="0.25">
      <c r="A89" s="4" t="s">
        <v>408</v>
      </c>
      <c r="B89" s="4" t="s">
        <v>409</v>
      </c>
      <c r="C89" s="4">
        <v>163</v>
      </c>
      <c r="D89" s="4" t="s">
        <v>295</v>
      </c>
      <c r="E89" s="5">
        <v>42037</v>
      </c>
      <c r="F89" s="4"/>
      <c r="G89" s="3">
        <f>VLOOKUP(C89,cvxCodes!B$2:B$171,1, FALSE)</f>
        <v>163</v>
      </c>
    </row>
    <row r="90" spans="1:7" x14ac:dyDescent="0.25">
      <c r="A90" s="6" t="s">
        <v>410</v>
      </c>
      <c r="B90" s="6" t="s">
        <v>411</v>
      </c>
      <c r="C90" s="6">
        <v>162</v>
      </c>
      <c r="D90" s="6" t="s">
        <v>295</v>
      </c>
      <c r="E90" s="7">
        <v>41946</v>
      </c>
      <c r="F90" s="6"/>
      <c r="G90" s="3">
        <f>VLOOKUP(C90,cvxCodes!B$2:B$171,1, FALSE)</f>
        <v>162</v>
      </c>
    </row>
    <row r="91" spans="1:7" x14ac:dyDescent="0.25">
      <c r="A91" s="4" t="s">
        <v>412</v>
      </c>
      <c r="B91" s="4" t="s">
        <v>413</v>
      </c>
      <c r="C91" s="4">
        <v>164</v>
      </c>
      <c r="D91" s="4" t="s">
        <v>298</v>
      </c>
      <c r="E91" s="5">
        <v>41946</v>
      </c>
      <c r="F91" s="4"/>
      <c r="G91" s="3">
        <f>VLOOKUP(C91,cvxCodes!B$2:B$171,1, FALSE)</f>
        <v>164</v>
      </c>
    </row>
    <row r="92" spans="1:7" x14ac:dyDescent="0.25">
      <c r="A92" s="6" t="s">
        <v>185</v>
      </c>
      <c r="B92" s="6" t="s">
        <v>414</v>
      </c>
      <c r="C92" s="6">
        <v>103</v>
      </c>
      <c r="D92" s="6" t="s">
        <v>298</v>
      </c>
      <c r="E92" s="7">
        <v>40326</v>
      </c>
      <c r="F92" s="6"/>
      <c r="G92" s="3">
        <f>VLOOKUP(C92,cvxCodes!B$2:B$171,1, FALSE)</f>
        <v>103</v>
      </c>
    </row>
    <row r="93" spans="1:7" x14ac:dyDescent="0.25">
      <c r="A93" s="4" t="s">
        <v>265</v>
      </c>
      <c r="B93" s="4" t="s">
        <v>415</v>
      </c>
      <c r="C93" s="4">
        <v>148</v>
      </c>
      <c r="D93" s="4" t="s">
        <v>295</v>
      </c>
      <c r="E93" s="5">
        <v>41101</v>
      </c>
      <c r="F93" s="4"/>
      <c r="G93" s="3">
        <f>VLOOKUP(C93,cvxCodes!B$2:B$171,1, FALSE)</f>
        <v>148</v>
      </c>
    </row>
    <row r="94" spans="1:7" x14ac:dyDescent="0.25">
      <c r="A94" s="6" t="s">
        <v>264</v>
      </c>
      <c r="B94" s="6" t="s">
        <v>416</v>
      </c>
      <c r="C94" s="6">
        <v>147</v>
      </c>
      <c r="D94" s="6" t="s">
        <v>298</v>
      </c>
      <c r="E94" s="7">
        <v>40947</v>
      </c>
      <c r="F94" s="6" t="s">
        <v>417</v>
      </c>
      <c r="G94" s="3">
        <f>VLOOKUP(C94,cvxCodes!B$2:B$171,1, FALSE)</f>
        <v>147</v>
      </c>
    </row>
    <row r="95" spans="1:7" x14ac:dyDescent="0.25">
      <c r="A95" s="4" t="s">
        <v>247</v>
      </c>
      <c r="B95" s="4" t="s">
        <v>418</v>
      </c>
      <c r="C95" s="4">
        <v>136</v>
      </c>
      <c r="D95" s="4" t="s">
        <v>295</v>
      </c>
      <c r="E95" s="5">
        <v>40326</v>
      </c>
      <c r="F95" s="4"/>
      <c r="G95" s="3">
        <f>VLOOKUP(C95,cvxCodes!B$2:B$171,1, FALSE)</f>
        <v>136</v>
      </c>
    </row>
    <row r="96" spans="1:7" x14ac:dyDescent="0.25">
      <c r="A96" s="6" t="s">
        <v>205</v>
      </c>
      <c r="B96" s="6" t="s">
        <v>419</v>
      </c>
      <c r="C96" s="6">
        <v>114</v>
      </c>
      <c r="D96" s="6" t="s">
        <v>295</v>
      </c>
      <c r="E96" s="7">
        <v>40326</v>
      </c>
      <c r="F96" s="6"/>
      <c r="G96" s="3">
        <f>VLOOKUP(C96,cvxCodes!B$2:B$171,1, FALSE)</f>
        <v>114</v>
      </c>
    </row>
    <row r="97" spans="1:7" x14ac:dyDescent="0.25">
      <c r="A97" s="4" t="s">
        <v>83</v>
      </c>
      <c r="B97" s="4" t="s">
        <v>420</v>
      </c>
      <c r="C97" s="4">
        <v>32</v>
      </c>
      <c r="D97" s="4" t="s">
        <v>295</v>
      </c>
      <c r="E97" s="5">
        <v>40326</v>
      </c>
      <c r="F97" s="4"/>
      <c r="G97" s="3">
        <f>VLOOKUP(C97,cvxCodes!B$2:B$171,1, FALSE)</f>
        <v>32</v>
      </c>
    </row>
    <row r="98" spans="1:7" x14ac:dyDescent="0.25">
      <c r="A98" s="6" t="s">
        <v>192</v>
      </c>
      <c r="B98" s="6" t="s">
        <v>421</v>
      </c>
      <c r="C98" s="6">
        <v>108</v>
      </c>
      <c r="D98" s="6" t="s">
        <v>298</v>
      </c>
      <c r="E98" s="7">
        <v>40451</v>
      </c>
      <c r="F98" s="6" t="s">
        <v>422</v>
      </c>
      <c r="G98" s="3">
        <f>VLOOKUP(C98,cvxCodes!B$2:B$171,1, FALSE)</f>
        <v>108</v>
      </c>
    </row>
    <row r="99" spans="1:7" x14ac:dyDescent="0.25">
      <c r="A99" s="4" t="s">
        <v>30</v>
      </c>
      <c r="B99" s="4" t="s">
        <v>423</v>
      </c>
      <c r="C99" s="4">
        <v>3</v>
      </c>
      <c r="D99" s="4" t="s">
        <v>295</v>
      </c>
      <c r="E99" s="5">
        <v>40326</v>
      </c>
      <c r="F99" s="4"/>
      <c r="G99" s="3" t="e">
        <f>VLOOKUP(C99,cvxCodes!B$2:B$171,1, FALSE)</f>
        <v>#N/A</v>
      </c>
    </row>
    <row r="100" spans="1:7" x14ac:dyDescent="0.25">
      <c r="A100" s="6" t="s">
        <v>170</v>
      </c>
      <c r="B100" s="6" t="s">
        <v>424</v>
      </c>
      <c r="C100" s="6">
        <v>94</v>
      </c>
      <c r="D100" s="6" t="s">
        <v>295</v>
      </c>
      <c r="E100" s="7">
        <v>40326</v>
      </c>
      <c r="F100" s="6"/>
      <c r="G100" s="3">
        <f>VLOOKUP(C100,cvxCodes!B$2:B$171,1, FALSE)</f>
        <v>94</v>
      </c>
    </row>
    <row r="101" spans="1:7" x14ac:dyDescent="0.25">
      <c r="A101" s="4" t="s">
        <v>41</v>
      </c>
      <c r="B101" s="4" t="s">
        <v>425</v>
      </c>
      <c r="C101" s="4">
        <v>7</v>
      </c>
      <c r="D101" s="4" t="s">
        <v>295</v>
      </c>
      <c r="E101" s="5">
        <v>40326</v>
      </c>
      <c r="F101" s="4"/>
      <c r="G101" s="3" t="e">
        <f>VLOOKUP(C101,cvxCodes!B$2:B$171,1, FALSE)</f>
        <v>#N/A</v>
      </c>
    </row>
    <row r="102" spans="1:7" x14ac:dyDescent="0.25">
      <c r="A102" s="6" t="s">
        <v>229</v>
      </c>
      <c r="B102" s="6" t="s">
        <v>426</v>
      </c>
      <c r="C102" s="6">
        <v>127</v>
      </c>
      <c r="D102" s="6" t="s">
        <v>298</v>
      </c>
      <c r="E102" s="7">
        <v>40418</v>
      </c>
      <c r="F102" s="6"/>
      <c r="G102" s="3">
        <f>VLOOKUP(C102,cvxCodes!B$2:B$171,1, FALSE)</f>
        <v>127</v>
      </c>
    </row>
    <row r="103" spans="1:7" x14ac:dyDescent="0.25">
      <c r="A103" s="4" t="s">
        <v>231</v>
      </c>
      <c r="B103" s="4" t="s">
        <v>427</v>
      </c>
      <c r="C103" s="4">
        <v>128</v>
      </c>
      <c r="D103" s="4" t="s">
        <v>298</v>
      </c>
      <c r="E103" s="5">
        <v>40418</v>
      </c>
      <c r="F103" s="4" t="s">
        <v>428</v>
      </c>
      <c r="G103" s="3">
        <f>VLOOKUP(C103,cvxCodes!B$2:B$171,1, FALSE)</f>
        <v>128</v>
      </c>
    </row>
    <row r="104" spans="1:7" x14ac:dyDescent="0.25">
      <c r="A104" s="6" t="s">
        <v>224</v>
      </c>
      <c r="B104" s="6" t="s">
        <v>429</v>
      </c>
      <c r="C104" s="6">
        <v>125</v>
      </c>
      <c r="D104" s="6" t="s">
        <v>298</v>
      </c>
      <c r="E104" s="7">
        <v>40418</v>
      </c>
      <c r="F104" s="6"/>
      <c r="G104" s="3">
        <f>VLOOKUP(C104,cvxCodes!B$2:B$171,1, FALSE)</f>
        <v>125</v>
      </c>
    </row>
    <row r="105" spans="1:7" x14ac:dyDescent="0.25">
      <c r="A105" s="4" t="s">
        <v>227</v>
      </c>
      <c r="B105" s="4" t="s">
        <v>430</v>
      </c>
      <c r="C105" s="4">
        <v>126</v>
      </c>
      <c r="D105" s="4" t="s">
        <v>298</v>
      </c>
      <c r="E105" s="5">
        <v>40418</v>
      </c>
      <c r="F105" s="4"/>
      <c r="G105" s="3">
        <f>VLOOKUP(C105,cvxCodes!B$2:B$171,1, FALSE)</f>
        <v>126</v>
      </c>
    </row>
    <row r="106" spans="1:7" x14ac:dyDescent="0.25">
      <c r="A106" s="6" t="s">
        <v>26</v>
      </c>
      <c r="B106" s="6" t="s">
        <v>431</v>
      </c>
      <c r="C106" s="6">
        <v>2</v>
      </c>
      <c r="D106" s="6" t="s">
        <v>298</v>
      </c>
      <c r="E106" s="7">
        <v>40326</v>
      </c>
      <c r="F106" s="6"/>
      <c r="G106" s="3" t="e">
        <f>VLOOKUP(C106,cvxCodes!B$2:B$171,1, FALSE)</f>
        <v>#N/A</v>
      </c>
    </row>
    <row r="107" spans="1:7" x14ac:dyDescent="0.25">
      <c r="A107" s="4" t="s">
        <v>139</v>
      </c>
      <c r="B107" s="4" t="s">
        <v>432</v>
      </c>
      <c r="C107" s="4">
        <v>69</v>
      </c>
      <c r="D107" s="4" t="s">
        <v>298</v>
      </c>
      <c r="E107" s="5">
        <v>40326</v>
      </c>
      <c r="F107" s="4"/>
      <c r="G107" s="3">
        <f>VLOOKUP(C107,cvxCodes!B$2:B$171,1, FALSE)</f>
        <v>69</v>
      </c>
    </row>
    <row r="108" spans="1:7" x14ac:dyDescent="0.25">
      <c r="A108" s="6" t="s">
        <v>51</v>
      </c>
      <c r="B108" s="6" t="s">
        <v>433</v>
      </c>
      <c r="C108" s="6">
        <v>11</v>
      </c>
      <c r="D108" s="6" t="s">
        <v>298</v>
      </c>
      <c r="E108" s="7">
        <v>40326</v>
      </c>
      <c r="F108" s="6"/>
      <c r="G108" s="3">
        <f>VLOOKUP(C108,cvxCodes!B$2:B$171,1, FALSE)</f>
        <v>11</v>
      </c>
    </row>
    <row r="109" spans="1:7" x14ac:dyDescent="0.25">
      <c r="A109" s="4" t="s">
        <v>72</v>
      </c>
      <c r="B109" s="4" t="s">
        <v>434</v>
      </c>
      <c r="C109" s="4">
        <v>23</v>
      </c>
      <c r="D109" s="4" t="s">
        <v>295</v>
      </c>
      <c r="E109" s="5">
        <v>40326</v>
      </c>
      <c r="F109" s="4"/>
      <c r="G109" s="3">
        <f>VLOOKUP(C109,cvxCodes!B$2:B$171,1, FALSE)</f>
        <v>23</v>
      </c>
    </row>
    <row r="110" spans="1:7" x14ac:dyDescent="0.25">
      <c r="A110" s="6" t="s">
        <v>240</v>
      </c>
      <c r="B110" s="6" t="s">
        <v>435</v>
      </c>
      <c r="C110" s="6">
        <v>133</v>
      </c>
      <c r="D110" s="6" t="s">
        <v>295</v>
      </c>
      <c r="E110" s="7">
        <v>40326</v>
      </c>
      <c r="F110" s="6"/>
      <c r="G110" s="3">
        <f>VLOOKUP(C110,cvxCodes!B$2:B$171,1, FALSE)</f>
        <v>133</v>
      </c>
    </row>
    <row r="111" spans="1:7" x14ac:dyDescent="0.25">
      <c r="A111" s="4" t="s">
        <v>178</v>
      </c>
      <c r="B111" s="4" t="s">
        <v>436</v>
      </c>
      <c r="C111" s="4">
        <v>100</v>
      </c>
      <c r="D111" s="4" t="s">
        <v>298</v>
      </c>
      <c r="E111" s="5">
        <v>41816</v>
      </c>
      <c r="F111" s="4"/>
      <c r="G111" s="3">
        <f>VLOOKUP(C111,cvxCodes!B$2:B$171,1, FALSE)</f>
        <v>100</v>
      </c>
    </row>
    <row r="112" spans="1:7" x14ac:dyDescent="0.25">
      <c r="A112" s="6" t="s">
        <v>272</v>
      </c>
      <c r="B112" s="6" t="s">
        <v>272</v>
      </c>
      <c r="C112" s="6">
        <v>152</v>
      </c>
      <c r="D112" s="6" t="s">
        <v>298</v>
      </c>
      <c r="E112" s="7">
        <v>41302</v>
      </c>
      <c r="F112" s="6" t="s">
        <v>437</v>
      </c>
      <c r="G112" s="3">
        <f>VLOOKUP(C112,cvxCodes!B$2:B$171,1, FALSE)</f>
        <v>152</v>
      </c>
    </row>
    <row r="113" spans="1:7" x14ac:dyDescent="0.25">
      <c r="A113" s="4" t="s">
        <v>86</v>
      </c>
      <c r="B113" s="4" t="s">
        <v>438</v>
      </c>
      <c r="C113" s="4">
        <v>33</v>
      </c>
      <c r="D113" s="4" t="s">
        <v>295</v>
      </c>
      <c r="E113" s="5">
        <v>40326</v>
      </c>
      <c r="F113" s="4"/>
      <c r="G113" s="3">
        <f>VLOOKUP(C113,cvxCodes!B$2:B$171,1, FALSE)</f>
        <v>33</v>
      </c>
    </row>
    <row r="114" spans="1:7" x14ac:dyDescent="0.25">
      <c r="A114" s="6" t="s">
        <v>195</v>
      </c>
      <c r="B114" s="6" t="s">
        <v>439</v>
      </c>
      <c r="C114" s="6">
        <v>109</v>
      </c>
      <c r="D114" s="6" t="s">
        <v>298</v>
      </c>
      <c r="E114" s="7">
        <v>40451</v>
      </c>
      <c r="F114" s="6" t="s">
        <v>440</v>
      </c>
      <c r="G114" s="3">
        <f>VLOOKUP(C114,cvxCodes!B$2:B$171,1, FALSE)</f>
        <v>109</v>
      </c>
    </row>
    <row r="115" spans="1:7" x14ac:dyDescent="0.25">
      <c r="A115" s="4" t="s">
        <v>163</v>
      </c>
      <c r="B115" s="4" t="s">
        <v>441</v>
      </c>
      <c r="C115" s="4">
        <v>89</v>
      </c>
      <c r="D115" s="4" t="s">
        <v>298</v>
      </c>
      <c r="E115" s="5">
        <v>40451</v>
      </c>
      <c r="F115" s="4" t="s">
        <v>442</v>
      </c>
      <c r="G115" s="3">
        <f>VLOOKUP(C115,cvxCodes!B$2:B$171,1, FALSE)</f>
        <v>89</v>
      </c>
    </row>
    <row r="116" spans="1:7" x14ac:dyDescent="0.25">
      <c r="A116" s="6" t="s">
        <v>140</v>
      </c>
      <c r="B116" s="6" t="s">
        <v>443</v>
      </c>
      <c r="C116" s="6">
        <v>70</v>
      </c>
      <c r="D116" s="6" t="s">
        <v>308</v>
      </c>
      <c r="E116" s="7">
        <v>40326</v>
      </c>
      <c r="F116" s="6"/>
      <c r="G116" s="3">
        <f>VLOOKUP(C116,cvxCodes!B$2:B$171,1, FALSE)</f>
        <v>70</v>
      </c>
    </row>
    <row r="117" spans="1:7" x14ac:dyDescent="0.25">
      <c r="A117" s="4" t="s">
        <v>100</v>
      </c>
      <c r="B117" s="4" t="s">
        <v>444</v>
      </c>
      <c r="C117" s="4">
        <v>40</v>
      </c>
      <c r="D117" s="4" t="s">
        <v>295</v>
      </c>
      <c r="E117" s="5">
        <v>40326</v>
      </c>
      <c r="F117" s="4"/>
      <c r="G117" s="3">
        <f>VLOOKUP(C117,cvxCodes!B$2:B$171,1, FALSE)</f>
        <v>40</v>
      </c>
    </row>
    <row r="118" spans="1:7" x14ac:dyDescent="0.25">
      <c r="A118" s="6" t="s">
        <v>64</v>
      </c>
      <c r="B118" s="6" t="s">
        <v>445</v>
      </c>
      <c r="C118" s="6">
        <v>18</v>
      </c>
      <c r="D118" s="6" t="s">
        <v>295</v>
      </c>
      <c r="E118" s="7">
        <v>40326</v>
      </c>
      <c r="F118" s="6"/>
      <c r="G118" s="3">
        <f>VLOOKUP(C118,cvxCodes!B$2:B$171,1, FALSE)</f>
        <v>18</v>
      </c>
    </row>
    <row r="119" spans="1:7" x14ac:dyDescent="0.25">
      <c r="A119" s="4" t="s">
        <v>164</v>
      </c>
      <c r="B119" s="4" t="s">
        <v>446</v>
      </c>
      <c r="C119" s="4">
        <v>90</v>
      </c>
      <c r="D119" s="4" t="s">
        <v>298</v>
      </c>
      <c r="E119" s="5">
        <v>40451</v>
      </c>
      <c r="F119" s="4" t="s">
        <v>447</v>
      </c>
      <c r="G119" s="3">
        <f>VLOOKUP(C119,cvxCodes!B$2:B$171,1, FALSE)</f>
        <v>90</v>
      </c>
    </row>
    <row r="120" spans="1:7" x14ac:dyDescent="0.25">
      <c r="A120" s="6" t="s">
        <v>142</v>
      </c>
      <c r="B120" s="6" t="s">
        <v>448</v>
      </c>
      <c r="C120" s="6">
        <v>72</v>
      </c>
      <c r="D120" s="6" t="s">
        <v>308</v>
      </c>
      <c r="E120" s="7">
        <v>40326</v>
      </c>
      <c r="F120" s="6"/>
      <c r="G120" s="3">
        <f>VLOOKUP(C120,cvxCodes!B$2:B$171,1, FALSE)</f>
        <v>72</v>
      </c>
    </row>
    <row r="121" spans="1:7" x14ac:dyDescent="0.25">
      <c r="A121" s="4" t="s">
        <v>280</v>
      </c>
      <c r="B121" s="4" t="s">
        <v>449</v>
      </c>
      <c r="C121" s="4">
        <v>159</v>
      </c>
      <c r="D121" s="4" t="s">
        <v>298</v>
      </c>
      <c r="E121" s="5">
        <v>41522</v>
      </c>
      <c r="F121" s="4"/>
      <c r="G121" s="3">
        <f>VLOOKUP(C121,cvxCodes!B$2:B$171,1, FALSE)</f>
        <v>159</v>
      </c>
    </row>
    <row r="122" spans="1:7" x14ac:dyDescent="0.25">
      <c r="A122" s="6" t="s">
        <v>278</v>
      </c>
      <c r="B122" s="6" t="s">
        <v>450</v>
      </c>
      <c r="C122" s="6">
        <v>157</v>
      </c>
      <c r="D122" s="6" t="s">
        <v>295</v>
      </c>
      <c r="E122" s="7">
        <v>41499</v>
      </c>
      <c r="F122" s="6" t="s">
        <v>451</v>
      </c>
      <c r="G122" s="3">
        <f>VLOOKUP(C122,cvxCodes!B$2:B$171,1, FALSE)</f>
        <v>157</v>
      </c>
    </row>
    <row r="123" spans="1:7" x14ac:dyDescent="0.25">
      <c r="A123" s="4" t="s">
        <v>277</v>
      </c>
      <c r="B123" s="4" t="s">
        <v>452</v>
      </c>
      <c r="C123" s="4">
        <v>156</v>
      </c>
      <c r="D123" s="4" t="s">
        <v>295</v>
      </c>
      <c r="E123" s="5">
        <v>41481</v>
      </c>
      <c r="F123" s="4" t="s">
        <v>453</v>
      </c>
      <c r="G123" s="3">
        <f>VLOOKUP(C123,cvxCodes!B$2:B$171,1, FALSE)</f>
        <v>156</v>
      </c>
    </row>
    <row r="124" spans="1:7" x14ac:dyDescent="0.25">
      <c r="A124" s="6" t="s">
        <v>143</v>
      </c>
      <c r="B124" s="6" t="s">
        <v>454</v>
      </c>
      <c r="C124" s="6">
        <v>73</v>
      </c>
      <c r="D124" s="6" t="s">
        <v>308</v>
      </c>
      <c r="E124" s="7">
        <v>40326</v>
      </c>
      <c r="F124" s="6"/>
      <c r="G124" s="3">
        <f>VLOOKUP(C124,cvxCodes!B$2:B$171,1, FALSE)</f>
        <v>73</v>
      </c>
    </row>
    <row r="125" spans="1:7" x14ac:dyDescent="0.25">
      <c r="A125" s="4" t="s">
        <v>88</v>
      </c>
      <c r="B125" s="4" t="s">
        <v>455</v>
      </c>
      <c r="C125" s="4">
        <v>34</v>
      </c>
      <c r="D125" s="4" t="s">
        <v>295</v>
      </c>
      <c r="E125" s="5">
        <v>40326</v>
      </c>
      <c r="F125" s="4"/>
      <c r="G125" s="3">
        <f>VLOOKUP(C125,cvxCodes!B$2:B$171,1, FALSE)</f>
        <v>34</v>
      </c>
    </row>
    <row r="126" spans="1:7" x14ac:dyDescent="0.25">
      <c r="A126" s="6" t="s">
        <v>216</v>
      </c>
      <c r="B126" s="6" t="s">
        <v>456</v>
      </c>
      <c r="C126" s="6">
        <v>119</v>
      </c>
      <c r="D126" s="6" t="s">
        <v>295</v>
      </c>
      <c r="E126" s="7">
        <v>40326</v>
      </c>
      <c r="F126" s="6"/>
      <c r="G126" s="3">
        <f>VLOOKUP(C126,cvxCodes!B$2:B$171,1, FALSE)</f>
        <v>119</v>
      </c>
    </row>
    <row r="127" spans="1:7" x14ac:dyDescent="0.25">
      <c r="A127" s="4" t="s">
        <v>210</v>
      </c>
      <c r="B127" s="4" t="s">
        <v>457</v>
      </c>
      <c r="C127" s="4">
        <v>116</v>
      </c>
      <c r="D127" s="4" t="s">
        <v>295</v>
      </c>
      <c r="E127" s="5">
        <v>40326</v>
      </c>
      <c r="F127" s="4"/>
      <c r="G127" s="3">
        <f>VLOOKUP(C127,cvxCodes!B$2:B$171,1, FALSE)</f>
        <v>116</v>
      </c>
    </row>
    <row r="128" spans="1:7" x14ac:dyDescent="0.25">
      <c r="A128" s="6" t="s">
        <v>144</v>
      </c>
      <c r="B128" s="6" t="s">
        <v>458</v>
      </c>
      <c r="C128" s="6">
        <v>74</v>
      </c>
      <c r="D128" s="6" t="s">
        <v>298</v>
      </c>
      <c r="E128" s="7">
        <v>40326</v>
      </c>
      <c r="F128" s="6"/>
      <c r="G128" s="3">
        <f>VLOOKUP(C128,cvxCodes!B$2:B$171,1, FALSE)</f>
        <v>74</v>
      </c>
    </row>
    <row r="129" spans="1:7" x14ac:dyDescent="0.25">
      <c r="A129" s="4" t="s">
        <v>221</v>
      </c>
      <c r="B129" s="4" t="s">
        <v>459</v>
      </c>
      <c r="C129" s="4">
        <v>122</v>
      </c>
      <c r="D129" s="4" t="s">
        <v>298</v>
      </c>
      <c r="E129" s="5">
        <v>40451</v>
      </c>
      <c r="F129" s="4"/>
      <c r="G129" s="3">
        <f>VLOOKUP(C129,cvxCodes!B$2:B$171,1, FALSE)</f>
        <v>122</v>
      </c>
    </row>
    <row r="130" spans="1:7" x14ac:dyDescent="0.25">
      <c r="A130" s="6" t="s">
        <v>141</v>
      </c>
      <c r="B130" s="6" t="s">
        <v>460</v>
      </c>
      <c r="C130" s="6">
        <v>71</v>
      </c>
      <c r="D130" s="6" t="s">
        <v>295</v>
      </c>
      <c r="E130" s="7">
        <v>40326</v>
      </c>
      <c r="F130" s="6"/>
      <c r="G130" s="3">
        <f>VLOOKUP(C130,cvxCodes!B$2:B$171,1, FALSE)</f>
        <v>71</v>
      </c>
    </row>
    <row r="131" spans="1:7" x14ac:dyDescent="0.25">
      <c r="A131" s="4" t="s">
        <v>169</v>
      </c>
      <c r="B131" s="4" t="s">
        <v>461</v>
      </c>
      <c r="C131" s="4">
        <v>93</v>
      </c>
      <c r="D131" s="4" t="s">
        <v>295</v>
      </c>
      <c r="E131" s="5">
        <v>40326</v>
      </c>
      <c r="F131" s="4"/>
      <c r="G131" s="3">
        <f>VLOOKUP(C131,cvxCodes!B$2:B$171,1, FALSE)</f>
        <v>93</v>
      </c>
    </row>
    <row r="132" spans="1:7" x14ac:dyDescent="0.25">
      <c r="A132" s="6" t="s">
        <v>262</v>
      </c>
      <c r="B132" s="6" t="s">
        <v>462</v>
      </c>
      <c r="C132" s="6">
        <v>145</v>
      </c>
      <c r="D132" s="6" t="s">
        <v>315</v>
      </c>
      <c r="E132" s="7">
        <v>40786</v>
      </c>
      <c r="F132" s="6"/>
      <c r="G132" s="3">
        <f>VLOOKUP(C132,cvxCodes!B$2:B$171,1, FALSE)</f>
        <v>145</v>
      </c>
    </row>
    <row r="133" spans="1:7" x14ac:dyDescent="0.25">
      <c r="A133" s="4" t="s">
        <v>38</v>
      </c>
      <c r="B133" s="4" t="s">
        <v>463</v>
      </c>
      <c r="C133" s="4">
        <v>6</v>
      </c>
      <c r="D133" s="4" t="s">
        <v>295</v>
      </c>
      <c r="E133" s="5">
        <v>40326</v>
      </c>
      <c r="F133" s="4"/>
      <c r="G133" s="3" t="e">
        <f>VLOOKUP(C133,cvxCodes!B$2:B$171,1, FALSE)</f>
        <v>#N/A</v>
      </c>
    </row>
    <row r="134" spans="1:7" x14ac:dyDescent="0.25">
      <c r="A134" s="6" t="s">
        <v>94</v>
      </c>
      <c r="B134" s="6" t="s">
        <v>464</v>
      </c>
      <c r="C134" s="6">
        <v>38</v>
      </c>
      <c r="D134" s="6" t="s">
        <v>298</v>
      </c>
      <c r="E134" s="7">
        <v>40326</v>
      </c>
      <c r="F134" s="6"/>
      <c r="G134" s="3">
        <f>VLOOKUP(C134,cvxCodes!B$2:B$171,1, FALSE)</f>
        <v>38</v>
      </c>
    </row>
    <row r="135" spans="1:7" x14ac:dyDescent="0.25">
      <c r="A135" s="4" t="s">
        <v>149</v>
      </c>
      <c r="B135" s="4" t="s">
        <v>465</v>
      </c>
      <c r="C135" s="4">
        <v>76</v>
      </c>
      <c r="D135" s="4" t="s">
        <v>298</v>
      </c>
      <c r="E135" s="5">
        <v>40326</v>
      </c>
      <c r="F135" s="4"/>
      <c r="G135" s="3">
        <f>VLOOKUP(C135,cvxCodes!B$2:B$171,1, FALSE)</f>
        <v>76</v>
      </c>
    </row>
    <row r="136" spans="1:7" x14ac:dyDescent="0.25">
      <c r="A136" s="6" t="s">
        <v>251</v>
      </c>
      <c r="B136" s="6" t="s">
        <v>466</v>
      </c>
      <c r="C136" s="6">
        <v>138</v>
      </c>
      <c r="D136" s="6" t="s">
        <v>295</v>
      </c>
      <c r="E136" s="7">
        <v>40451</v>
      </c>
      <c r="F136" s="6" t="s">
        <v>467</v>
      </c>
      <c r="G136" s="3">
        <f>VLOOKUP(C136,cvxCodes!B$2:B$171,1, FALSE)</f>
        <v>138</v>
      </c>
    </row>
    <row r="137" spans="1:7" x14ac:dyDescent="0.25">
      <c r="A137" s="4" t="s">
        <v>203</v>
      </c>
      <c r="B137" s="4" t="s">
        <v>468</v>
      </c>
      <c r="C137" s="4">
        <v>113</v>
      </c>
      <c r="D137" s="4" t="s">
        <v>295</v>
      </c>
      <c r="E137" s="5">
        <v>40451</v>
      </c>
      <c r="F137" s="4"/>
      <c r="G137" s="3">
        <f>VLOOKUP(C137,cvxCodes!B$2:B$171,1, FALSE)</f>
        <v>113</v>
      </c>
    </row>
    <row r="138" spans="1:7" x14ac:dyDescent="0.25">
      <c r="A138" s="6" t="s">
        <v>46</v>
      </c>
      <c r="B138" s="6" t="s">
        <v>469</v>
      </c>
      <c r="C138" s="6">
        <v>9</v>
      </c>
      <c r="D138" s="6" t="s">
        <v>295</v>
      </c>
      <c r="E138" s="7">
        <v>40410</v>
      </c>
      <c r="F138" s="6" t="s">
        <v>470</v>
      </c>
      <c r="G138" s="3" t="e">
        <f>VLOOKUP(C138,cvxCodes!B$2:B$171,1, FALSE)</f>
        <v>#N/A</v>
      </c>
    </row>
    <row r="139" spans="1:7" x14ac:dyDescent="0.25">
      <c r="A139" s="4" t="s">
        <v>252</v>
      </c>
      <c r="B139" s="4" t="s">
        <v>252</v>
      </c>
      <c r="C139" s="4">
        <v>139</v>
      </c>
      <c r="D139" s="4" t="s">
        <v>298</v>
      </c>
      <c r="E139" s="5">
        <v>40451</v>
      </c>
      <c r="F139" s="4" t="s">
        <v>471</v>
      </c>
      <c r="G139" s="3">
        <f>VLOOKUP(C139,cvxCodes!B$2:B$171,1, FALSE)</f>
        <v>139</v>
      </c>
    </row>
    <row r="140" spans="1:7" x14ac:dyDescent="0.25">
      <c r="A140" s="6" t="s">
        <v>208</v>
      </c>
      <c r="B140" s="6" t="s">
        <v>472</v>
      </c>
      <c r="C140" s="6">
        <v>115</v>
      </c>
      <c r="D140" s="6" t="s">
        <v>295</v>
      </c>
      <c r="E140" s="7">
        <v>40326</v>
      </c>
      <c r="F140" s="6"/>
      <c r="G140" s="3">
        <f>VLOOKUP(C140,cvxCodes!B$2:B$171,1, FALSE)</f>
        <v>115</v>
      </c>
    </row>
    <row r="141" spans="1:7" x14ac:dyDescent="0.25">
      <c r="A141" s="4" t="s">
        <v>89</v>
      </c>
      <c r="B141" s="4" t="s">
        <v>89</v>
      </c>
      <c r="C141" s="4">
        <v>35</v>
      </c>
      <c r="D141" s="4" t="s">
        <v>295</v>
      </c>
      <c r="E141" s="5">
        <v>40588</v>
      </c>
      <c r="F141" s="4"/>
      <c r="G141" s="3">
        <f>VLOOKUP(C141,cvxCodes!B$2:B$171,1, FALSE)</f>
        <v>35</v>
      </c>
    </row>
    <row r="142" spans="1:7" x14ac:dyDescent="0.25">
      <c r="A142" s="6" t="s">
        <v>257</v>
      </c>
      <c r="B142" s="6" t="s">
        <v>257</v>
      </c>
      <c r="C142" s="6">
        <v>142</v>
      </c>
      <c r="D142" s="6" t="s">
        <v>295</v>
      </c>
      <c r="E142" s="7">
        <v>40588</v>
      </c>
      <c r="F142" s="6"/>
      <c r="G142" s="3">
        <f>VLOOKUP(C142,cvxCodes!B$2:B$171,1, FALSE)</f>
        <v>142</v>
      </c>
    </row>
    <row r="143" spans="1:7" x14ac:dyDescent="0.25">
      <c r="A143" s="4" t="s">
        <v>202</v>
      </c>
      <c r="B143" s="4" t="s">
        <v>202</v>
      </c>
      <c r="C143" s="4">
        <v>112</v>
      </c>
      <c r="D143" s="4" t="s">
        <v>298</v>
      </c>
      <c r="E143" s="5">
        <v>40451</v>
      </c>
      <c r="F143" s="4"/>
      <c r="G143" s="3">
        <f>VLOOKUP(C143,cvxCodes!B$2:B$171,1, FALSE)</f>
        <v>112</v>
      </c>
    </row>
    <row r="144" spans="1:7" x14ac:dyDescent="0.25">
      <c r="A144" s="6" t="s">
        <v>150</v>
      </c>
      <c r="B144" s="6" t="s">
        <v>473</v>
      </c>
      <c r="C144" s="6">
        <v>77</v>
      </c>
      <c r="D144" s="6" t="s">
        <v>298</v>
      </c>
      <c r="E144" s="7">
        <v>40326</v>
      </c>
      <c r="F144" s="6"/>
      <c r="G144" s="3">
        <f>VLOOKUP(C144,cvxCodes!B$2:B$171,1, FALSE)</f>
        <v>77</v>
      </c>
    </row>
    <row r="145" spans="1:7" x14ac:dyDescent="0.25">
      <c r="A145" s="4" t="s">
        <v>54</v>
      </c>
      <c r="B145" s="4" t="s">
        <v>474</v>
      </c>
      <c r="C145" s="4">
        <v>13</v>
      </c>
      <c r="D145" s="4" t="s">
        <v>295</v>
      </c>
      <c r="E145" s="5">
        <v>40326</v>
      </c>
      <c r="F145" s="4"/>
      <c r="G145" s="3">
        <f>VLOOKUP(C145,cvxCodes!B$2:B$171,1, FALSE)</f>
        <v>13</v>
      </c>
    </row>
    <row r="146" spans="1:7" x14ac:dyDescent="0.25">
      <c r="A146" s="6" t="s">
        <v>175</v>
      </c>
      <c r="B146" s="6" t="s">
        <v>475</v>
      </c>
      <c r="C146" s="6">
        <v>98</v>
      </c>
      <c r="D146" s="6" t="s">
        <v>298</v>
      </c>
      <c r="E146" s="7">
        <v>40451</v>
      </c>
      <c r="F146" s="6" t="s">
        <v>476</v>
      </c>
      <c r="G146" s="3">
        <f>VLOOKUP(C146,cvxCodes!B$2:B$171,1, FALSE)</f>
        <v>98</v>
      </c>
    </row>
    <row r="147" spans="1:7" x14ac:dyDescent="0.25">
      <c r="A147" s="4" t="s">
        <v>172</v>
      </c>
      <c r="B147" s="4" t="s">
        <v>477</v>
      </c>
      <c r="C147" s="4">
        <v>95</v>
      </c>
      <c r="D147" s="4" t="s">
        <v>298</v>
      </c>
      <c r="E147" s="5">
        <v>40326</v>
      </c>
      <c r="F147" s="4" t="s">
        <v>476</v>
      </c>
      <c r="G147" s="3">
        <f>VLOOKUP(C147,cvxCodes!B$2:B$171,1, FALSE)</f>
        <v>95</v>
      </c>
    </row>
    <row r="148" spans="1:7" x14ac:dyDescent="0.25">
      <c r="A148" s="6" t="s">
        <v>173</v>
      </c>
      <c r="B148" s="6" t="s">
        <v>478</v>
      </c>
      <c r="C148" s="6">
        <v>96</v>
      </c>
      <c r="D148" s="6" t="s">
        <v>298</v>
      </c>
      <c r="E148" s="7">
        <v>40326</v>
      </c>
      <c r="F148" s="6" t="s">
        <v>476</v>
      </c>
      <c r="G148" s="3">
        <f>VLOOKUP(C148,cvxCodes!B$2:B$171,1, FALSE)</f>
        <v>96</v>
      </c>
    </row>
    <row r="149" spans="1:7" x14ac:dyDescent="0.25">
      <c r="A149" s="4" t="s">
        <v>174</v>
      </c>
      <c r="B149" s="4" t="s">
        <v>479</v>
      </c>
      <c r="C149" s="4">
        <v>97</v>
      </c>
      <c r="D149" s="4" t="s">
        <v>298</v>
      </c>
      <c r="E149" s="5">
        <v>40326</v>
      </c>
      <c r="F149" s="4" t="s">
        <v>476</v>
      </c>
      <c r="G149" s="3">
        <f>VLOOKUP(C149,cvxCodes!B$2:B$171,1, FALSE)</f>
        <v>97</v>
      </c>
    </row>
    <row r="150" spans="1:7" x14ac:dyDescent="0.25">
      <c r="A150" s="6" t="s">
        <v>151</v>
      </c>
      <c r="B150" s="6" t="s">
        <v>151</v>
      </c>
      <c r="C150" s="6">
        <v>78</v>
      </c>
      <c r="D150" s="6" t="s">
        <v>298</v>
      </c>
      <c r="E150" s="7">
        <v>40326</v>
      </c>
      <c r="F150" s="6"/>
      <c r="G150" s="3">
        <f>VLOOKUP(C150,cvxCodes!B$2:B$171,1, FALSE)</f>
        <v>78</v>
      </c>
    </row>
    <row r="151" spans="1:7" x14ac:dyDescent="0.25">
      <c r="A151" s="4" t="s">
        <v>74</v>
      </c>
      <c r="B151" s="4" t="s">
        <v>480</v>
      </c>
      <c r="C151" s="4">
        <v>25</v>
      </c>
      <c r="D151" s="4" t="s">
        <v>295</v>
      </c>
      <c r="E151" s="5">
        <v>40326</v>
      </c>
      <c r="F151" s="4"/>
      <c r="G151" s="3">
        <f>VLOOKUP(C151,cvxCodes!B$2:B$171,1, FALSE)</f>
        <v>25</v>
      </c>
    </row>
    <row r="152" spans="1:7" x14ac:dyDescent="0.25">
      <c r="A152" s="6" t="s">
        <v>101</v>
      </c>
      <c r="B152" s="6" t="s">
        <v>481</v>
      </c>
      <c r="C152" s="6">
        <v>41</v>
      </c>
      <c r="D152" s="6" t="s">
        <v>295</v>
      </c>
      <c r="E152" s="7">
        <v>40326</v>
      </c>
      <c r="F152" s="6"/>
      <c r="G152" s="3">
        <f>VLOOKUP(C152,cvxCodes!B$2:B$171,1, FALSE)</f>
        <v>41</v>
      </c>
    </row>
    <row r="153" spans="1:7" x14ac:dyDescent="0.25">
      <c r="A153" s="4" t="s">
        <v>121</v>
      </c>
      <c r="B153" s="4" t="s">
        <v>482</v>
      </c>
      <c r="C153" s="4">
        <v>53</v>
      </c>
      <c r="D153" s="4" t="s">
        <v>295</v>
      </c>
      <c r="E153" s="5">
        <v>40326</v>
      </c>
      <c r="F153" s="4"/>
      <c r="G153" s="3">
        <f>VLOOKUP(C153,cvxCodes!B$2:B$171,1, FALSE)</f>
        <v>53</v>
      </c>
    </row>
    <row r="154" spans="1:7" x14ac:dyDescent="0.25">
      <c r="A154" s="6" t="s">
        <v>165</v>
      </c>
      <c r="B154" s="6" t="s">
        <v>483</v>
      </c>
      <c r="C154" s="6">
        <v>91</v>
      </c>
      <c r="D154" s="6" t="s">
        <v>298</v>
      </c>
      <c r="E154" s="7">
        <v>40451</v>
      </c>
      <c r="F154" s="6" t="s">
        <v>484</v>
      </c>
      <c r="G154" s="3">
        <f>VLOOKUP(C154,cvxCodes!B$2:B$171,1, FALSE)</f>
        <v>91</v>
      </c>
    </row>
    <row r="155" spans="1:7" x14ac:dyDescent="0.25">
      <c r="A155" s="4" t="s">
        <v>182</v>
      </c>
      <c r="B155" s="4" t="s">
        <v>485</v>
      </c>
      <c r="C155" s="4">
        <v>101</v>
      </c>
      <c r="D155" s="4" t="s">
        <v>295</v>
      </c>
      <c r="E155" s="5">
        <v>40326</v>
      </c>
      <c r="F155" s="4"/>
      <c r="G155" s="3">
        <f>VLOOKUP(C155,cvxCodes!B$2:B$171,1, FALSE)</f>
        <v>101</v>
      </c>
    </row>
    <row r="156" spans="1:7" x14ac:dyDescent="0.25">
      <c r="A156" s="6" t="s">
        <v>235</v>
      </c>
      <c r="B156" s="6" t="s">
        <v>486</v>
      </c>
      <c r="C156" s="6">
        <v>131</v>
      </c>
      <c r="D156" s="6" t="s">
        <v>298</v>
      </c>
      <c r="E156" s="7">
        <v>40326</v>
      </c>
      <c r="F156" s="6"/>
      <c r="G156" s="3">
        <f>VLOOKUP(C156,cvxCodes!B$2:B$171,1, FALSE)</f>
        <v>131</v>
      </c>
    </row>
    <row r="157" spans="1:7" x14ac:dyDescent="0.25">
      <c r="A157" s="4" t="s">
        <v>147</v>
      </c>
      <c r="B157" s="4" t="s">
        <v>487</v>
      </c>
      <c r="C157" s="4">
        <v>75</v>
      </c>
      <c r="D157" s="4" t="s">
        <v>295</v>
      </c>
      <c r="E157" s="5">
        <v>40326</v>
      </c>
      <c r="F157" s="4"/>
      <c r="G157" s="3">
        <f>VLOOKUP(C157,cvxCodes!B$2:B$171,1, FALSE)</f>
        <v>75</v>
      </c>
    </row>
    <row r="158" spans="1:7" x14ac:dyDescent="0.25">
      <c r="A158" s="6" t="s">
        <v>189</v>
      </c>
      <c r="B158" s="6" t="s">
        <v>488</v>
      </c>
      <c r="C158" s="6">
        <v>105</v>
      </c>
      <c r="D158" s="6" t="s">
        <v>298</v>
      </c>
      <c r="E158" s="7">
        <v>40326</v>
      </c>
      <c r="F158" s="6"/>
      <c r="G158" s="3">
        <f>VLOOKUP(C158,cvxCodes!B$2:B$171,1, FALSE)</f>
        <v>105</v>
      </c>
    </row>
    <row r="159" spans="1:7" x14ac:dyDescent="0.25">
      <c r="A159" s="4" t="s">
        <v>152</v>
      </c>
      <c r="B159" s="4" t="s">
        <v>152</v>
      </c>
      <c r="C159" s="4">
        <v>79</v>
      </c>
      <c r="D159" s="4" t="s">
        <v>295</v>
      </c>
      <c r="E159" s="5">
        <v>40326</v>
      </c>
      <c r="F159" s="4"/>
      <c r="G159" s="3">
        <f>VLOOKUP(C159,cvxCodes!B$2:B$171,1, FALSE)</f>
        <v>79</v>
      </c>
    </row>
    <row r="160" spans="1:7" x14ac:dyDescent="0.25">
      <c r="A160" s="6" t="s">
        <v>68</v>
      </c>
      <c r="B160" s="6" t="s">
        <v>489</v>
      </c>
      <c r="C160" s="6">
        <v>21</v>
      </c>
      <c r="D160" s="6" t="s">
        <v>295</v>
      </c>
      <c r="E160" s="7">
        <v>40326</v>
      </c>
      <c r="F160" s="6"/>
      <c r="G160" s="3">
        <f>VLOOKUP(C160,cvxCodes!B$2:B$171,1, FALSE)</f>
        <v>21</v>
      </c>
    </row>
    <row r="161" spans="1:7" x14ac:dyDescent="0.25">
      <c r="A161" s="4" t="s">
        <v>154</v>
      </c>
      <c r="B161" s="4" t="s">
        <v>490</v>
      </c>
      <c r="C161" s="4">
        <v>81</v>
      </c>
      <c r="D161" s="4" t="s">
        <v>298</v>
      </c>
      <c r="E161" s="5">
        <v>40326</v>
      </c>
      <c r="F161" s="4"/>
      <c r="G161" s="3">
        <f>VLOOKUP(C161,cvxCodes!B$2:B$171,1, FALSE)</f>
        <v>81</v>
      </c>
    </row>
    <row r="162" spans="1:7" x14ac:dyDescent="0.25">
      <c r="A162" s="6" t="s">
        <v>153</v>
      </c>
      <c r="B162" s="6" t="s">
        <v>491</v>
      </c>
      <c r="C162" s="6">
        <v>80</v>
      </c>
      <c r="D162" s="6" t="s">
        <v>298</v>
      </c>
      <c r="E162" s="7">
        <v>40326</v>
      </c>
      <c r="F162" s="6"/>
      <c r="G162" s="3">
        <f>VLOOKUP(C162,cvxCodes!B$2:B$171,1, FALSE)</f>
        <v>80</v>
      </c>
    </row>
    <row r="163" spans="1:7" x14ac:dyDescent="0.25">
      <c r="A163" s="4" t="s">
        <v>167</v>
      </c>
      <c r="B163" s="4" t="s">
        <v>492</v>
      </c>
      <c r="C163" s="4">
        <v>92</v>
      </c>
      <c r="D163" s="4" t="s">
        <v>298</v>
      </c>
      <c r="E163" s="5">
        <v>40451</v>
      </c>
      <c r="F163" s="4" t="s">
        <v>493</v>
      </c>
      <c r="G163" s="3">
        <f>VLOOKUP(C163,cvxCodes!B$2:B$171,1, FALSE)</f>
        <v>92</v>
      </c>
    </row>
    <row r="164" spans="1:7" x14ac:dyDescent="0.25">
      <c r="A164" s="6" t="s">
        <v>91</v>
      </c>
      <c r="B164" s="6" t="s">
        <v>494</v>
      </c>
      <c r="C164" s="6">
        <v>36</v>
      </c>
      <c r="D164" s="6" t="s">
        <v>295</v>
      </c>
      <c r="E164" s="7">
        <v>40326</v>
      </c>
      <c r="F164" s="6"/>
      <c r="G164" s="3">
        <f>VLOOKUP(C164,cvxCodes!B$2:B$171,1, FALSE)</f>
        <v>36</v>
      </c>
    </row>
    <row r="165" spans="1:7" x14ac:dyDescent="0.25">
      <c r="A165" s="4" t="s">
        <v>213</v>
      </c>
      <c r="B165" s="4" t="s">
        <v>495</v>
      </c>
      <c r="C165" s="4">
        <v>117</v>
      </c>
      <c r="D165" s="4" t="s">
        <v>298</v>
      </c>
      <c r="E165" s="5">
        <v>40326</v>
      </c>
      <c r="F165" s="4"/>
      <c r="G165" s="3">
        <f>VLOOKUP(C165,cvxCodes!B$2:B$171,1, FALSE)</f>
        <v>117</v>
      </c>
    </row>
    <row r="166" spans="1:7" x14ac:dyDescent="0.25">
      <c r="A166" s="6" t="s">
        <v>92</v>
      </c>
      <c r="B166" s="6" t="s">
        <v>496</v>
      </c>
      <c r="C166" s="6">
        <v>37</v>
      </c>
      <c r="D166" s="6" t="s">
        <v>295</v>
      </c>
      <c r="E166" s="7">
        <v>40326</v>
      </c>
      <c r="F166" s="6"/>
      <c r="G166" s="3">
        <f>VLOOKUP(C166,cvxCodes!B$2:B$171,1, FALSE)</f>
        <v>37</v>
      </c>
    </row>
    <row r="167" spans="1:7" x14ac:dyDescent="0.25">
      <c r="A167" s="4" t="s">
        <v>220</v>
      </c>
      <c r="B167" s="4" t="s">
        <v>497</v>
      </c>
      <c r="C167" s="4">
        <v>121</v>
      </c>
      <c r="D167" s="4" t="s">
        <v>295</v>
      </c>
      <c r="E167" s="5">
        <v>40326</v>
      </c>
      <c r="F167" s="4"/>
      <c r="G167" s="3">
        <f>VLOOKUP(C167,cvxCodes!B$2:B$171,1, FALSE)</f>
        <v>121</v>
      </c>
    </row>
  </sheetData>
  <mergeCells count="5">
    <mergeCell ref="A1:A2"/>
    <mergeCell ref="B1:B2"/>
    <mergeCell ref="C1:C2"/>
    <mergeCell ref="D1:D2"/>
    <mergeCell ref="F1: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B11A6-44A5-423D-B06F-150222AF8F51}">
  <dimension ref="A1:H200"/>
  <sheetViews>
    <sheetView tabSelected="1" topLeftCell="A175" workbookViewId="0">
      <selection activeCell="B196" sqref="B196"/>
    </sheetView>
  </sheetViews>
  <sheetFormatPr defaultRowHeight="15" x14ac:dyDescent="0.25"/>
  <cols>
    <col min="2" max="2" width="33.42578125" customWidth="1"/>
    <col min="3" max="3" width="61.28515625" bestFit="1" customWidth="1"/>
    <col min="4" max="4" width="64.140625" customWidth="1"/>
    <col min="5" max="5" width="16.140625" customWidth="1"/>
    <col min="6" max="6" width="12.42578125" bestFit="1" customWidth="1"/>
    <col min="7" max="7" width="11.28515625" bestFit="1" customWidth="1"/>
    <col min="8" max="8" width="16" style="12" customWidth="1"/>
    <col min="9" max="9" width="14.85546875" bestFit="1" customWidth="1"/>
  </cols>
  <sheetData>
    <row r="1" spans="1:8" x14ac:dyDescent="0.25">
      <c r="A1" t="s">
        <v>289</v>
      </c>
      <c r="B1" t="s">
        <v>812</v>
      </c>
      <c r="C1" t="s">
        <v>811</v>
      </c>
      <c r="D1" t="s">
        <v>810</v>
      </c>
      <c r="E1" t="s">
        <v>809</v>
      </c>
      <c r="F1" t="s">
        <v>808</v>
      </c>
      <c r="G1" t="s">
        <v>807</v>
      </c>
      <c r="H1" s="12" t="s">
        <v>806</v>
      </c>
    </row>
    <row r="2" spans="1:8" x14ac:dyDescent="0.25">
      <c r="A2" t="s">
        <v>805</v>
      </c>
      <c r="B2" t="s">
        <v>123</v>
      </c>
      <c r="C2" t="s">
        <v>297</v>
      </c>
      <c r="D2" t="s">
        <v>529</v>
      </c>
      <c r="E2" t="s">
        <v>298</v>
      </c>
      <c r="F2">
        <v>1</v>
      </c>
      <c r="G2" t="s">
        <v>507</v>
      </c>
      <c r="H2" s="12">
        <v>40326</v>
      </c>
    </row>
    <row r="3" spans="1:8" x14ac:dyDescent="0.25">
      <c r="A3" t="s">
        <v>804</v>
      </c>
      <c r="B3" t="s">
        <v>124</v>
      </c>
      <c r="C3" t="s">
        <v>299</v>
      </c>
      <c r="D3" t="s">
        <v>529</v>
      </c>
      <c r="E3" t="s">
        <v>298</v>
      </c>
      <c r="F3">
        <v>2</v>
      </c>
      <c r="G3" t="s">
        <v>507</v>
      </c>
      <c r="H3" s="12">
        <v>40326</v>
      </c>
    </row>
    <row r="4" spans="1:8" x14ac:dyDescent="0.25">
      <c r="A4" t="s">
        <v>803</v>
      </c>
      <c r="B4" t="s">
        <v>155</v>
      </c>
      <c r="C4" t="s">
        <v>300</v>
      </c>
      <c r="D4" t="s">
        <v>301</v>
      </c>
      <c r="E4" t="s">
        <v>298</v>
      </c>
      <c r="F4">
        <v>3</v>
      </c>
      <c r="G4" t="s">
        <v>507</v>
      </c>
      <c r="H4" s="12">
        <v>40451</v>
      </c>
    </row>
    <row r="5" spans="1:8" x14ac:dyDescent="0.25">
      <c r="A5" t="s">
        <v>802</v>
      </c>
      <c r="B5" t="s">
        <v>73</v>
      </c>
      <c r="C5" t="s">
        <v>302</v>
      </c>
      <c r="D5" t="s">
        <v>529</v>
      </c>
      <c r="E5" t="s">
        <v>295</v>
      </c>
      <c r="F5">
        <v>4</v>
      </c>
      <c r="G5" t="s">
        <v>507</v>
      </c>
      <c r="H5" s="12">
        <v>43627</v>
      </c>
    </row>
    <row r="6" spans="1:8" x14ac:dyDescent="0.25">
      <c r="A6" t="s">
        <v>801</v>
      </c>
      <c r="B6" t="s">
        <v>66</v>
      </c>
      <c r="C6" t="s">
        <v>304</v>
      </c>
      <c r="D6" t="s">
        <v>529</v>
      </c>
      <c r="E6" t="s">
        <v>295</v>
      </c>
      <c r="F6">
        <v>5</v>
      </c>
      <c r="G6" t="s">
        <v>507</v>
      </c>
      <c r="H6" s="12">
        <v>40326</v>
      </c>
    </row>
    <row r="7" spans="1:8" x14ac:dyDescent="0.25">
      <c r="A7" t="s">
        <v>800</v>
      </c>
      <c r="B7" t="s">
        <v>76</v>
      </c>
      <c r="C7" t="s">
        <v>76</v>
      </c>
      <c r="D7" t="s">
        <v>529</v>
      </c>
      <c r="E7" t="s">
        <v>295</v>
      </c>
      <c r="F7">
        <v>6</v>
      </c>
      <c r="G7" t="s">
        <v>507</v>
      </c>
      <c r="H7" s="12">
        <v>40326</v>
      </c>
    </row>
    <row r="8" spans="1:8" x14ac:dyDescent="0.25">
      <c r="A8" t="s">
        <v>799</v>
      </c>
      <c r="B8" t="s">
        <v>798</v>
      </c>
      <c r="C8" t="s">
        <v>797</v>
      </c>
      <c r="D8" t="s">
        <v>529</v>
      </c>
      <c r="E8" t="s">
        <v>298</v>
      </c>
      <c r="F8">
        <v>7</v>
      </c>
      <c r="G8" t="s">
        <v>507</v>
      </c>
      <c r="H8" s="12">
        <v>42538</v>
      </c>
    </row>
    <row r="9" spans="1:8" x14ac:dyDescent="0.25">
      <c r="A9" t="s">
        <v>796</v>
      </c>
      <c r="B9" t="s">
        <v>79</v>
      </c>
      <c r="C9" t="s">
        <v>306</v>
      </c>
      <c r="D9" t="s">
        <v>529</v>
      </c>
      <c r="E9" t="s">
        <v>295</v>
      </c>
      <c r="F9">
        <v>8</v>
      </c>
      <c r="G9" t="s">
        <v>507</v>
      </c>
      <c r="H9" s="12">
        <v>40326</v>
      </c>
    </row>
    <row r="10" spans="1:8" x14ac:dyDescent="0.25">
      <c r="A10" t="s">
        <v>795</v>
      </c>
      <c r="B10" t="s">
        <v>125</v>
      </c>
      <c r="C10" t="s">
        <v>307</v>
      </c>
      <c r="D10" t="s">
        <v>794</v>
      </c>
      <c r="E10" t="s">
        <v>295</v>
      </c>
      <c r="F10">
        <v>9</v>
      </c>
      <c r="G10" t="s">
        <v>507</v>
      </c>
      <c r="H10" s="12">
        <v>43732</v>
      </c>
    </row>
    <row r="11" spans="1:8" x14ac:dyDescent="0.25">
      <c r="A11" t="s">
        <v>793</v>
      </c>
      <c r="B11" t="s">
        <v>53</v>
      </c>
      <c r="C11" t="s">
        <v>53</v>
      </c>
      <c r="D11" t="s">
        <v>529</v>
      </c>
      <c r="E11" t="s">
        <v>295</v>
      </c>
      <c r="F11">
        <v>10</v>
      </c>
      <c r="G11" t="s">
        <v>507</v>
      </c>
      <c r="H11" s="12">
        <v>40326</v>
      </c>
    </row>
    <row r="12" spans="1:8" x14ac:dyDescent="0.25">
      <c r="A12" t="s">
        <v>792</v>
      </c>
      <c r="B12" t="s">
        <v>77</v>
      </c>
      <c r="C12" t="s">
        <v>309</v>
      </c>
      <c r="D12" t="s">
        <v>529</v>
      </c>
      <c r="E12" t="s">
        <v>295</v>
      </c>
      <c r="F12">
        <v>11</v>
      </c>
      <c r="G12" t="s">
        <v>507</v>
      </c>
      <c r="H12" s="12">
        <v>40326</v>
      </c>
    </row>
    <row r="13" spans="1:8" x14ac:dyDescent="0.25">
      <c r="A13" t="s">
        <v>791</v>
      </c>
      <c r="B13" t="s">
        <v>67</v>
      </c>
      <c r="C13" t="s">
        <v>310</v>
      </c>
      <c r="D13" t="s">
        <v>529</v>
      </c>
      <c r="E13" t="s">
        <v>295</v>
      </c>
      <c r="F13">
        <v>12</v>
      </c>
      <c r="G13" t="s">
        <v>507</v>
      </c>
      <c r="H13" s="12">
        <v>40326</v>
      </c>
    </row>
    <row r="14" spans="1:8" x14ac:dyDescent="0.25">
      <c r="A14" t="s">
        <v>790</v>
      </c>
      <c r="B14" t="s">
        <v>190</v>
      </c>
      <c r="C14" t="s">
        <v>311</v>
      </c>
      <c r="D14" t="s">
        <v>529</v>
      </c>
      <c r="E14" t="s">
        <v>295</v>
      </c>
      <c r="F14">
        <v>13</v>
      </c>
      <c r="G14" t="s">
        <v>507</v>
      </c>
      <c r="H14" s="12">
        <v>40326</v>
      </c>
    </row>
    <row r="15" spans="1:8" x14ac:dyDescent="0.25">
      <c r="A15" t="s">
        <v>789</v>
      </c>
      <c r="B15" t="s">
        <v>191</v>
      </c>
      <c r="C15" t="s">
        <v>312</v>
      </c>
      <c r="D15" t="s">
        <v>313</v>
      </c>
      <c r="E15" t="s">
        <v>298</v>
      </c>
      <c r="F15">
        <v>14</v>
      </c>
      <c r="G15" t="s">
        <v>507</v>
      </c>
      <c r="H15" s="12">
        <v>40451</v>
      </c>
    </row>
    <row r="16" spans="1:8" x14ac:dyDescent="0.25">
      <c r="A16" t="s">
        <v>788</v>
      </c>
      <c r="B16" t="s">
        <v>197</v>
      </c>
      <c r="C16" t="s">
        <v>317</v>
      </c>
      <c r="D16" t="s">
        <v>529</v>
      </c>
      <c r="E16" t="s">
        <v>295</v>
      </c>
      <c r="F16">
        <v>15</v>
      </c>
      <c r="G16" t="s">
        <v>507</v>
      </c>
      <c r="H16" s="12">
        <v>40326</v>
      </c>
    </row>
    <row r="17" spans="1:8" x14ac:dyDescent="0.25">
      <c r="A17" t="s">
        <v>787</v>
      </c>
      <c r="B17" t="s">
        <v>116</v>
      </c>
      <c r="C17" t="s">
        <v>318</v>
      </c>
      <c r="D17" t="s">
        <v>529</v>
      </c>
      <c r="E17" t="s">
        <v>298</v>
      </c>
      <c r="F17">
        <v>16</v>
      </c>
      <c r="G17" t="s">
        <v>507</v>
      </c>
      <c r="H17" s="12">
        <v>42814</v>
      </c>
    </row>
    <row r="18" spans="1:8" x14ac:dyDescent="0.25">
      <c r="A18" t="s">
        <v>786</v>
      </c>
      <c r="B18" t="s">
        <v>219</v>
      </c>
      <c r="C18" t="s">
        <v>319</v>
      </c>
      <c r="D18" t="s">
        <v>529</v>
      </c>
      <c r="E18" t="s">
        <v>295</v>
      </c>
      <c r="F18">
        <v>17</v>
      </c>
      <c r="G18" t="s">
        <v>507</v>
      </c>
      <c r="H18" s="12">
        <v>40326</v>
      </c>
    </row>
    <row r="19" spans="1:8" x14ac:dyDescent="0.25">
      <c r="A19" t="s">
        <v>785</v>
      </c>
      <c r="B19" t="s">
        <v>234</v>
      </c>
      <c r="C19" t="s">
        <v>320</v>
      </c>
      <c r="D19" t="s">
        <v>529</v>
      </c>
      <c r="E19" t="s">
        <v>295</v>
      </c>
      <c r="F19">
        <v>19</v>
      </c>
      <c r="G19" t="s">
        <v>507</v>
      </c>
      <c r="H19" s="12">
        <v>40326</v>
      </c>
    </row>
    <row r="20" spans="1:8" x14ac:dyDescent="0.25">
      <c r="A20" t="s">
        <v>498</v>
      </c>
      <c r="B20" t="s">
        <v>23</v>
      </c>
      <c r="C20" t="s">
        <v>326</v>
      </c>
      <c r="D20" t="s">
        <v>529</v>
      </c>
      <c r="E20" t="s">
        <v>298</v>
      </c>
      <c r="F20">
        <v>21</v>
      </c>
      <c r="G20" t="s">
        <v>507</v>
      </c>
      <c r="H20" s="12">
        <v>40326</v>
      </c>
    </row>
    <row r="21" spans="1:8" x14ac:dyDescent="0.25">
      <c r="A21" t="s">
        <v>784</v>
      </c>
      <c r="B21" t="s">
        <v>70</v>
      </c>
      <c r="C21" t="s">
        <v>327</v>
      </c>
      <c r="D21" t="s">
        <v>529</v>
      </c>
      <c r="E21" t="s">
        <v>298</v>
      </c>
      <c r="F21">
        <v>22</v>
      </c>
      <c r="G21" t="s">
        <v>507</v>
      </c>
      <c r="H21" s="12">
        <v>42817</v>
      </c>
    </row>
    <row r="22" spans="1:8" x14ac:dyDescent="0.25">
      <c r="A22" t="s">
        <v>783</v>
      </c>
      <c r="B22" t="s">
        <v>183</v>
      </c>
      <c r="C22" t="s">
        <v>324</v>
      </c>
      <c r="D22" t="s">
        <v>782</v>
      </c>
      <c r="E22" t="s">
        <v>516</v>
      </c>
      <c r="F22">
        <v>23</v>
      </c>
      <c r="G22" t="s">
        <v>507</v>
      </c>
      <c r="H22" s="12">
        <v>42510</v>
      </c>
    </row>
    <row r="23" spans="1:8" x14ac:dyDescent="0.25">
      <c r="A23" t="s">
        <v>781</v>
      </c>
      <c r="B23" t="s">
        <v>126</v>
      </c>
      <c r="C23" t="s">
        <v>328</v>
      </c>
      <c r="D23" t="s">
        <v>529</v>
      </c>
      <c r="E23" t="s">
        <v>308</v>
      </c>
      <c r="F23">
        <v>24</v>
      </c>
      <c r="G23" t="s">
        <v>507</v>
      </c>
      <c r="H23" s="12">
        <v>40326</v>
      </c>
    </row>
    <row r="24" spans="1:8" x14ac:dyDescent="0.25">
      <c r="A24" t="s">
        <v>780</v>
      </c>
      <c r="B24" t="s">
        <v>120</v>
      </c>
      <c r="C24" t="s">
        <v>330</v>
      </c>
      <c r="D24" t="s">
        <v>529</v>
      </c>
      <c r="E24" t="s">
        <v>295</v>
      </c>
      <c r="F24">
        <v>25</v>
      </c>
      <c r="G24" t="s">
        <v>507</v>
      </c>
      <c r="H24" s="12">
        <v>40326</v>
      </c>
    </row>
    <row r="25" spans="1:8" x14ac:dyDescent="0.25">
      <c r="A25" t="s">
        <v>779</v>
      </c>
      <c r="B25" t="s">
        <v>157</v>
      </c>
      <c r="C25" t="s">
        <v>333</v>
      </c>
      <c r="D25" t="s">
        <v>529</v>
      </c>
      <c r="E25" t="s">
        <v>295</v>
      </c>
      <c r="F25">
        <v>26</v>
      </c>
      <c r="G25" t="s">
        <v>507</v>
      </c>
      <c r="H25" s="12">
        <v>40326</v>
      </c>
    </row>
    <row r="26" spans="1:8" x14ac:dyDescent="0.25">
      <c r="A26" t="s">
        <v>778</v>
      </c>
      <c r="B26" t="s">
        <v>158</v>
      </c>
      <c r="C26" t="s">
        <v>334</v>
      </c>
      <c r="D26" t="s">
        <v>335</v>
      </c>
      <c r="E26" t="s">
        <v>298</v>
      </c>
      <c r="F26">
        <v>27</v>
      </c>
      <c r="G26" t="s">
        <v>507</v>
      </c>
      <c r="H26" s="12">
        <v>40326</v>
      </c>
    </row>
    <row r="27" spans="1:8" x14ac:dyDescent="0.25">
      <c r="A27" t="s">
        <v>777</v>
      </c>
      <c r="B27" t="s">
        <v>81</v>
      </c>
      <c r="C27" t="s">
        <v>336</v>
      </c>
      <c r="D27" t="s">
        <v>776</v>
      </c>
      <c r="E27" t="s">
        <v>298</v>
      </c>
      <c r="F27">
        <v>28</v>
      </c>
      <c r="G27" t="s">
        <v>507</v>
      </c>
      <c r="H27" s="12">
        <v>40451</v>
      </c>
    </row>
    <row r="28" spans="1:8" x14ac:dyDescent="0.25">
      <c r="A28" t="s">
        <v>775</v>
      </c>
      <c r="B28" t="s">
        <v>159</v>
      </c>
      <c r="C28" t="s">
        <v>338</v>
      </c>
      <c r="D28" t="s">
        <v>339</v>
      </c>
      <c r="E28" t="s">
        <v>298</v>
      </c>
      <c r="F28">
        <v>29</v>
      </c>
      <c r="G28" t="s">
        <v>507</v>
      </c>
      <c r="H28" s="12">
        <v>40451</v>
      </c>
    </row>
    <row r="29" spans="1:8" x14ac:dyDescent="0.25">
      <c r="A29" t="s">
        <v>774</v>
      </c>
      <c r="B29" t="s">
        <v>187</v>
      </c>
      <c r="C29" t="s">
        <v>340</v>
      </c>
      <c r="D29" t="s">
        <v>529</v>
      </c>
      <c r="E29" t="s">
        <v>295</v>
      </c>
      <c r="F29">
        <v>30</v>
      </c>
      <c r="G29" t="s">
        <v>507</v>
      </c>
      <c r="H29" s="12">
        <v>40326</v>
      </c>
    </row>
    <row r="30" spans="1:8" x14ac:dyDescent="0.25">
      <c r="A30" t="s">
        <v>773</v>
      </c>
      <c r="B30" t="s">
        <v>80</v>
      </c>
      <c r="C30" t="s">
        <v>329</v>
      </c>
      <c r="D30" t="s">
        <v>529</v>
      </c>
      <c r="E30" t="s">
        <v>295</v>
      </c>
      <c r="F30">
        <v>31</v>
      </c>
      <c r="G30" t="s">
        <v>507</v>
      </c>
      <c r="H30" s="12">
        <v>40326</v>
      </c>
    </row>
    <row r="31" spans="1:8" x14ac:dyDescent="0.25">
      <c r="A31" t="s">
        <v>505</v>
      </c>
      <c r="B31" t="s">
        <v>44</v>
      </c>
      <c r="C31" t="s">
        <v>341</v>
      </c>
      <c r="D31" t="s">
        <v>772</v>
      </c>
      <c r="E31" t="s">
        <v>295</v>
      </c>
      <c r="F31">
        <v>32</v>
      </c>
      <c r="G31" t="s">
        <v>507</v>
      </c>
      <c r="H31" s="12">
        <v>43230</v>
      </c>
    </row>
    <row r="32" spans="1:8" x14ac:dyDescent="0.25">
      <c r="A32" t="s">
        <v>771</v>
      </c>
      <c r="B32" t="s">
        <v>102</v>
      </c>
      <c r="C32" t="s">
        <v>343</v>
      </c>
      <c r="D32" t="s">
        <v>344</v>
      </c>
      <c r="E32" t="s">
        <v>298</v>
      </c>
      <c r="F32">
        <v>33</v>
      </c>
      <c r="G32" t="s">
        <v>507</v>
      </c>
      <c r="H32" s="12">
        <v>40326</v>
      </c>
    </row>
    <row r="33" spans="1:8" x14ac:dyDescent="0.25">
      <c r="A33" t="s">
        <v>770</v>
      </c>
      <c r="B33" t="s">
        <v>104</v>
      </c>
      <c r="C33" t="s">
        <v>345</v>
      </c>
      <c r="D33" t="s">
        <v>769</v>
      </c>
      <c r="E33" t="s">
        <v>295</v>
      </c>
      <c r="F33">
        <v>34</v>
      </c>
      <c r="G33" t="s">
        <v>507</v>
      </c>
      <c r="H33" s="12">
        <v>43230</v>
      </c>
    </row>
    <row r="34" spans="1:8" x14ac:dyDescent="0.25">
      <c r="A34" t="s">
        <v>768</v>
      </c>
      <c r="B34" t="s">
        <v>106</v>
      </c>
      <c r="C34" t="s">
        <v>347</v>
      </c>
      <c r="D34" t="s">
        <v>767</v>
      </c>
      <c r="E34" t="s">
        <v>295</v>
      </c>
      <c r="F34">
        <v>35</v>
      </c>
      <c r="G34" t="s">
        <v>507</v>
      </c>
      <c r="H34" s="12">
        <v>43593</v>
      </c>
    </row>
    <row r="35" spans="1:8" x14ac:dyDescent="0.25">
      <c r="A35" t="s">
        <v>766</v>
      </c>
      <c r="B35" t="s">
        <v>108</v>
      </c>
      <c r="C35" t="s">
        <v>348</v>
      </c>
      <c r="D35" t="s">
        <v>349</v>
      </c>
      <c r="E35" t="s">
        <v>298</v>
      </c>
      <c r="F35">
        <v>36</v>
      </c>
      <c r="G35" t="s">
        <v>507</v>
      </c>
      <c r="H35" s="12">
        <v>40451</v>
      </c>
    </row>
    <row r="36" spans="1:8" x14ac:dyDescent="0.25">
      <c r="A36" t="s">
        <v>765</v>
      </c>
      <c r="B36" t="s">
        <v>127</v>
      </c>
      <c r="C36" t="s">
        <v>350</v>
      </c>
      <c r="D36" t="s">
        <v>529</v>
      </c>
      <c r="E36" t="s">
        <v>308</v>
      </c>
      <c r="F36">
        <v>37</v>
      </c>
      <c r="G36" t="s">
        <v>507</v>
      </c>
      <c r="H36" s="12">
        <v>40326</v>
      </c>
    </row>
    <row r="37" spans="1:8" x14ac:dyDescent="0.25">
      <c r="A37" t="s">
        <v>764</v>
      </c>
      <c r="B37" t="s">
        <v>128</v>
      </c>
      <c r="C37" t="s">
        <v>351</v>
      </c>
      <c r="D37" t="s">
        <v>529</v>
      </c>
      <c r="E37" t="s">
        <v>308</v>
      </c>
      <c r="F37">
        <v>38</v>
      </c>
      <c r="G37" t="s">
        <v>507</v>
      </c>
      <c r="H37" s="12">
        <v>40326</v>
      </c>
    </row>
    <row r="38" spans="1:8" x14ac:dyDescent="0.25">
      <c r="A38" t="s">
        <v>763</v>
      </c>
      <c r="B38" t="s">
        <v>129</v>
      </c>
      <c r="C38" t="s">
        <v>352</v>
      </c>
      <c r="D38" t="s">
        <v>529</v>
      </c>
      <c r="E38" t="s">
        <v>308</v>
      </c>
      <c r="F38">
        <v>39</v>
      </c>
      <c r="G38" t="s">
        <v>507</v>
      </c>
      <c r="H38" s="12">
        <v>40326</v>
      </c>
    </row>
    <row r="39" spans="1:8" x14ac:dyDescent="0.25">
      <c r="A39" t="s">
        <v>762</v>
      </c>
      <c r="B39" t="s">
        <v>110</v>
      </c>
      <c r="C39" t="s">
        <v>354</v>
      </c>
      <c r="D39" t="s">
        <v>529</v>
      </c>
      <c r="E39" t="s">
        <v>298</v>
      </c>
      <c r="F39">
        <v>40</v>
      </c>
      <c r="G39" t="s">
        <v>507</v>
      </c>
      <c r="H39" s="12">
        <v>40326</v>
      </c>
    </row>
    <row r="40" spans="1:8" x14ac:dyDescent="0.25">
      <c r="A40" t="s">
        <v>761</v>
      </c>
      <c r="B40" t="s">
        <v>112</v>
      </c>
      <c r="C40" t="s">
        <v>353</v>
      </c>
      <c r="D40" t="s">
        <v>529</v>
      </c>
      <c r="E40" t="s">
        <v>298</v>
      </c>
      <c r="F40">
        <v>41</v>
      </c>
      <c r="G40" t="s">
        <v>507</v>
      </c>
      <c r="H40" s="12">
        <v>40326</v>
      </c>
    </row>
    <row r="41" spans="1:8" x14ac:dyDescent="0.25">
      <c r="A41" t="s">
        <v>760</v>
      </c>
      <c r="B41" t="s">
        <v>113</v>
      </c>
      <c r="C41" t="s">
        <v>356</v>
      </c>
      <c r="D41" t="s">
        <v>529</v>
      </c>
      <c r="E41" t="s">
        <v>295</v>
      </c>
      <c r="F41">
        <v>42</v>
      </c>
      <c r="G41" t="s">
        <v>507</v>
      </c>
      <c r="H41" s="12">
        <v>40326</v>
      </c>
    </row>
    <row r="42" spans="1:8" x14ac:dyDescent="0.25">
      <c r="A42" t="s">
        <v>759</v>
      </c>
      <c r="B42" t="s">
        <v>114</v>
      </c>
      <c r="C42" t="s">
        <v>355</v>
      </c>
      <c r="D42" t="s">
        <v>529</v>
      </c>
      <c r="E42" t="s">
        <v>295</v>
      </c>
      <c r="F42">
        <v>43</v>
      </c>
      <c r="G42" t="s">
        <v>507</v>
      </c>
      <c r="H42" s="12">
        <v>40326</v>
      </c>
    </row>
    <row r="43" spans="1:8" x14ac:dyDescent="0.25">
      <c r="A43" t="s">
        <v>758</v>
      </c>
      <c r="B43" t="s">
        <v>62</v>
      </c>
      <c r="C43" t="s">
        <v>357</v>
      </c>
      <c r="D43" t="s">
        <v>529</v>
      </c>
      <c r="E43" t="s">
        <v>298</v>
      </c>
      <c r="F43">
        <v>44</v>
      </c>
      <c r="G43" t="s">
        <v>507</v>
      </c>
      <c r="H43" s="12">
        <v>40451</v>
      </c>
    </row>
    <row r="44" spans="1:8" x14ac:dyDescent="0.25">
      <c r="A44" t="s">
        <v>757</v>
      </c>
      <c r="B44" t="s">
        <v>118</v>
      </c>
      <c r="C44" t="s">
        <v>358</v>
      </c>
      <c r="D44" t="s">
        <v>756</v>
      </c>
      <c r="E44" t="s">
        <v>298</v>
      </c>
      <c r="F44">
        <v>45</v>
      </c>
      <c r="G44" t="s">
        <v>507</v>
      </c>
      <c r="H44" s="12">
        <v>42440</v>
      </c>
    </row>
    <row r="45" spans="1:8" x14ac:dyDescent="0.25">
      <c r="A45" t="s">
        <v>755</v>
      </c>
      <c r="B45" t="s">
        <v>130</v>
      </c>
      <c r="C45" t="s">
        <v>359</v>
      </c>
      <c r="D45" t="s">
        <v>529</v>
      </c>
      <c r="E45" t="s">
        <v>308</v>
      </c>
      <c r="F45">
        <v>46</v>
      </c>
      <c r="G45" t="s">
        <v>507</v>
      </c>
      <c r="H45" s="12">
        <v>40326</v>
      </c>
    </row>
    <row r="46" spans="1:8" x14ac:dyDescent="0.25">
      <c r="A46" t="s">
        <v>754</v>
      </c>
      <c r="B46" t="s">
        <v>214</v>
      </c>
      <c r="C46" t="s">
        <v>360</v>
      </c>
      <c r="D46" t="s">
        <v>529</v>
      </c>
      <c r="E46" t="s">
        <v>298</v>
      </c>
      <c r="F46">
        <v>47</v>
      </c>
      <c r="G46" t="s">
        <v>507</v>
      </c>
      <c r="H46" s="12">
        <v>40326</v>
      </c>
    </row>
    <row r="47" spans="1:8" x14ac:dyDescent="0.25">
      <c r="A47" t="s">
        <v>753</v>
      </c>
      <c r="B47" t="s">
        <v>131</v>
      </c>
      <c r="C47" t="s">
        <v>361</v>
      </c>
      <c r="D47" t="s">
        <v>529</v>
      </c>
      <c r="E47" t="s">
        <v>298</v>
      </c>
      <c r="F47">
        <v>49</v>
      </c>
      <c r="G47" t="s">
        <v>507</v>
      </c>
      <c r="H47" s="12">
        <v>40326</v>
      </c>
    </row>
    <row r="48" spans="1:8" x14ac:dyDescent="0.25">
      <c r="A48" t="s">
        <v>752</v>
      </c>
      <c r="B48" t="s">
        <v>160</v>
      </c>
      <c r="C48" t="s">
        <v>365</v>
      </c>
      <c r="D48" t="s">
        <v>529</v>
      </c>
      <c r="E48" t="s">
        <v>295</v>
      </c>
      <c r="F48">
        <v>51</v>
      </c>
      <c r="G48" t="s">
        <v>507</v>
      </c>
      <c r="H48" s="12">
        <v>40326</v>
      </c>
    </row>
    <row r="49" spans="1:8" x14ac:dyDescent="0.25">
      <c r="A49" t="s">
        <v>751</v>
      </c>
      <c r="B49" t="s">
        <v>161</v>
      </c>
      <c r="C49" t="s">
        <v>367</v>
      </c>
      <c r="D49" t="s">
        <v>529</v>
      </c>
      <c r="E49" t="s">
        <v>295</v>
      </c>
      <c r="F49">
        <v>52</v>
      </c>
      <c r="G49" t="s">
        <v>507</v>
      </c>
      <c r="H49" s="12">
        <v>40326</v>
      </c>
    </row>
    <row r="50" spans="1:8" x14ac:dyDescent="0.25">
      <c r="A50" t="s">
        <v>750</v>
      </c>
      <c r="B50" t="s">
        <v>55</v>
      </c>
      <c r="C50" t="s">
        <v>366</v>
      </c>
      <c r="D50" t="s">
        <v>529</v>
      </c>
      <c r="E50" t="s">
        <v>298</v>
      </c>
      <c r="F50">
        <v>53</v>
      </c>
      <c r="G50" t="s">
        <v>507</v>
      </c>
      <c r="H50" s="12">
        <v>40451</v>
      </c>
    </row>
    <row r="51" spans="1:8" x14ac:dyDescent="0.25">
      <c r="A51" t="s">
        <v>749</v>
      </c>
      <c r="B51" t="s">
        <v>199</v>
      </c>
      <c r="C51" t="s">
        <v>381</v>
      </c>
      <c r="D51" t="s">
        <v>382</v>
      </c>
      <c r="E51" t="s">
        <v>298</v>
      </c>
      <c r="F51">
        <v>54</v>
      </c>
      <c r="G51" t="s">
        <v>507</v>
      </c>
      <c r="H51" s="12">
        <v>41904</v>
      </c>
    </row>
    <row r="52" spans="1:8" x14ac:dyDescent="0.25">
      <c r="A52" t="s">
        <v>748</v>
      </c>
      <c r="B52" t="s">
        <v>57</v>
      </c>
      <c r="C52" t="s">
        <v>390</v>
      </c>
      <c r="D52" t="s">
        <v>391</v>
      </c>
      <c r="E52" t="s">
        <v>298</v>
      </c>
      <c r="F52">
        <v>55</v>
      </c>
      <c r="G52" t="s">
        <v>507</v>
      </c>
      <c r="H52" s="12">
        <v>40451</v>
      </c>
    </row>
    <row r="53" spans="1:8" x14ac:dyDescent="0.25">
      <c r="A53" t="s">
        <v>747</v>
      </c>
      <c r="B53" t="s">
        <v>60</v>
      </c>
      <c r="C53" t="s">
        <v>394</v>
      </c>
      <c r="D53" t="s">
        <v>529</v>
      </c>
      <c r="E53" t="s">
        <v>298</v>
      </c>
      <c r="F53">
        <v>56</v>
      </c>
      <c r="G53" t="s">
        <v>507</v>
      </c>
      <c r="H53" s="12">
        <v>40326</v>
      </c>
    </row>
    <row r="54" spans="1:8" x14ac:dyDescent="0.25">
      <c r="A54" t="s">
        <v>746</v>
      </c>
      <c r="B54" t="s">
        <v>162</v>
      </c>
      <c r="C54" t="s">
        <v>392</v>
      </c>
      <c r="D54" t="s">
        <v>393</v>
      </c>
      <c r="E54" t="s">
        <v>298</v>
      </c>
      <c r="F54">
        <v>57</v>
      </c>
      <c r="G54" t="s">
        <v>507</v>
      </c>
      <c r="H54" s="12">
        <v>40451</v>
      </c>
    </row>
    <row r="55" spans="1:8" x14ac:dyDescent="0.25">
      <c r="A55" t="s">
        <v>745</v>
      </c>
      <c r="B55" t="s">
        <v>223</v>
      </c>
      <c r="C55" t="s">
        <v>371</v>
      </c>
      <c r="D55" t="s">
        <v>529</v>
      </c>
      <c r="E55" t="s">
        <v>298</v>
      </c>
      <c r="F55">
        <v>58</v>
      </c>
      <c r="G55" t="s">
        <v>507</v>
      </c>
      <c r="H55" s="12">
        <v>40326</v>
      </c>
    </row>
    <row r="56" spans="1:8" x14ac:dyDescent="0.25">
      <c r="A56" t="s">
        <v>744</v>
      </c>
      <c r="B56" t="s">
        <v>49</v>
      </c>
      <c r="C56" t="s">
        <v>395</v>
      </c>
      <c r="D56" t="s">
        <v>529</v>
      </c>
      <c r="E56" t="s">
        <v>295</v>
      </c>
      <c r="F56">
        <v>60</v>
      </c>
      <c r="G56" t="s">
        <v>507</v>
      </c>
      <c r="H56" s="12">
        <v>40326</v>
      </c>
    </row>
    <row r="57" spans="1:8" x14ac:dyDescent="0.25">
      <c r="A57" t="s">
        <v>499</v>
      </c>
      <c r="B57" t="s">
        <v>26</v>
      </c>
      <c r="C57" t="s">
        <v>743</v>
      </c>
      <c r="D57" t="s">
        <v>742</v>
      </c>
      <c r="E57" t="s">
        <v>298</v>
      </c>
      <c r="F57">
        <v>61</v>
      </c>
      <c r="G57" t="s">
        <v>507</v>
      </c>
      <c r="H57" s="12">
        <v>42776</v>
      </c>
    </row>
    <row r="58" spans="1:8" x14ac:dyDescent="0.25">
      <c r="A58" t="s">
        <v>741</v>
      </c>
      <c r="B58" t="s">
        <v>163</v>
      </c>
      <c r="C58" t="s">
        <v>441</v>
      </c>
      <c r="D58" t="s">
        <v>442</v>
      </c>
      <c r="E58" t="s">
        <v>298</v>
      </c>
      <c r="F58">
        <v>62</v>
      </c>
      <c r="G58" t="s">
        <v>507</v>
      </c>
      <c r="H58" s="12">
        <v>40451</v>
      </c>
    </row>
    <row r="59" spans="1:8" x14ac:dyDescent="0.25">
      <c r="A59" t="s">
        <v>740</v>
      </c>
      <c r="B59" t="s">
        <v>98</v>
      </c>
      <c r="C59" t="s">
        <v>397</v>
      </c>
      <c r="D59" t="s">
        <v>529</v>
      </c>
      <c r="E59" t="s">
        <v>298</v>
      </c>
      <c r="F59">
        <v>63</v>
      </c>
      <c r="G59" t="s">
        <v>507</v>
      </c>
      <c r="H59" s="12">
        <v>42271</v>
      </c>
    </row>
    <row r="60" spans="1:8" x14ac:dyDescent="0.25">
      <c r="A60" t="s">
        <v>739</v>
      </c>
      <c r="B60" t="s">
        <v>133</v>
      </c>
      <c r="C60" t="s">
        <v>400</v>
      </c>
      <c r="D60" t="s">
        <v>529</v>
      </c>
      <c r="E60" t="s">
        <v>308</v>
      </c>
      <c r="F60">
        <v>64</v>
      </c>
      <c r="G60" t="s">
        <v>507</v>
      </c>
      <c r="H60" s="12">
        <v>40326</v>
      </c>
    </row>
    <row r="61" spans="1:8" x14ac:dyDescent="0.25">
      <c r="A61" t="s">
        <v>738</v>
      </c>
      <c r="B61" t="s">
        <v>134</v>
      </c>
      <c r="C61" t="s">
        <v>401</v>
      </c>
      <c r="D61" t="s">
        <v>529</v>
      </c>
      <c r="E61" t="s">
        <v>308</v>
      </c>
      <c r="F61">
        <v>65</v>
      </c>
      <c r="G61" t="s">
        <v>507</v>
      </c>
      <c r="H61" s="12">
        <v>40326</v>
      </c>
    </row>
    <row r="62" spans="1:8" x14ac:dyDescent="0.25">
      <c r="A62" t="s">
        <v>737</v>
      </c>
      <c r="B62" t="s">
        <v>135</v>
      </c>
      <c r="C62" t="s">
        <v>402</v>
      </c>
      <c r="D62" t="s">
        <v>529</v>
      </c>
      <c r="E62" t="s">
        <v>308</v>
      </c>
      <c r="F62">
        <v>66</v>
      </c>
      <c r="G62" t="s">
        <v>507</v>
      </c>
      <c r="H62" s="12">
        <v>40326</v>
      </c>
    </row>
    <row r="63" spans="1:8" x14ac:dyDescent="0.25">
      <c r="A63" t="s">
        <v>736</v>
      </c>
      <c r="B63" t="s">
        <v>136</v>
      </c>
      <c r="C63" t="s">
        <v>403</v>
      </c>
      <c r="D63" t="s">
        <v>529</v>
      </c>
      <c r="E63" t="s">
        <v>298</v>
      </c>
      <c r="F63">
        <v>67</v>
      </c>
      <c r="G63" t="s">
        <v>507</v>
      </c>
      <c r="H63" s="12">
        <v>40326</v>
      </c>
    </row>
    <row r="64" spans="1:8" x14ac:dyDescent="0.25">
      <c r="A64" t="s">
        <v>500</v>
      </c>
      <c r="B64" t="s">
        <v>30</v>
      </c>
      <c r="C64" t="s">
        <v>423</v>
      </c>
      <c r="D64" t="s">
        <v>529</v>
      </c>
      <c r="E64" t="s">
        <v>295</v>
      </c>
      <c r="F64">
        <v>68</v>
      </c>
      <c r="G64" t="s">
        <v>507</v>
      </c>
      <c r="H64" s="12">
        <v>40326</v>
      </c>
    </row>
    <row r="65" spans="1:8" x14ac:dyDescent="0.25">
      <c r="A65" t="s">
        <v>501</v>
      </c>
      <c r="B65" t="s">
        <v>32</v>
      </c>
      <c r="C65" t="s">
        <v>404</v>
      </c>
      <c r="D65" t="s">
        <v>529</v>
      </c>
      <c r="E65" t="s">
        <v>298</v>
      </c>
      <c r="F65">
        <v>69</v>
      </c>
      <c r="G65" t="s">
        <v>507</v>
      </c>
      <c r="H65" s="12">
        <v>40326</v>
      </c>
    </row>
    <row r="66" spans="1:8" x14ac:dyDescent="0.25">
      <c r="A66" t="s">
        <v>735</v>
      </c>
      <c r="B66" t="s">
        <v>170</v>
      </c>
      <c r="C66" t="s">
        <v>424</v>
      </c>
      <c r="D66" t="s">
        <v>529</v>
      </c>
      <c r="E66" t="s">
        <v>295</v>
      </c>
      <c r="F66">
        <v>70</v>
      </c>
      <c r="G66" t="s">
        <v>507</v>
      </c>
      <c r="H66" s="12">
        <v>40326</v>
      </c>
    </row>
    <row r="67" spans="1:8" x14ac:dyDescent="0.25">
      <c r="A67" t="s">
        <v>734</v>
      </c>
      <c r="B67" t="s">
        <v>137</v>
      </c>
      <c r="C67" t="s">
        <v>405</v>
      </c>
      <c r="D67" t="s">
        <v>529</v>
      </c>
      <c r="E67" t="s">
        <v>308</v>
      </c>
      <c r="F67">
        <v>71</v>
      </c>
      <c r="G67" t="s">
        <v>507</v>
      </c>
      <c r="H67" s="12">
        <v>40326</v>
      </c>
    </row>
    <row r="68" spans="1:8" x14ac:dyDescent="0.25">
      <c r="A68" t="s">
        <v>502</v>
      </c>
      <c r="B68" t="s">
        <v>35</v>
      </c>
      <c r="C68" t="s">
        <v>406</v>
      </c>
      <c r="D68" t="s">
        <v>529</v>
      </c>
      <c r="E68" t="s">
        <v>298</v>
      </c>
      <c r="F68">
        <v>72</v>
      </c>
      <c r="G68" t="s">
        <v>507</v>
      </c>
      <c r="H68" s="12">
        <v>40421</v>
      </c>
    </row>
    <row r="69" spans="1:8" x14ac:dyDescent="0.25">
      <c r="A69" t="s">
        <v>733</v>
      </c>
      <c r="B69" t="s">
        <v>138</v>
      </c>
      <c r="C69" t="s">
        <v>407</v>
      </c>
      <c r="D69" t="s">
        <v>529</v>
      </c>
      <c r="E69" t="s">
        <v>308</v>
      </c>
      <c r="F69">
        <v>73</v>
      </c>
      <c r="G69" t="s">
        <v>507</v>
      </c>
      <c r="H69" s="12">
        <v>40326</v>
      </c>
    </row>
    <row r="70" spans="1:8" x14ac:dyDescent="0.25">
      <c r="A70" t="s">
        <v>732</v>
      </c>
      <c r="B70" t="s">
        <v>83</v>
      </c>
      <c r="C70" t="s">
        <v>420</v>
      </c>
      <c r="D70" t="s">
        <v>529</v>
      </c>
      <c r="E70" t="s">
        <v>298</v>
      </c>
      <c r="F70">
        <v>74</v>
      </c>
      <c r="G70" t="s">
        <v>507</v>
      </c>
      <c r="H70" s="12">
        <v>43035</v>
      </c>
    </row>
    <row r="71" spans="1:8" x14ac:dyDescent="0.25">
      <c r="A71" t="s">
        <v>731</v>
      </c>
      <c r="B71" t="s">
        <v>185</v>
      </c>
      <c r="C71" t="s">
        <v>414</v>
      </c>
      <c r="D71" t="s">
        <v>529</v>
      </c>
      <c r="E71" t="s">
        <v>298</v>
      </c>
      <c r="F71">
        <v>75</v>
      </c>
      <c r="G71" t="s">
        <v>507</v>
      </c>
      <c r="H71" s="12">
        <v>40326</v>
      </c>
    </row>
    <row r="72" spans="1:8" x14ac:dyDescent="0.25">
      <c r="A72" t="s">
        <v>730</v>
      </c>
      <c r="B72" t="s">
        <v>205</v>
      </c>
      <c r="C72" t="s">
        <v>419</v>
      </c>
      <c r="D72" t="s">
        <v>529</v>
      </c>
      <c r="E72" t="s">
        <v>295</v>
      </c>
      <c r="F72">
        <v>76</v>
      </c>
      <c r="G72" t="s">
        <v>507</v>
      </c>
      <c r="H72" s="12">
        <v>40326</v>
      </c>
    </row>
    <row r="73" spans="1:8" x14ac:dyDescent="0.25">
      <c r="A73" t="s">
        <v>729</v>
      </c>
      <c r="B73" t="s">
        <v>728</v>
      </c>
      <c r="C73" t="s">
        <v>727</v>
      </c>
      <c r="D73" t="s">
        <v>726</v>
      </c>
      <c r="E73" t="s">
        <v>298</v>
      </c>
      <c r="F73">
        <v>77</v>
      </c>
      <c r="G73" t="s">
        <v>507</v>
      </c>
      <c r="H73" s="12">
        <v>42339</v>
      </c>
    </row>
    <row r="74" spans="1:8" x14ac:dyDescent="0.25">
      <c r="A74" t="s">
        <v>504</v>
      </c>
      <c r="B74" t="s">
        <v>41</v>
      </c>
      <c r="C74" t="s">
        <v>425</v>
      </c>
      <c r="D74" t="s">
        <v>529</v>
      </c>
      <c r="E74" t="s">
        <v>298</v>
      </c>
      <c r="F74">
        <v>79</v>
      </c>
      <c r="G74" t="s">
        <v>507</v>
      </c>
      <c r="H74" s="12">
        <v>42173</v>
      </c>
    </row>
    <row r="75" spans="1:8" x14ac:dyDescent="0.25">
      <c r="A75" t="s">
        <v>725</v>
      </c>
      <c r="B75" t="s">
        <v>139</v>
      </c>
      <c r="C75" t="s">
        <v>432</v>
      </c>
      <c r="D75" t="s">
        <v>529</v>
      </c>
      <c r="E75" t="s">
        <v>298</v>
      </c>
      <c r="F75">
        <v>80</v>
      </c>
      <c r="G75" t="s">
        <v>507</v>
      </c>
      <c r="H75" s="12">
        <v>40326</v>
      </c>
    </row>
    <row r="76" spans="1:8" x14ac:dyDescent="0.25">
      <c r="A76" t="s">
        <v>724</v>
      </c>
      <c r="B76" t="s">
        <v>51</v>
      </c>
      <c r="C76" t="s">
        <v>433</v>
      </c>
      <c r="D76" t="s">
        <v>529</v>
      </c>
      <c r="E76" t="s">
        <v>298</v>
      </c>
      <c r="F76">
        <v>81</v>
      </c>
      <c r="G76" t="s">
        <v>507</v>
      </c>
      <c r="H76" s="12">
        <v>40326</v>
      </c>
    </row>
    <row r="77" spans="1:8" x14ac:dyDescent="0.25">
      <c r="A77" t="s">
        <v>723</v>
      </c>
      <c r="B77" t="s">
        <v>72</v>
      </c>
      <c r="C77" t="s">
        <v>434</v>
      </c>
      <c r="D77" t="s">
        <v>529</v>
      </c>
      <c r="E77" t="s">
        <v>298</v>
      </c>
      <c r="F77">
        <v>82</v>
      </c>
      <c r="G77" t="s">
        <v>507</v>
      </c>
      <c r="H77" s="12">
        <v>43237</v>
      </c>
    </row>
    <row r="78" spans="1:8" x14ac:dyDescent="0.25">
      <c r="A78" t="s">
        <v>722</v>
      </c>
      <c r="B78" t="s">
        <v>86</v>
      </c>
      <c r="C78" t="s">
        <v>438</v>
      </c>
      <c r="D78" t="s">
        <v>529</v>
      </c>
      <c r="E78" t="s">
        <v>295</v>
      </c>
      <c r="F78">
        <v>83</v>
      </c>
      <c r="G78" t="s">
        <v>507</v>
      </c>
      <c r="H78" s="12">
        <v>40326</v>
      </c>
    </row>
    <row r="79" spans="1:8" x14ac:dyDescent="0.25">
      <c r="A79" t="s">
        <v>721</v>
      </c>
      <c r="B79" t="s">
        <v>178</v>
      </c>
      <c r="C79" t="s">
        <v>436</v>
      </c>
      <c r="D79" t="s">
        <v>529</v>
      </c>
      <c r="E79" t="s">
        <v>298</v>
      </c>
      <c r="F79">
        <v>84</v>
      </c>
      <c r="G79" t="s">
        <v>507</v>
      </c>
      <c r="H79" s="12">
        <v>41816</v>
      </c>
    </row>
    <row r="80" spans="1:8" x14ac:dyDescent="0.25">
      <c r="A80" t="s">
        <v>720</v>
      </c>
      <c r="B80" t="s">
        <v>195</v>
      </c>
      <c r="C80" t="s">
        <v>439</v>
      </c>
      <c r="D80" t="s">
        <v>440</v>
      </c>
      <c r="E80" t="s">
        <v>298</v>
      </c>
      <c r="F80">
        <v>85</v>
      </c>
      <c r="G80" t="s">
        <v>507</v>
      </c>
      <c r="H80" s="12">
        <v>40451</v>
      </c>
    </row>
    <row r="81" spans="1:8" x14ac:dyDescent="0.25">
      <c r="A81" t="s">
        <v>719</v>
      </c>
      <c r="B81" t="s">
        <v>140</v>
      </c>
      <c r="C81" t="s">
        <v>443</v>
      </c>
      <c r="D81" t="s">
        <v>529</v>
      </c>
      <c r="E81" t="s">
        <v>308</v>
      </c>
      <c r="F81">
        <v>86</v>
      </c>
      <c r="G81" t="s">
        <v>507</v>
      </c>
      <c r="H81" s="12">
        <v>40326</v>
      </c>
    </row>
    <row r="82" spans="1:8" x14ac:dyDescent="0.25">
      <c r="A82" t="s">
        <v>718</v>
      </c>
      <c r="B82" t="s">
        <v>64</v>
      </c>
      <c r="C82" t="s">
        <v>717</v>
      </c>
      <c r="D82" t="s">
        <v>716</v>
      </c>
      <c r="E82" t="s">
        <v>298</v>
      </c>
      <c r="F82">
        <v>87</v>
      </c>
      <c r="G82" t="s">
        <v>507</v>
      </c>
      <c r="H82" s="12">
        <v>42661</v>
      </c>
    </row>
    <row r="83" spans="1:8" x14ac:dyDescent="0.25">
      <c r="A83" t="s">
        <v>715</v>
      </c>
      <c r="B83" t="s">
        <v>100</v>
      </c>
      <c r="C83" t="s">
        <v>444</v>
      </c>
      <c r="D83" t="s">
        <v>529</v>
      </c>
      <c r="E83" t="s">
        <v>298</v>
      </c>
      <c r="F83">
        <v>88</v>
      </c>
      <c r="G83" t="s">
        <v>507</v>
      </c>
      <c r="H83" s="12">
        <v>42173</v>
      </c>
    </row>
    <row r="84" spans="1:8" x14ac:dyDescent="0.25">
      <c r="A84" t="s">
        <v>714</v>
      </c>
      <c r="B84" t="s">
        <v>164</v>
      </c>
      <c r="C84" t="s">
        <v>446</v>
      </c>
      <c r="D84" t="s">
        <v>447</v>
      </c>
      <c r="E84" t="s">
        <v>298</v>
      </c>
      <c r="F84">
        <v>89</v>
      </c>
      <c r="G84" t="s">
        <v>507</v>
      </c>
      <c r="H84" s="12">
        <v>40451</v>
      </c>
    </row>
    <row r="85" spans="1:8" x14ac:dyDescent="0.25">
      <c r="A85" t="s">
        <v>713</v>
      </c>
      <c r="B85" t="s">
        <v>142</v>
      </c>
      <c r="C85" t="s">
        <v>448</v>
      </c>
      <c r="D85" t="s">
        <v>529</v>
      </c>
      <c r="E85" t="s">
        <v>308</v>
      </c>
      <c r="F85">
        <v>90</v>
      </c>
      <c r="G85" t="s">
        <v>507</v>
      </c>
      <c r="H85" s="12">
        <v>40326</v>
      </c>
    </row>
    <row r="86" spans="1:8" x14ac:dyDescent="0.25">
      <c r="A86" t="s">
        <v>712</v>
      </c>
      <c r="B86" t="s">
        <v>143</v>
      </c>
      <c r="C86" t="s">
        <v>454</v>
      </c>
      <c r="D86" t="s">
        <v>529</v>
      </c>
      <c r="E86" t="s">
        <v>308</v>
      </c>
      <c r="F86">
        <v>91</v>
      </c>
      <c r="G86" t="s">
        <v>507</v>
      </c>
      <c r="H86" s="12">
        <v>40326</v>
      </c>
    </row>
    <row r="87" spans="1:8" x14ac:dyDescent="0.25">
      <c r="A87" t="s">
        <v>711</v>
      </c>
      <c r="B87" t="s">
        <v>88</v>
      </c>
      <c r="C87" t="s">
        <v>455</v>
      </c>
      <c r="D87" t="s">
        <v>529</v>
      </c>
      <c r="E87" t="s">
        <v>295</v>
      </c>
      <c r="F87">
        <v>92</v>
      </c>
      <c r="G87" t="s">
        <v>507</v>
      </c>
      <c r="H87" s="12">
        <v>40326</v>
      </c>
    </row>
    <row r="88" spans="1:8" x14ac:dyDescent="0.25">
      <c r="A88" t="s">
        <v>710</v>
      </c>
      <c r="B88" t="s">
        <v>216</v>
      </c>
      <c r="C88" t="s">
        <v>456</v>
      </c>
      <c r="D88" t="s">
        <v>529</v>
      </c>
      <c r="E88" t="s">
        <v>295</v>
      </c>
      <c r="F88">
        <v>93</v>
      </c>
      <c r="G88" t="s">
        <v>507</v>
      </c>
      <c r="H88" s="12">
        <v>40326</v>
      </c>
    </row>
    <row r="89" spans="1:8" x14ac:dyDescent="0.25">
      <c r="A89" t="s">
        <v>709</v>
      </c>
      <c r="B89" t="s">
        <v>221</v>
      </c>
      <c r="C89" t="s">
        <v>459</v>
      </c>
      <c r="D89" t="s">
        <v>529</v>
      </c>
      <c r="E89" t="s">
        <v>298</v>
      </c>
      <c r="F89">
        <v>95</v>
      </c>
      <c r="G89" t="s">
        <v>507</v>
      </c>
      <c r="H89" s="12">
        <v>40451</v>
      </c>
    </row>
    <row r="90" spans="1:8" x14ac:dyDescent="0.25">
      <c r="A90" t="s">
        <v>708</v>
      </c>
      <c r="B90" t="s">
        <v>210</v>
      </c>
      <c r="C90" t="s">
        <v>457</v>
      </c>
      <c r="D90" t="s">
        <v>529</v>
      </c>
      <c r="E90" t="s">
        <v>295</v>
      </c>
      <c r="F90">
        <v>97</v>
      </c>
      <c r="G90" t="s">
        <v>507</v>
      </c>
      <c r="H90" s="12">
        <v>40326</v>
      </c>
    </row>
    <row r="91" spans="1:8" x14ac:dyDescent="0.25">
      <c r="A91" t="s">
        <v>707</v>
      </c>
      <c r="B91" t="s">
        <v>144</v>
      </c>
      <c r="C91" t="s">
        <v>458</v>
      </c>
      <c r="D91" t="s">
        <v>529</v>
      </c>
      <c r="E91" t="s">
        <v>298</v>
      </c>
      <c r="F91">
        <v>99</v>
      </c>
      <c r="G91" t="s">
        <v>507</v>
      </c>
      <c r="H91" s="12">
        <v>40326</v>
      </c>
    </row>
    <row r="92" spans="1:8" x14ac:dyDescent="0.25">
      <c r="A92" t="s">
        <v>706</v>
      </c>
      <c r="B92" t="s">
        <v>141</v>
      </c>
      <c r="C92" t="s">
        <v>460</v>
      </c>
      <c r="D92" t="s">
        <v>529</v>
      </c>
      <c r="E92" t="s">
        <v>295</v>
      </c>
      <c r="F92">
        <v>101</v>
      </c>
      <c r="G92" t="s">
        <v>507</v>
      </c>
      <c r="H92" s="12">
        <v>40326</v>
      </c>
    </row>
    <row r="93" spans="1:8" x14ac:dyDescent="0.25">
      <c r="A93" t="s">
        <v>705</v>
      </c>
      <c r="B93" t="s">
        <v>169</v>
      </c>
      <c r="C93" t="s">
        <v>461</v>
      </c>
      <c r="D93" t="s">
        <v>529</v>
      </c>
      <c r="E93" t="s">
        <v>295</v>
      </c>
      <c r="F93">
        <v>102</v>
      </c>
      <c r="G93" t="s">
        <v>507</v>
      </c>
      <c r="H93" s="12">
        <v>40326</v>
      </c>
    </row>
    <row r="94" spans="1:8" x14ac:dyDescent="0.25">
      <c r="A94" t="s">
        <v>503</v>
      </c>
      <c r="B94" t="s">
        <v>38</v>
      </c>
      <c r="C94" t="s">
        <v>463</v>
      </c>
      <c r="D94" t="s">
        <v>529</v>
      </c>
      <c r="E94" t="s">
        <v>298</v>
      </c>
      <c r="F94">
        <v>103</v>
      </c>
      <c r="G94" t="s">
        <v>507</v>
      </c>
      <c r="H94" s="12">
        <v>42173</v>
      </c>
    </row>
    <row r="95" spans="1:8" x14ac:dyDescent="0.25">
      <c r="A95" t="s">
        <v>704</v>
      </c>
      <c r="B95" t="s">
        <v>94</v>
      </c>
      <c r="C95" t="s">
        <v>464</v>
      </c>
      <c r="D95" t="s">
        <v>529</v>
      </c>
      <c r="E95" t="s">
        <v>298</v>
      </c>
      <c r="F95">
        <v>104</v>
      </c>
      <c r="G95" t="s">
        <v>507</v>
      </c>
      <c r="H95" s="12">
        <v>40326</v>
      </c>
    </row>
    <row r="96" spans="1:8" x14ac:dyDescent="0.25">
      <c r="A96" t="s">
        <v>703</v>
      </c>
      <c r="B96" t="s">
        <v>149</v>
      </c>
      <c r="C96" t="s">
        <v>465</v>
      </c>
      <c r="D96" t="s">
        <v>529</v>
      </c>
      <c r="E96" t="s">
        <v>298</v>
      </c>
      <c r="F96">
        <v>105</v>
      </c>
      <c r="G96" t="s">
        <v>507</v>
      </c>
      <c r="H96" s="12">
        <v>40326</v>
      </c>
    </row>
    <row r="97" spans="1:8" x14ac:dyDescent="0.25">
      <c r="A97" t="s">
        <v>702</v>
      </c>
      <c r="B97" t="s">
        <v>701</v>
      </c>
      <c r="C97" t="s">
        <v>700</v>
      </c>
      <c r="D97" t="s">
        <v>529</v>
      </c>
      <c r="E97" t="s">
        <v>295</v>
      </c>
      <c r="F97">
        <v>106</v>
      </c>
      <c r="G97" t="s">
        <v>507</v>
      </c>
      <c r="H97" s="12">
        <v>43035</v>
      </c>
    </row>
    <row r="98" spans="1:8" x14ac:dyDescent="0.25">
      <c r="A98" t="s">
        <v>506</v>
      </c>
      <c r="B98" t="s">
        <v>699</v>
      </c>
      <c r="C98" t="s">
        <v>698</v>
      </c>
      <c r="D98" t="s">
        <v>529</v>
      </c>
      <c r="E98" t="s">
        <v>295</v>
      </c>
      <c r="F98">
        <v>107</v>
      </c>
      <c r="G98" t="s">
        <v>507</v>
      </c>
      <c r="H98" s="12">
        <v>43035</v>
      </c>
    </row>
    <row r="99" spans="1:8" x14ac:dyDescent="0.25">
      <c r="A99" t="s">
        <v>697</v>
      </c>
      <c r="B99" t="s">
        <v>208</v>
      </c>
      <c r="C99" t="s">
        <v>472</v>
      </c>
      <c r="D99" t="s">
        <v>529</v>
      </c>
      <c r="E99" t="s">
        <v>295</v>
      </c>
      <c r="F99">
        <v>108</v>
      </c>
      <c r="G99" t="s">
        <v>507</v>
      </c>
      <c r="H99" s="12">
        <v>40326</v>
      </c>
    </row>
    <row r="100" spans="1:8" x14ac:dyDescent="0.25">
      <c r="A100" t="s">
        <v>696</v>
      </c>
      <c r="B100" t="s">
        <v>89</v>
      </c>
      <c r="C100" t="s">
        <v>89</v>
      </c>
      <c r="D100" t="s">
        <v>529</v>
      </c>
      <c r="E100" t="s">
        <v>298</v>
      </c>
      <c r="F100">
        <v>110</v>
      </c>
      <c r="G100" t="s">
        <v>507</v>
      </c>
      <c r="H100" s="12">
        <v>42230</v>
      </c>
    </row>
    <row r="101" spans="1:8" x14ac:dyDescent="0.25">
      <c r="A101" t="s">
        <v>695</v>
      </c>
      <c r="B101" t="s">
        <v>202</v>
      </c>
      <c r="C101" t="s">
        <v>202</v>
      </c>
      <c r="D101" t="s">
        <v>529</v>
      </c>
      <c r="E101" t="s">
        <v>298</v>
      </c>
      <c r="F101">
        <v>111</v>
      </c>
      <c r="G101" t="s">
        <v>507</v>
      </c>
      <c r="H101" s="12">
        <v>40451</v>
      </c>
    </row>
    <row r="102" spans="1:8" x14ac:dyDescent="0.25">
      <c r="A102" t="s">
        <v>694</v>
      </c>
      <c r="B102" t="s">
        <v>150</v>
      </c>
      <c r="C102" t="s">
        <v>473</v>
      </c>
      <c r="D102" t="s">
        <v>529</v>
      </c>
      <c r="E102" t="s">
        <v>516</v>
      </c>
      <c r="F102">
        <v>112</v>
      </c>
      <c r="G102" t="s">
        <v>507</v>
      </c>
      <c r="H102" s="12">
        <v>43035</v>
      </c>
    </row>
    <row r="103" spans="1:8" x14ac:dyDescent="0.25">
      <c r="A103" t="s">
        <v>693</v>
      </c>
      <c r="B103" t="s">
        <v>54</v>
      </c>
      <c r="C103" t="s">
        <v>474</v>
      </c>
      <c r="D103" t="s">
        <v>529</v>
      </c>
      <c r="E103" t="s">
        <v>295</v>
      </c>
      <c r="F103">
        <v>113</v>
      </c>
      <c r="G103" t="s">
        <v>507</v>
      </c>
      <c r="H103" s="12">
        <v>40326</v>
      </c>
    </row>
    <row r="104" spans="1:8" x14ac:dyDescent="0.25">
      <c r="A104" t="s">
        <v>692</v>
      </c>
      <c r="B104" t="s">
        <v>172</v>
      </c>
      <c r="C104" t="s">
        <v>477</v>
      </c>
      <c r="D104" t="s">
        <v>476</v>
      </c>
      <c r="E104" t="s">
        <v>298</v>
      </c>
      <c r="F104">
        <v>114</v>
      </c>
      <c r="G104" t="s">
        <v>507</v>
      </c>
      <c r="H104" s="12">
        <v>40326</v>
      </c>
    </row>
    <row r="105" spans="1:8" x14ac:dyDescent="0.25">
      <c r="A105" t="s">
        <v>691</v>
      </c>
      <c r="B105" t="s">
        <v>173</v>
      </c>
      <c r="C105" t="s">
        <v>478</v>
      </c>
      <c r="D105" t="s">
        <v>476</v>
      </c>
      <c r="E105" t="s">
        <v>298</v>
      </c>
      <c r="F105">
        <v>115</v>
      </c>
      <c r="G105" t="s">
        <v>507</v>
      </c>
      <c r="H105" s="12">
        <v>40326</v>
      </c>
    </row>
    <row r="106" spans="1:8" x14ac:dyDescent="0.25">
      <c r="A106" t="s">
        <v>690</v>
      </c>
      <c r="B106" t="s">
        <v>174</v>
      </c>
      <c r="C106" t="s">
        <v>479</v>
      </c>
      <c r="D106" t="s">
        <v>476</v>
      </c>
      <c r="E106" t="s">
        <v>298</v>
      </c>
      <c r="F106">
        <v>116</v>
      </c>
      <c r="G106" t="s">
        <v>507</v>
      </c>
      <c r="H106" s="12">
        <v>40326</v>
      </c>
    </row>
    <row r="107" spans="1:8" x14ac:dyDescent="0.25">
      <c r="A107" t="s">
        <v>689</v>
      </c>
      <c r="B107" t="s">
        <v>175</v>
      </c>
      <c r="C107" t="s">
        <v>475</v>
      </c>
      <c r="D107" t="s">
        <v>476</v>
      </c>
      <c r="E107" t="s">
        <v>298</v>
      </c>
      <c r="F107">
        <v>117</v>
      </c>
      <c r="G107" t="s">
        <v>507</v>
      </c>
      <c r="H107" s="12">
        <v>40451</v>
      </c>
    </row>
    <row r="108" spans="1:8" x14ac:dyDescent="0.25">
      <c r="A108" t="s">
        <v>688</v>
      </c>
      <c r="B108" t="s">
        <v>151</v>
      </c>
      <c r="C108" t="s">
        <v>151</v>
      </c>
      <c r="D108" t="s">
        <v>529</v>
      </c>
      <c r="E108" t="s">
        <v>298</v>
      </c>
      <c r="F108">
        <v>118</v>
      </c>
      <c r="G108" t="s">
        <v>507</v>
      </c>
      <c r="H108" s="12">
        <v>40326</v>
      </c>
    </row>
    <row r="109" spans="1:8" x14ac:dyDescent="0.25">
      <c r="A109" t="s">
        <v>687</v>
      </c>
      <c r="B109" t="s">
        <v>165</v>
      </c>
      <c r="C109" t="s">
        <v>483</v>
      </c>
      <c r="D109" t="s">
        <v>484</v>
      </c>
      <c r="E109" t="s">
        <v>298</v>
      </c>
      <c r="F109">
        <v>119</v>
      </c>
      <c r="G109" t="s">
        <v>507</v>
      </c>
      <c r="H109" s="12">
        <v>40451</v>
      </c>
    </row>
    <row r="110" spans="1:8" x14ac:dyDescent="0.25">
      <c r="A110" t="s">
        <v>686</v>
      </c>
      <c r="B110" t="s">
        <v>74</v>
      </c>
      <c r="C110" t="s">
        <v>480</v>
      </c>
      <c r="D110" t="s">
        <v>529</v>
      </c>
      <c r="E110" t="s">
        <v>295</v>
      </c>
      <c r="F110">
        <v>120</v>
      </c>
      <c r="G110" t="s">
        <v>507</v>
      </c>
      <c r="H110" s="12">
        <v>40326</v>
      </c>
    </row>
    <row r="111" spans="1:8" x14ac:dyDescent="0.25">
      <c r="A111" t="s">
        <v>685</v>
      </c>
      <c r="B111" t="s">
        <v>101</v>
      </c>
      <c r="C111" t="s">
        <v>481</v>
      </c>
      <c r="D111" t="s">
        <v>529</v>
      </c>
      <c r="E111" t="s">
        <v>298</v>
      </c>
      <c r="F111">
        <v>121</v>
      </c>
      <c r="G111" t="s">
        <v>507</v>
      </c>
      <c r="H111" s="12">
        <v>42229</v>
      </c>
    </row>
    <row r="112" spans="1:8" x14ac:dyDescent="0.25">
      <c r="A112" t="s">
        <v>684</v>
      </c>
      <c r="B112" t="s">
        <v>121</v>
      </c>
      <c r="C112" t="s">
        <v>482</v>
      </c>
      <c r="D112" t="s">
        <v>529</v>
      </c>
      <c r="E112" t="s">
        <v>298</v>
      </c>
      <c r="F112">
        <v>122</v>
      </c>
      <c r="G112" t="s">
        <v>507</v>
      </c>
      <c r="H112" s="12">
        <v>42173</v>
      </c>
    </row>
    <row r="113" spans="1:8" x14ac:dyDescent="0.25">
      <c r="A113" t="s">
        <v>683</v>
      </c>
      <c r="B113" t="s">
        <v>182</v>
      </c>
      <c r="C113" t="s">
        <v>485</v>
      </c>
      <c r="D113" t="s">
        <v>529</v>
      </c>
      <c r="E113" t="s">
        <v>295</v>
      </c>
      <c r="F113">
        <v>123</v>
      </c>
      <c r="G113" t="s">
        <v>507</v>
      </c>
      <c r="H113" s="12">
        <v>40326</v>
      </c>
    </row>
    <row r="114" spans="1:8" x14ac:dyDescent="0.25">
      <c r="A114" t="s">
        <v>682</v>
      </c>
      <c r="B114" t="s">
        <v>147</v>
      </c>
      <c r="C114" t="s">
        <v>487</v>
      </c>
      <c r="D114" t="s">
        <v>529</v>
      </c>
      <c r="E114" t="s">
        <v>295</v>
      </c>
      <c r="F114">
        <v>124</v>
      </c>
      <c r="G114" t="s">
        <v>507</v>
      </c>
      <c r="H114" s="12">
        <v>40326</v>
      </c>
    </row>
    <row r="115" spans="1:8" x14ac:dyDescent="0.25">
      <c r="A115" t="s">
        <v>681</v>
      </c>
      <c r="B115" t="s">
        <v>189</v>
      </c>
      <c r="C115" t="s">
        <v>488</v>
      </c>
      <c r="D115" t="s">
        <v>529</v>
      </c>
      <c r="E115" t="s">
        <v>298</v>
      </c>
      <c r="F115">
        <v>125</v>
      </c>
      <c r="G115" t="s">
        <v>507</v>
      </c>
      <c r="H115" s="12">
        <v>40326</v>
      </c>
    </row>
    <row r="116" spans="1:8" x14ac:dyDescent="0.25">
      <c r="A116" t="s">
        <v>680</v>
      </c>
      <c r="B116" t="s">
        <v>152</v>
      </c>
      <c r="C116" t="s">
        <v>152</v>
      </c>
      <c r="D116" t="s">
        <v>529</v>
      </c>
      <c r="E116" t="s">
        <v>295</v>
      </c>
      <c r="F116">
        <v>126</v>
      </c>
      <c r="G116" t="s">
        <v>507</v>
      </c>
      <c r="H116" s="12">
        <v>40326</v>
      </c>
    </row>
    <row r="117" spans="1:8" x14ac:dyDescent="0.25">
      <c r="A117" t="s">
        <v>679</v>
      </c>
      <c r="B117" t="s">
        <v>68</v>
      </c>
      <c r="C117" t="s">
        <v>489</v>
      </c>
      <c r="D117" t="s">
        <v>529</v>
      </c>
      <c r="E117" t="s">
        <v>295</v>
      </c>
      <c r="F117">
        <v>127</v>
      </c>
      <c r="G117" t="s">
        <v>507</v>
      </c>
      <c r="H117" s="12">
        <v>40326</v>
      </c>
    </row>
    <row r="118" spans="1:8" x14ac:dyDescent="0.25">
      <c r="A118" t="s">
        <v>678</v>
      </c>
      <c r="B118" t="s">
        <v>154</v>
      </c>
      <c r="C118" t="s">
        <v>490</v>
      </c>
      <c r="D118" t="s">
        <v>529</v>
      </c>
      <c r="E118" t="s">
        <v>298</v>
      </c>
      <c r="F118">
        <v>128</v>
      </c>
      <c r="G118" t="s">
        <v>507</v>
      </c>
      <c r="H118" s="12">
        <v>40326</v>
      </c>
    </row>
    <row r="119" spans="1:8" x14ac:dyDescent="0.25">
      <c r="A119" t="s">
        <v>677</v>
      </c>
      <c r="B119" t="s">
        <v>153</v>
      </c>
      <c r="C119" t="s">
        <v>491</v>
      </c>
      <c r="D119" t="s">
        <v>529</v>
      </c>
      <c r="E119" t="s">
        <v>298</v>
      </c>
      <c r="F119">
        <v>129</v>
      </c>
      <c r="G119" t="s">
        <v>507</v>
      </c>
      <c r="H119" s="12">
        <v>40326</v>
      </c>
    </row>
    <row r="120" spans="1:8" x14ac:dyDescent="0.25">
      <c r="A120" t="s">
        <v>676</v>
      </c>
      <c r="B120" t="s">
        <v>167</v>
      </c>
      <c r="C120" t="s">
        <v>492</v>
      </c>
      <c r="D120" t="s">
        <v>493</v>
      </c>
      <c r="E120" t="s">
        <v>298</v>
      </c>
      <c r="F120">
        <v>130</v>
      </c>
      <c r="G120" t="s">
        <v>507</v>
      </c>
      <c r="H120" s="12">
        <v>40451</v>
      </c>
    </row>
    <row r="121" spans="1:8" x14ac:dyDescent="0.25">
      <c r="A121" t="s">
        <v>675</v>
      </c>
      <c r="B121" t="s">
        <v>91</v>
      </c>
      <c r="C121" t="s">
        <v>494</v>
      </c>
      <c r="D121" t="s">
        <v>529</v>
      </c>
      <c r="E121" t="s">
        <v>295</v>
      </c>
      <c r="F121">
        <v>131</v>
      </c>
      <c r="G121" t="s">
        <v>507</v>
      </c>
      <c r="H121" s="12">
        <v>40326</v>
      </c>
    </row>
    <row r="122" spans="1:8" x14ac:dyDescent="0.25">
      <c r="A122" t="s">
        <v>674</v>
      </c>
      <c r="B122" t="s">
        <v>213</v>
      </c>
      <c r="C122" t="s">
        <v>495</v>
      </c>
      <c r="D122" t="s">
        <v>529</v>
      </c>
      <c r="E122" t="s">
        <v>298</v>
      </c>
      <c r="F122">
        <v>132</v>
      </c>
      <c r="G122" t="s">
        <v>507</v>
      </c>
      <c r="H122" s="12">
        <v>40326</v>
      </c>
    </row>
    <row r="123" spans="1:8" x14ac:dyDescent="0.25">
      <c r="A123" t="s">
        <v>673</v>
      </c>
      <c r="B123" t="s">
        <v>92</v>
      </c>
      <c r="C123" t="s">
        <v>496</v>
      </c>
      <c r="D123" t="s">
        <v>672</v>
      </c>
      <c r="E123" t="s">
        <v>295</v>
      </c>
      <c r="F123">
        <v>134</v>
      </c>
      <c r="G123" t="s">
        <v>507</v>
      </c>
      <c r="H123" s="12">
        <v>42796</v>
      </c>
    </row>
    <row r="124" spans="1:8" x14ac:dyDescent="0.25">
      <c r="A124" t="s">
        <v>671</v>
      </c>
      <c r="B124" t="s">
        <v>670</v>
      </c>
      <c r="C124" t="s">
        <v>497</v>
      </c>
      <c r="D124" t="s">
        <v>529</v>
      </c>
      <c r="E124" t="s">
        <v>295</v>
      </c>
      <c r="F124">
        <v>135</v>
      </c>
      <c r="G124" t="s">
        <v>507</v>
      </c>
      <c r="H124" s="12">
        <v>40326</v>
      </c>
    </row>
    <row r="125" spans="1:8" x14ac:dyDescent="0.25">
      <c r="A125" t="s">
        <v>669</v>
      </c>
      <c r="B125" t="s">
        <v>284</v>
      </c>
      <c r="C125" t="s">
        <v>284</v>
      </c>
      <c r="D125" t="s">
        <v>668</v>
      </c>
      <c r="E125" t="s">
        <v>298</v>
      </c>
      <c r="F125">
        <v>137</v>
      </c>
      <c r="G125" t="s">
        <v>662</v>
      </c>
      <c r="H125" s="12">
        <v>40326</v>
      </c>
    </row>
    <row r="126" spans="1:8" x14ac:dyDescent="0.25">
      <c r="A126" t="s">
        <v>667</v>
      </c>
      <c r="B126" t="s">
        <v>285</v>
      </c>
      <c r="C126" t="s">
        <v>666</v>
      </c>
      <c r="D126" t="s">
        <v>665</v>
      </c>
      <c r="E126" t="s">
        <v>298</v>
      </c>
      <c r="F126">
        <v>138</v>
      </c>
      <c r="G126" t="s">
        <v>662</v>
      </c>
      <c r="H126" s="12">
        <v>40326</v>
      </c>
    </row>
    <row r="127" spans="1:8" x14ac:dyDescent="0.25">
      <c r="A127" t="s">
        <v>664</v>
      </c>
      <c r="B127" t="s">
        <v>177</v>
      </c>
      <c r="C127" t="s">
        <v>177</v>
      </c>
      <c r="D127" t="s">
        <v>663</v>
      </c>
      <c r="E127" t="s">
        <v>298</v>
      </c>
      <c r="F127">
        <v>139</v>
      </c>
      <c r="G127" t="s">
        <v>662</v>
      </c>
      <c r="H127" s="12">
        <v>40326</v>
      </c>
    </row>
    <row r="128" spans="1:8" x14ac:dyDescent="0.25">
      <c r="A128" t="s">
        <v>661</v>
      </c>
      <c r="B128" t="s">
        <v>240</v>
      </c>
      <c r="C128" t="s">
        <v>435</v>
      </c>
      <c r="D128" t="s">
        <v>529</v>
      </c>
      <c r="E128" t="s">
        <v>295</v>
      </c>
      <c r="F128">
        <v>141</v>
      </c>
      <c r="G128" t="s">
        <v>507</v>
      </c>
      <c r="H128" s="12">
        <v>40326</v>
      </c>
    </row>
    <row r="129" spans="1:8" x14ac:dyDescent="0.25">
      <c r="A129" t="s">
        <v>660</v>
      </c>
      <c r="B129" t="s">
        <v>243</v>
      </c>
      <c r="C129" t="s">
        <v>396</v>
      </c>
      <c r="D129" t="s">
        <v>529</v>
      </c>
      <c r="E129" t="s">
        <v>295</v>
      </c>
      <c r="F129">
        <v>142</v>
      </c>
      <c r="G129" t="s">
        <v>507</v>
      </c>
      <c r="H129" s="12">
        <v>40326</v>
      </c>
    </row>
    <row r="130" spans="1:8" x14ac:dyDescent="0.25">
      <c r="A130" t="s">
        <v>659</v>
      </c>
      <c r="B130" t="s">
        <v>250</v>
      </c>
      <c r="C130" t="s">
        <v>250</v>
      </c>
      <c r="D130" t="s">
        <v>362</v>
      </c>
      <c r="E130" t="s">
        <v>298</v>
      </c>
      <c r="F130">
        <v>144</v>
      </c>
      <c r="G130" t="s">
        <v>507</v>
      </c>
      <c r="H130" s="12">
        <v>40451</v>
      </c>
    </row>
    <row r="131" spans="1:8" x14ac:dyDescent="0.25">
      <c r="A131" t="s">
        <v>658</v>
      </c>
      <c r="B131" t="s">
        <v>247</v>
      </c>
      <c r="C131" t="s">
        <v>418</v>
      </c>
      <c r="D131" t="s">
        <v>529</v>
      </c>
      <c r="E131" t="s">
        <v>295</v>
      </c>
      <c r="F131">
        <v>145</v>
      </c>
      <c r="G131" t="s">
        <v>507</v>
      </c>
      <c r="H131" s="12">
        <v>40326</v>
      </c>
    </row>
    <row r="132" spans="1:8" x14ac:dyDescent="0.25">
      <c r="A132" t="s">
        <v>657</v>
      </c>
      <c r="B132" t="s">
        <v>245</v>
      </c>
      <c r="C132" t="s">
        <v>372</v>
      </c>
      <c r="D132" t="s">
        <v>529</v>
      </c>
      <c r="E132" t="s">
        <v>295</v>
      </c>
      <c r="F132">
        <v>146</v>
      </c>
      <c r="G132" t="s">
        <v>507</v>
      </c>
      <c r="H132" s="12">
        <v>40326</v>
      </c>
    </row>
    <row r="133" spans="1:8" x14ac:dyDescent="0.25">
      <c r="A133" t="s">
        <v>656</v>
      </c>
      <c r="B133" t="s">
        <v>235</v>
      </c>
      <c r="C133" t="s">
        <v>486</v>
      </c>
      <c r="D133" t="s">
        <v>529</v>
      </c>
      <c r="E133" t="s">
        <v>298</v>
      </c>
      <c r="F133">
        <v>147</v>
      </c>
      <c r="G133" t="s">
        <v>507</v>
      </c>
      <c r="H133" s="12">
        <v>40326</v>
      </c>
    </row>
    <row r="134" spans="1:8" x14ac:dyDescent="0.25">
      <c r="A134" t="s">
        <v>655</v>
      </c>
      <c r="B134" t="s">
        <v>237</v>
      </c>
      <c r="C134" t="s">
        <v>654</v>
      </c>
      <c r="D134" t="s">
        <v>322</v>
      </c>
      <c r="E134" t="s">
        <v>298</v>
      </c>
      <c r="F134">
        <v>148</v>
      </c>
      <c r="G134" t="s">
        <v>507</v>
      </c>
      <c r="H134" s="12">
        <v>43230</v>
      </c>
    </row>
    <row r="135" spans="1:8" x14ac:dyDescent="0.25">
      <c r="A135" t="s">
        <v>653</v>
      </c>
      <c r="B135" t="s">
        <v>231</v>
      </c>
      <c r="C135" t="s">
        <v>427</v>
      </c>
      <c r="D135" t="s">
        <v>428</v>
      </c>
      <c r="E135" t="s">
        <v>298</v>
      </c>
      <c r="F135">
        <v>149</v>
      </c>
      <c r="G135" t="s">
        <v>507</v>
      </c>
      <c r="H135" s="12">
        <v>40418</v>
      </c>
    </row>
    <row r="136" spans="1:8" x14ac:dyDescent="0.25">
      <c r="A136" t="s">
        <v>652</v>
      </c>
      <c r="B136" t="s">
        <v>224</v>
      </c>
      <c r="C136" t="s">
        <v>429</v>
      </c>
      <c r="D136" t="s">
        <v>529</v>
      </c>
      <c r="E136" t="s">
        <v>298</v>
      </c>
      <c r="F136">
        <v>150</v>
      </c>
      <c r="G136" t="s">
        <v>507</v>
      </c>
      <c r="H136" s="12">
        <v>40418</v>
      </c>
    </row>
    <row r="137" spans="1:8" x14ac:dyDescent="0.25">
      <c r="A137" t="s">
        <v>651</v>
      </c>
      <c r="B137" t="s">
        <v>227</v>
      </c>
      <c r="C137" t="s">
        <v>430</v>
      </c>
      <c r="D137" t="s">
        <v>529</v>
      </c>
      <c r="E137" t="s">
        <v>298</v>
      </c>
      <c r="F137">
        <v>151</v>
      </c>
      <c r="G137" t="s">
        <v>507</v>
      </c>
      <c r="H137" s="12">
        <v>40418</v>
      </c>
    </row>
    <row r="138" spans="1:8" x14ac:dyDescent="0.25">
      <c r="A138" t="s">
        <v>650</v>
      </c>
      <c r="B138" t="s">
        <v>229</v>
      </c>
      <c r="C138" t="s">
        <v>426</v>
      </c>
      <c r="D138" t="s">
        <v>529</v>
      </c>
      <c r="E138" t="s">
        <v>298</v>
      </c>
      <c r="F138">
        <v>152</v>
      </c>
      <c r="G138" t="s">
        <v>507</v>
      </c>
      <c r="H138" s="12">
        <v>40418</v>
      </c>
    </row>
    <row r="139" spans="1:8" x14ac:dyDescent="0.25">
      <c r="A139" t="s">
        <v>649</v>
      </c>
      <c r="B139" t="s">
        <v>251</v>
      </c>
      <c r="C139" t="s">
        <v>466</v>
      </c>
      <c r="D139" t="s">
        <v>467</v>
      </c>
      <c r="E139" t="s">
        <v>298</v>
      </c>
      <c r="F139">
        <v>154</v>
      </c>
      <c r="G139" t="s">
        <v>507</v>
      </c>
      <c r="H139" s="12">
        <v>40451</v>
      </c>
    </row>
    <row r="140" spans="1:8" x14ac:dyDescent="0.25">
      <c r="A140" t="s">
        <v>648</v>
      </c>
      <c r="B140" t="s">
        <v>252</v>
      </c>
      <c r="C140" t="s">
        <v>252</v>
      </c>
      <c r="D140" t="s">
        <v>647</v>
      </c>
      <c r="E140" t="s">
        <v>298</v>
      </c>
      <c r="F140">
        <v>155</v>
      </c>
      <c r="G140" t="s">
        <v>507</v>
      </c>
      <c r="H140" s="12">
        <v>43704</v>
      </c>
    </row>
    <row r="141" spans="1:8" x14ac:dyDescent="0.25">
      <c r="A141" t="s">
        <v>646</v>
      </c>
      <c r="B141" t="s">
        <v>253</v>
      </c>
      <c r="C141" t="s">
        <v>253</v>
      </c>
      <c r="D141" t="s">
        <v>387</v>
      </c>
      <c r="E141" t="s">
        <v>295</v>
      </c>
      <c r="F141">
        <v>156</v>
      </c>
      <c r="G141" t="s">
        <v>507</v>
      </c>
      <c r="H141" s="12">
        <v>41472</v>
      </c>
    </row>
    <row r="142" spans="1:8" x14ac:dyDescent="0.25">
      <c r="A142" t="s">
        <v>645</v>
      </c>
      <c r="B142" t="s">
        <v>233</v>
      </c>
      <c r="C142" t="s">
        <v>398</v>
      </c>
      <c r="D142" t="s">
        <v>399</v>
      </c>
      <c r="E142" t="s">
        <v>298</v>
      </c>
      <c r="F142">
        <v>157</v>
      </c>
      <c r="G142" t="s">
        <v>507</v>
      </c>
      <c r="H142" s="12">
        <v>40451</v>
      </c>
    </row>
    <row r="143" spans="1:8" x14ac:dyDescent="0.25">
      <c r="A143" t="s">
        <v>644</v>
      </c>
      <c r="B143" t="s">
        <v>255</v>
      </c>
      <c r="C143" t="s">
        <v>255</v>
      </c>
      <c r="D143" t="s">
        <v>386</v>
      </c>
      <c r="E143" t="s">
        <v>295</v>
      </c>
      <c r="F143">
        <v>159</v>
      </c>
      <c r="G143" t="s">
        <v>507</v>
      </c>
      <c r="H143" s="12">
        <v>41472</v>
      </c>
    </row>
    <row r="144" spans="1:8" x14ac:dyDescent="0.25">
      <c r="A144" t="s">
        <v>643</v>
      </c>
      <c r="B144" t="s">
        <v>257</v>
      </c>
      <c r="C144" t="s">
        <v>257</v>
      </c>
      <c r="D144" t="s">
        <v>529</v>
      </c>
      <c r="E144" t="s">
        <v>298</v>
      </c>
      <c r="F144">
        <v>160</v>
      </c>
      <c r="G144" t="s">
        <v>507</v>
      </c>
      <c r="H144" s="12">
        <v>42230</v>
      </c>
    </row>
    <row r="145" spans="1:8" x14ac:dyDescent="0.25">
      <c r="A145" t="s">
        <v>642</v>
      </c>
      <c r="B145" t="s">
        <v>258</v>
      </c>
      <c r="C145" t="s">
        <v>294</v>
      </c>
      <c r="D145" t="s">
        <v>296</v>
      </c>
      <c r="E145" t="s">
        <v>295</v>
      </c>
      <c r="F145">
        <v>161</v>
      </c>
      <c r="G145" t="s">
        <v>507</v>
      </c>
      <c r="H145" s="12">
        <v>40622</v>
      </c>
    </row>
    <row r="146" spans="1:8" x14ac:dyDescent="0.25">
      <c r="A146" t="s">
        <v>641</v>
      </c>
      <c r="B146" t="s">
        <v>259</v>
      </c>
      <c r="C146" t="s">
        <v>388</v>
      </c>
      <c r="D146" t="s">
        <v>389</v>
      </c>
      <c r="E146" t="s">
        <v>295</v>
      </c>
      <c r="F146">
        <v>162</v>
      </c>
      <c r="G146" t="s">
        <v>507</v>
      </c>
      <c r="H146" s="12">
        <v>41472</v>
      </c>
    </row>
    <row r="147" spans="1:8" x14ac:dyDescent="0.25">
      <c r="A147" t="s">
        <v>640</v>
      </c>
      <c r="B147" t="s">
        <v>262</v>
      </c>
      <c r="C147" t="s">
        <v>462</v>
      </c>
      <c r="D147" t="s">
        <v>529</v>
      </c>
      <c r="E147" t="s">
        <v>308</v>
      </c>
      <c r="F147">
        <v>163</v>
      </c>
      <c r="G147" t="s">
        <v>507</v>
      </c>
      <c r="H147" s="12">
        <v>43035</v>
      </c>
    </row>
    <row r="148" spans="1:8" x14ac:dyDescent="0.25">
      <c r="A148" t="s">
        <v>639</v>
      </c>
      <c r="B148" t="s">
        <v>263</v>
      </c>
      <c r="C148" t="s">
        <v>638</v>
      </c>
      <c r="D148" t="s">
        <v>316</v>
      </c>
      <c r="E148" t="s">
        <v>295</v>
      </c>
      <c r="F148">
        <v>164</v>
      </c>
      <c r="G148" t="s">
        <v>507</v>
      </c>
      <c r="H148" s="12">
        <v>43587</v>
      </c>
    </row>
    <row r="149" spans="1:8" x14ac:dyDescent="0.25">
      <c r="A149" t="s">
        <v>637</v>
      </c>
      <c r="B149" t="s">
        <v>264</v>
      </c>
      <c r="C149" t="s">
        <v>636</v>
      </c>
      <c r="D149" t="s">
        <v>635</v>
      </c>
      <c r="E149" t="s">
        <v>298</v>
      </c>
      <c r="F149">
        <v>165</v>
      </c>
      <c r="G149" t="s">
        <v>507</v>
      </c>
      <c r="H149" s="12">
        <v>40947</v>
      </c>
    </row>
    <row r="150" spans="1:8" x14ac:dyDescent="0.25">
      <c r="A150" t="s">
        <v>634</v>
      </c>
      <c r="B150" t="s">
        <v>265</v>
      </c>
      <c r="C150" t="s">
        <v>415</v>
      </c>
      <c r="D150" t="s">
        <v>529</v>
      </c>
      <c r="E150" t="s">
        <v>298</v>
      </c>
      <c r="F150">
        <v>166</v>
      </c>
      <c r="G150" t="s">
        <v>507</v>
      </c>
      <c r="H150" s="12">
        <v>43231</v>
      </c>
    </row>
    <row r="151" spans="1:8" x14ac:dyDescent="0.25">
      <c r="A151" t="s">
        <v>633</v>
      </c>
      <c r="B151" t="s">
        <v>267</v>
      </c>
      <c r="C151" t="s">
        <v>267</v>
      </c>
      <c r="D151" t="s">
        <v>632</v>
      </c>
      <c r="E151" t="s">
        <v>295</v>
      </c>
      <c r="F151">
        <v>167</v>
      </c>
      <c r="G151" t="s">
        <v>507</v>
      </c>
      <c r="H151" s="12">
        <v>41472</v>
      </c>
    </row>
    <row r="152" spans="1:8" x14ac:dyDescent="0.25">
      <c r="A152" t="s">
        <v>631</v>
      </c>
      <c r="B152" t="s">
        <v>269</v>
      </c>
      <c r="C152" t="s">
        <v>377</v>
      </c>
      <c r="D152" t="s">
        <v>630</v>
      </c>
      <c r="E152" t="s">
        <v>295</v>
      </c>
      <c r="F152">
        <v>168</v>
      </c>
      <c r="G152" t="s">
        <v>507</v>
      </c>
      <c r="H152" s="12">
        <v>41472</v>
      </c>
    </row>
    <row r="153" spans="1:8" x14ac:dyDescent="0.25">
      <c r="A153" t="s">
        <v>629</v>
      </c>
      <c r="B153" t="s">
        <v>271</v>
      </c>
      <c r="C153" t="s">
        <v>271</v>
      </c>
      <c r="D153" t="s">
        <v>370</v>
      </c>
      <c r="E153" t="s">
        <v>298</v>
      </c>
      <c r="F153">
        <v>169</v>
      </c>
      <c r="G153" t="s">
        <v>507</v>
      </c>
      <c r="H153" s="12">
        <v>41302</v>
      </c>
    </row>
    <row r="154" spans="1:8" x14ac:dyDescent="0.25">
      <c r="A154" t="s">
        <v>628</v>
      </c>
      <c r="B154" t="s">
        <v>272</v>
      </c>
      <c r="C154" t="s">
        <v>272</v>
      </c>
      <c r="D154" t="s">
        <v>437</v>
      </c>
      <c r="E154" t="s">
        <v>298</v>
      </c>
      <c r="F154">
        <v>170</v>
      </c>
      <c r="G154" t="s">
        <v>507</v>
      </c>
      <c r="H154" s="12">
        <v>41302</v>
      </c>
    </row>
    <row r="155" spans="1:8" x14ac:dyDescent="0.25">
      <c r="A155" t="s">
        <v>627</v>
      </c>
      <c r="B155" t="s">
        <v>273</v>
      </c>
      <c r="C155" t="s">
        <v>373</v>
      </c>
      <c r="D155" t="s">
        <v>374</v>
      </c>
      <c r="E155" t="s">
        <v>298</v>
      </c>
      <c r="F155">
        <v>171</v>
      </c>
      <c r="G155" t="s">
        <v>507</v>
      </c>
      <c r="H155" s="12">
        <v>42545</v>
      </c>
    </row>
    <row r="156" spans="1:8" x14ac:dyDescent="0.25">
      <c r="A156" t="s">
        <v>626</v>
      </c>
      <c r="B156" t="s">
        <v>275</v>
      </c>
      <c r="C156" t="s">
        <v>331</v>
      </c>
      <c r="D156" t="s">
        <v>332</v>
      </c>
      <c r="E156" t="s">
        <v>308</v>
      </c>
      <c r="F156">
        <v>172</v>
      </c>
      <c r="G156" t="s">
        <v>507</v>
      </c>
      <c r="H156" s="12">
        <v>41365</v>
      </c>
    </row>
    <row r="157" spans="1:8" x14ac:dyDescent="0.25">
      <c r="A157" t="s">
        <v>625</v>
      </c>
      <c r="B157" t="s">
        <v>276</v>
      </c>
      <c r="C157" t="s">
        <v>384</v>
      </c>
      <c r="D157" t="s">
        <v>385</v>
      </c>
      <c r="E157" t="s">
        <v>295</v>
      </c>
      <c r="F157">
        <v>173</v>
      </c>
      <c r="G157" t="s">
        <v>507</v>
      </c>
      <c r="H157" s="12">
        <v>41472</v>
      </c>
    </row>
    <row r="158" spans="1:8" x14ac:dyDescent="0.25">
      <c r="A158" t="s">
        <v>624</v>
      </c>
      <c r="B158" t="s">
        <v>277</v>
      </c>
      <c r="C158" t="s">
        <v>452</v>
      </c>
      <c r="D158" t="s">
        <v>453</v>
      </c>
      <c r="E158" t="s">
        <v>295</v>
      </c>
      <c r="F158">
        <v>174</v>
      </c>
      <c r="G158" t="s">
        <v>507</v>
      </c>
      <c r="H158" s="12">
        <v>41481</v>
      </c>
    </row>
    <row r="159" spans="1:8" x14ac:dyDescent="0.25">
      <c r="A159" t="s">
        <v>623</v>
      </c>
      <c r="B159" t="s">
        <v>278</v>
      </c>
      <c r="C159" t="s">
        <v>450</v>
      </c>
      <c r="D159" t="s">
        <v>451</v>
      </c>
      <c r="E159" t="s">
        <v>295</v>
      </c>
      <c r="F159">
        <v>175</v>
      </c>
      <c r="G159" t="s">
        <v>507</v>
      </c>
      <c r="H159" s="12">
        <v>41499</v>
      </c>
    </row>
    <row r="160" spans="1:8" x14ac:dyDescent="0.25">
      <c r="A160" t="s">
        <v>622</v>
      </c>
      <c r="B160" t="s">
        <v>279</v>
      </c>
      <c r="C160" t="s">
        <v>375</v>
      </c>
      <c r="D160" t="s">
        <v>621</v>
      </c>
      <c r="E160" t="s">
        <v>295</v>
      </c>
      <c r="F160">
        <v>176</v>
      </c>
      <c r="G160" t="s">
        <v>507</v>
      </c>
      <c r="H160" s="12">
        <v>41506</v>
      </c>
    </row>
    <row r="161" spans="1:8" x14ac:dyDescent="0.25">
      <c r="A161" t="s">
        <v>620</v>
      </c>
      <c r="B161" t="s">
        <v>280</v>
      </c>
      <c r="C161" t="s">
        <v>449</v>
      </c>
      <c r="D161" t="s">
        <v>529</v>
      </c>
      <c r="E161" t="s">
        <v>298</v>
      </c>
      <c r="F161">
        <v>177</v>
      </c>
      <c r="G161" t="s">
        <v>507</v>
      </c>
      <c r="H161" s="12">
        <v>41522</v>
      </c>
    </row>
    <row r="162" spans="1:8" x14ac:dyDescent="0.25">
      <c r="A162" t="s">
        <v>619</v>
      </c>
      <c r="B162" t="s">
        <v>281</v>
      </c>
      <c r="C162" t="s">
        <v>368</v>
      </c>
      <c r="D162" t="s">
        <v>369</v>
      </c>
      <c r="E162" t="s">
        <v>295</v>
      </c>
      <c r="F162">
        <v>178</v>
      </c>
      <c r="G162" t="s">
        <v>507</v>
      </c>
      <c r="H162" s="12">
        <v>41786</v>
      </c>
    </row>
    <row r="163" spans="1:8" x14ac:dyDescent="0.25">
      <c r="A163" t="s">
        <v>618</v>
      </c>
      <c r="B163" t="s">
        <v>283</v>
      </c>
      <c r="C163" t="s">
        <v>283</v>
      </c>
      <c r="D163" t="s">
        <v>303</v>
      </c>
      <c r="E163" t="s">
        <v>295</v>
      </c>
      <c r="F163">
        <v>179</v>
      </c>
      <c r="G163" t="s">
        <v>507</v>
      </c>
      <c r="H163" s="12">
        <v>41677</v>
      </c>
    </row>
    <row r="164" spans="1:8" x14ac:dyDescent="0.25">
      <c r="A164" t="s">
        <v>617</v>
      </c>
      <c r="B164" t="s">
        <v>282</v>
      </c>
      <c r="C164" t="s">
        <v>282</v>
      </c>
      <c r="D164" t="s">
        <v>529</v>
      </c>
      <c r="E164" t="s">
        <v>295</v>
      </c>
      <c r="F164">
        <v>180</v>
      </c>
      <c r="G164" t="s">
        <v>507</v>
      </c>
      <c r="H164" s="12">
        <v>41843</v>
      </c>
    </row>
    <row r="165" spans="1:8" x14ac:dyDescent="0.25">
      <c r="A165" t="s">
        <v>616</v>
      </c>
      <c r="B165" t="s">
        <v>410</v>
      </c>
      <c r="C165" t="s">
        <v>411</v>
      </c>
      <c r="D165" t="s">
        <v>529</v>
      </c>
      <c r="E165" t="s">
        <v>295</v>
      </c>
      <c r="F165">
        <v>181</v>
      </c>
      <c r="G165" t="s">
        <v>507</v>
      </c>
      <c r="H165" s="12">
        <v>41946</v>
      </c>
    </row>
    <row r="166" spans="1:8" x14ac:dyDescent="0.25">
      <c r="A166" t="s">
        <v>615</v>
      </c>
      <c r="B166" t="s">
        <v>408</v>
      </c>
      <c r="C166" t="s">
        <v>409</v>
      </c>
      <c r="D166" t="s">
        <v>529</v>
      </c>
      <c r="E166" t="s">
        <v>295</v>
      </c>
      <c r="F166">
        <v>182</v>
      </c>
      <c r="G166" t="s">
        <v>507</v>
      </c>
      <c r="H166" s="12">
        <v>42037</v>
      </c>
    </row>
    <row r="167" spans="1:8" x14ac:dyDescent="0.25">
      <c r="A167" t="s">
        <v>614</v>
      </c>
      <c r="B167" t="s">
        <v>412</v>
      </c>
      <c r="C167" t="s">
        <v>413</v>
      </c>
      <c r="D167" t="s">
        <v>529</v>
      </c>
      <c r="E167" t="s">
        <v>298</v>
      </c>
      <c r="F167">
        <v>183</v>
      </c>
      <c r="G167" t="s">
        <v>507</v>
      </c>
      <c r="H167" s="12">
        <v>41946</v>
      </c>
    </row>
    <row r="168" spans="1:8" x14ac:dyDescent="0.25">
      <c r="A168" t="s">
        <v>613</v>
      </c>
      <c r="B168" t="s">
        <v>363</v>
      </c>
      <c r="C168" t="s">
        <v>364</v>
      </c>
      <c r="D168" t="s">
        <v>529</v>
      </c>
      <c r="E168" t="s">
        <v>295</v>
      </c>
      <c r="F168">
        <v>184</v>
      </c>
      <c r="G168" t="s">
        <v>507</v>
      </c>
      <c r="H168" s="12">
        <v>41984</v>
      </c>
    </row>
    <row r="169" spans="1:8" x14ac:dyDescent="0.25">
      <c r="A169" t="s">
        <v>612</v>
      </c>
      <c r="B169" t="s">
        <v>379</v>
      </c>
      <c r="C169" t="s">
        <v>380</v>
      </c>
      <c r="D169" t="s">
        <v>529</v>
      </c>
      <c r="E169" t="s">
        <v>295</v>
      </c>
      <c r="F169">
        <v>185</v>
      </c>
      <c r="G169" t="s">
        <v>507</v>
      </c>
      <c r="H169" s="12">
        <v>41988</v>
      </c>
    </row>
    <row r="170" spans="1:8" x14ac:dyDescent="0.25">
      <c r="A170" t="s">
        <v>611</v>
      </c>
      <c r="B170" t="s">
        <v>610</v>
      </c>
      <c r="C170" t="s">
        <v>609</v>
      </c>
      <c r="D170" t="s">
        <v>608</v>
      </c>
      <c r="E170" t="s">
        <v>298</v>
      </c>
      <c r="F170">
        <v>188</v>
      </c>
      <c r="G170" t="s">
        <v>507</v>
      </c>
      <c r="H170" s="12">
        <v>42339</v>
      </c>
    </row>
    <row r="171" spans="1:8" x14ac:dyDescent="0.25">
      <c r="A171" t="s">
        <v>607</v>
      </c>
      <c r="B171" t="s">
        <v>606</v>
      </c>
      <c r="C171" t="s">
        <v>605</v>
      </c>
      <c r="D171" t="s">
        <v>529</v>
      </c>
      <c r="E171" t="s">
        <v>295</v>
      </c>
      <c r="F171">
        <v>189</v>
      </c>
      <c r="G171" t="s">
        <v>507</v>
      </c>
      <c r="H171" s="12">
        <v>42348</v>
      </c>
    </row>
    <row r="172" spans="1:8" x14ac:dyDescent="0.25">
      <c r="A172" t="s">
        <v>604</v>
      </c>
      <c r="B172" t="s">
        <v>603</v>
      </c>
      <c r="C172" t="s">
        <v>602</v>
      </c>
      <c r="D172" t="s">
        <v>601</v>
      </c>
      <c r="E172" t="s">
        <v>516</v>
      </c>
      <c r="F172">
        <v>190</v>
      </c>
      <c r="G172" t="s">
        <v>507</v>
      </c>
      <c r="H172" s="12">
        <v>42500</v>
      </c>
    </row>
    <row r="173" spans="1:8" x14ac:dyDescent="0.25">
      <c r="A173" t="s">
        <v>600</v>
      </c>
      <c r="B173" t="s">
        <v>599</v>
      </c>
      <c r="C173" t="s">
        <v>598</v>
      </c>
      <c r="D173" t="s">
        <v>597</v>
      </c>
      <c r="E173" t="s">
        <v>516</v>
      </c>
      <c r="F173">
        <v>191</v>
      </c>
      <c r="G173" t="s">
        <v>507</v>
      </c>
      <c r="H173" s="12">
        <v>42510</v>
      </c>
    </row>
    <row r="174" spans="1:8" x14ac:dyDescent="0.25">
      <c r="A174" t="s">
        <v>596</v>
      </c>
      <c r="B174" t="s">
        <v>595</v>
      </c>
      <c r="C174" t="s">
        <v>594</v>
      </c>
      <c r="D174" t="s">
        <v>529</v>
      </c>
      <c r="E174" t="s">
        <v>295</v>
      </c>
      <c r="F174">
        <v>192</v>
      </c>
      <c r="G174" t="s">
        <v>507</v>
      </c>
      <c r="H174" s="12">
        <v>42537</v>
      </c>
    </row>
    <row r="175" spans="1:8" x14ac:dyDescent="0.25">
      <c r="A175" t="s">
        <v>593</v>
      </c>
      <c r="B175" t="s">
        <v>592</v>
      </c>
      <c r="C175" t="s">
        <v>592</v>
      </c>
      <c r="D175" t="s">
        <v>529</v>
      </c>
      <c r="E175" t="s">
        <v>516</v>
      </c>
      <c r="F175">
        <v>193</v>
      </c>
      <c r="G175" t="s">
        <v>507</v>
      </c>
      <c r="H175" s="12">
        <v>42538</v>
      </c>
    </row>
    <row r="176" spans="1:8" x14ac:dyDescent="0.25">
      <c r="A176" t="s">
        <v>591</v>
      </c>
      <c r="B176" t="s">
        <v>590</v>
      </c>
      <c r="C176" t="s">
        <v>590</v>
      </c>
      <c r="D176" t="s">
        <v>529</v>
      </c>
      <c r="E176" t="s">
        <v>516</v>
      </c>
      <c r="F176">
        <v>194</v>
      </c>
      <c r="G176" t="s">
        <v>507</v>
      </c>
      <c r="H176" s="12">
        <v>42538</v>
      </c>
    </row>
    <row r="177" spans="1:8" x14ac:dyDescent="0.25">
      <c r="A177" t="s">
        <v>589</v>
      </c>
      <c r="B177" t="s">
        <v>588</v>
      </c>
      <c r="C177" t="s">
        <v>588</v>
      </c>
      <c r="D177" t="s">
        <v>529</v>
      </c>
      <c r="E177" t="s">
        <v>295</v>
      </c>
      <c r="F177">
        <v>195</v>
      </c>
      <c r="G177" t="s">
        <v>507</v>
      </c>
      <c r="H177" s="12">
        <v>42538</v>
      </c>
    </row>
    <row r="178" spans="1:8" x14ac:dyDescent="0.25">
      <c r="A178" t="s">
        <v>587</v>
      </c>
      <c r="B178" t="s">
        <v>586</v>
      </c>
      <c r="C178" t="s">
        <v>585</v>
      </c>
      <c r="D178" t="s">
        <v>529</v>
      </c>
      <c r="E178" t="s">
        <v>295</v>
      </c>
      <c r="F178">
        <v>196</v>
      </c>
      <c r="G178" t="s">
        <v>507</v>
      </c>
      <c r="H178" s="12">
        <v>42661</v>
      </c>
    </row>
    <row r="179" spans="1:8" x14ac:dyDescent="0.25">
      <c r="A179" t="s">
        <v>584</v>
      </c>
      <c r="B179" t="s">
        <v>583</v>
      </c>
      <c r="C179" t="s">
        <v>582</v>
      </c>
      <c r="D179" t="s">
        <v>529</v>
      </c>
      <c r="E179" t="s">
        <v>295</v>
      </c>
      <c r="F179">
        <v>197</v>
      </c>
      <c r="G179" t="s">
        <v>507</v>
      </c>
      <c r="H179" s="12">
        <v>42661</v>
      </c>
    </row>
    <row r="180" spans="1:8" x14ac:dyDescent="0.25">
      <c r="A180" t="s">
        <v>581</v>
      </c>
      <c r="B180" t="s">
        <v>580</v>
      </c>
      <c r="C180" t="s">
        <v>579</v>
      </c>
      <c r="D180" t="s">
        <v>578</v>
      </c>
      <c r="E180" t="s">
        <v>516</v>
      </c>
      <c r="F180">
        <v>201</v>
      </c>
      <c r="G180" t="s">
        <v>507</v>
      </c>
      <c r="H180" s="12">
        <v>42723</v>
      </c>
    </row>
    <row r="181" spans="1:8" x14ac:dyDescent="0.25">
      <c r="A181" t="s">
        <v>577</v>
      </c>
      <c r="B181" t="s">
        <v>576</v>
      </c>
      <c r="C181" t="s">
        <v>575</v>
      </c>
      <c r="D181" t="s">
        <v>574</v>
      </c>
      <c r="E181" t="s">
        <v>516</v>
      </c>
      <c r="F181">
        <v>202</v>
      </c>
      <c r="G181" t="s">
        <v>507</v>
      </c>
      <c r="H181" s="12">
        <v>42752</v>
      </c>
    </row>
    <row r="182" spans="1:8" x14ac:dyDescent="0.25">
      <c r="A182" t="s">
        <v>573</v>
      </c>
      <c r="B182" t="s">
        <v>572</v>
      </c>
      <c r="C182" t="s">
        <v>571</v>
      </c>
      <c r="D182" t="s">
        <v>570</v>
      </c>
      <c r="E182" t="s">
        <v>516</v>
      </c>
      <c r="F182">
        <v>203</v>
      </c>
      <c r="G182" t="s">
        <v>507</v>
      </c>
      <c r="H182" s="12">
        <v>42752</v>
      </c>
    </row>
    <row r="183" spans="1:8" x14ac:dyDescent="0.25">
      <c r="A183" t="s">
        <v>569</v>
      </c>
      <c r="B183" t="s">
        <v>474</v>
      </c>
      <c r="C183" t="s">
        <v>474</v>
      </c>
      <c r="D183" t="s">
        <v>568</v>
      </c>
      <c r="E183" t="s">
        <v>298</v>
      </c>
      <c r="F183">
        <v>204</v>
      </c>
      <c r="G183" t="s">
        <v>507</v>
      </c>
      <c r="H183" s="12">
        <v>42772</v>
      </c>
    </row>
    <row r="184" spans="1:8" x14ac:dyDescent="0.25">
      <c r="A184" t="s">
        <v>567</v>
      </c>
      <c r="B184" t="s">
        <v>566</v>
      </c>
      <c r="C184" t="s">
        <v>566</v>
      </c>
      <c r="D184" t="s">
        <v>529</v>
      </c>
      <c r="E184" t="s">
        <v>295</v>
      </c>
      <c r="F184">
        <v>205</v>
      </c>
      <c r="G184" t="s">
        <v>507</v>
      </c>
      <c r="H184" s="12">
        <v>42766</v>
      </c>
    </row>
    <row r="185" spans="1:8" x14ac:dyDescent="0.25">
      <c r="A185" t="s">
        <v>565</v>
      </c>
      <c r="B185" t="s">
        <v>564</v>
      </c>
      <c r="C185" t="s">
        <v>563</v>
      </c>
      <c r="D185" t="s">
        <v>562</v>
      </c>
      <c r="E185" t="s">
        <v>298</v>
      </c>
      <c r="F185">
        <v>206</v>
      </c>
      <c r="G185" t="s">
        <v>507</v>
      </c>
      <c r="H185" s="12">
        <v>42752</v>
      </c>
    </row>
    <row r="186" spans="1:8" x14ac:dyDescent="0.25">
      <c r="A186" t="s">
        <v>561</v>
      </c>
      <c r="B186" t="s">
        <v>560</v>
      </c>
      <c r="C186" t="s">
        <v>559</v>
      </c>
      <c r="D186" t="s">
        <v>558</v>
      </c>
      <c r="E186" t="s">
        <v>295</v>
      </c>
      <c r="F186">
        <v>207</v>
      </c>
      <c r="G186" t="s">
        <v>507</v>
      </c>
      <c r="H186" s="12">
        <v>42796</v>
      </c>
    </row>
    <row r="187" spans="1:8" x14ac:dyDescent="0.25">
      <c r="A187" t="s">
        <v>557</v>
      </c>
      <c r="B187" t="s">
        <v>556</v>
      </c>
      <c r="C187" t="s">
        <v>555</v>
      </c>
      <c r="D187" t="s">
        <v>529</v>
      </c>
      <c r="E187" t="s">
        <v>298</v>
      </c>
      <c r="F187">
        <v>208</v>
      </c>
      <c r="G187" t="s">
        <v>507</v>
      </c>
      <c r="H187" s="12">
        <v>42796</v>
      </c>
    </row>
    <row r="188" spans="1:8" x14ac:dyDescent="0.25">
      <c r="A188" t="s">
        <v>554</v>
      </c>
      <c r="B188" t="s">
        <v>553</v>
      </c>
      <c r="C188" t="s">
        <v>552</v>
      </c>
      <c r="D188" t="s">
        <v>529</v>
      </c>
      <c r="E188" t="s">
        <v>295</v>
      </c>
      <c r="F188">
        <v>209</v>
      </c>
      <c r="G188" t="s">
        <v>507</v>
      </c>
      <c r="H188" s="12">
        <v>42846</v>
      </c>
    </row>
    <row r="189" spans="1:8" x14ac:dyDescent="0.25">
      <c r="A189" t="s">
        <v>551</v>
      </c>
      <c r="B189" t="s">
        <v>550</v>
      </c>
      <c r="C189" t="s">
        <v>549</v>
      </c>
      <c r="D189" t="s">
        <v>529</v>
      </c>
      <c r="E189" t="s">
        <v>295</v>
      </c>
      <c r="F189">
        <v>210</v>
      </c>
      <c r="G189" t="s">
        <v>507</v>
      </c>
      <c r="H189" s="12">
        <v>42913</v>
      </c>
    </row>
    <row r="190" spans="1:8" x14ac:dyDescent="0.25">
      <c r="A190" t="s">
        <v>548</v>
      </c>
      <c r="B190" t="s">
        <v>547</v>
      </c>
      <c r="C190" t="s">
        <v>546</v>
      </c>
      <c r="D190" t="s">
        <v>529</v>
      </c>
      <c r="E190" t="s">
        <v>295</v>
      </c>
      <c r="F190">
        <v>211</v>
      </c>
      <c r="G190" t="s">
        <v>507</v>
      </c>
      <c r="H190" s="12">
        <v>43035</v>
      </c>
    </row>
    <row r="191" spans="1:8" x14ac:dyDescent="0.25">
      <c r="A191" t="s">
        <v>545</v>
      </c>
      <c r="B191" t="s">
        <v>544</v>
      </c>
      <c r="C191" t="s">
        <v>543</v>
      </c>
      <c r="D191" t="s">
        <v>542</v>
      </c>
      <c r="E191" t="s">
        <v>298</v>
      </c>
      <c r="F191">
        <v>212</v>
      </c>
      <c r="G191" t="s">
        <v>507</v>
      </c>
      <c r="H191" s="12">
        <v>43035</v>
      </c>
    </row>
    <row r="192" spans="1:8" x14ac:dyDescent="0.25">
      <c r="A192" t="s">
        <v>541</v>
      </c>
      <c r="B192" t="s">
        <v>540</v>
      </c>
      <c r="C192" t="s">
        <v>539</v>
      </c>
      <c r="D192" t="s">
        <v>529</v>
      </c>
      <c r="E192" t="s">
        <v>295</v>
      </c>
      <c r="F192">
        <v>213</v>
      </c>
      <c r="G192" t="s">
        <v>507</v>
      </c>
      <c r="H192" s="12">
        <v>43230</v>
      </c>
    </row>
    <row r="193" spans="1:8" x14ac:dyDescent="0.25">
      <c r="A193" t="s">
        <v>538</v>
      </c>
      <c r="B193" t="s">
        <v>537</v>
      </c>
      <c r="C193" t="s">
        <v>536</v>
      </c>
      <c r="D193" t="s">
        <v>529</v>
      </c>
      <c r="E193" t="s">
        <v>516</v>
      </c>
      <c r="F193">
        <v>214</v>
      </c>
      <c r="G193" t="s">
        <v>507</v>
      </c>
      <c r="H193" s="12">
        <v>43230</v>
      </c>
    </row>
    <row r="194" spans="1:8" x14ac:dyDescent="0.25">
      <c r="A194" t="s">
        <v>535</v>
      </c>
      <c r="B194" t="s">
        <v>534</v>
      </c>
      <c r="C194" t="s">
        <v>533</v>
      </c>
      <c r="D194" t="s">
        <v>529</v>
      </c>
      <c r="E194" t="s">
        <v>516</v>
      </c>
      <c r="F194">
        <v>215</v>
      </c>
      <c r="G194" t="s">
        <v>507</v>
      </c>
      <c r="H194" s="12">
        <v>43230</v>
      </c>
    </row>
    <row r="195" spans="1:8" x14ac:dyDescent="0.25">
      <c r="A195" t="s">
        <v>532</v>
      </c>
      <c r="B195" t="s">
        <v>531</v>
      </c>
      <c r="C195" t="s">
        <v>530</v>
      </c>
      <c r="D195" t="s">
        <v>529</v>
      </c>
      <c r="E195" t="s">
        <v>516</v>
      </c>
      <c r="F195">
        <v>216</v>
      </c>
      <c r="G195" t="s">
        <v>507</v>
      </c>
      <c r="H195" s="12">
        <v>43230</v>
      </c>
    </row>
    <row r="196" spans="1:8" x14ac:dyDescent="0.25">
      <c r="A196" t="s">
        <v>528</v>
      </c>
      <c r="B196" t="s">
        <v>527</v>
      </c>
      <c r="C196" t="s">
        <v>526</v>
      </c>
      <c r="D196" t="s">
        <v>525</v>
      </c>
      <c r="E196" t="s">
        <v>516</v>
      </c>
      <c r="F196">
        <v>217</v>
      </c>
      <c r="G196" t="s">
        <v>507</v>
      </c>
      <c r="H196" s="12">
        <v>43333</v>
      </c>
    </row>
    <row r="197" spans="1:8" x14ac:dyDescent="0.25">
      <c r="A197" t="s">
        <v>524</v>
      </c>
      <c r="B197" t="s">
        <v>523</v>
      </c>
      <c r="C197" t="s">
        <v>522</v>
      </c>
      <c r="D197" t="s">
        <v>521</v>
      </c>
      <c r="E197" t="s">
        <v>516</v>
      </c>
      <c r="F197">
        <v>218</v>
      </c>
      <c r="G197" t="s">
        <v>507</v>
      </c>
      <c r="H197" s="12">
        <v>43587</v>
      </c>
    </row>
    <row r="198" spans="1:8" x14ac:dyDescent="0.25">
      <c r="A198" t="s">
        <v>520</v>
      </c>
      <c r="B198" t="s">
        <v>519</v>
      </c>
      <c r="C198" t="s">
        <v>518</v>
      </c>
      <c r="D198" t="s">
        <v>517</v>
      </c>
      <c r="E198" t="s">
        <v>516</v>
      </c>
      <c r="F198">
        <v>219</v>
      </c>
      <c r="G198" t="s">
        <v>507</v>
      </c>
      <c r="H198" s="12">
        <v>43676</v>
      </c>
    </row>
    <row r="199" spans="1:8" x14ac:dyDescent="0.25">
      <c r="A199" t="s">
        <v>515</v>
      </c>
      <c r="B199" t="s">
        <v>514</v>
      </c>
      <c r="C199" t="s">
        <v>513</v>
      </c>
      <c r="D199" t="s">
        <v>512</v>
      </c>
      <c r="E199" t="s">
        <v>295</v>
      </c>
      <c r="F199">
        <v>220</v>
      </c>
      <c r="G199" t="s">
        <v>507</v>
      </c>
      <c r="H199" s="12">
        <v>43692</v>
      </c>
    </row>
    <row r="200" spans="1:8" x14ac:dyDescent="0.25">
      <c r="A200" t="s">
        <v>511</v>
      </c>
      <c r="B200" t="s">
        <v>510</v>
      </c>
      <c r="C200" t="s">
        <v>509</v>
      </c>
      <c r="D200" t="s">
        <v>508</v>
      </c>
      <c r="E200" t="s">
        <v>295</v>
      </c>
      <c r="F200">
        <v>221</v>
      </c>
      <c r="G200" t="s">
        <v>507</v>
      </c>
      <c r="H200" s="12">
        <v>43809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cvxCodes</vt:lpstr>
      <vt:lpstr>Sheet1</vt:lpstr>
      <vt:lpstr>WEB cvx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Bunker</dc:creator>
  <cp:lastModifiedBy>N. Bunker</cp:lastModifiedBy>
  <dcterms:created xsi:type="dcterms:W3CDTF">2015-04-29T16:04:59Z</dcterms:created>
  <dcterms:modified xsi:type="dcterms:W3CDTF">2020-01-11T17:35:14Z</dcterms:modified>
</cp:coreProperties>
</file>