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esellwood\Documents\3. CPJB OSL\2. Analysis\2. Analysis and BayLum Modelling\Data for Imene\Individual Var\"/>
    </mc:Choice>
  </mc:AlternateContent>
  <xr:revisionPtr revIDLastSave="0" documentId="13_ncr:1_{B4DA9527-6637-4B4D-9950-D8D19691CAC3}" xr6:coauthVersionLast="47" xr6:coauthVersionMax="47" xr10:uidLastSave="{00000000-0000-0000-0000-000000000000}"/>
  <bookViews>
    <workbookView xWindow="-25320" yWindow="-2565" windowWidth="25440" windowHeight="15270" xr2:uid="{80AF7415-E759-490E-8D0C-585C5C5F61D6}"/>
  </bookViews>
  <sheets>
    <sheet name="Info" sheetId="6" r:id="rId1"/>
    <sheet name="Central doses No Strat" sheetId="1" r:id="rId2"/>
    <sheet name="Central doses Strat and Cov" sheetId="2" r:id="rId3"/>
    <sheet name="Dose rate" sheetId="3" r:id="rId4"/>
    <sheet name="CoVar Theta Matrix " sheetId="4" r:id="rId5"/>
    <sheet name="Strat Matrix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</calcChain>
</file>

<file path=xl/sharedStrings.xml><?xml version="1.0" encoding="utf-8"?>
<sst xmlns="http://schemas.openxmlformats.org/spreadsheetml/2006/main" count="110" uniqueCount="67">
  <si>
    <t>lower bound at 95%</t>
  </si>
  <si>
    <t>lower bound at 68%</t>
  </si>
  <si>
    <t>Bayes estimate</t>
  </si>
  <si>
    <t>upper bound at 68%</t>
  </si>
  <si>
    <t>upper bound at 95%</t>
  </si>
  <si>
    <t>Convergencies: Point estimate</t>
  </si>
  <si>
    <t>Convergencies: uppers confidence interval</t>
  </si>
  <si>
    <t xml:space="preserve">Layer </t>
  </si>
  <si>
    <t>CPJB_L7</t>
  </si>
  <si>
    <t>CPJB_L8</t>
  </si>
  <si>
    <t>CPJB_L9</t>
  </si>
  <si>
    <t>CPJB_L10</t>
  </si>
  <si>
    <t>CPJB_L11</t>
  </si>
  <si>
    <t>CPJB_L12</t>
  </si>
  <si>
    <t>CPJB_L13</t>
  </si>
  <si>
    <t>CPJB_L14</t>
  </si>
  <si>
    <t>CPJB_L15</t>
  </si>
  <si>
    <t>CPJB_L16</t>
  </si>
  <si>
    <t>CPJB_L17</t>
  </si>
  <si>
    <t>CPJB_L18</t>
  </si>
  <si>
    <t>CPJB_L19</t>
  </si>
  <si>
    <t>CPJB_L20</t>
  </si>
  <si>
    <t>CPJB_L21</t>
  </si>
  <si>
    <t/>
  </si>
  <si>
    <t>K</t>
  </si>
  <si>
    <t>SE</t>
  </si>
  <si>
    <t>Th</t>
  </si>
  <si>
    <t>U</t>
  </si>
  <si>
    <t>Beta</t>
  </si>
  <si>
    <t>Total Beta</t>
  </si>
  <si>
    <t>Gamma</t>
  </si>
  <si>
    <t>Total Gamma</t>
  </si>
  <si>
    <t>Total</t>
  </si>
  <si>
    <t>Cosmic</t>
  </si>
  <si>
    <t>Cosmic SE</t>
  </si>
  <si>
    <t>Gy/ka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</si>
  <si>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</si>
  <si>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</si>
  <si>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</si>
  <si>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</si>
  <si>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</si>
  <si>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</si>
  <si>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</si>
  <si>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</si>
  <si>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</si>
  <si>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</si>
  <si>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</si>
  <si>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</si>
  <si>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</si>
  <si>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</si>
  <si>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</si>
  <si>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Uncertainty</t>
  </si>
  <si>
    <t>Sheet</t>
  </si>
  <si>
    <t>Contents</t>
  </si>
  <si>
    <t>Central dose No strat</t>
  </si>
  <si>
    <t>Central dises Strat and Cov</t>
  </si>
  <si>
    <t>Dose rate</t>
  </si>
  <si>
    <t>Environmental dose rate from Layer 20. Use this for all layers.</t>
  </si>
  <si>
    <t>CoVar Theta Matrix</t>
  </si>
  <si>
    <t xml:space="preserve">Covariance matrix. Same for all samples, as DR is the same. </t>
  </si>
  <si>
    <t>Strat Matrix</t>
  </si>
  <si>
    <t xml:space="preserve">Stratigraphic relationship between all layers. </t>
  </si>
  <si>
    <t>Notes:</t>
  </si>
  <si>
    <t>The layers can be grouped into two groupings. L7, L8 and L9 are in a group of slightly smaller doses, and can be separated from the remaining layers, which can be treated as a second group.</t>
  </si>
  <si>
    <t xml:space="preserve">OSL data set included all grains remaining after filtering to remove feldspar grains, and then filtering to remove grains with a D0 less than the average dose. </t>
  </si>
  <si>
    <t>Central doses and confidence intervals from BayLum. No stratigraphic constraints or shared uncertanties.</t>
  </si>
  <si>
    <t>Central doses and confidence intervals from BayLum. WITH stratigraphic constraints and shared uncertanties.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</si>
</sst>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5458-D33F-4317-A7B0-4826D311C4DF}">
  <dimension ref="B2:F13"/>
  <sheetViews>
    <sheetView tabSelected="1" workbookViewId="0">
      <selection activeCell="L10" sqref="L10"/>
    </sheetView>
  </sheetViews>
  <sheetFormatPr defaultRowHeight="14.5" x14ac:dyDescent="0.35"/>
  <sheetData>
    <row r="2" spans="2:6" x14ac:dyDescent="0.35">
      <c r="B2" s="5" t="s">
        <v>52</v>
      </c>
      <c r="F2" s="5" t="s">
        <v>53</v>
      </c>
    </row>
    <row r="3" spans="2:6" x14ac:dyDescent="0.35">
      <c r="B3" t="s">
        <v>54</v>
      </c>
      <c r="F3" t="s">
        <v>65</v>
      </c>
    </row>
    <row r="4" spans="2:6" x14ac:dyDescent="0.35">
      <c r="B4" t="s">
        <v>55</v>
      </c>
      <c r="F4" t="s">
        <v>66</v>
      </c>
    </row>
    <row r="5" spans="2:6" x14ac:dyDescent="0.35">
      <c r="B5" t="s">
        <v>56</v>
      </c>
      <c r="F5" t="s">
        <v>57</v>
      </c>
    </row>
    <row r="6" spans="2:6" x14ac:dyDescent="0.35">
      <c r="B6" t="s">
        <v>58</v>
      </c>
      <c r="F6" t="s">
        <v>59</v>
      </c>
    </row>
    <row r="7" spans="2:6" x14ac:dyDescent="0.35">
      <c r="B7" t="s">
        <v>60</v>
      </c>
      <c r="F7" t="s">
        <v>61</v>
      </c>
    </row>
    <row r="11" spans="2:6" x14ac:dyDescent="0.35">
      <c r="B11" s="5" t="s">
        <v>62</v>
      </c>
    </row>
    <row r="12" spans="2:6" x14ac:dyDescent="0.35">
      <c r="B12" t="s">
        <v>64</v>
      </c>
    </row>
    <row r="13" spans="2:6" x14ac:dyDescent="0.35">
      <c r="B1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A09-C07F-46D9-B572-DC73A31E7828}">
  <dimension ref="A1:I16"/>
  <sheetViews>
    <sheetView workbookViewId="0">
      <selection activeCell="I20" sqref="I20"/>
    </sheetView>
  </sheetViews>
  <sheetFormatPr defaultRowHeight="14.5" x14ac:dyDescent="0.35"/>
  <cols>
    <col min="7" max="7" width="10.7265625" bestFit="1" customWidth="1"/>
  </cols>
  <sheetData>
    <row r="1" spans="1:9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</row>
    <row r="2" spans="1:9" x14ac:dyDescent="0.35">
      <c r="A2" t="s">
        <v>8</v>
      </c>
      <c r="B2">
        <v>64.584000000000003</v>
      </c>
      <c r="C2">
        <v>70.39</v>
      </c>
      <c r="D2">
        <v>79.176000000000002</v>
      </c>
      <c r="E2">
        <v>85.394000000000005</v>
      </c>
      <c r="F2">
        <v>94.962999999999994</v>
      </c>
      <c r="G2">
        <v>15.189499999999995</v>
      </c>
      <c r="H2">
        <v>1.0049999999999999</v>
      </c>
      <c r="I2">
        <v>1.016</v>
      </c>
    </row>
    <row r="3" spans="1:9" x14ac:dyDescent="0.35">
      <c r="A3" t="s">
        <v>9</v>
      </c>
      <c r="B3">
        <v>54.756999999999998</v>
      </c>
      <c r="C3">
        <v>57.604999999999997</v>
      </c>
      <c r="D3">
        <v>61.228999999999999</v>
      </c>
      <c r="E3">
        <v>64.108000000000004</v>
      </c>
      <c r="F3">
        <v>67.932000000000002</v>
      </c>
      <c r="G3">
        <v>6.5875000000000021</v>
      </c>
      <c r="H3">
        <v>1</v>
      </c>
      <c r="I3">
        <v>1</v>
      </c>
    </row>
    <row r="4" spans="1:9" x14ac:dyDescent="0.35">
      <c r="A4" t="s">
        <v>10</v>
      </c>
      <c r="B4">
        <v>63.616999999999997</v>
      </c>
      <c r="C4">
        <v>66.751999999999995</v>
      </c>
      <c r="D4">
        <v>70.998999999999995</v>
      </c>
      <c r="E4">
        <v>74.305000000000007</v>
      </c>
      <c r="F4">
        <v>78.656000000000006</v>
      </c>
      <c r="G4">
        <v>7.5195000000000043</v>
      </c>
      <c r="H4">
        <v>1.008</v>
      </c>
      <c r="I4">
        <v>1.026</v>
      </c>
    </row>
    <row r="5" spans="1:9" x14ac:dyDescent="0.35">
      <c r="A5" t="s">
        <v>11</v>
      </c>
      <c r="B5">
        <v>91.480999999999995</v>
      </c>
      <c r="C5">
        <v>94.677999999999997</v>
      </c>
      <c r="D5">
        <v>98.379000000000005</v>
      </c>
      <c r="E5">
        <v>101.455</v>
      </c>
      <c r="F5">
        <v>105.187</v>
      </c>
      <c r="G5">
        <v>6.8530000000000015</v>
      </c>
      <c r="H5">
        <v>1.0029999999999999</v>
      </c>
      <c r="I5">
        <v>1.0109999999999999</v>
      </c>
    </row>
    <row r="6" spans="1:9" x14ac:dyDescent="0.35">
      <c r="A6" t="s">
        <v>12</v>
      </c>
      <c r="B6">
        <v>92.635000000000005</v>
      </c>
      <c r="C6">
        <v>96.566000000000003</v>
      </c>
      <c r="D6">
        <v>101.506</v>
      </c>
      <c r="E6">
        <v>105.675</v>
      </c>
      <c r="F6">
        <v>110.81100000000001</v>
      </c>
      <c r="G6">
        <v>9.088000000000001</v>
      </c>
      <c r="H6">
        <v>1.0029999999999999</v>
      </c>
      <c r="I6">
        <v>1.0109999999999999</v>
      </c>
    </row>
    <row r="7" spans="1:9" x14ac:dyDescent="0.35">
      <c r="A7" t="s">
        <v>13</v>
      </c>
      <c r="B7">
        <v>101.871</v>
      </c>
      <c r="C7">
        <v>105.81699999999999</v>
      </c>
      <c r="D7">
        <v>110.682</v>
      </c>
      <c r="E7">
        <v>114.773</v>
      </c>
      <c r="F7">
        <v>119.91</v>
      </c>
      <c r="G7">
        <v>9.0195000000000007</v>
      </c>
      <c r="H7">
        <v>1.0009999999999999</v>
      </c>
      <c r="I7">
        <v>1.004</v>
      </c>
    </row>
    <row r="8" spans="1:9" x14ac:dyDescent="0.35">
      <c r="A8" t="s">
        <v>14</v>
      </c>
      <c r="B8">
        <v>106.48399999999999</v>
      </c>
      <c r="C8">
        <v>111.881</v>
      </c>
      <c r="D8">
        <v>119.657</v>
      </c>
      <c r="E8">
        <v>125.36799999999999</v>
      </c>
      <c r="F8">
        <v>134.02000000000001</v>
      </c>
      <c r="G8">
        <v>13.768000000000008</v>
      </c>
      <c r="H8">
        <v>1.022</v>
      </c>
      <c r="I8">
        <v>1.0680000000000001</v>
      </c>
    </row>
    <row r="9" spans="1:9" x14ac:dyDescent="0.35">
      <c r="A9" t="s">
        <v>15</v>
      </c>
      <c r="B9">
        <v>101.43300000000001</v>
      </c>
      <c r="C9">
        <v>106.429</v>
      </c>
      <c r="D9">
        <v>112.932</v>
      </c>
      <c r="E9">
        <v>118.227</v>
      </c>
      <c r="F9">
        <v>124.967</v>
      </c>
      <c r="G9">
        <v>11.766999999999996</v>
      </c>
      <c r="H9">
        <v>1.0109999999999999</v>
      </c>
      <c r="I9">
        <v>1.032</v>
      </c>
    </row>
    <row r="10" spans="1:9" x14ac:dyDescent="0.35">
      <c r="A10" t="s">
        <v>16</v>
      </c>
      <c r="B10">
        <v>91.606999999999999</v>
      </c>
      <c r="C10">
        <v>95.064999999999998</v>
      </c>
      <c r="D10">
        <v>99.426000000000002</v>
      </c>
      <c r="E10">
        <v>102.971</v>
      </c>
      <c r="F10">
        <v>107.376</v>
      </c>
      <c r="G10">
        <v>7.8845000000000027</v>
      </c>
      <c r="H10">
        <v>1.0009999999999999</v>
      </c>
      <c r="I10">
        <v>1.0029999999999999</v>
      </c>
    </row>
    <row r="11" spans="1:9" x14ac:dyDescent="0.35">
      <c r="A11" t="s">
        <v>17</v>
      </c>
      <c r="B11">
        <v>94.122</v>
      </c>
      <c r="C11">
        <v>97.838999999999999</v>
      </c>
      <c r="D11">
        <v>103.16</v>
      </c>
      <c r="E11">
        <v>107.19</v>
      </c>
      <c r="F11">
        <v>112.931</v>
      </c>
      <c r="G11">
        <v>9.4044999999999987</v>
      </c>
      <c r="H11">
        <v>1.0009999999999999</v>
      </c>
      <c r="I11">
        <v>1.002</v>
      </c>
    </row>
    <row r="12" spans="1:9" x14ac:dyDescent="0.35">
      <c r="A12" t="s">
        <v>18</v>
      </c>
      <c r="B12">
        <v>101.69499999999999</v>
      </c>
      <c r="C12">
        <v>108.12</v>
      </c>
      <c r="D12">
        <v>116.649</v>
      </c>
      <c r="E12">
        <v>122.952</v>
      </c>
      <c r="F12">
        <v>131.989</v>
      </c>
      <c r="G12">
        <v>15.147000000000006</v>
      </c>
      <c r="H12">
        <v>1.0169999999999999</v>
      </c>
      <c r="I12">
        <v>1.0449999999999999</v>
      </c>
    </row>
    <row r="13" spans="1:9" x14ac:dyDescent="0.35">
      <c r="A13" t="s">
        <v>19</v>
      </c>
      <c r="B13">
        <v>114.68300000000001</v>
      </c>
      <c r="C13">
        <v>120.801</v>
      </c>
      <c r="D13">
        <v>130.71299999999999</v>
      </c>
      <c r="E13">
        <v>137.16999999999999</v>
      </c>
      <c r="F13">
        <v>148.74700000000001</v>
      </c>
      <c r="G13">
        <v>17.032000000000004</v>
      </c>
      <c r="H13">
        <v>1.0549999999999999</v>
      </c>
      <c r="I13">
        <v>1.181</v>
      </c>
    </row>
    <row r="14" spans="1:9" x14ac:dyDescent="0.35">
      <c r="A14" t="s">
        <v>20</v>
      </c>
      <c r="B14">
        <v>101.756</v>
      </c>
      <c r="C14">
        <v>106.54</v>
      </c>
      <c r="D14">
        <v>113.669</v>
      </c>
      <c r="E14">
        <v>119.095</v>
      </c>
      <c r="F14">
        <v>126.783</v>
      </c>
      <c r="G14">
        <v>12.513500000000001</v>
      </c>
      <c r="H14">
        <v>1.002</v>
      </c>
      <c r="I14">
        <v>1.006</v>
      </c>
    </row>
    <row r="15" spans="1:9" x14ac:dyDescent="0.35">
      <c r="A15" t="s">
        <v>21</v>
      </c>
      <c r="B15">
        <v>95.471000000000004</v>
      </c>
      <c r="C15">
        <v>101.16200000000001</v>
      </c>
      <c r="D15">
        <v>109.327</v>
      </c>
      <c r="E15">
        <v>115.398</v>
      </c>
      <c r="F15">
        <v>124.261</v>
      </c>
      <c r="G15">
        <v>14.394999999999996</v>
      </c>
      <c r="H15">
        <v>1.002</v>
      </c>
      <c r="I15">
        <v>1.006</v>
      </c>
    </row>
    <row r="16" spans="1:9" x14ac:dyDescent="0.35">
      <c r="A16" t="s">
        <v>22</v>
      </c>
      <c r="B16">
        <v>83.864999999999995</v>
      </c>
      <c r="C16">
        <v>86.915999999999997</v>
      </c>
      <c r="D16">
        <v>90.658000000000001</v>
      </c>
      <c r="E16">
        <v>93.881</v>
      </c>
      <c r="F16">
        <v>97.688999999999993</v>
      </c>
      <c r="G16">
        <v>6.911999999999999</v>
      </c>
      <c r="H16">
        <v>1.008</v>
      </c>
      <c r="I16">
        <v>1.0289999999999999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D23-7AAC-4AA6-86E0-41F2037C1DA7}">
  <dimension ref="A1:I16"/>
  <sheetViews>
    <sheetView workbookViewId="0">
      <selection activeCell="G2" sqref="G2"/>
    </sheetView>
  </sheetViews>
  <sheetFormatPr defaultRowHeight="14.5" x14ac:dyDescent="0.35"/>
  <sheetData>
    <row r="1" spans="1:9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</row>
    <row r="2" spans="1:9" x14ac:dyDescent="0.35">
      <c r="A2" t="s">
        <v>8</v>
      </c>
      <c r="B2">
        <v>57.539000000000001</v>
      </c>
      <c r="C2">
        <v>62.07</v>
      </c>
      <c r="D2">
        <v>66.298000000000002</v>
      </c>
      <c r="E2">
        <v>70.495999999999995</v>
      </c>
      <c r="F2">
        <v>74.966999999999999</v>
      </c>
      <c r="G2">
        <f>(F2-B2)/2</f>
        <v>8.7139999999999986</v>
      </c>
      <c r="H2">
        <v>1.018</v>
      </c>
      <c r="I2">
        <v>1.0249999999999999</v>
      </c>
    </row>
    <row r="3" spans="1:9" x14ac:dyDescent="0.35">
      <c r="A3" t="s">
        <v>9</v>
      </c>
      <c r="B3">
        <v>57.932000000000002</v>
      </c>
      <c r="C3">
        <v>60.948</v>
      </c>
      <c r="D3">
        <v>64.393000000000001</v>
      </c>
      <c r="E3">
        <v>67.451999999999998</v>
      </c>
      <c r="F3">
        <v>71.138999999999996</v>
      </c>
      <c r="G3">
        <f t="shared" ref="G3:G16" si="0">(F3-B3)/2</f>
        <v>6.6034999999999968</v>
      </c>
      <c r="H3">
        <v>1.024</v>
      </c>
      <c r="I3">
        <v>1.0620000000000001</v>
      </c>
    </row>
    <row r="4" spans="1:9" x14ac:dyDescent="0.35">
      <c r="A4" t="s">
        <v>10</v>
      </c>
      <c r="B4">
        <v>65.039000000000001</v>
      </c>
      <c r="C4">
        <v>67.914000000000001</v>
      </c>
      <c r="D4">
        <v>71.927999999999997</v>
      </c>
      <c r="E4">
        <v>75.028999999999996</v>
      </c>
      <c r="F4">
        <v>79.263999999999996</v>
      </c>
      <c r="G4">
        <f t="shared" si="0"/>
        <v>7.1124999999999972</v>
      </c>
      <c r="H4">
        <v>1.0449999999999999</v>
      </c>
      <c r="I4">
        <v>1.1419999999999999</v>
      </c>
    </row>
    <row r="5" spans="1:9" x14ac:dyDescent="0.35">
      <c r="A5" t="s">
        <v>11</v>
      </c>
      <c r="B5">
        <v>90.998999999999995</v>
      </c>
      <c r="C5">
        <v>94.051000000000002</v>
      </c>
      <c r="D5">
        <v>97.254000000000005</v>
      </c>
      <c r="E5">
        <v>100.065</v>
      </c>
      <c r="F5">
        <v>103.393</v>
      </c>
      <c r="G5">
        <f t="shared" si="0"/>
        <v>6.1970000000000027</v>
      </c>
      <c r="H5">
        <v>1.042</v>
      </c>
      <c r="I5">
        <v>1.1419999999999999</v>
      </c>
    </row>
    <row r="6" spans="1:9" x14ac:dyDescent="0.35">
      <c r="A6" t="s">
        <v>12</v>
      </c>
      <c r="B6">
        <v>93.882000000000005</v>
      </c>
      <c r="C6">
        <v>97.097999999999999</v>
      </c>
      <c r="D6">
        <v>100.893</v>
      </c>
      <c r="E6">
        <v>104.18899999999999</v>
      </c>
      <c r="F6">
        <v>107.952</v>
      </c>
      <c r="G6">
        <f t="shared" si="0"/>
        <v>7.0349999999999966</v>
      </c>
      <c r="H6">
        <v>1.028</v>
      </c>
      <c r="I6">
        <v>1.0780000000000001</v>
      </c>
    </row>
    <row r="7" spans="1:9" x14ac:dyDescent="0.35">
      <c r="A7" t="s">
        <v>13</v>
      </c>
      <c r="B7">
        <v>100.608</v>
      </c>
      <c r="C7">
        <v>103.51300000000001</v>
      </c>
      <c r="D7">
        <v>106.974</v>
      </c>
      <c r="E7">
        <v>110.02800000000001</v>
      </c>
      <c r="F7">
        <v>113.77200000000001</v>
      </c>
      <c r="G7">
        <f t="shared" si="0"/>
        <v>6.5820000000000007</v>
      </c>
      <c r="H7">
        <v>1.0049999999999999</v>
      </c>
      <c r="I7">
        <v>1.018</v>
      </c>
    </row>
    <row r="8" spans="1:9" x14ac:dyDescent="0.35">
      <c r="A8" t="s">
        <v>14</v>
      </c>
      <c r="B8">
        <v>103.595</v>
      </c>
      <c r="C8">
        <v>106.925</v>
      </c>
      <c r="D8">
        <v>111.09099999999999</v>
      </c>
      <c r="E8">
        <v>114.56699999999999</v>
      </c>
      <c r="F8">
        <v>119.08499999999999</v>
      </c>
      <c r="G8">
        <f t="shared" si="0"/>
        <v>7.7449999999999974</v>
      </c>
      <c r="H8">
        <v>1.024</v>
      </c>
      <c r="I8">
        <v>1.083</v>
      </c>
    </row>
    <row r="9" spans="1:9" x14ac:dyDescent="0.35">
      <c r="A9" t="s">
        <v>15</v>
      </c>
      <c r="B9">
        <v>100.56100000000001</v>
      </c>
      <c r="C9">
        <v>105.09099999999999</v>
      </c>
      <c r="D9">
        <v>110.009</v>
      </c>
      <c r="E9">
        <v>113.23399999999999</v>
      </c>
      <c r="F9">
        <v>119.018</v>
      </c>
      <c r="G9">
        <f t="shared" si="0"/>
        <v>9.2284999999999968</v>
      </c>
      <c r="H9">
        <v>1.022</v>
      </c>
      <c r="I9">
        <v>1.0720000000000001</v>
      </c>
    </row>
    <row r="10" spans="1:9" x14ac:dyDescent="0.35">
      <c r="A10" t="s">
        <v>16</v>
      </c>
      <c r="B10">
        <v>96.352000000000004</v>
      </c>
      <c r="C10">
        <v>99.698999999999998</v>
      </c>
      <c r="D10">
        <v>104.358</v>
      </c>
      <c r="E10">
        <v>106.982</v>
      </c>
      <c r="F10">
        <v>111.995</v>
      </c>
      <c r="G10">
        <f t="shared" si="0"/>
        <v>7.8215000000000003</v>
      </c>
      <c r="H10">
        <v>1.01</v>
      </c>
      <c r="I10">
        <v>1.036</v>
      </c>
    </row>
    <row r="11" spans="1:9" x14ac:dyDescent="0.35">
      <c r="A11" t="s">
        <v>17</v>
      </c>
      <c r="B11">
        <v>98.840999999999994</v>
      </c>
      <c r="C11">
        <v>102.85899999999999</v>
      </c>
      <c r="D11">
        <v>108.014</v>
      </c>
      <c r="E11">
        <v>110.902</v>
      </c>
      <c r="F11">
        <v>116.878</v>
      </c>
      <c r="G11">
        <f t="shared" si="0"/>
        <v>9.0185000000000031</v>
      </c>
      <c r="H11">
        <v>1.0309999999999999</v>
      </c>
      <c r="I11">
        <v>1.101</v>
      </c>
    </row>
    <row r="12" spans="1:9" x14ac:dyDescent="0.35">
      <c r="A12" t="s">
        <v>18</v>
      </c>
      <c r="B12">
        <v>104.01300000000001</v>
      </c>
      <c r="C12">
        <v>108.572</v>
      </c>
      <c r="D12">
        <v>113.968</v>
      </c>
      <c r="E12">
        <v>117.854</v>
      </c>
      <c r="F12">
        <v>124.117</v>
      </c>
      <c r="G12">
        <f t="shared" si="0"/>
        <v>10.052</v>
      </c>
      <c r="H12">
        <v>1.0249999999999999</v>
      </c>
      <c r="I12">
        <v>1.085</v>
      </c>
    </row>
    <row r="13" spans="1:9" x14ac:dyDescent="0.35">
      <c r="A13" t="s">
        <v>19</v>
      </c>
      <c r="B13">
        <v>108.145</v>
      </c>
      <c r="C13">
        <v>113.105</v>
      </c>
      <c r="D13">
        <v>119.21899999999999</v>
      </c>
      <c r="E13">
        <v>122.807</v>
      </c>
      <c r="F13">
        <v>131.46299999999999</v>
      </c>
      <c r="G13">
        <f t="shared" si="0"/>
        <v>11.658999999999999</v>
      </c>
      <c r="H13">
        <v>1.0149999999999999</v>
      </c>
      <c r="I13">
        <v>1.052</v>
      </c>
    </row>
    <row r="14" spans="1:9" x14ac:dyDescent="0.35">
      <c r="A14" t="s">
        <v>20</v>
      </c>
      <c r="B14">
        <v>104.161</v>
      </c>
      <c r="C14">
        <v>109.182</v>
      </c>
      <c r="D14">
        <v>115.797</v>
      </c>
      <c r="E14">
        <v>118.423</v>
      </c>
      <c r="F14">
        <v>126.88500000000001</v>
      </c>
      <c r="G14">
        <f t="shared" si="0"/>
        <v>11.362000000000002</v>
      </c>
      <c r="H14">
        <v>1.034</v>
      </c>
      <c r="I14">
        <v>1.115</v>
      </c>
    </row>
    <row r="15" spans="1:9" x14ac:dyDescent="0.35">
      <c r="A15" t="s">
        <v>21</v>
      </c>
      <c r="B15">
        <v>101.982</v>
      </c>
      <c r="C15">
        <v>108.458</v>
      </c>
      <c r="D15">
        <v>115.928</v>
      </c>
      <c r="E15">
        <v>119.126</v>
      </c>
      <c r="F15">
        <v>132.42599999999999</v>
      </c>
      <c r="G15">
        <f t="shared" si="0"/>
        <v>15.221999999999994</v>
      </c>
      <c r="H15">
        <v>1.042</v>
      </c>
      <c r="I15">
        <v>1.1259999999999999</v>
      </c>
    </row>
    <row r="16" spans="1:9" x14ac:dyDescent="0.35">
      <c r="A16" t="s">
        <v>22</v>
      </c>
      <c r="B16">
        <v>93.382999999999996</v>
      </c>
      <c r="C16">
        <v>98.281999999999996</v>
      </c>
      <c r="D16">
        <v>104.666</v>
      </c>
      <c r="E16">
        <v>107.536</v>
      </c>
      <c r="F16">
        <v>115.755</v>
      </c>
      <c r="G16">
        <f t="shared" si="0"/>
        <v>11.186</v>
      </c>
      <c r="H16">
        <v>1.022</v>
      </c>
      <c r="I16">
        <v>1.044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816B-149B-4B0D-A1F7-F96025635F7A}">
  <dimension ref="A1:N5"/>
  <sheetViews>
    <sheetView workbookViewId="0">
      <selection activeCell="I15" sqref="I15"/>
    </sheetView>
  </sheetViews>
  <sheetFormatPr defaultRowHeight="14.5" x14ac:dyDescent="0.35"/>
  <sheetData>
    <row r="1" spans="1:14" x14ac:dyDescent="0.35">
      <c r="A1" t="s">
        <v>23</v>
      </c>
      <c r="B1" t="s">
        <v>24</v>
      </c>
      <c r="C1" t="s">
        <v>25</v>
      </c>
      <c r="D1" t="s">
        <v>26</v>
      </c>
      <c r="E1" t="s">
        <v>25</v>
      </c>
      <c r="F1" t="s">
        <v>27</v>
      </c>
      <c r="G1" t="s">
        <v>25</v>
      </c>
      <c r="H1" t="s">
        <v>33</v>
      </c>
      <c r="I1" t="s">
        <v>34</v>
      </c>
      <c r="K1" t="s">
        <v>29</v>
      </c>
      <c r="L1" s="1">
        <v>0.85499999999999998</v>
      </c>
      <c r="M1" s="1">
        <v>1.2449899597988732E-2</v>
      </c>
      <c r="N1" t="s">
        <v>35</v>
      </c>
    </row>
    <row r="2" spans="1:14" x14ac:dyDescent="0.35">
      <c r="A2" t="s">
        <v>28</v>
      </c>
      <c r="B2">
        <v>0.46800000000000003</v>
      </c>
      <c r="C2">
        <v>7.0000000000000001E-3</v>
      </c>
      <c r="D2">
        <v>0.127</v>
      </c>
      <c r="E2">
        <v>5.0000000000000001E-3</v>
      </c>
      <c r="F2">
        <v>0.26</v>
      </c>
      <c r="G2">
        <v>8.9999999999999993E-3</v>
      </c>
      <c r="K2" t="s">
        <v>31</v>
      </c>
      <c r="L2" s="1">
        <v>0.84029999999999994</v>
      </c>
      <c r="M2" s="1">
        <v>1.8814887722226777E-2</v>
      </c>
      <c r="N2" t="s">
        <v>35</v>
      </c>
    </row>
    <row r="3" spans="1:14" x14ac:dyDescent="0.35">
      <c r="A3" t="s">
        <v>30</v>
      </c>
      <c r="B3">
        <v>0.15</v>
      </c>
      <c r="C3">
        <v>3.0000000000000001E-3</v>
      </c>
      <c r="D3">
        <v>0.28499999999999998</v>
      </c>
      <c r="E3">
        <v>5.0000000000000001E-3</v>
      </c>
      <c r="F3">
        <v>0.245</v>
      </c>
      <c r="G3">
        <v>8.0000000000000002E-3</v>
      </c>
      <c r="H3">
        <v>0.1603</v>
      </c>
      <c r="I3">
        <v>1.6E-2</v>
      </c>
      <c r="L3" s="1"/>
      <c r="M3" s="1"/>
    </row>
    <row r="4" spans="1:14" x14ac:dyDescent="0.35">
      <c r="K4" s="2" t="s">
        <v>32</v>
      </c>
      <c r="L4" s="3">
        <v>1.6953</v>
      </c>
      <c r="M4" s="3">
        <v>2.2561028345356952E-2</v>
      </c>
      <c r="N4" s="2" t="s">
        <v>35</v>
      </c>
    </row>
    <row r="5" spans="1:14" x14ac:dyDescent="0.35">
      <c r="L5" s="1"/>
      <c r="M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3BF3-5E28-442F-8D97-BC84525A6BFD}">
  <dimension ref="A1:O16"/>
  <sheetViews>
    <sheetView workbookViewId="0">
      <selection activeCell="J26" sqref="J26"/>
    </sheetView>
  </sheetViews>
  <sheetFormatPr defaultRowHeight="14.5" x14ac:dyDescent="0.35"/>
  <sheetData>
    <row r="1" spans="1:1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5">
      <c r="A2" s="4">
        <v>6.7728399999999996E-3</v>
      </c>
      <c r="B2" s="4">
        <v>2.0661479999999999E-3</v>
      </c>
      <c r="C2" s="4">
        <v>2.0661479999999999E-3</v>
      </c>
      <c r="D2" s="4">
        <v>2.0661479999999999E-3</v>
      </c>
      <c r="E2" s="4">
        <v>2.0661479999999999E-3</v>
      </c>
      <c r="F2" s="4">
        <v>2.0661479999999999E-3</v>
      </c>
      <c r="G2" s="4">
        <v>2.0661479999999999E-3</v>
      </c>
      <c r="H2" s="4">
        <v>2.0661479999999999E-3</v>
      </c>
      <c r="I2" s="4">
        <v>2.0661479999999999E-3</v>
      </c>
      <c r="J2" s="4">
        <v>2.0661479999999999E-3</v>
      </c>
      <c r="K2" s="4">
        <v>2.0661479999999999E-3</v>
      </c>
      <c r="L2" s="4">
        <v>2.0661479999999999E-3</v>
      </c>
      <c r="M2" s="4">
        <v>2.0661479999999999E-3</v>
      </c>
      <c r="N2" s="4">
        <v>2.0661479999999999E-3</v>
      </c>
      <c r="O2" s="4">
        <v>2.0661479999999999E-3</v>
      </c>
    </row>
    <row r="3" spans="1:15" x14ac:dyDescent="0.35">
      <c r="A3" s="4">
        <v>2.0661479999999999E-3</v>
      </c>
      <c r="B3" s="4">
        <v>6.7728399999999996E-3</v>
      </c>
      <c r="C3" s="4">
        <v>2.0661479999999999E-3</v>
      </c>
      <c r="D3" s="4">
        <v>2.0661479999999999E-3</v>
      </c>
      <c r="E3" s="4">
        <v>2.0661479999999999E-3</v>
      </c>
      <c r="F3" s="4">
        <v>2.0661479999999999E-3</v>
      </c>
      <c r="G3" s="4">
        <v>2.0661479999999999E-3</v>
      </c>
      <c r="H3" s="4">
        <v>2.0661479999999999E-3</v>
      </c>
      <c r="I3" s="4">
        <v>2.0661479999999999E-3</v>
      </c>
      <c r="J3" s="4">
        <v>2.0661479999999999E-3</v>
      </c>
      <c r="K3" s="4">
        <v>2.0661479999999999E-3</v>
      </c>
      <c r="L3" s="4">
        <v>2.0661479999999999E-3</v>
      </c>
      <c r="M3" s="4">
        <v>2.0661479999999999E-3</v>
      </c>
      <c r="N3" s="4">
        <v>2.0661479999999999E-3</v>
      </c>
      <c r="O3" s="4">
        <v>2.0661479999999999E-3</v>
      </c>
    </row>
    <row r="4" spans="1:15" x14ac:dyDescent="0.35">
      <c r="A4" s="4">
        <v>2.0661479999999999E-3</v>
      </c>
      <c r="B4" s="4">
        <v>2.0661479999999999E-3</v>
      </c>
      <c r="C4" s="4">
        <v>6.7728399999999996E-3</v>
      </c>
      <c r="D4" s="4">
        <v>2.0661479999999999E-3</v>
      </c>
      <c r="E4" s="4">
        <v>2.0661479999999999E-3</v>
      </c>
      <c r="F4" s="4">
        <v>2.0661479999999999E-3</v>
      </c>
      <c r="G4" s="4">
        <v>2.0661479999999999E-3</v>
      </c>
      <c r="H4" s="4">
        <v>2.0661479999999999E-3</v>
      </c>
      <c r="I4" s="4">
        <v>2.0661479999999999E-3</v>
      </c>
      <c r="J4" s="4">
        <v>2.0661479999999999E-3</v>
      </c>
      <c r="K4" s="4">
        <v>2.0661479999999999E-3</v>
      </c>
      <c r="L4" s="4">
        <v>2.0661479999999999E-3</v>
      </c>
      <c r="M4" s="4">
        <v>2.0661479999999999E-3</v>
      </c>
      <c r="N4" s="4">
        <v>2.0661479999999999E-3</v>
      </c>
      <c r="O4" s="4">
        <v>2.0661479999999999E-3</v>
      </c>
    </row>
    <row r="5" spans="1:15" x14ac:dyDescent="0.35">
      <c r="A5" s="4">
        <v>2.0661479999999999E-3</v>
      </c>
      <c r="B5" s="4">
        <v>2.0661479999999999E-3</v>
      </c>
      <c r="C5" s="4">
        <v>2.0661479999999999E-3</v>
      </c>
      <c r="D5" s="4">
        <v>6.7728399999999996E-3</v>
      </c>
      <c r="E5" s="4">
        <v>2.0661479999999999E-3</v>
      </c>
      <c r="F5" s="4">
        <v>2.0661479999999999E-3</v>
      </c>
      <c r="G5" s="4">
        <v>2.0661479999999999E-3</v>
      </c>
      <c r="H5" s="4">
        <v>2.0661479999999999E-3</v>
      </c>
      <c r="I5" s="4">
        <v>2.0661479999999999E-3</v>
      </c>
      <c r="J5" s="4">
        <v>2.0661479999999999E-3</v>
      </c>
      <c r="K5" s="4">
        <v>2.0661479999999999E-3</v>
      </c>
      <c r="L5" s="4">
        <v>2.0661479999999999E-3</v>
      </c>
      <c r="M5" s="4">
        <v>2.0661479999999999E-3</v>
      </c>
      <c r="N5" s="4">
        <v>2.0661479999999999E-3</v>
      </c>
      <c r="O5" s="4">
        <v>2.0661479999999999E-3</v>
      </c>
    </row>
    <row r="6" spans="1:15" x14ac:dyDescent="0.35">
      <c r="A6" s="4">
        <v>2.0661479999999999E-3</v>
      </c>
      <c r="B6" s="4">
        <v>2.0661479999999999E-3</v>
      </c>
      <c r="C6" s="4">
        <v>2.0661479999999999E-3</v>
      </c>
      <c r="D6" s="4">
        <v>2.0661479999999999E-3</v>
      </c>
      <c r="E6" s="4">
        <v>6.7728399999999996E-3</v>
      </c>
      <c r="F6" s="4">
        <v>2.0661479999999999E-3</v>
      </c>
      <c r="G6" s="4">
        <v>2.0661479999999999E-3</v>
      </c>
      <c r="H6" s="4">
        <v>2.0661479999999999E-3</v>
      </c>
      <c r="I6" s="4">
        <v>2.0661479999999999E-3</v>
      </c>
      <c r="J6" s="4">
        <v>2.0661479999999999E-3</v>
      </c>
      <c r="K6" s="4">
        <v>2.0661479999999999E-3</v>
      </c>
      <c r="L6" s="4">
        <v>2.0661479999999999E-3</v>
      </c>
      <c r="M6" s="4">
        <v>2.0661479999999999E-3</v>
      </c>
      <c r="N6" s="4">
        <v>2.0661479999999999E-3</v>
      </c>
      <c r="O6" s="4">
        <v>2.0661479999999999E-3</v>
      </c>
    </row>
    <row r="7" spans="1:15" x14ac:dyDescent="0.35">
      <c r="A7" s="4">
        <v>2.0661479999999999E-3</v>
      </c>
      <c r="B7" s="4">
        <v>2.0661479999999999E-3</v>
      </c>
      <c r="C7" s="4">
        <v>2.0661479999999999E-3</v>
      </c>
      <c r="D7" s="4">
        <v>2.0661479999999999E-3</v>
      </c>
      <c r="E7" s="4">
        <v>2.0661479999999999E-3</v>
      </c>
      <c r="F7" s="4">
        <v>6.7728399999999996E-3</v>
      </c>
      <c r="G7" s="4">
        <v>2.0661479999999999E-3</v>
      </c>
      <c r="H7" s="4">
        <v>2.0661479999999999E-3</v>
      </c>
      <c r="I7" s="4">
        <v>2.0661479999999999E-3</v>
      </c>
      <c r="J7" s="4">
        <v>2.0661479999999999E-3</v>
      </c>
      <c r="K7" s="4">
        <v>2.0661479999999999E-3</v>
      </c>
      <c r="L7" s="4">
        <v>2.0661479999999999E-3</v>
      </c>
      <c r="M7" s="4">
        <v>2.0661479999999999E-3</v>
      </c>
      <c r="N7" s="4">
        <v>2.0661479999999999E-3</v>
      </c>
      <c r="O7" s="4">
        <v>2.0661479999999999E-3</v>
      </c>
    </row>
    <row r="8" spans="1:15" x14ac:dyDescent="0.35">
      <c r="A8" s="4">
        <v>2.0661479999999999E-3</v>
      </c>
      <c r="B8" s="4">
        <v>2.0661479999999999E-3</v>
      </c>
      <c r="C8" s="4">
        <v>2.0661479999999999E-3</v>
      </c>
      <c r="D8" s="4">
        <v>2.0661479999999999E-3</v>
      </c>
      <c r="E8" s="4">
        <v>2.0661479999999999E-3</v>
      </c>
      <c r="F8" s="4">
        <v>2.0661479999999999E-3</v>
      </c>
      <c r="G8" s="4">
        <v>6.7728399999999996E-3</v>
      </c>
      <c r="H8" s="4">
        <v>2.0661479999999999E-3</v>
      </c>
      <c r="I8" s="4">
        <v>2.0661479999999999E-3</v>
      </c>
      <c r="J8" s="4">
        <v>2.0661479999999999E-3</v>
      </c>
      <c r="K8" s="4">
        <v>2.0661479999999999E-3</v>
      </c>
      <c r="L8" s="4">
        <v>2.0661479999999999E-3</v>
      </c>
      <c r="M8" s="4">
        <v>2.0661479999999999E-3</v>
      </c>
      <c r="N8" s="4">
        <v>2.0661479999999999E-3</v>
      </c>
      <c r="O8" s="4">
        <v>2.0661479999999999E-3</v>
      </c>
    </row>
    <row r="9" spans="1:15" x14ac:dyDescent="0.35">
      <c r="A9" s="4">
        <v>2.0661479999999999E-3</v>
      </c>
      <c r="B9" s="4">
        <v>2.0661479999999999E-3</v>
      </c>
      <c r="C9" s="4">
        <v>2.0661479999999999E-3</v>
      </c>
      <c r="D9" s="4">
        <v>2.0661479999999999E-3</v>
      </c>
      <c r="E9" s="4">
        <v>2.0661479999999999E-3</v>
      </c>
      <c r="F9" s="4">
        <v>2.0661479999999999E-3</v>
      </c>
      <c r="G9" s="4">
        <v>2.0661479999999999E-3</v>
      </c>
      <c r="H9" s="4">
        <v>6.7728399999999996E-3</v>
      </c>
      <c r="I9" s="4">
        <v>2.0661479999999999E-3</v>
      </c>
      <c r="J9" s="4">
        <v>2.0661479999999999E-3</v>
      </c>
      <c r="K9" s="4">
        <v>2.0661479999999999E-3</v>
      </c>
      <c r="L9" s="4">
        <v>2.0661479999999999E-3</v>
      </c>
      <c r="M9" s="4">
        <v>2.0661479999999999E-3</v>
      </c>
      <c r="N9" s="4">
        <v>2.0661479999999999E-3</v>
      </c>
      <c r="O9" s="4">
        <v>2.0661479999999999E-3</v>
      </c>
    </row>
    <row r="10" spans="1:15" x14ac:dyDescent="0.35">
      <c r="A10" s="4">
        <v>2.0661479999999999E-3</v>
      </c>
      <c r="B10" s="4">
        <v>2.0661479999999999E-3</v>
      </c>
      <c r="C10" s="4">
        <v>2.0661479999999999E-3</v>
      </c>
      <c r="D10" s="4">
        <v>2.0661479999999999E-3</v>
      </c>
      <c r="E10" s="4">
        <v>2.0661479999999999E-3</v>
      </c>
      <c r="F10" s="4">
        <v>2.0661479999999999E-3</v>
      </c>
      <c r="G10" s="4">
        <v>2.0661479999999999E-3</v>
      </c>
      <c r="H10" s="4">
        <v>2.0661479999999999E-3</v>
      </c>
      <c r="I10" s="4">
        <v>6.7728399999999996E-3</v>
      </c>
      <c r="J10" s="4">
        <v>2.0661479999999999E-3</v>
      </c>
      <c r="K10" s="4">
        <v>2.0661479999999999E-3</v>
      </c>
      <c r="L10" s="4">
        <v>2.0661479999999999E-3</v>
      </c>
      <c r="M10" s="4">
        <v>2.0661479999999999E-3</v>
      </c>
      <c r="N10" s="4">
        <v>2.0661479999999999E-3</v>
      </c>
      <c r="O10" s="4">
        <v>2.0661479999999999E-3</v>
      </c>
    </row>
    <row r="11" spans="1:15" x14ac:dyDescent="0.35">
      <c r="A11" s="4">
        <v>2.0661479999999999E-3</v>
      </c>
      <c r="B11" s="4">
        <v>2.0661479999999999E-3</v>
      </c>
      <c r="C11" s="4">
        <v>2.0661479999999999E-3</v>
      </c>
      <c r="D11" s="4">
        <v>2.0661479999999999E-3</v>
      </c>
      <c r="E11" s="4">
        <v>2.0661479999999999E-3</v>
      </c>
      <c r="F11" s="4">
        <v>2.0661479999999999E-3</v>
      </c>
      <c r="G11" s="4">
        <v>2.0661479999999999E-3</v>
      </c>
      <c r="H11" s="4">
        <v>2.0661479999999999E-3</v>
      </c>
      <c r="I11" s="4">
        <v>2.0661479999999999E-3</v>
      </c>
      <c r="J11" s="4">
        <v>6.7728399999999996E-3</v>
      </c>
      <c r="K11" s="4">
        <v>2.0661479999999999E-3</v>
      </c>
      <c r="L11" s="4">
        <v>2.0661479999999999E-3</v>
      </c>
      <c r="M11" s="4">
        <v>2.0661479999999999E-3</v>
      </c>
      <c r="N11" s="4">
        <v>2.0661479999999999E-3</v>
      </c>
      <c r="O11" s="4">
        <v>2.0661479999999999E-3</v>
      </c>
    </row>
    <row r="12" spans="1:15" x14ac:dyDescent="0.35">
      <c r="A12" s="4">
        <v>2.0661479999999999E-3</v>
      </c>
      <c r="B12" s="4">
        <v>2.0661479999999999E-3</v>
      </c>
      <c r="C12" s="4">
        <v>2.0661479999999999E-3</v>
      </c>
      <c r="D12" s="4">
        <v>2.0661479999999999E-3</v>
      </c>
      <c r="E12" s="4">
        <v>2.0661479999999999E-3</v>
      </c>
      <c r="F12" s="4">
        <v>2.0661479999999999E-3</v>
      </c>
      <c r="G12" s="4">
        <v>2.0661479999999999E-3</v>
      </c>
      <c r="H12" s="4">
        <v>2.0661479999999999E-3</v>
      </c>
      <c r="I12" s="4">
        <v>2.0661479999999999E-3</v>
      </c>
      <c r="J12" s="4">
        <v>2.0661479999999999E-3</v>
      </c>
      <c r="K12" s="4">
        <v>6.7728399999999996E-3</v>
      </c>
      <c r="L12" s="4">
        <v>2.0661479999999999E-3</v>
      </c>
      <c r="M12" s="4">
        <v>2.0661479999999999E-3</v>
      </c>
      <c r="N12" s="4">
        <v>2.0661479999999999E-3</v>
      </c>
      <c r="O12" s="4">
        <v>2.0661479999999999E-3</v>
      </c>
    </row>
    <row r="13" spans="1:15" x14ac:dyDescent="0.35">
      <c r="A13" s="4">
        <v>2.0661479999999999E-3</v>
      </c>
      <c r="B13" s="4">
        <v>2.0661479999999999E-3</v>
      </c>
      <c r="C13" s="4">
        <v>2.0661479999999999E-3</v>
      </c>
      <c r="D13" s="4">
        <v>2.0661479999999999E-3</v>
      </c>
      <c r="E13" s="4">
        <v>2.0661479999999999E-3</v>
      </c>
      <c r="F13" s="4">
        <v>2.0661479999999999E-3</v>
      </c>
      <c r="G13" s="4">
        <v>2.0661479999999999E-3</v>
      </c>
      <c r="H13" s="4">
        <v>2.0661479999999999E-3</v>
      </c>
      <c r="I13" s="4">
        <v>2.0661479999999999E-3</v>
      </c>
      <c r="J13" s="4">
        <v>2.0661479999999999E-3</v>
      </c>
      <c r="K13" s="4">
        <v>2.0661479999999999E-3</v>
      </c>
      <c r="L13" s="4">
        <v>6.7728399999999996E-3</v>
      </c>
      <c r="M13" s="4">
        <v>2.0661479999999999E-3</v>
      </c>
      <c r="N13" s="4">
        <v>2.0661479999999999E-3</v>
      </c>
      <c r="O13" s="4">
        <v>2.0661479999999999E-3</v>
      </c>
    </row>
    <row r="14" spans="1:15" x14ac:dyDescent="0.35">
      <c r="A14" s="4">
        <v>2.0661479999999999E-3</v>
      </c>
      <c r="B14" s="4">
        <v>2.0661479999999999E-3</v>
      </c>
      <c r="C14" s="4">
        <v>2.0661479999999999E-3</v>
      </c>
      <c r="D14" s="4">
        <v>2.0661479999999999E-3</v>
      </c>
      <c r="E14" s="4">
        <v>2.0661479999999999E-3</v>
      </c>
      <c r="F14" s="4">
        <v>2.0661479999999999E-3</v>
      </c>
      <c r="G14" s="4">
        <v>2.0661479999999999E-3</v>
      </c>
      <c r="H14" s="4">
        <v>2.0661479999999999E-3</v>
      </c>
      <c r="I14" s="4">
        <v>2.0661479999999999E-3</v>
      </c>
      <c r="J14" s="4">
        <v>2.0661479999999999E-3</v>
      </c>
      <c r="K14" s="4">
        <v>2.0661479999999999E-3</v>
      </c>
      <c r="L14" s="4">
        <v>2.0661479999999999E-3</v>
      </c>
      <c r="M14" s="4">
        <v>6.7728399999999996E-3</v>
      </c>
      <c r="N14" s="4">
        <v>2.0661479999999999E-3</v>
      </c>
      <c r="O14" s="4">
        <v>2.0661479999999999E-3</v>
      </c>
    </row>
    <row r="15" spans="1:15" x14ac:dyDescent="0.35">
      <c r="A15" s="4">
        <v>2.0661479999999999E-3</v>
      </c>
      <c r="B15" s="4">
        <v>2.0661479999999999E-3</v>
      </c>
      <c r="C15" s="4">
        <v>2.0661479999999999E-3</v>
      </c>
      <c r="D15" s="4">
        <v>2.0661479999999999E-3</v>
      </c>
      <c r="E15" s="4">
        <v>2.0661479999999999E-3</v>
      </c>
      <c r="F15" s="4">
        <v>2.0661479999999999E-3</v>
      </c>
      <c r="G15" s="4">
        <v>2.0661479999999999E-3</v>
      </c>
      <c r="H15" s="4">
        <v>2.0661479999999999E-3</v>
      </c>
      <c r="I15" s="4">
        <v>2.0661479999999999E-3</v>
      </c>
      <c r="J15" s="4">
        <v>2.0661479999999999E-3</v>
      </c>
      <c r="K15" s="4">
        <v>2.0661479999999999E-3</v>
      </c>
      <c r="L15" s="4">
        <v>2.0661479999999999E-3</v>
      </c>
      <c r="M15" s="4">
        <v>2.0661479999999999E-3</v>
      </c>
      <c r="N15" s="4">
        <v>6.7728399999999996E-3</v>
      </c>
      <c r="O15" s="4">
        <v>2.0661479999999999E-3</v>
      </c>
    </row>
    <row r="16" spans="1:15" x14ac:dyDescent="0.35">
      <c r="A16" s="4">
        <v>2.0661479999999999E-3</v>
      </c>
      <c r="B16" s="4">
        <v>2.0661479999999999E-3</v>
      </c>
      <c r="C16" s="4">
        <v>2.0661479999999999E-3</v>
      </c>
      <c r="D16" s="4">
        <v>2.0661479999999999E-3</v>
      </c>
      <c r="E16" s="4">
        <v>2.0661479999999999E-3</v>
      </c>
      <c r="F16" s="4">
        <v>2.0661479999999999E-3</v>
      </c>
      <c r="G16" s="4">
        <v>2.0661479999999999E-3</v>
      </c>
      <c r="H16" s="4">
        <v>2.0661479999999999E-3</v>
      </c>
      <c r="I16" s="4">
        <v>2.0661479999999999E-3</v>
      </c>
      <c r="J16" s="4">
        <v>2.0661479999999999E-3</v>
      </c>
      <c r="K16" s="4">
        <v>2.0661479999999999E-3</v>
      </c>
      <c r="L16" s="4">
        <v>2.0661479999999999E-3</v>
      </c>
      <c r="M16" s="4">
        <v>2.0661479999999999E-3</v>
      </c>
      <c r="N16" s="4">
        <v>2.0661479999999999E-3</v>
      </c>
      <c r="O16" s="4">
        <v>6.7728399999999996E-3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0CFB-1085-4852-8977-F2C247CB16E1}">
  <dimension ref="A1:O17"/>
  <sheetViews>
    <sheetView workbookViewId="0">
      <selection activeCell="F25" sqref="F25"/>
    </sheetView>
  </sheetViews>
  <sheetFormatPr defaultRowHeight="14.5" x14ac:dyDescent="0.35"/>
  <sheetData>
    <row r="1" spans="1:15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35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</row>
    <row r="15" spans="1:1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Central doses No Strat</vt:lpstr>
      <vt:lpstr>Central doses Strat and Cov</vt:lpstr>
      <vt:lpstr>Dose rate</vt:lpstr>
      <vt:lpstr>CoVar Theta Matrix </vt:lpstr>
      <vt:lpstr>Strat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Sellwood</dc:creator>
  <cp:lastModifiedBy>Elaine Sellwood</cp:lastModifiedBy>
  <dcterms:created xsi:type="dcterms:W3CDTF">2025-03-26T09:43:35Z</dcterms:created>
  <dcterms:modified xsi:type="dcterms:W3CDTF">2025-03-27T11:00:08Z</dcterms:modified>
</cp:coreProperties>
</file>