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1"/>
  <workbookPr/>
  <mc:AlternateContent xmlns:mc="http://schemas.openxmlformats.org/markup-compatibility/2006">
    <mc:Choice Requires="x15">
      <x15ac:absPath xmlns:x15ac="http://schemas.microsoft.com/office/spreadsheetml/2010/11/ac" url="D:\git\simpleFileUpload\실전반수지구\"/>
    </mc:Choice>
  </mc:AlternateContent>
  <xr:revisionPtr revIDLastSave="0" documentId="8_{48EAF69A-4180-437F-814F-608B47F455AA}" xr6:coauthVersionLast="36" xr6:coauthVersionMax="36" xr10:uidLastSave="{00000000-0000-0000-0000-000000000000}"/>
  <bookViews>
    <workbookView xWindow="0" yWindow="0" windowWidth="28800" windowHeight="12180" xr2:uid="{00000000-000D-0000-FFFF-FFFF00000000}"/>
  </bookViews>
  <sheets>
    <sheet name="전화임장목록" sheetId="4" r:id="rId1"/>
  </sheets>
  <definedNames>
    <definedName name="_xlnm._FilterDatabase" localSheetId="0" hidden="1">전화임장목록!$A$4:$X$190</definedName>
  </definedNames>
  <calcPr calcId="191029"/>
</workbook>
</file>

<file path=xl/calcChain.xml><?xml version="1.0" encoding="utf-8"?>
<calcChain xmlns="http://schemas.openxmlformats.org/spreadsheetml/2006/main">
  <c r="R190" i="4" l="1"/>
  <c r="Q190" i="4"/>
  <c r="P190" i="4"/>
  <c r="R189" i="4"/>
  <c r="Q189" i="4"/>
  <c r="P189" i="4"/>
  <c r="R188" i="4"/>
  <c r="Q188" i="4"/>
  <c r="P188" i="4"/>
  <c r="R187" i="4"/>
  <c r="Q187" i="4"/>
  <c r="P187" i="4"/>
  <c r="R186" i="4"/>
  <c r="Q186" i="4"/>
  <c r="P186" i="4"/>
  <c r="R185" i="4"/>
  <c r="Q185" i="4"/>
  <c r="P185" i="4"/>
  <c r="R184" i="4"/>
  <c r="Q184" i="4"/>
  <c r="P184" i="4"/>
  <c r="R183" i="4"/>
  <c r="Q183" i="4"/>
  <c r="P183" i="4"/>
  <c r="R182" i="4"/>
  <c r="Q182" i="4"/>
  <c r="P182" i="4"/>
  <c r="R181" i="4"/>
  <c r="Q181" i="4"/>
  <c r="P181" i="4"/>
  <c r="R180" i="4"/>
  <c r="Q180" i="4"/>
  <c r="P180" i="4"/>
  <c r="R179" i="4"/>
  <c r="Q179" i="4"/>
  <c r="P179" i="4"/>
  <c r="R178" i="4"/>
  <c r="Q178" i="4"/>
  <c r="P178" i="4"/>
  <c r="R177" i="4"/>
  <c r="Q177" i="4"/>
  <c r="P177" i="4"/>
  <c r="R176" i="4"/>
  <c r="Q176" i="4"/>
  <c r="P176" i="4"/>
  <c r="R175" i="4"/>
  <c r="Q175" i="4"/>
  <c r="P175" i="4"/>
  <c r="R174" i="4"/>
  <c r="Q174" i="4"/>
  <c r="P174" i="4"/>
  <c r="R173" i="4"/>
  <c r="Q173" i="4"/>
  <c r="P173" i="4"/>
  <c r="R172" i="4"/>
  <c r="Q172" i="4"/>
  <c r="P172" i="4"/>
  <c r="R171" i="4"/>
  <c r="Q171" i="4"/>
  <c r="P171" i="4"/>
  <c r="R170" i="4"/>
  <c r="Q170" i="4"/>
  <c r="P170" i="4"/>
  <c r="R169" i="4"/>
  <c r="Q169" i="4"/>
  <c r="P169" i="4"/>
  <c r="R168" i="4"/>
  <c r="Q168" i="4"/>
  <c r="P168" i="4"/>
  <c r="R167" i="4"/>
  <c r="Q167" i="4"/>
  <c r="P167" i="4"/>
  <c r="R166" i="4"/>
  <c r="Q166" i="4"/>
  <c r="P166" i="4"/>
  <c r="R165" i="4"/>
  <c r="Q165" i="4"/>
  <c r="P165" i="4"/>
  <c r="R164" i="4"/>
  <c r="Q164" i="4"/>
  <c r="P164" i="4"/>
  <c r="R163" i="4"/>
  <c r="Q163" i="4"/>
  <c r="P163" i="4"/>
  <c r="R162" i="4"/>
  <c r="Q162" i="4"/>
  <c r="P162" i="4"/>
  <c r="R161" i="4"/>
  <c r="Q161" i="4"/>
  <c r="P161" i="4"/>
  <c r="R160" i="4"/>
  <c r="Q160" i="4"/>
  <c r="P160" i="4"/>
  <c r="R159" i="4"/>
  <c r="Q159" i="4"/>
  <c r="P159" i="4"/>
  <c r="R158" i="4"/>
  <c r="Q158" i="4"/>
  <c r="P158" i="4"/>
  <c r="R157" i="4"/>
  <c r="Q157" i="4"/>
  <c r="P157" i="4"/>
  <c r="R156" i="4"/>
  <c r="Q156" i="4"/>
  <c r="P156" i="4"/>
  <c r="R155" i="4"/>
  <c r="Q155" i="4"/>
  <c r="P155" i="4"/>
  <c r="R154" i="4"/>
  <c r="Q154" i="4"/>
  <c r="P154" i="4"/>
  <c r="R153" i="4"/>
  <c r="Q153" i="4"/>
  <c r="P153" i="4"/>
  <c r="R152" i="4"/>
  <c r="Q152" i="4"/>
  <c r="P152" i="4"/>
  <c r="R151" i="4"/>
  <c r="Q151" i="4"/>
  <c r="P151" i="4"/>
  <c r="R150" i="4"/>
  <c r="Q150" i="4"/>
  <c r="P150" i="4"/>
  <c r="R149" i="4"/>
  <c r="Q149" i="4"/>
  <c r="P149" i="4"/>
  <c r="R148" i="4"/>
  <c r="Q148" i="4"/>
  <c r="P148" i="4"/>
  <c r="R147" i="4"/>
  <c r="Q147" i="4"/>
  <c r="P147" i="4"/>
  <c r="R146" i="4"/>
  <c r="Q146" i="4"/>
  <c r="P146" i="4"/>
  <c r="R145" i="4"/>
  <c r="Q145" i="4"/>
  <c r="P145" i="4"/>
  <c r="R144" i="4"/>
  <c r="Q144" i="4"/>
  <c r="P144" i="4"/>
  <c r="R143" i="4"/>
  <c r="Q143" i="4"/>
  <c r="P143" i="4"/>
  <c r="R142" i="4"/>
  <c r="Q142" i="4"/>
  <c r="P142" i="4"/>
  <c r="R141" i="4"/>
  <c r="Q141" i="4"/>
  <c r="P141" i="4"/>
  <c r="R140" i="4"/>
  <c r="Q140" i="4"/>
  <c r="P140" i="4"/>
  <c r="R139" i="4"/>
  <c r="Q139" i="4"/>
  <c r="P139" i="4"/>
  <c r="R138" i="4"/>
  <c r="Q138" i="4"/>
  <c r="P138" i="4"/>
  <c r="R137" i="4"/>
  <c r="Q137" i="4"/>
  <c r="P137" i="4"/>
  <c r="R136" i="4"/>
  <c r="Q136" i="4"/>
  <c r="P136" i="4"/>
  <c r="R135" i="4"/>
  <c r="Q135" i="4"/>
  <c r="P135" i="4"/>
  <c r="R134" i="4"/>
  <c r="Q134" i="4"/>
  <c r="P134" i="4"/>
  <c r="R133" i="4"/>
  <c r="Q133" i="4"/>
  <c r="P133" i="4"/>
  <c r="R132" i="4"/>
  <c r="Q132" i="4"/>
  <c r="P132" i="4"/>
  <c r="R131" i="4"/>
  <c r="Q131" i="4"/>
  <c r="P131" i="4"/>
  <c r="R130" i="4"/>
  <c r="Q130" i="4"/>
  <c r="P130" i="4"/>
  <c r="R129" i="4"/>
  <c r="Q129" i="4"/>
  <c r="P129" i="4"/>
  <c r="R128" i="4"/>
  <c r="Q128" i="4"/>
  <c r="P128" i="4"/>
  <c r="R127" i="4"/>
  <c r="Q127" i="4"/>
  <c r="P127" i="4"/>
  <c r="R126" i="4"/>
  <c r="Q126" i="4"/>
  <c r="P126" i="4"/>
  <c r="R125" i="4"/>
  <c r="Q125" i="4"/>
  <c r="P125" i="4"/>
  <c r="R124" i="4"/>
  <c r="Q124" i="4"/>
  <c r="P124" i="4"/>
  <c r="R123" i="4"/>
  <c r="Q123" i="4"/>
  <c r="P123" i="4"/>
  <c r="R122" i="4"/>
  <c r="Q122" i="4"/>
  <c r="P122" i="4"/>
  <c r="R121" i="4"/>
  <c r="Q121" i="4"/>
  <c r="P121" i="4"/>
  <c r="R120" i="4"/>
  <c r="Q120" i="4"/>
  <c r="P120" i="4"/>
  <c r="R119" i="4"/>
  <c r="Q119" i="4"/>
  <c r="P119" i="4"/>
  <c r="R118" i="4"/>
  <c r="Q118" i="4"/>
  <c r="P118" i="4"/>
  <c r="R117" i="4"/>
  <c r="Q117" i="4"/>
  <c r="P117" i="4"/>
  <c r="R116" i="4"/>
  <c r="Q116" i="4"/>
  <c r="P116" i="4"/>
  <c r="R115" i="4"/>
  <c r="Q115" i="4"/>
  <c r="P115" i="4"/>
  <c r="R114" i="4"/>
  <c r="Q114" i="4"/>
  <c r="P114" i="4"/>
  <c r="R113" i="4"/>
  <c r="Q113" i="4"/>
  <c r="P113" i="4"/>
  <c r="R112" i="4"/>
  <c r="Q112" i="4"/>
  <c r="P112" i="4"/>
  <c r="R111" i="4"/>
  <c r="Q111" i="4"/>
  <c r="P111" i="4"/>
  <c r="R110" i="4"/>
  <c r="Q110" i="4"/>
  <c r="P110" i="4"/>
  <c r="R109" i="4"/>
  <c r="Q109" i="4"/>
  <c r="P109" i="4"/>
  <c r="R108" i="4"/>
  <c r="Q108" i="4"/>
  <c r="P108" i="4"/>
  <c r="R107" i="4"/>
  <c r="Q107" i="4"/>
  <c r="P107" i="4"/>
  <c r="R106" i="4"/>
  <c r="Q106" i="4"/>
  <c r="P106" i="4"/>
  <c r="R105" i="4"/>
  <c r="Q105" i="4"/>
  <c r="P105" i="4"/>
  <c r="R104" i="4"/>
  <c r="Q104" i="4"/>
  <c r="P104" i="4"/>
  <c r="R103" i="4"/>
  <c r="Q103" i="4"/>
  <c r="P103" i="4"/>
  <c r="R102" i="4"/>
  <c r="Q102" i="4"/>
  <c r="P102" i="4"/>
  <c r="R101" i="4"/>
  <c r="Q101" i="4"/>
  <c r="P101" i="4"/>
  <c r="R100" i="4"/>
  <c r="Q100" i="4"/>
  <c r="P100" i="4"/>
  <c r="R99" i="4"/>
  <c r="Q99" i="4"/>
  <c r="P99" i="4"/>
  <c r="R98" i="4"/>
  <c r="Q98" i="4"/>
  <c r="P98" i="4"/>
  <c r="R97" i="4"/>
  <c r="Q97" i="4"/>
  <c r="P97" i="4"/>
  <c r="R96" i="4"/>
  <c r="Q96" i="4"/>
  <c r="P96" i="4"/>
  <c r="R95" i="4"/>
  <c r="Q95" i="4"/>
  <c r="P95" i="4"/>
  <c r="R94" i="4"/>
  <c r="Q94" i="4"/>
  <c r="P94" i="4"/>
  <c r="R93" i="4"/>
  <c r="Q93" i="4"/>
  <c r="P93" i="4"/>
  <c r="R92" i="4"/>
  <c r="Q92" i="4"/>
  <c r="P92" i="4"/>
  <c r="R91" i="4"/>
  <c r="Q91" i="4"/>
  <c r="P91" i="4"/>
  <c r="R90" i="4"/>
  <c r="Q90" i="4"/>
  <c r="P90" i="4"/>
  <c r="R89" i="4"/>
  <c r="Q89" i="4"/>
  <c r="P89" i="4"/>
  <c r="R88" i="4"/>
  <c r="Q88" i="4"/>
  <c r="P88" i="4"/>
  <c r="R87" i="4"/>
  <c r="Q87" i="4"/>
  <c r="P87" i="4"/>
  <c r="R86" i="4"/>
  <c r="Q86" i="4"/>
  <c r="P86" i="4"/>
  <c r="R85" i="4"/>
  <c r="Q85" i="4"/>
  <c r="P85" i="4"/>
  <c r="R84" i="4"/>
  <c r="Q84" i="4"/>
  <c r="P84" i="4"/>
  <c r="R83" i="4"/>
  <c r="Q83" i="4"/>
  <c r="P83" i="4"/>
  <c r="R82" i="4"/>
  <c r="Q82" i="4"/>
  <c r="P82" i="4"/>
  <c r="R81" i="4"/>
  <c r="Q81" i="4"/>
  <c r="P81" i="4"/>
  <c r="R80" i="4"/>
  <c r="Q80" i="4"/>
  <c r="P80" i="4"/>
  <c r="R79" i="4"/>
  <c r="Q79" i="4"/>
  <c r="P79" i="4"/>
  <c r="R78" i="4"/>
  <c r="Q78" i="4"/>
  <c r="P78" i="4"/>
  <c r="R77" i="4"/>
  <c r="Q77" i="4"/>
  <c r="P77" i="4"/>
  <c r="R76" i="4"/>
  <c r="Q76" i="4"/>
  <c r="P76" i="4"/>
  <c r="R75" i="4"/>
  <c r="Q75" i="4"/>
  <c r="P75" i="4"/>
  <c r="R74" i="4"/>
  <c r="Q74" i="4"/>
  <c r="P74" i="4"/>
  <c r="R73" i="4"/>
  <c r="Q73" i="4"/>
  <c r="P73" i="4"/>
  <c r="R72" i="4"/>
  <c r="Q72" i="4"/>
  <c r="P72" i="4"/>
  <c r="R71" i="4"/>
  <c r="Q71" i="4"/>
  <c r="P71" i="4"/>
  <c r="R70" i="4"/>
  <c r="Q70" i="4"/>
  <c r="P70" i="4"/>
  <c r="R69" i="4"/>
  <c r="Q69" i="4"/>
  <c r="P69" i="4"/>
  <c r="R68" i="4"/>
  <c r="Q68" i="4"/>
  <c r="P68" i="4"/>
  <c r="R67" i="4"/>
  <c r="Q67" i="4"/>
  <c r="P67" i="4"/>
  <c r="R66" i="4"/>
  <c r="Q66" i="4"/>
  <c r="P66" i="4"/>
  <c r="R65" i="4"/>
  <c r="Q65" i="4"/>
  <c r="P65" i="4"/>
  <c r="R64" i="4"/>
  <c r="Q64" i="4"/>
  <c r="P64" i="4"/>
  <c r="R63" i="4"/>
  <c r="Q63" i="4"/>
  <c r="P63" i="4"/>
  <c r="R62" i="4"/>
  <c r="Q62" i="4"/>
  <c r="P62" i="4"/>
  <c r="R61" i="4"/>
  <c r="Q61" i="4"/>
  <c r="P61" i="4"/>
  <c r="R60" i="4"/>
  <c r="Q60" i="4"/>
  <c r="P60" i="4"/>
  <c r="R59" i="4"/>
  <c r="Q59" i="4"/>
  <c r="P59" i="4"/>
  <c r="R58" i="4"/>
  <c r="Q58" i="4"/>
  <c r="P58" i="4"/>
  <c r="R57" i="4"/>
  <c r="Q57" i="4"/>
  <c r="P57" i="4"/>
  <c r="R56" i="4"/>
  <c r="Q56" i="4"/>
  <c r="P56" i="4"/>
  <c r="R55" i="4"/>
  <c r="Q55" i="4"/>
  <c r="P55" i="4"/>
  <c r="R54" i="4"/>
  <c r="Q54" i="4"/>
  <c r="P54" i="4"/>
  <c r="R53" i="4"/>
  <c r="Q53" i="4"/>
  <c r="P53" i="4"/>
  <c r="R52" i="4"/>
  <c r="Q52" i="4"/>
  <c r="P52" i="4"/>
  <c r="R51" i="4"/>
  <c r="Q51" i="4"/>
  <c r="P51" i="4"/>
  <c r="R50" i="4"/>
  <c r="Q50" i="4"/>
  <c r="P50" i="4"/>
  <c r="R49" i="4"/>
  <c r="Q49" i="4"/>
  <c r="P49" i="4"/>
  <c r="R48" i="4"/>
  <c r="Q48" i="4"/>
  <c r="P48" i="4"/>
  <c r="R47" i="4"/>
  <c r="Q47" i="4"/>
  <c r="P47" i="4"/>
  <c r="R46" i="4"/>
  <c r="Q46" i="4"/>
  <c r="P46" i="4"/>
  <c r="R45" i="4"/>
  <c r="Q45" i="4"/>
  <c r="P45" i="4"/>
  <c r="R44" i="4"/>
  <c r="Q44" i="4"/>
  <c r="P44" i="4"/>
  <c r="R43" i="4"/>
  <c r="Q43" i="4"/>
  <c r="P43" i="4"/>
  <c r="R42" i="4"/>
  <c r="Q42" i="4"/>
  <c r="P42" i="4"/>
  <c r="R41" i="4"/>
  <c r="Q41" i="4"/>
  <c r="P41" i="4"/>
  <c r="R40" i="4"/>
  <c r="Q40" i="4"/>
  <c r="P40" i="4"/>
  <c r="R39" i="4"/>
  <c r="Q39" i="4"/>
  <c r="P39" i="4"/>
  <c r="R38" i="4"/>
  <c r="Q38" i="4"/>
  <c r="P38" i="4"/>
  <c r="R37" i="4"/>
  <c r="Q37" i="4"/>
  <c r="P37" i="4"/>
  <c r="R36" i="4"/>
  <c r="Q36" i="4"/>
  <c r="P36" i="4"/>
  <c r="R35" i="4"/>
  <c r="Q35" i="4"/>
  <c r="P35" i="4"/>
  <c r="R34" i="4"/>
  <c r="Q34" i="4"/>
  <c r="P34" i="4"/>
  <c r="R33" i="4"/>
  <c r="Q33" i="4"/>
  <c r="P33" i="4"/>
  <c r="R32" i="4"/>
  <c r="Q32" i="4"/>
  <c r="P32" i="4"/>
  <c r="R31" i="4"/>
  <c r="Q31" i="4"/>
  <c r="P31" i="4"/>
  <c r="R30" i="4"/>
  <c r="Q30" i="4"/>
  <c r="P30" i="4"/>
  <c r="R29" i="4"/>
  <c r="Q29" i="4"/>
  <c r="P29" i="4"/>
  <c r="R28" i="4"/>
  <c r="Q28" i="4"/>
  <c r="P28" i="4"/>
  <c r="R27" i="4"/>
  <c r="Q27" i="4"/>
  <c r="P27" i="4"/>
  <c r="R26" i="4"/>
  <c r="Q26" i="4"/>
  <c r="P26" i="4"/>
  <c r="R25" i="4"/>
  <c r="Q25" i="4"/>
  <c r="P25" i="4"/>
  <c r="R24" i="4"/>
  <c r="Q24" i="4"/>
  <c r="P24" i="4"/>
  <c r="R23" i="4"/>
  <c r="Q23" i="4"/>
  <c r="P23" i="4"/>
  <c r="R22" i="4"/>
  <c r="Q22" i="4"/>
  <c r="P22" i="4"/>
  <c r="R21" i="4"/>
  <c r="Q21" i="4"/>
  <c r="P21" i="4"/>
  <c r="R20" i="4"/>
  <c r="Q20" i="4"/>
  <c r="P20" i="4"/>
  <c r="R19" i="4"/>
  <c r="Q19" i="4"/>
  <c r="P19" i="4"/>
  <c r="R18" i="4"/>
  <c r="Q18" i="4"/>
  <c r="P18" i="4"/>
  <c r="R17" i="4"/>
  <c r="Q17" i="4"/>
  <c r="P17" i="4"/>
  <c r="R16" i="4"/>
  <c r="Q16" i="4"/>
  <c r="P16" i="4"/>
  <c r="R15" i="4"/>
  <c r="Q15" i="4"/>
  <c r="P15" i="4"/>
  <c r="R14" i="4"/>
  <c r="Q14" i="4"/>
  <c r="P14" i="4"/>
  <c r="R13" i="4"/>
  <c r="Q13" i="4"/>
  <c r="P13" i="4"/>
  <c r="R12" i="4"/>
  <c r="Q12" i="4"/>
  <c r="P12" i="4"/>
  <c r="R11" i="4"/>
  <c r="Q11" i="4"/>
  <c r="P11" i="4"/>
  <c r="R10" i="4"/>
  <c r="Q10" i="4"/>
  <c r="P10" i="4"/>
  <c r="R9" i="4"/>
  <c r="Q9" i="4"/>
  <c r="P9" i="4"/>
  <c r="R8" i="4"/>
  <c r="Q8" i="4"/>
  <c r="P8" i="4"/>
  <c r="R7" i="4"/>
  <c r="Q7" i="4"/>
  <c r="P7" i="4"/>
  <c r="R6" i="4"/>
  <c r="Q6" i="4"/>
  <c r="P6" i="4"/>
  <c r="R5" i="4"/>
  <c r="Q5" i="4"/>
  <c r="P5" i="4"/>
</calcChain>
</file>

<file path=xl/sharedStrings.xml><?xml version="1.0" encoding="utf-8"?>
<sst xmlns="http://schemas.openxmlformats.org/spreadsheetml/2006/main" count="1261" uniqueCount="865">
  <si>
    <t>매임</t>
  </si>
  <si>
    <t>인생빛나리</t>
  </si>
  <si>
    <t>야부자</t>
  </si>
  <si>
    <t>드림텔러</t>
  </si>
  <si>
    <t>아인파파파</t>
  </si>
  <si>
    <t>그림토끼</t>
  </si>
  <si>
    <t>산틴</t>
  </si>
  <si>
    <t>비브</t>
  </si>
  <si>
    <t>우가울</t>
  </si>
  <si>
    <t>i모드</t>
  </si>
  <si>
    <t>-</t>
  </si>
  <si>
    <t>연번</t>
  </si>
  <si>
    <t>수행자(닉네임)</t>
  </si>
  <si>
    <t>일자</t>
  </si>
  <si>
    <t>요일</t>
  </si>
  <si>
    <t>부동산 정보</t>
  </si>
  <si>
    <t>아파트 정보</t>
  </si>
  <si>
    <t>매물 정보</t>
  </si>
  <si>
    <t>부동산 평가</t>
  </si>
  <si>
    <t>얻은 정보</t>
  </si>
  <si>
    <t>투자 관련 인싸이트</t>
  </si>
  <si>
    <t>느낀점</t>
  </si>
  <si>
    <t>부동산명</t>
  </si>
  <si>
    <t>전화 번호</t>
  </si>
  <si>
    <t>매물수(매매)</t>
  </si>
  <si>
    <t>매물수(전세)</t>
  </si>
  <si>
    <t>단지명</t>
  </si>
  <si>
    <t>입주시기</t>
  </si>
  <si>
    <t>세대수</t>
  </si>
  <si>
    <t>매물정보</t>
  </si>
  <si>
    <t>공급평형</t>
  </si>
  <si>
    <t>매매가</t>
  </si>
  <si>
    <t>예상 전세가</t>
  </si>
  <si>
    <t>매매가-전세가</t>
  </si>
  <si>
    <t>평당가</t>
  </si>
  <si>
    <t>전세가율</t>
  </si>
  <si>
    <t>특이 사항</t>
  </si>
  <si>
    <t>필터</t>
  </si>
  <si>
    <t>2023.07.10</t>
  </si>
  <si>
    <t>월요일</t>
  </si>
  <si>
    <t>평화공인중개사</t>
  </si>
  <si>
    <t>010-3292-7793</t>
  </si>
  <si>
    <t>현대아파트</t>
  </si>
  <si>
    <t>복도식 방3화1</t>
  </si>
  <si>
    <t xml:space="preserve">12월 전세 2.5억에 낀거 만료
갱신청구권 썼음
신혼부부로 와서 애기 낳음
4년 전 전세계약해서 5프로 밖에 못올림
가격 조종되면 10월 잔금 원함
몇년 전에 올수리 한 번 했음
지금 세입자가 4년 동안 살았는데 깨끗한 편이라고 하심
</t>
  </si>
  <si>
    <t>사장님 친절.
투자자 좋아함</t>
  </si>
  <si>
    <t>한성이 조힙식 아파트라 리모델링 불가
주변 재건축 묶인 아파트는 다 조립식 아파트
현대는 리모델링 추진
가격 조종되면 10월 잔금 원함
전세 매물 없다.
한성이 계단식이라 가격 더 비싸다.
현대는 30평대도 있어 아이 봐주는 부모님이 사는 경우도 있다.</t>
  </si>
  <si>
    <t>보금자리공인</t>
  </si>
  <si>
    <t>010-7126-3247</t>
  </si>
  <si>
    <t>한국아파트</t>
  </si>
  <si>
    <t>계단식 방3화1</t>
  </si>
  <si>
    <t>전세 3.1억에 껴있고
만기 1년 남음</t>
  </si>
  <si>
    <t>사장님 매우 친절</t>
  </si>
  <si>
    <t xml:space="preserve">전세 3억 중반에도 나간다.
최근에 비수기인데도 불구하고 전세보러 많이 왔고 거래도 많이 됐다.
요즘에 전세 매물이 없다.
수지에서 제일 좋은 위치니까 가치 있다고 하심.
현대, 한국, 한성 중에서는 가격과 매물 상태에 따라 결정된다고 함.
역까지 거리는 다 거기서 거기
최소 4년 이상 걸릴 수 있지만 적극적으로 리모델링 추진중 </t>
  </si>
  <si>
    <t>23.07.10</t>
  </si>
  <si>
    <t>예인 공인중개사</t>
  </si>
  <si>
    <t>031-264-5700
010-4585-9678</t>
  </si>
  <si>
    <t>신정1단지주공</t>
  </si>
  <si>
    <t>111동 16층</t>
  </si>
  <si>
    <t>2억/45만 반전세 세안고, 기본집, 24년 10월 만기</t>
  </si>
  <si>
    <t>투자자 선호, 친절도 보통. 
전화를 빨리 끊고 싶어 함.
통화한 것 기억 못하고 다시 전화하심.</t>
  </si>
  <si>
    <t>요즘 수지구 매매가 오르는 중</t>
  </si>
  <si>
    <t>열린 공인중개사</t>
  </si>
  <si>
    <t>031-896-5454
010-5305-6612</t>
  </si>
  <si>
    <t>111동 중층</t>
  </si>
  <si>
    <t>세안고 물건 중 반전세 빼고 가장 싼 물건, 전세는 4억 전후, 3억후반이면 거래됨, 6년 전 올수리, 현재 세입자 갱신권 사용함.</t>
  </si>
  <si>
    <t>투자자 선호, 친절.
근데 2층물건이 싸다고 자꾸 추천해주심</t>
  </si>
  <si>
    <t xml:space="preserve">요즘 매매가 오르는 중이라 주인들이 물건 거두기도 함. 
신정1단지 주공이 선호도가 가장 높음. 
1단지, 7단지가 같은 가격이면 1단지가 낫다고 함. </t>
  </si>
  <si>
    <t>원탑이스트공인</t>
  </si>
  <si>
    <t>031-261-8833,010-2438-7134</t>
  </si>
  <si>
    <t>래미안수지이스트파크</t>
  </si>
  <si>
    <t>102-19</t>
  </si>
  <si>
    <t xml:space="preserve">전세 안고 매매 / 내년 3월만기(갱신청구 5.8억) / 현재 전세시세는 6~6.5억/ 가장 저렴한 매물, 시스템에어컨 4대, 상태최고, 경부고속도로 보이는 남동뷰로 좋은 단지/ 그러나 투자금이 많이 들어감. </t>
  </si>
  <si>
    <t>투자자) 투자자 호의적, 매우 친절하히고 자세하게 설명해주심.</t>
  </si>
  <si>
    <t xml:space="preserve">&lt;수지파크푸르지와 비교&gt;
수지파크가 비싼 이유는 연식도 4년차로 좋지만, 30평대는 세대수가 100세대 작으며 실거주가 많음. 너무 비싸서 거래가 몇개 없음. 20평대 메인으로 수지구청역과 가까워서 신혼부부, 아이 한명 수요가 많음. 그러나 학교갈 떄쯤 가격이 좀 저렴한 래미안수지이스트파크로 이사한다고 함. </t>
  </si>
  <si>
    <t xml:space="preserve">처음에 연식차이로 신축을 선호하지만, 6년차정도 되면 비슷해지면서 같은 생활권(학군)이라면 가격이 저렴한 곳으로 이동하는 수요도 있음. </t>
  </si>
  <si>
    <t xml:space="preserve">단임하면서 단지는 별로 였는데 가격이 비싼 이유가 궁금했는데 전임을 하면서 사장님의  현장목소리와 인사이트를 얻을 수 있었음. </t>
  </si>
  <si>
    <t>101-601</t>
  </si>
  <si>
    <t xml:space="preserve">전세안고 매매/ 단지뷰로 전세가 높게 되어 있음. 만기 내년 2월에 갱신할 경우 역전세 발생리스크 감안해야 함. </t>
  </si>
  <si>
    <t xml:space="preserve">현재 전세 시세는 6억이어서 높게 받은 7억 전세의 경우는 투자금은 적지만 역전세 리스크가 크다. </t>
  </si>
  <si>
    <t>같은 가격의 매물들을 비교하면서 각 매물들의 차이점을 쉽게 알 수 있었음.</t>
  </si>
  <si>
    <t>단지내파크푸르지오</t>
  </si>
  <si>
    <t>031-272-7900,010-3352-4694</t>
  </si>
  <si>
    <t>수지파크푸르지오</t>
  </si>
  <si>
    <t>104-7</t>
  </si>
  <si>
    <t>올2월에 전세계약(금리 가장 높을때)/ 현재 전세시세는 6.5억(래미안수지이스트보단 5천 정도 비싸다)</t>
  </si>
  <si>
    <t xml:space="preserve">투자자)  투자자 호의적, 설명을 잘해주심. </t>
  </si>
  <si>
    <t xml:space="preserve">요즘 전세가 없음. 전세가가 반등하는 중. 전세 찾는 사람도 없어서 추석이후, 여름휴가가 끝나야 올 듯함. 래미안수지이스트와 비교시 수지파크를 선호하는 이유는 연식+역세권+구조가 좋아서임. 수지이스트 앞동이 아니면 수지구청역까지 멀다. </t>
  </si>
  <si>
    <t xml:space="preserve">가격이 비싼 이유가 있었다. 연식도 좋고 역에서 더 가깝다면 그 단지를 더 선호하는 것 같다. 수지구는 역세권(교통)이 중요함을 알았음. </t>
  </si>
  <si>
    <t xml:space="preserve">단지를 비교해서 물어보니 부사님들을 통해 단지의 장단점을 확실히 구분할  수 있었음. </t>
  </si>
  <si>
    <t>보원공인</t>
  </si>
  <si>
    <t>031-266-2222,010-3785-1485</t>
  </si>
  <si>
    <t>보원</t>
  </si>
  <si>
    <t>105-14</t>
  </si>
  <si>
    <t xml:space="preserve">리모델링 이슈단지/ 3.7억 전세는 5개월정도 전세나온걸로 희망전세가가 높고 현재 전세는 3~3.5억 정도라고 하심. </t>
  </si>
  <si>
    <t>투자자) 남자사장님, 투자자 호의적, 질문에 적극 대답해주심. 하지만 잘 설명해주시다가 전화 왔다고 끊으심.</t>
  </si>
  <si>
    <t xml:space="preserve">리모델링 이슈단지, 급매가 있으면 올라가는 순간에 바로 나감
수요층은 판교에서 오거나 네이버 근무자들이 많음. 편리성과 교통이 좋아서 구축임에도 가성비 단지라고 함. </t>
  </si>
  <si>
    <t xml:space="preserve">판교는 너무 비싸서 못 가고, 신분당선을 이용할 수 있는 직주근접의 가성비 지역 수지로 오는 수요층이 많은 것 같음. </t>
  </si>
  <si>
    <t>23.07.11.</t>
  </si>
  <si>
    <t>화요일</t>
  </si>
  <si>
    <t>석사공인</t>
  </si>
  <si>
    <t>031-265-9393
010-9854-8890</t>
  </si>
  <si>
    <t>신정7단지 상록</t>
  </si>
  <si>
    <t>707-10</t>
  </si>
  <si>
    <t>3.8억 세안고 24년 9월 만기. 갱신권 사용함.</t>
  </si>
  <si>
    <t>보통. 엄청 친절한 느낌은 아니지만 설명은 잘 해주심.</t>
  </si>
  <si>
    <t>요즘 매물이 잘 없음.</t>
  </si>
  <si>
    <t>전임으로 다양한 정보 얻기가 어렵다ㅠㅠ</t>
  </si>
  <si>
    <t>강남공인</t>
  </si>
  <si>
    <t>031-266-3400
010-7713-8945</t>
  </si>
  <si>
    <t>성동강남빌리지</t>
  </si>
  <si>
    <t>104-11</t>
  </si>
  <si>
    <t>4억 세안고 25년 5월 만기. 갱신권 사용함. 샷시 빼고 올수리됨.</t>
  </si>
  <si>
    <t>친절함. 투자자 호의적. 물건지 부동산은 아닌듯. 수리 상태에 대해 잘 알지 못해서 찾아보고 알려줌.</t>
  </si>
  <si>
    <t>학원가 여부가 매매가에 큰 영향을 미치지 않는다고 함. 어차피 버스가 다 다녀서 상관없음. 수지구청역보다 성복역이 더 입지가 좋다고 함. 전세는 5억정도로 받을 수 있고 수리 상태 좋으면 조금 더 받을 수도 있음.</t>
  </si>
  <si>
    <t>성복역쪽 사장님은 수지구청역의 학원가가 별로 중요한 입지요소가 아니라고 했는데 실제로 그런지 더 알아봐야 할 필요가 있음.</t>
  </si>
  <si>
    <t>23.07.11</t>
  </si>
  <si>
    <t>성복스퀘어공인</t>
  </si>
  <si>
    <t>031-261-0909
010-3285-7479</t>
  </si>
  <si>
    <t>성복역롯데캐슬골드타운</t>
  </si>
  <si>
    <t>105-33층</t>
  </si>
  <si>
    <t>세입자가 집 보여주지 않음, 8월 4일 집주인이 퇴거시킨 이후 볼 수 있음. 집 안보는 조건이어서 싸게 나옴</t>
  </si>
  <si>
    <t>친절, 물건 및 상황 브리핑 잘해주심</t>
  </si>
  <si>
    <t xml:space="preserve">요즘 전세는 잘 안나가는데 물건은 많이 빠짐. 손님이 집을 너무 많이 보러와서 집주인들이 불편해함. </t>
  </si>
  <si>
    <t>성복역쪽 사장님은 풍덕천을 슬럼화되었다고 표현함. 성복이랑 풍덕천을 비교하기 어렵고(풍덕천이 별로여서), 성복은 오히려 광교랑 비교해야 한다고 함. 
수지는 전체적으로 학군이 좋아서 분당에 못가는 사람들이 들어옴. 신혼부부, 30대의 워너비.</t>
  </si>
  <si>
    <t>파크푸르지오골드공인중개사</t>
  </si>
  <si>
    <t>031-276-0100
010-5077-3069</t>
  </si>
  <si>
    <t>101-11층</t>
  </si>
  <si>
    <t>집주인 거주중, 4개월 정도 전세 잔금 기간 둘 수 있음, 시스템에어컨 6대, 뻥뷰, 방4</t>
  </si>
  <si>
    <t xml:space="preserve">요즘 물건이 없어서 전세 잘나감. 파크푸르지오는 구조가 잘나와서 사람들이 좋아함. 주변에 공원있고 실거주만족도 높음. 성복역 롯데캐슬은 주복이고 동간거리가 좁아 답답함. 풍덕천사거리 지나면 차도 많이 막힘. 이스트파크는 이제 낡아서 별로임(사장님 거주중). </t>
  </si>
  <si>
    <t>풍덕천에서는 성복 아파트의 단점만 이야기함. 서로 경쟁하는 듯? 근데 사장님이 너무 파크푸르지오만 칭찬하는 느낌이어서 완전히 믿을 수는 없음</t>
  </si>
  <si>
    <t>로얄자산부동산</t>
  </si>
  <si>
    <t>031-889-8855,010-6701-1000</t>
  </si>
  <si>
    <t>버들치마을성복자이1차</t>
  </si>
  <si>
    <t>104-18</t>
  </si>
  <si>
    <t xml:space="preserve">효자초품아, 판상형으로 타원형 성복힐스테이트보다 더 선호함. 선호하는 단지이기에 30평대 세대수 적지만, 많이 떨어지지도 않음. </t>
  </si>
  <si>
    <t>(투자자+실거주)친절, 거주민 사장님으로 지역에 대해 잘알고 계심</t>
  </si>
  <si>
    <t>6~7세 아이 엄마들이 아이키우고 좋은 곳으로 9년을 바라보고 들어온다는 성복동(유해시설이 전혀 없음). 초중 학생들이 모범생으로 학업분위기 좋음. 수요가 있어서 가격이 떨어지지도 않는다고 함. 30평대 봤다가 50평대로 바로 간다고 함. 삼성타운아파트였을때 진산마을이 유명했지, 여기서는 공부 잘하면 바로 대치동 학원으로 감(20분이면 대치동 도착, 아이들 픽업함)</t>
  </si>
  <si>
    <t>성복동은 용인에서 부자들의 동네임을 확인, 단지 지하철 교통으로 볼 수 없는 사람들이 선호하는 요소, 인정욕구, 과시욕구가 있는 곳!!! (30평을 보고 왔다가 50평대로 간다는 부사님의 이야기...)</t>
  </si>
  <si>
    <t>대운공인</t>
  </si>
  <si>
    <t>031-896-9000,010-8919-2874</t>
  </si>
  <si>
    <t>버들치마을성복힐스테이트2차</t>
  </si>
  <si>
    <t>208-10</t>
  </si>
  <si>
    <t xml:space="preserve">2차 매물로 전화드렸는데 더 좋은 물건 3차 소개해주심 85억, 311동, 앞동이며 초등과 인접해 선호동임, 기본수리 도배필요, 현재 전세가는 5~5.5억 가능, 전세 빼는데 시간이 걸리기 때문에 잔금을 길게 가져가야 함. </t>
  </si>
  <si>
    <t xml:space="preserve">(투자자+실거주) 보통, 매물에 대해서만 설명해주심. </t>
  </si>
  <si>
    <t xml:space="preserve">성복동은 학군지를 보고 찾아오는 곳이라고 하심. </t>
  </si>
  <si>
    <t>미래공인</t>
  </si>
  <si>
    <t>031-263-0303,010-2418-5610</t>
  </si>
  <si>
    <t>신정6단지우성</t>
  </si>
  <si>
    <t>603-14</t>
  </si>
  <si>
    <t xml:space="preserve">월세1억45 세입자 만기11/14일, 1억내주고 내보내고 수리하면서 잔금 11월까지 길게 가져가면 된다 하심. 집주인이 6년전 싱크대 아일랜드 식탁햇고 엘이디등 되잇고 바닥 원목이라 장판 안해도댐. 화장실 수리는 해야하고 하면 4.7억 전세 나간다 하심. 수리된 물건은 우성이나 상록이나 이 가격에 안 나온다고 하심. </t>
  </si>
  <si>
    <t>매우적극. 친절. 투자자 선호. 알잘딱깔센으로 설명해주심.</t>
  </si>
  <si>
    <t xml:space="preserve">최근 상록 3층 수리된 물건이 저층이지만 7.8에 나감. 수리 안된 물건은 전세 안나가니 수리는 꼭 해야한다고 하심. 수리하면 5억 전세는 충분히 빠진다고 함. 전세 거래나 문의 여름방학 시즌되면서 괜찮은 상태.  거래 안되는 상황 아니고 매가도 오르고 투자자 문의 많음(월부?!) 특히 우성은 좋은 매물이 진~짜 안나오고 상록만 계속 매물 나와 5월 거래가 7~8개 상록만 됫다고 하심. 상록 물건 나온거랑 비교해서도 길가동이 아니라서 이게 더 좋다고함. 같은가격 상록 611 704호는 길가동. 두단지의 선호도 차이가 있다기 보다 두 단지 각각 길가동 아닌 중심으로 오는 단지를 좋아하는것이라고 함.매임문의 많다고 빤니오라고하심. </t>
  </si>
  <si>
    <t>LG공인</t>
  </si>
  <si>
    <t>031-262-0900,010-3219-7397</t>
  </si>
  <si>
    <t>신정6단지상록</t>
  </si>
  <si>
    <t>612-13</t>
  </si>
  <si>
    <t xml:space="preserve">집주인 살고 있고 이집 팔리면 이사갈곳 알아보는 안 급한 집. 수리는 다 해야하기 잔금치고 내보내고 수리해야되니까 투자물건 없다고 딱잘라 말하심.
현재 다 잔금치고 수리해야하는 집이 지금 상록에 전세투자로 들어올 물건 없다고 냉정히 말하심.... </t>
  </si>
  <si>
    <t>투자자 비선호
잔금안되면 잘라버림</t>
  </si>
  <si>
    <t>전세 끼고 투자할 수 있는 물건은 이미 지난달까지 다 나갔다고 하심...</t>
  </si>
  <si>
    <t>수요일</t>
  </si>
  <si>
    <t>래미안탑공인</t>
  </si>
  <si>
    <t>031-261-1133
010-6638-2494</t>
  </si>
  <si>
    <t>수지삼성4차</t>
  </si>
  <si>
    <t>107-9</t>
  </si>
  <si>
    <t>세입자 보증금 반환 때문에 어쩔수 없이 파는 물건. 전세는 요즘 비수기라 잘 안나가긴 하는데 3억 정도면 문의가 많이 옴(버팀목 대출 가능 금액) 화장실 수리 필요, 싱크대랑 바닥은 수리 되어 있음.</t>
  </si>
  <si>
    <t>친절한데 바쁘신지 좀 급하게 전화를 받으시는 느낌(여유 없어보여서 뭘 더 물어보기가 어려움)</t>
  </si>
  <si>
    <t>031-266-8400,010-6251-8400</t>
  </si>
  <si>
    <t>동천마을현대홈타운1차</t>
  </si>
  <si>
    <t>107-10</t>
  </si>
  <si>
    <t xml:space="preserve">가격을 오래전부터 올렸다가 지금 최저가로 내린 집, 기본 수리 필요. 집주인 거주, 네고는 힘들지만 해볼만함. 107동 로얄동, 기다리는 동으로 막힘없는 전망 선호동, 중간층, 안에 있는 동으로 소음도 적음. 전세 시세는 5.5~6억/ 이 집의 경우 전세맞추러면 현금부담이 큼. </t>
  </si>
  <si>
    <t>투자자) 남자사자님, 지역전문가, 설명잘해주심. 호의적</t>
  </si>
  <si>
    <t xml:space="preserve">현대 2차-지하주차장 있지만, 엘베연결 안됨. 송곡초배정(전통명문초), 교육을 원하면 2차로(지하주차 엘베연결 안됨)/ 현대1차-자녀없고 역세권이 중요한 분들, 동천초(자이때문에 선호도 상승)/성복초(탄탄한 학군) 반반 배정, 1,2,4,6,7동만 지하주차엘베연결///  수지전체에서 동천동은 강남접근성이 제일 좋은 곳, 대기업분들 거주, 유해시설 없어서 좋음. 분당셔틀이 동천동까지만 오기때문에 수지구청역 학원가를 선택안하기도 함. </t>
  </si>
  <si>
    <t xml:space="preserve">동천동은 역세권과 분당학원가 이용 가능한 곳. </t>
  </si>
  <si>
    <t>010-2418-5610</t>
  </si>
  <si>
    <t xml:space="preserve">세입자 월세
전세 4.7억 가능
올수리샤시는 5억
여기는 싱크대 교체했지만 화장실 교체 필요
전세도 수리가 잘 되어야 금방 나간다
전세 구하는 사람들 연락 계속 온다.
</t>
  </si>
  <si>
    <t>사장님 매우 친절
호의적</t>
  </si>
  <si>
    <t>상록 보다는 우성을 더 좋아한다
상록은 대로변 쪽에 위치해 있어서 싫어하는 사람들 있음
진흥은 2베이 구조라 3개 단지 중에 제일 떨어짐
진흥, 상록, 우성 전세가는 다 비슷함.</t>
  </si>
  <si>
    <t>행운공인</t>
  </si>
  <si>
    <t>010-7732-7399</t>
  </si>
  <si>
    <t>신정6단지진흥</t>
  </si>
  <si>
    <t>626-15</t>
  </si>
  <si>
    <t>월세입자 살고있음 - 보증금 3억
수리되면 전세 5억 가능
최근 수리비 2천으로 했음
이 집은 수리 한 번도 안한 상태라서 수리 필수다.
잔금치고 수리 해야함.</t>
  </si>
  <si>
    <t>사장님 친절. 설명 잘해줌</t>
  </si>
  <si>
    <t>진흥은 2베이라 싸지만 전세가는 3개 단지와 비슷
그러면 매가 저렴한게 더 나을 수 있다.
올수리 된 거 전세 5.3억에 껴 있는거 있음 - 1년 뒤 만기
이마트도 가깝고 주변 상권들도 괜찮아서 많이 이용한다
요즘 전세가 귀하지만 수리 안되면 안 들어온다.</t>
  </si>
  <si>
    <t>성복태양공인</t>
  </si>
  <si>
    <t>010-9145-0995</t>
  </si>
  <si>
    <t>611-11</t>
  </si>
  <si>
    <t>집주인 - 젊은사람들 살고있음 
집을 이번에 처음 내놔서 사장님도 아직 못 봄
3년 전에 올수리
집주인은 e편한세상이나 롯데캐슬 골드타운으로 갈아타려고 함</t>
  </si>
  <si>
    <t>주전세랑 새로 전세 맞추는 거 가격차이 있음
주잔세 더 비싸게 세팅 가능
4.8억 까지 가능
최근 전세가 귀하다.
분당에서도 리모델링 때문에 이쪽으로 넘어왔다.
611동은 뻥뷰라 좋아함</t>
  </si>
  <si>
    <t>단지내에이스공인</t>
  </si>
  <si>
    <t>010-2716-4821</t>
  </si>
  <si>
    <t>e편한세상수지</t>
  </si>
  <si>
    <t>102-저</t>
  </si>
  <si>
    <t>3층 매물
집주인은 주재원이라 10월말 잔금 원함</t>
  </si>
  <si>
    <t>e편한은 전세 맞추기 수월하다.
초중고 다 있어서 롯데도 여기 지나감
유치원 초등학교 엄마들이 선호함
아이가 좀 크거나 출퇴근 맞벌이면 롯데 선호
앨베가 2개라서 107동이 선호동
저층은 6.5억 고층은 6.7억 전세 예상
롯데캐슬이 매매가 5천 정도 더 비쌈</t>
  </si>
  <si>
    <t>수지미래공인</t>
  </si>
  <si>
    <t>010-4249-4077</t>
  </si>
  <si>
    <t>롯데캐슬골드타운</t>
  </si>
  <si>
    <t>105-33</t>
  </si>
  <si>
    <t>롯데캐슬은 판상형 매물 더 선호함
전세는 6.5 ~ 7억 예상
최근에 급매 나가고 요즘은 비수기</t>
  </si>
  <si>
    <t>사장님 역시 친절</t>
  </si>
  <si>
    <t>롯데캐슬은 젊은 직장인들이 선호함
자녀 있으면 E편한 선호
E편한이 점점 가격 치고 올라와서 비슷해짐
E편한 쪽 상가에 학원도 있고
길 건너서 데이파크 상가에도 학원 있음
건너편에 파크나인, 클라시엘 쪽은 매봉초 하나 있고 중학교 멀어서 선호도 조금 떨어짐
역이랑 거리도 있어서 연령대가 좀 있는 분들
서울쪽으로 출퇴근 하는 사람 많음
단지가 좁아 보여도 출퇴근이 더 중요</t>
  </si>
  <si>
    <t>우리공인</t>
  </si>
  <si>
    <t>010-4709-4541</t>
  </si>
  <si>
    <t>만현마을1단지롯데캐슬</t>
  </si>
  <si>
    <t>102-8</t>
  </si>
  <si>
    <t xml:space="preserve">여기는 샤시제외 올수리
같은동 12층 샤시포함 올수리인데 같은 가격
요즘 7억 이상 호가
성복역까지 도보 15분
수리된거는 4.5억에 전세 나간다
</t>
  </si>
  <si>
    <t>사장님 묻는 말에만 대답
집 보러 오라고 함</t>
  </si>
  <si>
    <t>전세 수리는 2천 예상
샷시 포함 올수리 102동 12층 7억
샷시 제외 올수리 102동 8층 7억</t>
  </si>
  <si>
    <t>목요일</t>
  </si>
  <si>
    <t>31-272-1800,010-3292-7793</t>
  </si>
  <si>
    <t>622-13</t>
  </si>
  <si>
    <t>전세 4억 세낀물건 내년만기 계약갱신청구권사용
현 세입자 3-4년 살았음. 그 전세입자가 신혼이었는데 3-4년 내부 수리한걸로 살았음. 샷시는 안되있고. 현 세입자 딸 초등학교 다녔던거 같다고 함.. 추가 거주 하실 의향 물었으나 잘 모르겠다고 하심...(이 물건에 잘 모르는것 같았음)</t>
  </si>
  <si>
    <t>매물을 안본 여자 사장님.. 남자사장님이 매물을 실제로 봤다고 해서 잘 모르심.;</t>
  </si>
  <si>
    <t xml:space="preserve">상록, 우성이랑 가격차이는 단지 좀 더 가까워서 그런거라고 하셨는데 대충 대답해주시는 기분이었음. </t>
  </si>
  <si>
    <t>진흥공인</t>
  </si>
  <si>
    <t>031-265-8811,010-7108-3587</t>
  </si>
  <si>
    <t>625동7층</t>
  </si>
  <si>
    <t xml:space="preserve">만기 내년 7월, 1년전에 들어옴.
4.5천-5억 전세 형성이라 현재 세입자가 좀 높은 가격에 들어옴.
입주할떄 샷시뺴고 임차인수리했음. 현집주인  8억~8억천 정도에 1년전에 샀는데 개인 사정으로 파는것 (잘 말안해주심) 
현세입자 만기가 많으니까 집 안보여주시고 사진으로 볼 수 있음. 사진보고 진짜 살 마음 있으면 보여주신다고 함;; </t>
  </si>
  <si>
    <t>친절</t>
  </si>
  <si>
    <t>우성 1층 짜리 7억에 수리잘되있다고 추천하심.
진흥 2베이 때문에 매매 좀 싸지만 전세가는 비슷하게 형셩됨</t>
  </si>
  <si>
    <t>푸르지오황금공인중개사</t>
  </si>
  <si>
    <t>031-266-5588,010-3252-4602</t>
  </si>
  <si>
    <t>진산마을성원상떼빌</t>
  </si>
  <si>
    <t xml:space="preserve"> 101동16층</t>
  </si>
  <si>
    <t xml:space="preserve">현재 세입자 3억천에 들어와있음. 4년정도 살았는데 당시 수리 싹하고 들어감
현재는 3억후반 전세나감. 계약갱신 사용했고 애도 대학가고 했으니 여기 살 이유 없어 재계약은 안할듯 하심. 소모품정도 수리 필요할듯. 현주인도 3억대에 사서 투자수익내고 파는것. </t>
  </si>
  <si>
    <t>매우 친절, 본 단지에 대해서 잘 알고 계신 느낌.
말이 엄청 빨라서 녹음필수...</t>
  </si>
  <si>
    <t>본단지 1동 8동 지하주차장 없는대신 앞쪽 공간이 크고,  위쪽동 지하주차장 같이 이용
6/7동 지상 주차공간 없고 지하주차장 있어 막 꼬인다고함?.
1/2~4동까지 앞라인이라서 보면 좋을것 같다고 하심. 
아랫동이 버스 타고 그런게 가까우니까 더 좋아한다고 함. 
전세는 잘 나가는편이나 수리는 필수로 되어야함.
플랫폼시티 들어오니까 가성비 괜춘한거 같다고 하심.
진산삼성5차 20년대식이고 3베이 여기는 90년대 구축에 2베이라서 가격차이 있음. 
본단지 30평대가 주력이다. 갭이 같으면 20평대보다 30평대 추천함. 올수리다된게 3억5천에 최근 빠짐.
저학년에 이사온 것에 따라 이현중 차례대로 배정되나 많이 들감.
자기 딸도 이현중 나왓는데 이 학교 애들이 대학교 그래도 잘가는게 맞다고 하심.
수지고, 홍천고, 풍덕고 보내고싶어 함.
매가가 가볍다 보니 이동이 많은 단지. 사고팔고도 많은 단지임.</t>
  </si>
  <si>
    <t>금요일</t>
  </si>
  <si>
    <t>보원공인중개사사무소</t>
  </si>
  <si>
    <t>101동9층</t>
  </si>
  <si>
    <t>수리 잘되있음. 근데 보기 나름이라고 해서 직접 수리상태봐야할듯. 주인살고 9월달 나가시는걸 원하시는데 조정해보면 될것같다고함. 주인이 어디 가는곳이 정해졌냐고 물어도 확답 안주심. 현재 수리 안 건들고 전세가 물어봐도 일단 오라고 하심.. 전세 좀 싸게 놓으면 바로바로 나가는 편. 가격 깍고 만들어 볼수도 있다고 은근히 하시는 말씀에서 어느정도 네고 가능할것 같음. 일/월요일 부동산 매주 쉬는날. 본 물건을 지금 부동산에서 매매 계약 시켜준 것이라고 함. 지금 괜찮은 물건이라고 추천하심.</t>
  </si>
  <si>
    <t>적당히 친절
20년하셨다고 자부심 있으신편?!</t>
  </si>
  <si>
    <t>잘 오픈을 안하여 특별히 정보를 얻기 힘듦 ㅠ</t>
  </si>
  <si>
    <t>동부공인중개사사무소</t>
  </si>
  <si>
    <t>031-276-6600,010-2410-8756</t>
  </si>
  <si>
    <t>동부</t>
  </si>
  <si>
    <t>103-6</t>
  </si>
  <si>
    <t>2,3,4동 방2개, 본 동이 앞뒤 트여서 답답하지 않고 6억에 올려놓음. 집주인 네고 가능.
전세놓은 수리는되어있고. 5.8까지 네고되면 현재 최고라고 생각. 방2개라고 방3개보다 인기없지는 않음. 
가운데 동이라 제일 좋은것. 전세금액 보원보다 항상 높은. 
7시정도에 가면 좋고. 7시반 안쪽으로. 토요일은 자유롭고.
102-8 59500으로 나온것도 같이 보면 좋음. (주인, 네고 5.8까지 해보면 좋을듯하다고함)</t>
  </si>
  <si>
    <t>매우친절
주변 단지에 대해서도 매우 잘알고 있다고 하심,
차분히 잘 말해주시고 어느정도 네고를 하는걸 염두해두시는편</t>
  </si>
  <si>
    <t>삼성2차 좋아하긴 하나 가격 매리트 현재 없음
20평대 6억 미만으로 살 수 있는것으로 계단식인 동부가 현재 제일 낫다고 하심.
보통 신혼들 6억 미만을 찾다보니.
리모델링 건축심의 통과함.
집주인들 계속 가격 올리고 있음. 6억에 브리핑한 물건도 갑자기 5천을 올려 황당하셨다고함.</t>
  </si>
  <si>
    <t>103 10</t>
  </si>
  <si>
    <t>방2  5.6억~6.2라고 올라옴 
가격 올리고 싶어 정확히주인이 가격을 안정하고 6억 생각하고 계시는듯하다고함. 기본상태 (부분수리) / 2000 80월세껴있음  /8월말까지는 집 안보여주신다고 했고 진짜 할사람이면 주인이 보여달라고 말해준다고함.</t>
  </si>
  <si>
    <t>위와동일</t>
  </si>
  <si>
    <t>수지뱅크공인</t>
  </si>
  <si>
    <t>010-9075-4109</t>
  </si>
  <si>
    <t>103동14층</t>
  </si>
  <si>
    <t>월세 5천인가 1억인가...외부라 다시 파악
1차는 가구수가 많지 않아서 매물이 많이 없다.
수리된집 5억이상 전세가능
1차는 5.9 전세 수리잘됨
맥스 5.5억 5억초 전세나감</t>
  </si>
  <si>
    <t>사장님 완전 친절</t>
  </si>
  <si>
    <t>현대1차,2차,동천디이스트 각각 장점을 갖고있음
1차는 동마다 연결다르고
2차는 아예 안되어있음...
1차는 역가까움, 남향집 많음
2차는 대단지, 초품아, 역가까움
동천디이스트는 대단지, 준신축
동천동은 연식이 좋다!
구조가 수지구청 보다 좋음
결국 분당쪽으로 학원간다.</t>
  </si>
  <si>
    <t>신하공인</t>
  </si>
  <si>
    <t>010-8579-6980</t>
  </si>
  <si>
    <t>동천마을현대홈타운2차</t>
  </si>
  <si>
    <t>209동6층</t>
  </si>
  <si>
    <t>수리안됨
어르신들이 깔끔하게 삼
병원비 때문에 작은아파트로삼
7.45억까지 가능함...
협상좼능데 매수자가 대출이 안나옴...
집은 언제든 볼수있음</t>
  </si>
  <si>
    <t>기억이 안남..</t>
  </si>
  <si>
    <t>1차는 학교가 멀어서 전세가 조금 더 안빠진다.
2차는 초중고 가깝고 대단지라 전세 빼기 수월</t>
  </si>
  <si>
    <t>진산에이스공인</t>
  </si>
  <si>
    <t>010-7585-6836</t>
  </si>
  <si>
    <t>진산마을삼성5차</t>
  </si>
  <si>
    <t>526동13층</t>
  </si>
  <si>
    <t>526동 13층
샤십까지 올수리
9.5억
샤시된 집은 별로없다
수지구청역 까지 걸어서 10~15분
526동은 앞뒤로 개방감</t>
  </si>
  <si>
    <t>사장님 친절</t>
  </si>
  <si>
    <t>A,b 타입 전실차이
526동에서 2개라인이 좁음
학군때문에 이사온다.
수지구청역 도보로 이동가능</t>
  </si>
  <si>
    <t>초이스공인</t>
  </si>
  <si>
    <t>031-272-3000</t>
  </si>
  <si>
    <t>526-13</t>
  </si>
  <si>
    <t>주인거주. 기본집. 전세 놓으려면 수리 필요.</t>
  </si>
  <si>
    <t>매우 친절. 묻지 않은 것도 자세히 설명해주심.</t>
  </si>
  <si>
    <t>푸르지오보다 매가가 비싼 이유는 푸르지오가 역세권이 아니기 때문. 5차까지는 역세권으로 들어감. 그리고 푸르지오가 세대수가 작기 때문에 학부모들이 친구관계 형성 등의 이유로 진산5차를 먼저 들어감.
진산5차 로얄동은 학교 가까운 것보다는 수지구청역(학원가) 가까울수록 로얄이라서 507,519 &gt; 511,515 &gt; 523,526임 523, 526은 역이랑은 좀 멀지만 뻥뷰여서 조망권 때문에 선호하기도 함.</t>
  </si>
  <si>
    <t>솔하임공인</t>
  </si>
  <si>
    <t>031-276-5556,010-9276-5556</t>
  </si>
  <si>
    <t>광교상현마을현대</t>
  </si>
  <si>
    <t xml:space="preserve"> 4705동</t>
  </si>
  <si>
    <t xml:space="preserve">주전세 조건(전세 4~4.5억 현재 시세로), 1천만원정도 네고 가능함.  근저당잡혀있고 돈이 필요해서 매도하려고함. 급하지만 네고는 쉽지 않음. </t>
  </si>
  <si>
    <t>투)남자사장님, 호의적,  질문에 자세하게 말씀해주심,</t>
  </si>
  <si>
    <t xml:space="preserve">광교상현마을현대는 리모델링 이슈?? 10년이상 소요/ 상현역까지 도보 10분! 근처 초중고 다있기 때문에 학부모들 선호단지, 맞은편 신축 포레나는 신혼부부,고령층이 찾는 곳이며 신축이라서 전세는 잘 나감, 하락장때 6.9억 후반대 2권 거래되기도 함. </t>
  </si>
  <si>
    <t>신축이 있을 때 그 주변의 구축단지의 전세가에 얼마나 영향을 주었는지 확인해보기</t>
  </si>
  <si>
    <t>상현현대 VS 포레나광교 중 신축 포레나에 살겠다는 사장님! 같은 투자금이면 신축에 하는 게 맞지만 절대가가 1억5천정도 차이가 나더라고 신축에 더 투자하는 것이 맞는걸까?</t>
  </si>
  <si>
    <t>수지골드공인</t>
  </si>
  <si>
    <t>031-548-4490,010-4866-7116</t>
  </si>
  <si>
    <t xml:space="preserve">서원마을3단지아이파크 </t>
  </si>
  <si>
    <t>302동14층</t>
  </si>
  <si>
    <t xml:space="preserve">단기월세임. 내년 1월 만기, 가격이 제일 싸다. 기본집이라서 수리필요(수리비 6~7천 이상 예상)/ 이 단지보다 상황 좋은 금호베스트빌 5단지 6.8억 /4억초반 매물 소개해주심. 수리상태 보통으로 전세 바로 놓을 수 있음. </t>
  </si>
  <si>
    <t xml:space="preserve">투)차분하시고 조용한 목소리로 설명해주심. </t>
  </si>
  <si>
    <t xml:space="preserve">성복역 도보 7분, 초품아, 아이파크와 금호베스트빌 단지는 서로 차이점 없이 비슷/ 벽산블루밍은 통행도로가 별로다. 역과 거리도 애매함. </t>
  </si>
  <si>
    <t>유니에셋삼성공인중개사</t>
  </si>
  <si>
    <t>031-264-8888,
010-9038-5629</t>
  </si>
  <si>
    <t>101동 2층</t>
  </si>
  <si>
    <t>내년 2월 만기 / 묵시적 계약갱신 사용했지만 구두로 해서 증거없음. 더 살수 있음 / 2000만원 월세 안고있는데 그거 해결해야됨 / 대출은 2억대 중반 가능 /  수리는 전부 다해야함</t>
  </si>
  <si>
    <t xml:space="preserve">투) 남사, 적당히 거리두고 친절하지도 불친절하지도않음(사무적) </t>
  </si>
  <si>
    <t xml:space="preserve">1~2월에 전세금이 많이 올랐지만 현재 보합세 </t>
  </si>
  <si>
    <t>첫전화여서 떨렸다! 질문 순서대로 질문하려고 하지말고 말을 듣고 질문하자!(월세 2000에 90입니다 &gt; 아 네 그렇군요 거기 집주인 살고계시나요? &gt; 네?? 월세라니까요?? &gt; 어......(멘붕)</t>
  </si>
  <si>
    <t>대림롯데114부동산</t>
  </si>
  <si>
    <t>031-263-2322
010-5290-0976</t>
  </si>
  <si>
    <t>102동 12층</t>
  </si>
  <si>
    <t>4년전 올수리, 주인거주, 요즘 전세가 잘 안나감</t>
  </si>
  <si>
    <t>(투자자)
남자사장님
매우 친절
물건지 아님
성복역롯데캐슬 사장님</t>
  </si>
  <si>
    <t>롯데캐슬 단지는 좋은데 난개발 때문에 역까지 가기가 힘듬.
원래는 수지구청역쪽이 메인이었으나 
지금은 롯데몰이 들어오면서 성복역이 메인이 됨. 
사장님이 만현마을 추천을 안해주시고 태영데시앙 추천해주심. 
약간 만현마을을 별로라고 생각하는 듯</t>
  </si>
  <si>
    <t>스마일공인</t>
  </si>
  <si>
    <t>031-889-4500
010-2201-9547</t>
  </si>
  <si>
    <t>신봉자이3차</t>
  </si>
  <si>
    <t>308동 8층</t>
  </si>
  <si>
    <t xml:space="preserve">2025년 3월 만기 4.4억 세안고. 갱신권 사용함. 잔금 기간 상관없음. </t>
  </si>
  <si>
    <t>엄청 친절하지도 불친절하지도 않음. 보통임.</t>
  </si>
  <si>
    <t>자이1,2차보다 비싼 이유는 연식이 3년 더 좋고 분양가도 높았음.
학교가 가까움. 다른 아파트도 다 이 학교에 와야하니까 학교 가까운 3차 선호.
원래 계속 높았음.
학교가까운 동이 로얄인건 아님 상관없음.</t>
  </si>
  <si>
    <t>기흥역부자공인</t>
  </si>
  <si>
    <t>031-285-2600
010-3276-5244</t>
  </si>
  <si>
    <t>서홍마을 우남퍼스트빌</t>
  </si>
  <si>
    <t>962동 11층</t>
  </si>
  <si>
    <t>수리 안된 기본집. 3.3억 세안고. 24년 8월 만기.(갱신권 사용O) 세입자가 연락이 잘 안되서 집 보기 어려움.</t>
  </si>
  <si>
    <t>보통. 별로 친절하지 않음.
물건에 대해 잘 모름.</t>
  </si>
  <si>
    <t>509동이 입구와 가깝고 트여있어서 로얄이라고 함.
우남퍼스트빌이 전용59이긴하지만 구조가 잘 빠져서 가격이 높음.</t>
  </si>
  <si>
    <t>전화하고나서보니 기흥역 쪽에 있는 부동산이었다. 신봉동에 있는 부동산에 전화하는게 더 많은 정보를 얻을 수 있었을텐데. 다음에는 부동산 주소 확인도 해야겠다.</t>
  </si>
  <si>
    <t>죽전홈타운공인중개</t>
  </si>
  <si>
    <t>031-897-6000
010-2487-0803</t>
  </si>
  <si>
    <t>꽃메마을현대홈타운4차3단지</t>
  </si>
  <si>
    <t>434동11층</t>
  </si>
  <si>
    <t>주인거주, 세입자 맞출 기간 줄 수 있음.
올수리 필요(30평대 기준 2000만원 정도)</t>
  </si>
  <si>
    <t>(투자자)
친절</t>
  </si>
  <si>
    <t>꽃메마을 살기 좋음. 죽전역까지 도보로 10~15분 정도 걸림.
요즘 매매거래도 되고 있음. 전세는 올수리 기준으로 
4.5에 놓으면 잘 나갈 수 있음.
벽산블루밍이 동천역, 오리역이 더 가까워서 
투자로 보면 벽산블루밍이 더 나음.
아니면 기흥구에 죽현마을아이파크가 용인플랫폼시티 호재가 있어서 괜찮음.</t>
  </si>
  <si>
    <t>현대부동산공인</t>
  </si>
  <si>
    <t>010-5637-2805</t>
  </si>
  <si>
    <t>상현마을현대</t>
  </si>
  <si>
    <t>4703동 20층</t>
  </si>
  <si>
    <t>현재 세입자 5.2억 전세 거주중
전세 시세는 4억초
세입자 재계약 4억에 하거나 역월세 원함
4.5억 전세 아직 안나가고 있음
노부부 거주중</t>
  </si>
  <si>
    <t>사장님 시크하면서 은근히 친절함</t>
  </si>
  <si>
    <t>상현역 도보로 금방 다닌다.
삼성 현대 셔틀버스가 이쪽 앞으로 온다.
강남 출퇴근 하는 사람 많음
초등학교 거리가 좀 있어 젊은 부부들이 많이 산다. (영유아)
원래 포레듀엔 보다 1억 높게 시세 형성
포레듀엔은 a,b,c 단지가 사실상 따로다.
관리도 따로 한다.</t>
  </si>
  <si>
    <t>쌍용부동산공인</t>
  </si>
  <si>
    <t>010-2463-6249</t>
  </si>
  <si>
    <t>쌍용포레듀엔</t>
  </si>
  <si>
    <t>4934동 17층</t>
  </si>
  <si>
    <t>일부 수리된 집이라 수리비 많이 든다.
7억 호가는 아직 거래안됨
그래서 집 상태를 정확히 모름
6억대 매물은 다 팔림</t>
  </si>
  <si>
    <t>성현역 도보 15분
성복역 마을버스 7분
오히려 버스타고 성복역 간다
앞에 초중학교가 좋아 엄마들 좋아한다.
세입자들 눈이 높아졌다.
수리 잘 되어야 나간다.
최근 견적 뽑은거 2천만원 수리비
로얄동은 4934동 뻥뷰
41평이 6.2억에 나와 있어서 이거를 추천하심</t>
  </si>
  <si>
    <t>우미공인</t>
  </si>
  <si>
    <t>010-9160-2835</t>
  </si>
  <si>
    <t>동천디이스트</t>
  </si>
  <si>
    <t>504동 7층</t>
  </si>
  <si>
    <t>대학생 자녀를 둔 세입자
4.5억에 전세 거주중
내년 3월 만기
갱신권 사용함
주말에 집 안보여주고 평일 4시 ~ 6시 사이 가능
전업으로 주식하는거 같다고 하심</t>
  </si>
  <si>
    <t>사장님 친절~</t>
  </si>
  <si>
    <t>여기가 학교가 조금 멀기는 하지만 부모님이랑 같이 걸어간다.
동천역 도보로 다닌다
차타는 게 더 애매함
현대홈타운2단지는 주차가 너무 불편하다.
연식 차이가 있어서 구조가 다르다.
디이스트가 가격 더 먼저 움직인다.</t>
  </si>
  <si>
    <t>031-889-4500,010-2201-9547</t>
  </si>
  <si>
    <t>신봉마을자이3차</t>
  </si>
  <si>
    <t>308-8</t>
  </si>
  <si>
    <t>전세안고 매매(25년 3월), 거실확장. 집상태 깨끗, 세입자 워낙 깔끔한 스타일로 그래서 집을 잘 안보여줌. 계약할때 볼 수 있음/ 매도인은 직장 때문에 외국거주중이나 이집과 다른 집 팔고 판교로 이사갈 예정이고 급하지 않음. 가격네고는 안될 듯...(계약도 위임으로 할 것 같다고..)</t>
  </si>
  <si>
    <t>투)보통, 부동산114에 매물등록(?), 질문에 대해서 자세하게 설명해주시나 확답이 아니심.(~~걸)</t>
  </si>
  <si>
    <t>초중고 인접해서 학부모 선호, 12~1월에 수요가 많고 현재 전세는 없음. 
삼성, 현대 직장인들이 많으며 판교로 출퇴근한다.
자이3차 아파트 전세입자는 한번 살면 오래산다. (6년까지도...)</t>
  </si>
  <si>
    <t xml:space="preserve">수지에서 높은 학없성취도(성복중 94%)를 보여주는 중학교이지만, 생각보다 그 학군의 열기가 높아보이지는 않음. </t>
  </si>
  <si>
    <t>푸르지오공인</t>
  </si>
  <si>
    <t>031-897-0114,010-4203-6003</t>
  </si>
  <si>
    <t>푸른마을푸르지오</t>
  </si>
  <si>
    <t>105-2</t>
  </si>
  <si>
    <t xml:space="preserve">43평은 주변에서 흔한평수가 아니라서 매물도 거의 안나옴. 한번살면 나가지 않는다. 역세권이고 초중고 있어서 좋음. 분당은 비싸서 못가기 때문에 수지 사람들은 큰 평수에 가성비 좋은 성복동을 찾는 것 같다고 하심.  </t>
  </si>
  <si>
    <t>투)친절, 호의적, 차분히 말씀 잘해주심</t>
  </si>
  <si>
    <t>수지에서 이 가격에 이 평수에 살 수 있는 곳은 성복동뿐이다.
성복동은 거주 만족도가 높은 곳(한번 살면 이사하지 않음. 실거주 위주)</t>
  </si>
  <si>
    <t>40평대 10억에 환경, 학군, 강남접근성 등 많은 입지요소를 만족하는 곳은 수지 성복동이 최고인것 같다.</t>
  </si>
  <si>
    <t>성복역 풍산공인중개사사무소</t>
  </si>
  <si>
    <t>031-276-9700, 010-2550-2325</t>
  </si>
  <si>
    <t>풍산</t>
  </si>
  <si>
    <t>104동 11층</t>
  </si>
  <si>
    <t>집주인 거주
빨리팔고싶으나 갈곳이 정해져있는건 아님
샷시빼고올수리같은구역 16층이 훨씬좋음(17층이 탑층)</t>
  </si>
  <si>
    <t xml:space="preserve">호의적이지않음
(사진도안보고 전화하냐고 혼남..ㅠ)
</t>
  </si>
  <si>
    <t>전화가능하신지 먼저 물어보고 해야되나..? ㅠㅠ</t>
  </si>
  <si>
    <t>산내들아이파크공인</t>
  </si>
  <si>
    <t>031-264-3700
010-9026-9368</t>
  </si>
  <si>
    <t>도담마을 아이파크</t>
  </si>
  <si>
    <t>103-5</t>
  </si>
  <si>
    <t>세안고 매매(24년 3월, 2억8900, 갱신권 사용) 내부 올수리. 외부 샷시수리X</t>
  </si>
  <si>
    <t>별로 친절하지 않음.
전화도 먼저 끊음.</t>
  </si>
  <si>
    <t>새동천공인중개사사무소</t>
  </si>
  <si>
    <t>031-266-8999,010-2437-0114</t>
  </si>
  <si>
    <t>수진마을1단지써니밸리</t>
  </si>
  <si>
    <t>101-4</t>
  </si>
  <si>
    <t>급매, 집깨끗 거실,방1확장 주인거주
입주할때부터 살았음, 옛날기본 수리안했지만 깨끗. 거실,방1 확장 바닥장판 정도 전세놓으려면 해야함. 화장실수리는 안해도 될정도.
본 단지 47000에 얼마전에 전세 나감. 33평 49000/52000에 나와있어 그 위로는 못 받음.
106-4층 가격 42000전세 들어가 있음.내년4월.  
101 아무시간 괜찮고, 106동 퇴근후 가능
101동 주인 어디 정해진건 아님. 어머니 혼자 살아서 아들집으로 들어갈 예정으로 아들이 내놓음. 
106-19 탑층 올수리 좀 되있고, 화장실만 뺀것 추천하심. 싱크대 되어 있음. 76000 - 54000만기 내년 8월.</t>
  </si>
  <si>
    <t>친절하신 남부사님. 신명물건 가진것은 없으심.</t>
  </si>
  <si>
    <t xml:space="preserve">손곡초/중학교 고등학교 수지고 간다. 
옛날에는 신명이 동천역 가까워서 더 비쌋지만 지금은 써니가 더 인기. 초등학교 껴서. 
지하주차장 연결은 다 되있어서 두단지 차이 크게 없고 구조가 조금 다름. 
신명이 약간 상가가 약간 멀지만 역 가깝. </t>
  </si>
  <si>
    <t>031-548-4490, 010-4866-7116</t>
  </si>
  <si>
    <t>서원마을3단지 아이파크</t>
  </si>
  <si>
    <t>302동 14층</t>
  </si>
  <si>
    <t>2000/130 월세안고. 24년1월 만기이며, 보증금이 적기때문에 1월 이후로 잔금하면 세입자 내보내고 수리기간 줄수있다고함. 지난주에 500만원 깎아주면 사겠다는사람 있었는데 10원도 안된다고함. 급하지않아서 오히려 6.9억으로 올릴까도 고민중이라고함. 집상태는 기본이라서 수리해야된다고 차라리 수리된집인 금호베스트빌 추천하심. 510동 1904호 6.8억에 가능하고 예상 전세시세 4억중반예상함. 금호베스트빌이나 아이파크나 입지 같아서 가격 차이없다고함. 현대홈타운2차는 현재 투자할만한 매물은 없다고함.</t>
  </si>
  <si>
    <t>여자 부사님. 잘 설명해주시는데 투자자라고 밝히니 살짝 텐션 떨어지심. 그래도 나쁘진않음</t>
  </si>
  <si>
    <t>서원마을3단지 아이파크, 금호베스트빌은 같은 입지고 가격 차이 없다.</t>
  </si>
  <si>
    <t>삼성더샵공인중개사사무소</t>
  </si>
  <si>
    <t>031-264-4949,010-3339-3689</t>
  </si>
  <si>
    <t>더샵동천이스트포레 103동13층</t>
  </si>
  <si>
    <t>103-13</t>
  </si>
  <si>
    <t>입주가능한 매물. 세입자 거주 매매되면 나간다고함, 로얄동 로얄층, 106-110동 단차로 엘베타야함. 101-105이 로얄동 
전세 6.5억 안되고(네이버호가) 5억 후반. 34평은 9.5억 비어있어서 전세 놓기 좋음. 6.5전세 가능할듯.  
전세 문의 많지 않아도 있기는 하다. 
금액조정 좀 해주신다고 함. 퇴근하고 가능.</t>
  </si>
  <si>
    <t>여자부사님. 친절함.</t>
  </si>
  <si>
    <t>동천자이 아이가 어리면 자이 가도 되는데, 결국 아이크면 학교 모인 이쪽으로 오게됨. 역하고는 걸어서 15-20분이라 버스탐. 이스트포레쪽 버스가 많아서 교통 좋음.  자이 105-27층 30평 주인 살 8.85  판상형. 방 3개/ 
동천이스트포레 B 타입이 현재  가격이 더 좋은 매물 나와있고  A 타입이랑 선호차이는 없음.
 B는 거실이 좀 더 넓게 빠져서 좋아하는 부모들 있음.</t>
  </si>
  <si>
    <t>010-2201-9547</t>
  </si>
  <si>
    <t>거실확장
연세 있으신 세입자
전세 4.4억 껴있음
25년 3월 만기
수리는 기본 상태
매도자분이 세끼고 사서 팔고 판교쪽에 매수 하려고 함
집보기 어렵다.
진짜 매수할 사람만 집보여주고 매도자도 그렇게 샀다.</t>
  </si>
  <si>
    <t>사장님 친절쓰</t>
  </si>
  <si>
    <t>성복역으로 많이 걸어다님
성복역쪽 단지들도 자이3차 뒤에 학교 감
어르신들도 걸어다님
자이3차 학군 수요 확실함
엘베로 이동하기 때문에 불편함 없음
효성현대 좋은 로얄동하고 가격 비슷
401동 남향좋음
402동은 동향 이마트쪽 좋음
나머지는 도로쪽
효성현대 지하주차장x
자이3차는 연결됨
집보기어렵더
구조 비슷한거 더룬거 봐야함</t>
  </si>
  <si>
    <t>010-3276-5244</t>
  </si>
  <si>
    <t>서홍마을우남퍼스트빌</t>
  </si>
  <si>
    <t>509동 11층</t>
  </si>
  <si>
    <t>전세 3.3억 껴있음
24년 8월 만기
요즘 전세 시세는 4억대
화장실 싱크대 교체했음
전세 놓으려면 수리는 다시 해야함
이 집 연락 많이 와서 매도자가 가격 올리려고 함
가격 협상 절대 불가능</t>
  </si>
  <si>
    <t>사장님 친절하지는 않음</t>
  </si>
  <si>
    <t>애기있는 부부나 신혼부부가 많이 산다.
역까지 가깝다고 하심
전세 매물 없음
세입자분 집 잘 안보여줌</t>
  </si>
  <si>
    <t>우미공인중개사사무소</t>
  </si>
  <si>
    <t>031-272-3389,010-9160-2835</t>
  </si>
  <si>
    <t>507-7</t>
  </si>
  <si>
    <t>전세안고 만기 24년3월, 일반확장(거실,작은방1확장), 수리가 최근에 된것. 전세입자 추가 거주가능. 현 전세 시세 52000으로 가격 더 높음. 물건 저렴한건 다 나감. 목요일 4-4시반~5시 이번주는 6시 잡혀 있음. (집보기 어려워서 꼭 목요일 원하는시간에만 볼수 있음, 퇴근후 보기 어렵다고 함)
 앞이 트여있는 동이 로얄동이고 제일 나은 물건.</t>
  </si>
  <si>
    <t>사장님 차분하심.</t>
  </si>
  <si>
    <t xml:space="preserve">현대홈타운 동향동 가격이 더 저렴한것 있으나 엘베 연결안되서 애엄마들은 디이스트 더 선호. 75000건 있음. </t>
  </si>
  <si>
    <t xml:space="preserve">신봉마을자이3차 </t>
  </si>
  <si>
    <t>303-2</t>
  </si>
  <si>
    <t>앞동으로 잔잔한 전망, 세안고매매가능 내년 5월</t>
  </si>
  <si>
    <t>사장님 차분, 친절한편, 본단지 물건 많이 가지고 계신듯</t>
  </si>
  <si>
    <t>저층이 2층이라 탈락!!!!</t>
  </si>
  <si>
    <t>308-10</t>
  </si>
  <si>
    <t>집주인살고 계시고, 본인집 지어 놓아 기간 자유로움. 방,거실 확장. 도매되있고 화장실 깨끗. 그대로 전세주면됨. 퇴근 하고 물건 볼수 있음. 비번있음</t>
  </si>
  <si>
    <t xml:space="preserve">3차하고 성복동 단지들만 성복초가고 중학교는 주변 단지들도 다 같이 성복중감. </t>
  </si>
  <si>
    <t>25년3월 거실만 확장, 집보기 어려움. 진짜할 사람만 집 마지막보는 개념?으로 볼수 있음...</t>
  </si>
  <si>
    <t>304-14</t>
  </si>
  <si>
    <t>비옵션, 마루 상하고 수리해야함. 비추비추</t>
  </si>
  <si>
    <t>모범공인중개</t>
  </si>
  <si>
    <t>031-262-0099
010-3333-6900</t>
  </si>
  <si>
    <t>신봉마을LG자이1차</t>
  </si>
  <si>
    <t>122동 9층</t>
  </si>
  <si>
    <t>4억, 내년 12월, 집주인이 분양받아 쭉 살다가 작년에 처음 세준 집으로 컨디션 좋음. 도배 장판도 안해도 됨</t>
  </si>
  <si>
    <t>친절, 물건지 아님
친절하긴 한데 물건 정보를
잘 모르심</t>
  </si>
  <si>
    <t>신봉동에서는 마을버스타고 지하철역으로 나가야함. 
신봉자이3차가 선호도가 높은 이유는 지하주차장이 연결되어 있고, 옆으로 초중학교 끼고 있고, 성복동 쪽으로 나가면 걸어서 성복역을 이용할 수 있어서임.
신봉동에 젊은 신혼부부 많이 삼.</t>
  </si>
  <si>
    <t>가가자이공인중개</t>
  </si>
  <si>
    <t>031-889-6400
010-3849-6400</t>
  </si>
  <si>
    <t>성동마을수지자이</t>
  </si>
  <si>
    <t>111동 7층</t>
  </si>
  <si>
    <t xml:space="preserve">지금 전세가 없어서 놓으면 잘 나갈 것. 
수리를 많이 하지는 않았지만 일부 되어있고 딱히 수리안해도 
전세 잘 나갈 것. 
수지자이는 지하주차장 연결이 안되어있음. 주차대수 제한 없음. 본인은 수지자이에 사시는데 4대 가지고 있음. 
역까지는 마을버스 타야함. 버스 3대가 자주 다님. </t>
  </si>
  <si>
    <t>엄청 친절, 수다쟁이
성복에 오래 살았음</t>
  </si>
  <si>
    <t xml:space="preserve">성복자이가 평지이고 초,중을 끼고 있고 판상형이고 지하주차장이 연결되어서 성복에서는 제일 추천함. 다만 발코니가 없고 시스템창호임. 
수지에서는 성복이랑 동천이 대형이 많다보니 부유한 사람들이 많이 살고 아이들이 공부도 열심히 함. 신봉, 성현 쪽은 서울로 치면 강북임. 수지구청역 쪽은 역은 가깝지만 아파트가 낡았고 주차가 너무 불편함. 
성복은 3호선 연장 호재가 있고(수서 차고지 이동하고 서판교, 대장동까지 3호선 연결) 7~8년 정도 걸릴 것 같음. 용인서울고속도로 타면 강남까지 30~40분이면 갈 수 있음. </t>
  </si>
  <si>
    <t>하나공인중개사</t>
  </si>
  <si>
    <t>031-265-5353
010-3231-5775</t>
  </si>
  <si>
    <t>진산마을현대상떼빌</t>
  </si>
  <si>
    <t>108동 706호</t>
  </si>
  <si>
    <t>집주인 11월 말에 사택으로 옮길 예정.
올 확장되어 있음. 전세 찾는 분들이 확장된 물건을 찾는 경향이 크다.
지금 전세 찾는 분들은 학군 때문에 찾는 분들도 있고, 그냥 살기 좋다고 생각해서 찾는 분들도 있다.
입구가 조금 언덕이지만 학원버스가 다니고 학원버스 타는 곳도 따로 마련되어 있는 단지다.
인테리어 및 관리가 잘 되어 있는 물건이라 손 대지 않고 전세 내 놓아도 4억에 무리 없이 나갈 물건이라고 보심.</t>
  </si>
  <si>
    <t>준비만 잘 해서 질문 드린다면 성심 성의껏 답변 주시는 분.
부사님도 상떼빌 넓은 평형에서 거주하고 계심.</t>
  </si>
  <si>
    <t>진산마을은 앞으로 미래가치로도 좋다고 판단.
진산마을 뒷편에 예진산을 밀어버리고 공원으로 만들 예정.
플랫폼시티로 가는 길로 나 있어서 좋다.
진산마을중에서 이 곳만 이현초등학교, 다른 곳은 풍천초등학교를 보낸다.
중학교는 둘다 이현중학교로 보낼 수 있는 것이 장점</t>
  </si>
  <si>
    <t>부동산 사장님의 말씀이긴 하지만 이 주변에서 같은 연식대비 이만큼 관리가 잘 된 단지가 없다고 하심. 매물 임장 하면서 확인해 볼것.</t>
  </si>
  <si>
    <t>궁금한거 잘 정리해서 전임하면 많은 정보를 얻을 수 있다.</t>
  </si>
  <si>
    <t>롯데하나공인</t>
  </si>
  <si>
    <t>031-265-2121,010-7132-4842</t>
  </si>
  <si>
    <t>102-4</t>
  </si>
  <si>
    <t xml:space="preserve">7.5억에 나왔으나 7.3억까지 네고가능. 전세 맞추기 어려움. 비수기이기도 하지만 전체적으로 전세를 찾는 손님이 없음. 지난 시기 전세가가 높았기 때문에 다른 곳으로 가기보다는 가격을 낮춰서 재계약하는 경우가 많음. 실거주 위주 수요가 많음. </t>
  </si>
  <si>
    <t>투)남자사장님. 무뚝뚝</t>
  </si>
  <si>
    <t xml:space="preserve">플랫폼시티 호재가 있지만 아직 5년 이상 남아서.. 현실적으로 다가 오지 않는 듯함. 하락장이라서 그런지 사장님의 반응은 그냥 그랬음.. </t>
  </si>
  <si>
    <t>굿모닝공인중개사</t>
  </si>
  <si>
    <t>031-266-3553,
010-5309-2810</t>
  </si>
  <si>
    <t>만현마을쌍용1차</t>
  </si>
  <si>
    <t>711동 10층</t>
  </si>
  <si>
    <t>나이가 많으신 어머님이 살고 계심. 집 보기 힘듦. 입구동을 선호해서 그쪽이 전세가 잘 나감. 안쪽은 잘 전세가 나가지 않음. 그래도 5.6억은 싸다. 부동산에서는 자꾸 입구쪽 6억 이상의 물건을 권유하심</t>
  </si>
  <si>
    <t>사장님이 소액투자를 할만한 곳을 추천해주심.
그러나 투자기준에 맞지 않아서 거절. 하지만 그만큼 적극적이심</t>
  </si>
  <si>
    <t>상현두산위브랑 상현LG자아파트는 구가 다르지만 소현중학교를 보낸다.
만현마을7단지쌍용1차까지가 이현중을 보내는 단지임</t>
  </si>
  <si>
    <t>신정마을 6단지 진흥</t>
  </si>
  <si>
    <t>622동 13층</t>
  </si>
  <si>
    <t>현 세입자 초등자녀둔 가족 1년 거주중 (계갱권 사용 중)
수리는 약 6년 전 예상 - 싱크대 / 화장실 / 내부수리 / 샤시X
(현 세입자 3년 / 이전 세입자 3년)
계약갱신하면서 전세가 5% 인상대신 4억+56000원으로 반전세? 처럼 사는 중</t>
  </si>
  <si>
    <t>물건에 대해서는 잘 아는느낌이었으나, 문의가 꽤 오는 탓인지 피로감이 조금 느껴졌다.</t>
  </si>
  <si>
    <t>요새 전세 찾는 사람들이 없다.
(전세 매물이 없기 때문에 연락이 안온다고 하는데.. 대기 전세입자도 없다고 한다)</t>
  </si>
  <si>
    <t>진흥공인중개사</t>
  </si>
  <si>
    <t>010-7108-3587</t>
  </si>
  <si>
    <t>625동 7층</t>
  </si>
  <si>
    <t>샤시제외하고 1년전 올수리, 첫계약 중 1년째(계갱권X)
세입자가 집은 잘 안보여주려고 함.
(중등자녀있는 가족)</t>
  </si>
  <si>
    <t>사장님이 물건 상태까지 사진으로 보내줄만큼 적극적이다.(친절한 여사장님)</t>
  </si>
  <si>
    <t>6단지 중 진흥이 분양가가 제일 비쌌으나 선호도 차이는 그리 크지 않다. 구조가 2BAY(상록, 우성은 3BAY)
최근 거래는 실거주자 보다 투자자위주로 거래가 많았다.
30평대다 보니 학생(초/중)들 집이 거의 대부분이다.</t>
  </si>
  <si>
    <t>2BAY / 3BAY 차이로 가격이 벌어지긴 하지만, 투자자에게는 싼 가격이 더 중요한 것 같다. (전세가격차이가 거의 안난다.)
세낀물건이 많이 등장하는 걸로 보아 해당단지에 투자시기에 따라 전세뺴기 힘들지도? (지금은 전세매물 없다)</t>
  </si>
  <si>
    <t>초이스공인중개사</t>
  </si>
  <si>
    <t>진산마을5차 삼성</t>
  </si>
  <si>
    <t>526동 13층</t>
  </si>
  <si>
    <t>수리상태는 기본이고 집주인 거주 중.
이사날짜 협의가능</t>
  </si>
  <si>
    <t>나이든 남자사장님, 브리핑 굉장히 잘해주심</t>
  </si>
  <si>
    <t>진산마을의 장점
1. 학군 (이현중/풍덕천동학원가)
- 이현중 경기도 1등 (수능만점자 배출)
- 학원가 규모도 분당보다 크다(서현/수내 합친크기 어필)
- 초 2전까지는 전학와야 이현중 전학가능(선착순)
2. 플랫폼시티
- 첨단 일자리 들어서는데 직주근접 가능함
(올해부터 토지보상 시작)
3. 용적률
- 아직 한참 먼 이야기이긴 하지만, 5~7차가 용적률이 낮아 재건축에 유리함
(150~180%)
진산마을이 과거상승장 때 덜 오르고, 하락장 때 가격방어가 잘 된다.
(진산마을은 투자보다는 실거주 수요가 많다)</t>
  </si>
  <si>
    <t>특목고 진학하려는 수요가 이현중에 있다고는 하지만, 투자로 접근하기에는 한계가 있는 단지라고 생각한다. 최고 전세가율이 85%까지 갔지만, 투자금 5천만원 이상이었다.</t>
  </si>
  <si>
    <t>역시 매가 비싼거는 실거주 컨셉으로 물어보는게 오히려 거부감 없이 전임하기에 좋은 것 같다.</t>
  </si>
  <si>
    <t>봄공인중개사사무소</t>
  </si>
  <si>
    <t>031-272-0058,010-4194-1373</t>
  </si>
  <si>
    <t>신봉마을5단지동부센트레빌</t>
  </si>
  <si>
    <t>504-7</t>
  </si>
  <si>
    <t xml:space="preserve">연식이 별로 안되었고, 사용한 자재가 원래 좋아 본 단지들이 아직까지는 전세 놓을때 수리 안해도 되는 컨디션임.
깨끗하게 관리 잘되있고 집주인 살고 계심. 
6단지라 단지차이는 없기 때문에 초등학교 바로 옆이고, 나오자마자 정류장있는 5단지를 더 선호
광역버스 2대 있고, 버스 타고 수지구청역쪽을 이용한다고함. </t>
  </si>
  <si>
    <t>친절하심!</t>
  </si>
  <si>
    <t>동일하이빌은 초등학교 횡단보도 2번 건너서 무조건 여기 5단지 선호도가 높음.
이 주변에서 5단지로 정해져 있다고함.</t>
  </si>
  <si>
    <t>단지가 거의 차이 없으면 초등학교 붙어있는데가 짱!</t>
  </si>
  <si>
    <t>동일하이빌공인중개사사무소</t>
  </si>
  <si>
    <t>031-896-8071</t>
  </si>
  <si>
    <t>신봉마을4단지동일하이빌 412동중층</t>
  </si>
  <si>
    <t>412-15</t>
  </si>
  <si>
    <t>45000 6월말에 새로운 세입자 계약함. 
해외에서 살다 들어온 사람임. 물건 보여주지 않는다는 특약 넣고 들어왔고 현재 세입자가 매수의사가 있어서 집보기 불가능. 사진으로만 받을수 있음. 
집주인 급한 사정없음.
신봉초/중/고 가는데 수지구가 고등학교는 추첨이라 거리로 정해지는 것은 아님. 랜덤이라고 함.</t>
  </si>
  <si>
    <t>완전 친절한 여사장님
현 전세 계약한 사장님은 아님.</t>
  </si>
  <si>
    <t>하이빌 2/3/4 선호요소가 다름
2단지는 작지만 쾌적, 조용
3단지는 58평 산조망이 인기
그래도 세대수가 제일 크고 신봉초가 가까운 4단지를 제일 선호하는 편.
매가, 전세 차이는 크게 나는 편은 아님. 2단지 아주 약간 빠질땐 있음.
전세 별로 없기떄문에 전세 놓는거 괜찮을거 같다고 하심.</t>
  </si>
  <si>
    <t>013-266-5588, 010-3252-4602</t>
  </si>
  <si>
    <t>진산마을푸르지오</t>
  </si>
  <si>
    <t xml:space="preserve">10월까지 나가기를 원함(7월만기인데 빠질때까지 그냥 살고 있음)
전세 4.39짜리가 있긴한데 임대사업으로 묶여있어서 5%씩만 올렸었음
신축이라 딱히 수리 필요없음
</t>
  </si>
  <si>
    <t>여성분. 세입자컨셉으로 전화해서인지는 모르겠지만 상냥하고 자세히 알려주심</t>
  </si>
  <si>
    <t xml:space="preserve">초등학교5학년 컨셉으로 전화했는데 이현중 배정힘들다함. 만약에 이현중 가고싶으면 초3때까지는 왔어야 입학가능
진산중 안되면 문정중 =&gt; 서원중 순서로 배정
진산삼성 역시도 마찬가지
</t>
  </si>
  <si>
    <t>초등학생은 3학년까진 근처 단지로 이사가야 배정권이 생기는걸 처음알았다</t>
  </si>
  <si>
    <t xml:space="preserve">세입잔데 자꾸 인테리어 물어보지말자. 난 세입잔데 왜 인테리어를 물어보니..ㅠ
천천히 말 끝까지 듣고 연계되는 질문으로 하자
</t>
  </si>
  <si>
    <t>다잇다공인중개사</t>
  </si>
  <si>
    <t>031-261-9000
010-5587-3600</t>
  </si>
  <si>
    <t>도담마을 7단지 뜨리에체</t>
  </si>
  <si>
    <t>702-6</t>
  </si>
  <si>
    <t>올수리(샷시 여부는 확인해봐야 함) 잔금은 9~10월쯤 원함. 아이가 있어서 1층으로 이사를 원함.</t>
  </si>
  <si>
    <t>남사장님이신데 전화는 여자분이 받음.
차분하고 친절하게 설명 잘 해줌.
투자자 선호.</t>
  </si>
  <si>
    <t>신촌초 육교로 건너서 안전.
안쪽 동이 조용하고 공원, 마트와 가까워 선호.
샷시된 집이 엄청 많은 편은 아님. 샷시 안해도 전세 뺄 수 있음.</t>
  </si>
  <si>
    <t>죽전휴먼빌공인</t>
  </si>
  <si>
    <t>031-272-8900, 010-6390-8085</t>
  </si>
  <si>
    <t>도담마을휴먼빌</t>
  </si>
  <si>
    <t>101동6층</t>
  </si>
  <si>
    <t>전등, 도배정도만 하면 됨. 현재 세입자 9월에 나갈예정이라 법인투자자가 매매, 전세 둘다 내놓음. 세금 등의 이유로 처분하려고함$</t>
  </si>
  <si>
    <t>여사장님. 친절하심.</t>
  </si>
  <si>
    <t xml:space="preserve">초등학생 때는 단지주변 학원가 이용하고, 중고등학교 부터는 학원버스가 운행해서 보정동, 수지구청, 분당, 새터마을 등 학원가 이용함. </t>
  </si>
  <si>
    <t>일번지공인중개</t>
  </si>
  <si>
    <t>031-264-6611
010-2308-3993</t>
  </si>
  <si>
    <t>완전 뒷동임. 
주인 거주중. 전세 맞추면 됨, 화장실, 도배, 바닥은 꼭 수리해야하고
가급적이면 올수리 하는게 전세 빼기 쉬움. 
요즘 전세 보러오는 사람 별로 없음.</t>
  </si>
  <si>
    <t>여사장님
친절하신데 약간 투자자를 
비선호하는 뉘앙스를 받음.</t>
  </si>
  <si>
    <t>만현마을쌍용1차는 앞동과 뒷동의 매매가 차이가 8천,
전세가 차이가 5~6천 정도 남. 아무래도 앞동이 인기가 많아서
뒷동은 수리를 잘해야 전세를 맞출 수 있는 듯. 
올수리 3000정도 생각. 이현중 배정은 안됨</t>
  </si>
  <si>
    <t>앞동과 뒷동의 거리가 멀기 때문에 가격차이가 많이 난다. 뒷동을 저평가로 판단하지 않기 위해 신경써야함</t>
  </si>
  <si>
    <t>부동산랜드공인중개</t>
  </si>
  <si>
    <t>031-272-0011
010-9898-9538</t>
  </si>
  <si>
    <t xml:space="preserve">화장실, 도배, 바닥 수리해서 전세 놓아야함. 
인테리어비용 1500정도. 이현중 배정받으려면 초등학교 1학년에는 
들어와야함. </t>
  </si>
  <si>
    <t>여사장님
친절</t>
  </si>
  <si>
    <t xml:space="preserve">학군이 좋아서 풍덕천에 신축(수지파크푸르지오 등) 집이 있는 사람들도 전세로 많이 살고 있음. 올해는 2학년 7월까지 전입한 사람들만 이현중 배정됐음. </t>
  </si>
  <si>
    <t>투자로 접근하기에는 매매전세 차이가 너무 크다</t>
  </si>
  <si>
    <t>믿음공인</t>
  </si>
  <si>
    <t>031-896-6999,010-2309-3272</t>
  </si>
  <si>
    <t>용인수지신정9단지주공</t>
  </si>
  <si>
    <t>906-중</t>
  </si>
  <si>
    <t>투)집주인 거주, 샷시제외하고 올수리됨. 상태 좋음. 입주협의</t>
  </si>
  <si>
    <t xml:space="preserve">친절, 바쁘셔서 낼 전화주시기로 함. </t>
  </si>
  <si>
    <t xml:space="preserve">20평대는 저렴하고 지금 전세가 없어서 바로 뻴 수 있음. 신혼부부들 많이 거주함. </t>
  </si>
  <si>
    <t>딸기공인</t>
  </si>
  <si>
    <t>인생빛나리	7/19	수요일</t>
  </si>
  <si>
    <t>신정8단지현대성우</t>
  </si>
  <si>
    <t>802-14</t>
  </si>
  <si>
    <t xml:space="preserve">투) 방2이나 방3개와 별 차이 없음, 전세는 모두 잘나감. 최근 3.8억에 전세 거래됨. 집주인거주로 상태 좋음. </t>
  </si>
  <si>
    <t xml:space="preserve">투) 친철하심, 다양한 정보들 알려주심. </t>
  </si>
  <si>
    <t xml:space="preserve">이현중이 예전에는 삼성근무자들이 많아서 유명했지만, 현재는 차별화되지 않음. 수지구청근처는 초중고 모두 있고 평균적으로 학군이 좋아서 아이들 키우기 좋음. </t>
  </si>
  <si>
    <t>알파공인</t>
  </si>
  <si>
    <t>010-5220-0890</t>
  </si>
  <si>
    <t>서홍마을4단지현대</t>
  </si>
  <si>
    <t>405동 12층</t>
  </si>
  <si>
    <t>공실
내놓은지 몇 달 지났음
주인은 7억 이상 가격 원했다가 내림
수리는 기본 상태
수리 시간 준다고 함</t>
  </si>
  <si>
    <t>친절하시다</t>
  </si>
  <si>
    <t>자이 1차 보다 여기를 선호한다고 하심
자이 2차는 너무 깊숙히 있다고 함
자이 3차는 학교 뒷길로 해서 성복역 간다고 하는데..?
현대, 자이3차 공실 있으니 언제든 오라고 함</t>
  </si>
  <si>
    <t>우대빵부동산</t>
  </si>
  <si>
    <t>010-5754-8224</t>
  </si>
  <si>
    <t>광교산자이</t>
  </si>
  <si>
    <t>101동 8층</t>
  </si>
  <si>
    <t>젊은 부부가 집주인이다.
여기서 거주한지 5~6년 됐다고 하심
이 가격대에 내놨다가 안팔려서 철수했다 다시 내놓음
사장님이 매물 상태를 잘 모름..</t>
  </si>
  <si>
    <t>친절하지만 잘 모름</t>
  </si>
  <si>
    <t>바로 앞이 버스정류장이고 역으로 가는 버스 자주 온다.
31평이 7.5억에 내놓은 물건 있음
이거 7.2억 이면 싼거다
광교산자이는 상가쪽 동을 선호한다.
위로 갈수록 언덕</t>
  </si>
  <si>
    <t>부동산랜드신봉</t>
  </si>
  <si>
    <t>010-6328-6232</t>
  </si>
  <si>
    <t>신봉마을자이1차</t>
  </si>
  <si>
    <t>107동 중층</t>
  </si>
  <si>
    <t>107동 선호한다
107동에서 이 라인만 33평
수리는 기본상태
집주인이 깔끔하게 써서 도배만 새로해도 전세나간다
방에도 장판이 아니라 올마루로 교체함
화단 철거했음
만기는 협의 가능</t>
  </si>
  <si>
    <t>사장님 친절하다</t>
  </si>
  <si>
    <t xml:space="preserve">전세 4.4억에 세팅 가능
상가와 가까운 동을 선호한다
107동 위치가 좋다
자이2차는 상가랑 거리가 꽤 멀다.
1차를 더 선호한다.
자이 1차 앞에 마을 버스 5대 온다.
서울역, 광화문, 강남 버스도 있다.
</t>
  </si>
  <si>
    <t>죽전아이뷰공인</t>
  </si>
  <si>
    <t>031-265-4433, 010-3718-6870</t>
  </si>
  <si>
    <t>동성2차</t>
  </si>
  <si>
    <t>206동 6층</t>
  </si>
  <si>
    <t>집주인은 전세만 내놓고 팔마음은 없다
입주날짜 9월이후로
내부수리는 되어있되 샷시는 안되어있다
4.3억을 돌려줘야 돼서 네고가 잘 안될수도 있다</t>
  </si>
  <si>
    <t>사장님이 친절하시다</t>
  </si>
  <si>
    <t>최근 전세가 엄청나게 빠지고있다
죽전역 근처 동성1차,2차,아이뷰 모두 전세가 바닥났다</t>
  </si>
  <si>
    <t>스마트공인</t>
  </si>
  <si>
    <t>031-266-9977
010-2352-5094</t>
  </si>
  <si>
    <t>성복역아이파크</t>
  </si>
  <si>
    <t>1010동 15층</t>
  </si>
  <si>
    <t>수리 안된 기본집. 집주인 거주. 수리 해야 전세 나갈것.
수리하면 3.8억정도 전세 뺄 수 있음. 잔금 치르고 수리하는거 아니면 힘들것 같다.</t>
  </si>
  <si>
    <t>친절함</t>
  </si>
  <si>
    <t>요즘 전세가 없음.</t>
  </si>
  <si>
    <t>집주인이 거주하는 수리 안 된 집은 잔금 치르고 공사하는 방법 밖에 없을까? 신혼부부를 들이는 방법도 있겠지만 그것만 생각하기엔 리스크가 클 것 같긴하다.</t>
  </si>
  <si>
    <t>현대탑공인</t>
  </si>
  <si>
    <t>010-3793-3103</t>
  </si>
  <si>
    <t>꽃매마을4차3단지</t>
  </si>
  <si>
    <t>433동 9층</t>
  </si>
  <si>
    <t>집을 안보여줘서...2023년 11월 만기
주인은 팔려고 하는데... 집 안보여줌
5.8억 전세 껴있음
수리는 기본상태
세입자가 더 살기 원해서 이런다고 하심</t>
  </si>
  <si>
    <t>친절친절</t>
  </si>
  <si>
    <t>꽃매마을 4단지가 상가 가까워서 더 선호
수지구청으로도 학원간다
셔틀버스는 안오고 엄마들이 직접 라이딩 한다고 함
교육열이 높다고 하심
차고지가 있어서 강남으로 가는 버스 타고 출퇴근 가능
고속도로 바로 타서 1시간 이내 간다</t>
  </si>
  <si>
    <t>공114공인</t>
  </si>
  <si>
    <t>010-4490-0114</t>
  </si>
  <si>
    <t>한국아파트 연세드신 세입자
샤시제외
싱크대 신발장 화장실 수리했음
갱신권 안쓴 상태
어르신들이 계속 살기 원하심
계약한지 얼마 안되었음
마루가 깔려있는데 살짝씩 벌어진거 있다고 함
근데 제일 중요한 건 집을 보기 힘든 매물</t>
  </si>
  <si>
    <t>얘기 엄청 많이 해주심</t>
  </si>
  <si>
    <t>전세도 수리 정도에 따라 나가는 게 다르다
리모델링 전까지 살고 싶어하는 사람들</t>
  </si>
  <si>
    <t>해뜨는집공인중개사</t>
  </si>
  <si>
    <t>031-261-3300
010-5527-8599</t>
  </si>
  <si>
    <t>수지보원</t>
  </si>
  <si>
    <t>103동 4층</t>
  </si>
  <si>
    <t xml:space="preserve">
내년 4월 만기, 2.3억/18만원 반전세로 들어있음. 세입자가 집을 잘 안보여주려고 해서 사장님도 집 못봄. 이 세입자가 6~7년 정도 거주해서 전세를 새로 맞추려면 수리가 필요할 것 같음. 요즘 전세는 3.1억이면 인테리어 잘 되어있으면 잘 나가고, 올수리 비용은 2000정도 생각됨 
</t>
  </si>
  <si>
    <t>여자 사장님
친절하고 차분</t>
  </si>
  <si>
    <t>보원에 신혼부부 많다. 네이버, 삼성전자, 판교 쪽으로 출퇴근하는 신혼부부 수요 많음</t>
  </si>
  <si>
    <t>래미안탑공인중개사</t>
  </si>
  <si>
    <t>107동 9층</t>
  </si>
  <si>
    <t>화장실 수리 필요. 임차인 거주중, 9/7일에 이사 나갈 집을 이미 계약했음. 전세 3.3억에 들어있어서 먼저 내보내고 수리해서 전세 맞추는게 좋겠음. 수리가 잘 된 것, 샷시까지 수리된 물건들이 전세가 잘나감. 지금은 전세 비수기라 잘 안나가긴 하는데 수리 상태에 따라 다름. 수지삼성4차는 재건축 호재가 있지만 10년정도 봐야 함.</t>
  </si>
  <si>
    <t>_x0008_여자 사장님
친절하신데 요즘 전세가격을 잘 모르심</t>
  </si>
  <si>
    <t xml:space="preserve">보원은 리모델링 호재가 있는데 빠르면 내년에 이주할 수도 있다고 함. 정말? </t>
  </si>
  <si>
    <t>행운 (자이2차정문) 공인중개사사무소</t>
  </si>
  <si>
    <t>031-272-5000,010-2218-7933</t>
  </si>
  <si>
    <t xml:space="preserve">광교산자이 </t>
  </si>
  <si>
    <t>101-8</t>
  </si>
  <si>
    <t>집주인이 짐 조금만 남겨놓고 거의 비워둬서 집보기 쉬움
연식이 좋아서 본 물건 싸게 나온거라고 함.</t>
  </si>
  <si>
    <t>여자인줄 알았으나 남자가 받으심. 아내가 같이 하시는듯했음.
막 단지와 동네에 대해 디테일하게 설명해주는 스탈은 아님...</t>
  </si>
  <si>
    <t>광교산 자이는 베란다 없이 다 확장형으로 나왔고
자이2차는 베란다가 따로 있음.</t>
  </si>
  <si>
    <t xml:space="preserve">야부자 </t>
  </si>
  <si>
    <t>신봉마을자이2차</t>
  </si>
  <si>
    <t>222-10</t>
  </si>
  <si>
    <t xml:space="preserve"> 3억5,700/18만원 월세 껴있음. 만기 내년 12월
지금 전세가 3억 중반 3.7까지 나가서 지금 세입자 조건이 나쁘지 않은거라고 하심
세입자 살고 있어 막 보여주기는 어려워하신 눈치 (나중에 여사장님이 예약 잡았다고 적극적으로 말하심)
본 매물이 2차 나온 것중에 가격 가장 괜찮은 매물이고 6억정도의 가격좋은것들 이미 다 거래됬음.</t>
  </si>
  <si>
    <t>위와동일
나중에 아내 여사장님 다시 전화옴.
이분은 적극.친절
이 물건을 하라고 하심..ㅋㅋ</t>
  </si>
  <si>
    <t>동부센트레빌은 30평형댕가 많지 않고 가격이 높아서 매물 거의 안나옴. 홍천중/신봉중으로 감.
자이1차랑 큰 차이점은 없다고 함</t>
  </si>
  <si>
    <t>부동산랜드신봉공인</t>
  </si>
  <si>
    <t>031-272-0114,010-6328-6232</t>
  </si>
  <si>
    <t>107-8</t>
  </si>
  <si>
    <t xml:space="preserve">본 동이 매우 좋은동!! 적극적으로 매우 괜찮다고 추천하심.
앞뒤 전망이 좋음
올마루로 되어 있고 화단이 철거 되어있다고함. (화단이 원래 어떤건지 가서 확인예정) 
수리 전혀 안하고 전세 바로 놔도됨.
4.5억 선에서 빠지고 그보다 좀 낮추면 바로 빠질 물건
현재 전세 나온 것중에 가장 좋은 물건 </t>
  </si>
  <si>
    <t>적극적이고 친절하시고 물건을 많이 가지고 계신 느낌이었음. 궁금한 매물있으면 연락달라고하심</t>
  </si>
  <si>
    <t>5/6라인이 30평대임.
앞/뒤 보통 5천 차이나고 2천 정도 날떄도 있음
1차가 앞쪽에 있고 학교가 초중고 다 가깝게 있어서 1차가 2차보다 훨씬 좋다고 하심.
1차 앞이 7.8 나갈때 2차는 7.1 정도 나갔다고 했음..</t>
  </si>
  <si>
    <t xml:space="preserve">신봉마을LG자이1차 </t>
  </si>
  <si>
    <t>124-6</t>
  </si>
  <si>
    <t>본건은 수리필요한 물건이라 위에 물건이 조건이 훨씬 좋다고 하심</t>
  </si>
  <si>
    <t>신한공인중개사</t>
  </si>
  <si>
    <t>031-272-5100,010-8579-6980</t>
  </si>
  <si>
    <t>수진마을1단지 써니밸리</t>
  </si>
  <si>
    <t>104동 9층</t>
  </si>
  <si>
    <t>빈집
화단처럭, 베란다타일, 4년살고 나간다고함 주인 좋다고함
근처초등학교가 큰역할(손곡초) 초품아</t>
  </si>
  <si>
    <t>친절하시고 자세히 알려주심 추가문자도 보내주심</t>
  </si>
  <si>
    <t>수지구는 토요일도 다함
분당 리모델링 이슈때문에 전세가가 1억이상씩오름
죽전과 동천 전세 씨가마른 이유가 리모델링이슈</t>
  </si>
  <si>
    <t>하시라는말은 언제든지 입주가능하단 뜻</t>
  </si>
  <si>
    <t>굿모닝공인</t>
  </si>
  <si>
    <t>010-5309-2810</t>
  </si>
  <si>
    <t>앞동하고 처이가 몇천씩
기본상태
수리필요
도배 장판 필수로!
전세 3억 중반에 
집주인분 급하다고 조금 더 싸게 내놓음
앞쪽에 메인 상권이라 좋아함</t>
  </si>
  <si>
    <t>여사장님 친절</t>
  </si>
  <si>
    <t xml:space="preserve">성복역까지 버스 2정거장
도보 20분인데 걸어다닌다고 함
앞쪽에 바로 중심상권 뒷동하고 몇천씩 차이난다. 
원래 뒷동도 6억 이상. 
수리 좀 해서 전세 싸게 놓으라고 하심. </t>
  </si>
  <si>
    <t>수지베스트공인</t>
  </si>
  <si>
    <t>010-9139-3627</t>
  </si>
  <si>
    <t>서원마을금호5단지</t>
  </si>
  <si>
    <t>510동 19층</t>
  </si>
  <si>
    <t>5년전에 욕실 싱크대 도배 장판 led 했음
도배는 최근에 또 했음
수리안된 매물이 전세 4.2억 적당
근데 지금 호가는 4.5억
이 매물은 4.5억에 놓으면 잘 나간다고 함
잔금 3개월 뒤</t>
  </si>
  <si>
    <t>사장님 완전 좋음</t>
  </si>
  <si>
    <t>전세놓는거 잔금 보통 2개월
여기는 3개월 줌
서원마을 중에서 금호를 가장 선호한다고 함
세대수가 많아서 관리비 적고
구조가 잘 빠져서 35평
대로변 보다는 학교 가까운 동을 선호함
성복역까지 걸어서 10분 이내
지금은 전세 비수기
휴가철 지나서 가을 장사 된다고 함</t>
  </si>
  <si>
    <t>매물</t>
  </si>
  <si>
    <t>골드공인</t>
  </si>
  <si>
    <t>010-8975-9961</t>
  </si>
  <si>
    <t>서원마을현대홈타운</t>
  </si>
  <si>
    <t>205동 5층</t>
  </si>
  <si>
    <t>내년4월 까지 월세로 원함
매도자가 돈이 필요함
올수리는 아니고
2년전 입주하면서 수리함
도배,장판만 해도 됨
매물 보고 수리여부 결정</t>
  </si>
  <si>
    <t>사장님 친절함</t>
  </si>
  <si>
    <t>역에서  가장 가까워서 현대홈타운을 가장 선호
도보 7분
리모델링 호재가 있었는데 최근에 플랜카드 없어짐
이 부분은 확인이 필요하다고 하셨음
서원마을 30평대가 좀 눌려있는 듯</t>
  </si>
  <si>
    <t>단지내365</t>
  </si>
  <si>
    <t>031-261-0365
010-2089-0365</t>
  </si>
  <si>
    <t>105동 33층</t>
  </si>
  <si>
    <t>이 집은 세입자가 이번달에 나가는데 집을 안보여준다고함. 
그래서 집 안보고 싸게 사는 집인데 누수가 있어서 추천안함</t>
  </si>
  <si>
    <t>여자사장님, 친절, 투자자선호</t>
  </si>
  <si>
    <t xml:space="preserve">요즘 성복역롯데캐슬은 거래가 많이 됨. 층수가 괜찮은건 12억을 넘어감. 저층은 솔직히 뷰가 너무 안나옴. 이편한세상수지도 괜찮음. 여기는 초중고가 붙어있어서 엄마들한테 인기가 많고 전세가 없음. </t>
  </si>
  <si>
    <t>유승공인</t>
  </si>
  <si>
    <t>031-261-8800
010-7381-2241</t>
  </si>
  <si>
    <t>풍덕천 현대</t>
  </si>
  <si>
    <t>103동 9층</t>
  </si>
  <si>
    <t>샷시 빼고 올수리. 집주인 살아서 잔금일 협의 가능.
수리 안하고 바로 전세 뺄 수 있는 집</t>
  </si>
  <si>
    <t>남사장님, 친절,
투자자 선호</t>
  </si>
  <si>
    <t>3.8억은 전세가 좀 높은 편이고 3.5억이면 전세 바로 나감.</t>
  </si>
  <si>
    <t>101동 11층</t>
  </si>
  <si>
    <t>수리해야함. 12월 세만기</t>
  </si>
  <si>
    <t>위와 동일</t>
  </si>
  <si>
    <t>자이일등공인중개사</t>
  </si>
  <si>
    <t>031-211-8484</t>
  </si>
  <si>
    <t>광교자이더클래스</t>
  </si>
  <si>
    <t>4210동 10층</t>
  </si>
  <si>
    <t>이 _x0008_집은 안방이 확장이 안되었음. 역, 학교랑 가까움. 
4201동 1302호가 12.2억에 더 좋음. 주말에 나갈 수도 있음. 
이 집이 있으면 보고 안되면 말고. 
1302호는 주인거주 중 싱크대 수리, 집 깨끗</t>
  </si>
  <si>
    <t>여자사장님, 친절</t>
  </si>
  <si>
    <t>선호도 순서 : 광교자이더클래스 &gt; 경남아너스빌 &gt; 광교마을45단지
광교마을45단지는 별로라고 하심</t>
  </si>
  <si>
    <t>푸르지오상떼빌공인</t>
  </si>
  <si>
    <t>031-262-0700,010-3300-2455</t>
  </si>
  <si>
    <t>111동1603</t>
  </si>
  <si>
    <t>공실, 집주인 급하지 않음.수리상태 괜찮음. 바로 전세 가능함. 로얄동, 호와 동도 좋다고 하심. 낮은 층 제외하면 제일 저렴한 매물임</t>
  </si>
  <si>
    <t>남자사장님 질문에 잘 말씀해주심</t>
  </si>
  <si>
    <t>이현중 선호, 초2~3학년까지 전학와야가능함. 요즘은 학생수가 줄어서 조금 더 여유가 있어졌다고..주변 초중고, 플렛폼 이야기하심. 호재로 7억까지 갔으나 다시 내려갔다 반등하는 중..</t>
  </si>
  <si>
    <t xml:space="preserve">하락장에서는 호재도 힘을 발휘하지 못함. </t>
  </si>
  <si>
    <t>한국공인</t>
  </si>
  <si>
    <t>031-891-6000,010-2316-2300</t>
  </si>
  <si>
    <t>도담마을7단지뜨리에체</t>
  </si>
  <si>
    <t>702동-6</t>
  </si>
  <si>
    <t xml:space="preserve">올수리됨. 집상태 좋고 집주인 거주, 전세는 3.4~5억 가능함. 지금 전세가 없음. 정자 리모델링으로 이주함. 학원가는 분당으로 가지 않고 보정동카페거리 학원을 이용함. </t>
  </si>
  <si>
    <t>투자자)소극적, 담담</t>
  </si>
  <si>
    <t>한양수자인보다는 역에서 가까워서 더 선호, 역까지 도보 이동가능.</t>
  </si>
  <si>
    <t xml:space="preserve">수지에서 분당으로 학원을 많이 가지 않음. 의외로 주변 학원가를 이용함. </t>
  </si>
  <si>
    <t>현대성우공인</t>
  </si>
  <si>
    <t>031-272-5511</t>
  </si>
  <si>
    <t>현대성우1차</t>
  </si>
  <si>
    <t>299-19</t>
  </si>
  <si>
    <t>세입자 계갱썼고 현재 2.8에 거주중이며 12월만기. 집상태는 잘모르겠다고하심. 이거보다 만현마을쌍용1차 맨뒷동 711동 10층 5.6물건 추천하심. 집주인 거주중이며 부분수리이고 방학때 전세잘나가고 갭2억 가능할거라고</t>
  </si>
  <si>
    <t>남자부사님. 무뚝뚝하시지만 잘 대답해주심</t>
  </si>
  <si>
    <t>만현마을 전세수요는 학군수요인듯</t>
  </si>
  <si>
    <t>행운공인중개사무소</t>
  </si>
  <si>
    <t>010-5067-6734</t>
  </si>
  <si>
    <t>새터마을죽전힐스테이트</t>
  </si>
  <si>
    <t>720-중</t>
  </si>
  <si>
    <t>전세 3.7억 안고 화이트톤 올확장 - 올 2월 첫입주(계갱X). 잔금일자도 조정가능하다.
세입자가 입주한지 얼마 안되서 물건 보기는 어렵다(대신 싸게 내놓은 것)</t>
  </si>
  <si>
    <t>남자사장님.
질문에 잘 말씀해주신다
친절</t>
  </si>
  <si>
    <t>해당 아파트만 단독으로 초등학교 배정(대덕초) - 그렇다고 더 비싸게 거래되는 건아니다.
죽전역보다는 오리역/미금역 이용한다 (오리 10분 / 미금 15분)
용인시에서 반도체 특구(원삼/이동읍) 에 신분당선 연장을 검토 중 (용역 준 상태)</t>
  </si>
  <si>
    <t>죽전역 인근 단지들과 수요가 달라서 흐름이 다르게 갈 수 있을 것 같다.(아직 붙여보지는 못함)</t>
  </si>
  <si>
    <t>건영호박공인중개사무소</t>
  </si>
  <si>
    <t>010-6741-1070</t>
  </si>
  <si>
    <t>내대지마을 건영캐스빌</t>
  </si>
  <si>
    <t>805동 고층</t>
  </si>
  <si>
    <t>전세 4.5 세안고 수리는 안됨(기본집).
세입자가 집을 잘 안보여주려함(계갱 썼고 내년 8월 만기)
다른 추천 물건
 806동 7층 6.4억(전세 4.5 세안고) - 25년 3월 만기(세입자 분양으로 24년 11월부터 입주가능)
남향, 미리 연락하면 세입자가 집 보여줌(주중)</t>
  </si>
  <si>
    <t>여자사장님,
친절하다.
물건 상태 잘 알고있음</t>
  </si>
  <si>
    <t xml:space="preserve">건영이 힐스테이트보다 전세가가 좀 더 높다.
- 지하주차장 연결되어있음 + 대형평수 같이있음
초등학교는 대청초 배정 (찾아보니 현대1차 등 다른아파트하고 같이 간다)
</t>
  </si>
  <si>
    <t>힐스테이트보다 전세 선호는 좀 더 있어보인다. 하지만, 두 단지 중에 투자기준 + 가격이 싼게 더 중요해보임</t>
  </si>
  <si>
    <t>성복역부자부동산</t>
  </si>
  <si>
    <t>010-5568-8291</t>
  </si>
  <si>
    <t>101동 12층</t>
  </si>
  <si>
    <t>전세 3억 세안고 (25년 7월 만기(계갱권x))
- 수리는 기본 (수리 안해주는 조건으로 싸게 들어감)</t>
  </si>
  <si>
    <t>남자사장님
투자자선호
(여자실장님도 친절, 현금 보유금에 맞춰 단지 찾아주려고 한다)</t>
  </si>
  <si>
    <t>-
(정신이 없어서 다른건 못 물어봤다..)</t>
  </si>
  <si>
    <t>현대홈타운부동산</t>
  </si>
  <si>
    <t>010-4511-3356</t>
  </si>
  <si>
    <t>204동 10층</t>
  </si>
  <si>
    <t>세입자 10월 만기, 현 전세 3.6억 정도
다른 추천 물건
206동 12층. 5.9억 (추가조정도 가능)
매도사유 : 매도 후 큰 평수 이사 희망)
물건상태 : 기본(주인이 10년이상 살았어서 깨끗하게 씀)</t>
  </si>
  <si>
    <t>남자사장님.
브리핑 잘해주심</t>
  </si>
  <si>
    <t>서원홈타운은 모든 동이 지하주차장 연결.
조용해서 204동이 로얄동(206동은 도로가라서 시끄럽다)</t>
  </si>
  <si>
    <t>물건을 털면 진짜 내 마음에 드는 가격이 나오기도 한다</t>
  </si>
  <si>
    <t>010-8762-8968</t>
  </si>
  <si>
    <t>꽃메마을4단지4차</t>
  </si>
  <si>
    <t>553동 중층</t>
  </si>
  <si>
    <t>집주인 거주 중. 보통 8억에 나오는데 로얄동 치고 너무 싸게 나옴.
전세도 지금 물건이 없어서 그렇지 잘 빠짐</t>
  </si>
  <si>
    <t>사진은 남자였는데
여자분이 받았다!
친절하나 동네는 빠삭한느낌은 아니었음</t>
  </si>
  <si>
    <t>최근에 매매거래가 활발한데 실거주보다 투자가 많았음.
꽃메마을이 인근에서 선호도 있음. (꽃메마을 내에서 이사수요가 있음, 동백에서 학원가 이용때문에 넘어온다. + 학군도 괜찮다.)
전실이 있어서 구조가 잘빠졌다.
553/554동이 남향이고 공원뷰라 트여있다.
죽전역 이용(마을버스가 많고 걸어서도 10분정도)
3차가 4차보다 선호도 떨어지는 이유 중 단지 앞에 대형교회가 있기 때문이라는 소리를 들음</t>
  </si>
  <si>
    <t>한빛공인중개사</t>
  </si>
  <si>
    <t>010-3453-5626</t>
  </si>
  <si>
    <t>삼익풍림동아</t>
  </si>
  <si>
    <t>107동 5층</t>
  </si>
  <si>
    <t>전세 2.2 세안고 (만기 내년 3월말)
수리상태는 깨끗, 물건 보기는 힘듬(계약한다고하면 보여줌)</t>
  </si>
  <si>
    <t>여자사장님 일잘하는 느낌
(네이버에는 남자사장님)</t>
  </si>
  <si>
    <t>9.9 총회 때 투표해서 동의율 달성하면 매매가 더 오를 듯
재건축 이슈로 문의가 많이 들어오는 중.
바로 옆 삼성4차는 재건축 기대는 안하는게 좋음
(본인도 삼성4차 물건갖고있다는데도 부정적 반응)</t>
  </si>
  <si>
    <t>일요일</t>
  </si>
  <si>
    <t>동네방네공인중개사</t>
  </si>
  <si>
    <t>031-264-0044</t>
  </si>
  <si>
    <t>죽전 벽산타운</t>
  </si>
  <si>
    <t>109동 중층</t>
  </si>
  <si>
    <t>매매가 2천정도 내린 물건, 수리상태 깨끗.</t>
  </si>
  <si>
    <t>여자사장님. 느낌이 쎄해서 많이 못 물어봄. 물건에 대한 질의만 진행.</t>
  </si>
  <si>
    <t>벽산타운의 경우 1,2 단지가 3베이이고 3,4단지는 2베이라서 1,2 단지의 경우가 전세가 더 잘 나간다.</t>
  </si>
  <si>
    <t>112-27층</t>
  </si>
  <si>
    <t>집주인, 날짜협의조정, 시스템 없는 기본집. 단지뷰, B타입은 팬트리가 부엌과 신발장에 있어 공간이 많은 장점.</t>
  </si>
  <si>
    <t>실)친절, 투자자 호의적</t>
  </si>
  <si>
    <t xml:space="preserve">롯데캐슬 주복이라서 도로뷰가 아니면 단지 뷰가 거의 많고, 10~28층은 애매한 층으로 단지가 보인다. 차라리 30층 이상이어야 하늘과 채광이 좋음. 아니면 저층이 나무, 놀이터뷰로 더 전망이 좋음. </t>
  </si>
  <si>
    <t xml:space="preserve">주복의 단점을 극복하는 단지별 특징을 잘 알아두어야 함. </t>
  </si>
  <si>
    <t>대우부동산</t>
  </si>
  <si>
    <t>031-263-3636</t>
  </si>
  <si>
    <t>행림마을진로</t>
  </si>
  <si>
    <t>101동 7층</t>
  </si>
  <si>
    <t>7층, 10층, 12층 나와있음
10층 12층은 집주인이 살고있음. 바로앞동이 9층이여서 10층 이상부터 전망 괜찮</t>
  </si>
  <si>
    <t>호의적</t>
  </si>
  <si>
    <t>원천마을 푸르지오도 권해주심
여러군데 보여주신다고 하는거 보아 현재 전세가 귀한듯
매매상승이 꽤 심함</t>
  </si>
  <si>
    <t>일단 무조건 오라고 하는걸로 보아 투자자 포지션은 꼭 가야할 곳으로 하는게 나을 것 같음</t>
  </si>
  <si>
    <t>103동 11층</t>
  </si>
  <si>
    <t>B타입 제일 싸다
판상형 구조가 제일 좋다.
판상형 선호한다.
수리는 입주 기본 상태
9월 세입자 만기
나가기로 했음
이 집은 4.9억 전세 힘들다
4.7~4.8억 예상</t>
  </si>
  <si>
    <t>현대2차는 올수리 집이 8.2
써니밸리도 올수리 판상 8.5
104, 105, 107동 좋아함
써니밸리 동문5차 신명스카이뷰 현대홈타운2차
여기는 지하주차장 연결
현대홈타운1차는 동별로 연결 다르다.
써니밸리랑 현대홈타운2차랑 비슷하게 선호한다.
수리잘되면 전세 5.4억에도 나감
동천은 결국 손곡초 중심으로 모여든다.
학군이 다 여기 있다.</t>
  </si>
  <si>
    <t>동천신명공인</t>
  </si>
  <si>
    <t>010-2636-2700</t>
  </si>
  <si>
    <t>수진마을3단지우미이노스빌</t>
  </si>
  <si>
    <t>305동 11층</t>
  </si>
  <si>
    <t>집주인 거주중
3년전 화이트 올수리
집 상태 좋다.
주인 현재 시세 맞게 전세 거주 희망
4.5억 예상</t>
  </si>
  <si>
    <t>동천쪽 오면 초중고 다 지내고 나간다.
수진마을 근처에 상가도 많고
래미안이스트팰리스 쪽 상권도 많이 이용한다.
아이들이 학교 가려면 강 건너야 해서
동천초는 엄마들이 조금 꺼려한다.
동천역 도보 10분</t>
  </si>
  <si>
    <t>예정</t>
  </si>
  <si>
    <t>삼성4차부동산</t>
  </si>
  <si>
    <t>010-6245-9052</t>
  </si>
  <si>
    <t>108동 12층</t>
  </si>
  <si>
    <t>33000세안고, 25년2월만기, 집안보여줌, 예전에 수리함, 방 하나가 올 블루로,도배함</t>
  </si>
  <si>
    <t>삼익풍림동아와 삼성4차 전세가는 비슷해도 삼성4차가 먼저 전세나감. 방3이라서</t>
  </si>
  <si>
    <t>한마음공인</t>
  </si>
  <si>
    <t>031-262-121
010-5571-7479</t>
  </si>
  <si>
    <t>서홍우남퍼스트빌</t>
  </si>
  <si>
    <t>3.3억 세안고, 24년 8월 만기, 갱신권 사용함.
어르신 사는데 몸이 안좋아서 집보기 어려움. 수리 안된 기본집.</t>
  </si>
  <si>
    <t>투자자 환영.
친절</t>
  </si>
  <si>
    <t>성현우미&amp;온누리공인</t>
  </si>
  <si>
    <t>031-898-2671
010-6365-5440</t>
  </si>
  <si>
    <t>성현마을 우미이노스빌</t>
  </si>
  <si>
    <t>203동 5층</t>
  </si>
  <si>
    <t>수리안된 기본집. 전세 놓으려면 수리해야함.</t>
  </si>
  <si>
    <t>불친절.</t>
  </si>
  <si>
    <t>앞동 뒷동 선호도 차이 크게 없음.</t>
  </si>
  <si>
    <t>단대우미공인</t>
  </si>
  <si>
    <t>031-898-0077
010-9277-5101</t>
  </si>
  <si>
    <t>수리잘됨. 바로 전세놓기 가능.</t>
  </si>
  <si>
    <t>투자자 환영. 친절</t>
  </si>
  <si>
    <t>요즘 전세 비수기.
성현우미는 주로 신혼부부나 어르신들 전세로 들어옴.</t>
  </si>
  <si>
    <t>031-262-7100,010-4511-3356</t>
  </si>
  <si>
    <t>벽산블루밍</t>
  </si>
  <si>
    <t>106-6</t>
  </si>
  <si>
    <t>20평대 문의 했으나 가격차이가 많이 안나니 30평대 보라고함.
같은 단지내 다른 매물들도 많이 추천</t>
  </si>
  <si>
    <t>친절, 많이 아시는 듯한 사장님</t>
  </si>
  <si>
    <t>홈타운 쪽을 더 선호함</t>
  </si>
  <si>
    <t>201-14</t>
  </si>
  <si>
    <t>하늘공인</t>
  </si>
  <si>
    <t>031-264-1000
010-2358-0189</t>
  </si>
  <si>
    <t>도담마을 한양수자인</t>
  </si>
  <si>
    <t>404동 4층</t>
  </si>
  <si>
    <t>4억 세안고(24년 3월 만기). 수리 안 된 기본집. 전세입자 7년째 사는 중.
현재 수리해서 세놓으려면 3.5억정도 받을 수 있음.</t>
  </si>
  <si>
    <t>010-6638-2494</t>
  </si>
  <si>
    <t>현재 세입자 9월초 만기라서 중도금 3억 내고 수리 후 세입자 맞춰야함</t>
  </si>
  <si>
    <t>삼풍동공인</t>
  </si>
  <si>
    <t>010-4514-6142</t>
  </si>
  <si>
    <t>동아.삼익.풍림</t>
  </si>
  <si>
    <t>101동 9층</t>
  </si>
  <si>
    <t>8월말에 나갈 세입자 거주중이며, 잔금일은 협의 가능. 수리돼있음</t>
  </si>
  <si>
    <t>일번지공인</t>
  </si>
  <si>
    <t>010-2308-3993</t>
  </si>
  <si>
    <t>방1확장, 수리상태는 기본집이라 비추천한다고함</t>
  </si>
  <si>
    <t>전용 59는 1001, 1010동 두개동 있는데 입구동인 1001동이 매매가는 5천만원 가량 비싸고, 전세가는 3천만원가량 비싸다면서 웬만하면 입구동 하라고 유도하심. 성복역아이파크가 서원마을현대홈타운에 비해 역에서는 조금 더 멀지만 내부구조가 좋다고하심</t>
  </si>
  <si>
    <t>동행공인중개사</t>
  </si>
  <si>
    <t>031-276-6655
010-6652-2083</t>
  </si>
  <si>
    <t>벽산타운1단지</t>
  </si>
  <si>
    <t>109동 14층</t>
  </si>
  <si>
    <t>비확장, 올수리 필요, 수리 시 전세가 4.0억 예상</t>
  </si>
  <si>
    <t>친절, 투자자 선호</t>
  </si>
  <si>
    <t>벽산타운1단지 로얄동은 103동, 1단지와 2단지는 동층에 따라 가격이 달라질 뿐 단지 선호도는 별로 차이 없다고 함. 이쪽은 교통 수요가 높아서 20평대가 전세가 잘 나간다고 함. 30평대 보다는 20평대가 거래가 훨씬 많고 젊은 사람들 많이 삼</t>
  </si>
  <si>
    <t>예인공인중개사무소</t>
  </si>
  <si>
    <t>031-264-5700</t>
  </si>
  <si>
    <t>신정1단지</t>
  </si>
  <si>
    <t>집주인이 7억에 내놓은걸 계좌번호를 안알려주고있음. 가격이 오르는 모양
토요일 예약으로 잡는거라 연락 주시기로함</t>
  </si>
  <si>
    <t>7/27/</t>
  </si>
  <si>
    <t>유승공인중개사사무소</t>
  </si>
  <si>
    <t>031-261-8800</t>
  </si>
  <si>
    <t>한국</t>
  </si>
  <si>
    <t>102동 8층</t>
  </si>
  <si>
    <t>해당 집주인이 휴가 언제인지를 몰라 현대, 한국, 한성 다 보여달라함
세낀 물건이고 근처 전세가가 계속 오른다고하심</t>
  </si>
  <si>
    <t>다음주부터 2주동안 근처 부동산들 다 휴가라고하심(풍덕천 한정인가?)
현재 전세가 씨가마르고 있음</t>
  </si>
  <si>
    <t>우리현대부동산공인중개사사무</t>
  </si>
  <si>
    <t>031-897-5100,010-5756-0785</t>
  </si>
  <si>
    <t>꽃메마을힐스테이트4차2단지</t>
  </si>
  <si>
    <t>523-12</t>
  </si>
  <si>
    <t>기본, 집주인 살고 있음. 세를 놓으면 수리좀 필요.</t>
  </si>
  <si>
    <t xml:space="preserve">단지 4-3-2 순서로 인기 좋음.  </t>
  </si>
  <si>
    <t>433-9</t>
  </si>
  <si>
    <t>세입자 11월 만기. 가격 조정 하면 연장 예상하여 추천함
네이버 최저로 436 6.5 나와있는것은 월세로 껴있음 보증금 1억이라서 패스.</t>
  </si>
  <si>
    <t>꽃메마을현대홈타운4차4단지</t>
  </si>
  <si>
    <t>553-중</t>
  </si>
  <si>
    <t>거래됬는데 안 내리신것 같다고 하심.</t>
  </si>
  <si>
    <t>한국공인중개사사무소</t>
  </si>
  <si>
    <t>704-13</t>
  </si>
  <si>
    <t>그냥저냥 친절</t>
  </si>
  <si>
    <t>현대/한성 매물잡음. 답이 따로 없으셨지만 예약을 잡아놓으신듯? 6.2에 3.8(현대)기준으로 하려고 예정</t>
  </si>
  <si>
    <t>남자분이셨는데 친절(원래여자분)</t>
  </si>
  <si>
    <t>031-272-3389</t>
  </si>
  <si>
    <t>슈진마을1단지써니밸리</t>
  </si>
  <si>
    <t>106동 4층</t>
  </si>
  <si>
    <t xml:space="preserve">써니밸리 매물 예약하려고 전화해서 근처 우미이노스빌까지 물어봄얼마에 최저가다 했는데 그거보다 더 싼거 있던데요 하니까 사장님이 좀 냉랭해지심.. ㅠㅠ
</t>
  </si>
  <si>
    <t>보통</t>
  </si>
  <si>
    <t>부동산뉴스공인중개사</t>
  </si>
  <si>
    <t>031-265-5800</t>
  </si>
  <si>
    <t>신정8단지</t>
  </si>
  <si>
    <t>802동 503호</t>
  </si>
  <si>
    <t>현대 매물잡음 / 굉장히 친절하시고 말투도 똑 부러지시는 남자사장님</t>
  </si>
  <si>
    <t>031-266-3400</t>
  </si>
  <si>
    <t>성동마을강남빌리지</t>
  </si>
  <si>
    <t>4억 세안고 매물이며 계갱 써서 2년 후 만기임. 수리는 따로 필요없음. 현재 최저가 매물이라서 가격조정 어려움</t>
  </si>
  <si>
    <t>뱅크공인</t>
  </si>
  <si>
    <t>031-276-0700</t>
  </si>
  <si>
    <t>성복센트럴자이</t>
  </si>
  <si>
    <t>210동 18층</t>
  </si>
  <si>
    <t>손댈곳 없음. 큰 평수로 이사가려는 집주인. 잔금 조절 가능.</t>
  </si>
  <si>
    <t>경남공인</t>
  </si>
  <si>
    <t>031-263-8800</t>
  </si>
  <si>
    <t>버들치마을경남아너스빌1차</t>
  </si>
  <si>
    <t>38000 세안고. 25년 2월만기. 최근에 계약했고 2년 안되게 계약했음. 요새 전세 시세는 4억. 집 상태는 입주 기본에 도배만 도중에 했음. 비확장. 집 거래하겠다고 확실하게 할 때만 집 볼 수 있음</t>
  </si>
  <si>
    <t>드림텔러</t>
    <phoneticPr fontId="2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</si>
</sst>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8" formatCode="m/d"/>
    <numFmt numFmtId="179" formatCode="yyyy\-mm\-dd"/>
    <numFmt numFmtId="180" formatCode="_-* #,##0_-;\-* #,##0_-;_-* &quot;-&quot;_-;_-@"/>
  </numFmts>
  <fonts count="26">
    <font>
      <sz val="10"/>
      <color rgb="FF000000"/>
      <name val="Arial"/>
      <scheme val="minor"/>
    </font>
    <font>
      <sz val="10"/>
      <color theme="1"/>
      <name val="Malgun Gothic"/>
      <family val="3"/>
      <charset val="129"/>
    </font>
    <font>
      <sz val="10"/>
      <name val="Arial"/>
    </font>
    <font>
      <b/>
      <sz val="11"/>
      <color theme="1"/>
      <name val="IBM Plex Sans KR"/>
    </font>
    <font>
      <sz val="10"/>
      <color theme="1"/>
      <name val="Arial"/>
      <family val="2"/>
      <scheme val="minor"/>
    </font>
    <font>
      <sz val="10"/>
      <color theme="1"/>
      <name val="Arial"/>
      <family val="2"/>
      <scheme val="minor"/>
    </font>
    <font>
      <sz val="10"/>
      <color theme="1"/>
      <name val="Arial"/>
      <family val="2"/>
    </font>
    <font>
      <b/>
      <sz val="11"/>
      <color rgb="FF000000"/>
      <name val="IBM Plex Sans KR"/>
    </font>
    <font>
      <sz val="10"/>
      <color theme="1"/>
      <name val="&quot;Malgun Gothic&quot;"/>
    </font>
    <font>
      <sz val="10"/>
      <color theme="1"/>
      <name val="&quot;Malgun Gothic&quot;"/>
    </font>
    <font>
      <sz val="10"/>
      <color theme="1"/>
      <name val="Arial"/>
      <family val="2"/>
    </font>
    <font>
      <sz val="10"/>
      <color rgb="FF000000"/>
      <name val="&quot;맑은 고딕&quot;"/>
      <family val="3"/>
      <charset val="129"/>
    </font>
    <font>
      <sz val="10"/>
      <color rgb="FF000000"/>
      <name val="Calibri"/>
      <family val="2"/>
    </font>
    <font>
      <sz val="10"/>
      <color rgb="FF222222"/>
      <name val="NanumGothic"/>
    </font>
    <font>
      <sz val="10"/>
      <color rgb="FF000000"/>
      <name val="Arial"/>
      <family val="2"/>
    </font>
    <font>
      <sz val="10"/>
      <color rgb="FF000000"/>
      <name val="&quot;맑은 고딕&quot;"/>
      <family val="3"/>
      <charset val="129"/>
    </font>
    <font>
      <sz val="10"/>
      <color rgb="FF222222"/>
      <name val="Arial"/>
      <family val="2"/>
    </font>
    <font>
      <sz val="10"/>
      <color rgb="FF000000"/>
      <name val="돋움"/>
      <family val="3"/>
      <charset val="129"/>
    </font>
    <font>
      <sz val="10"/>
      <color rgb="FF222222"/>
      <name val="돋움"/>
      <family val="3"/>
      <charset val="129"/>
    </font>
    <font>
      <sz val="11"/>
      <color rgb="FF000000"/>
      <name val="&quot;맑은 고딕&quot;"/>
      <family val="3"/>
      <charset val="129"/>
    </font>
    <font>
      <sz val="11"/>
      <color rgb="FF000000"/>
      <name val="Arial"/>
      <family val="2"/>
    </font>
    <font>
      <sz val="11"/>
      <color rgb="FF222222"/>
      <name val="NanumGothic"/>
    </font>
    <font>
      <b/>
      <sz val="12"/>
      <color rgb="FF222222"/>
      <name val="IBM Plex Sans KR"/>
    </font>
    <font>
      <sz val="10"/>
      <color rgb="FF222222"/>
      <name val="-apple-system"/>
    </font>
    <font>
      <sz val="11"/>
      <color theme="1"/>
      <name val="Arial"/>
      <family val="2"/>
    </font>
    <font>
      <sz val="8"/>
      <name val="Arial"/>
      <family val="3"/>
      <charset val="129"/>
      <scheme val="minor"/>
    </font>
  </fonts>
  <fills count="5">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rgb="FFF2F2F2"/>
        <bgColor rgb="FFF2F2F2"/>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s>
  <cellStyleXfs count="1">
    <xf numFmtId="0" fontId="0" fillId="0" borderId="0"/>
  </cellStyleXfs>
  <cellXfs count="82">
    <xf numFmtId="0" fontId="0" fillId="0" borderId="0" xfId="0" applyFont="1" applyAlignment="1"/>
    <xf numFmtId="0" fontId="7" fillId="0" borderId="1" xfId="0" applyFont="1" applyBorder="1" applyAlignment="1">
      <alignment horizontal="center" vertical="center" wrapText="1"/>
    </xf>
    <xf numFmtId="0" fontId="6" fillId="0" borderId="0" xfId="0" applyFont="1" applyAlignment="1">
      <alignment horizontal="center" vertical="center" wrapText="1"/>
    </xf>
    <xf numFmtId="0" fontId="3" fillId="0" borderId="0" xfId="0" applyFont="1" applyAlignment="1">
      <alignment horizontal="center" vertical="center" wrapText="1"/>
    </xf>
    <xf numFmtId="0" fontId="8" fillId="4"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6" fillId="0" borderId="1" xfId="0" applyFont="1" applyBorder="1" applyAlignment="1">
      <alignment horizontal="left" vertical="center" wrapText="1"/>
    </xf>
    <xf numFmtId="0" fontId="10" fillId="0" borderId="1" xfId="0" applyFont="1" applyBorder="1" applyAlignment="1">
      <alignment horizontal="left" vertical="center" wrapText="1"/>
    </xf>
    <xf numFmtId="179" fontId="11" fillId="0" borderId="1" xfId="0" applyNumberFormat="1" applyFont="1" applyBorder="1" applyAlignment="1">
      <alignment horizontal="left" vertical="center" wrapText="1"/>
    </xf>
    <xf numFmtId="0" fontId="12" fillId="0" borderId="1" xfId="0" applyFont="1" applyBorder="1" applyAlignment="1">
      <alignment horizontal="left" vertical="center" wrapText="1"/>
    </xf>
    <xf numFmtId="0" fontId="11" fillId="0" borderId="1" xfId="0" applyFont="1" applyBorder="1" applyAlignment="1">
      <alignment horizontal="left" vertical="center" wrapText="1"/>
    </xf>
    <xf numFmtId="0" fontId="7" fillId="0" borderId="1" xfId="0" applyFont="1" applyBorder="1" applyAlignment="1">
      <alignment horizontal="left" vertical="center" wrapText="1"/>
    </xf>
    <xf numFmtId="3" fontId="11" fillId="0" borderId="1" xfId="0" applyNumberFormat="1" applyFont="1" applyBorder="1" applyAlignment="1">
      <alignment horizontal="left" vertical="center" wrapText="1"/>
    </xf>
    <xf numFmtId="0" fontId="10" fillId="0" borderId="1" xfId="0" applyFont="1" applyBorder="1" applyAlignment="1">
      <alignment horizontal="left" vertical="center" wrapText="1"/>
    </xf>
    <xf numFmtId="1" fontId="10" fillId="0" borderId="1" xfId="0" applyNumberFormat="1" applyFont="1" applyBorder="1" applyAlignment="1">
      <alignment horizontal="left" vertical="center" wrapText="1"/>
    </xf>
    <xf numFmtId="9" fontId="10" fillId="0" borderId="1" xfId="0" applyNumberFormat="1" applyFont="1" applyBorder="1" applyAlignment="1">
      <alignment horizontal="left" vertical="center" wrapText="1"/>
    </xf>
    <xf numFmtId="0" fontId="6" fillId="0" borderId="1" xfId="0" applyFont="1" applyBorder="1" applyAlignment="1">
      <alignment horizontal="left" vertical="center" wrapText="1"/>
    </xf>
    <xf numFmtId="0" fontId="6" fillId="0" borderId="0" xfId="0" applyFont="1" applyAlignment="1">
      <alignment horizontal="left" vertical="center" wrapText="1"/>
    </xf>
    <xf numFmtId="0" fontId="6"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2" fillId="0" borderId="1" xfId="0" applyFont="1" applyBorder="1" applyAlignment="1">
      <alignment horizontal="center" vertical="center" wrapText="1"/>
    </xf>
    <xf numFmtId="3" fontId="11" fillId="0" borderId="1" xfId="0" applyNumberFormat="1" applyFont="1" applyBorder="1" applyAlignment="1">
      <alignment horizontal="center" vertical="center" wrapText="1"/>
    </xf>
    <xf numFmtId="3" fontId="10" fillId="0" borderId="1" xfId="0" applyNumberFormat="1" applyFont="1" applyBorder="1" applyAlignment="1">
      <alignment horizontal="center" vertical="center" wrapText="1"/>
    </xf>
    <xf numFmtId="1" fontId="10" fillId="0" borderId="1" xfId="0" applyNumberFormat="1" applyFont="1" applyBorder="1" applyAlignment="1">
      <alignment horizontal="center" vertical="center" wrapText="1"/>
    </xf>
    <xf numFmtId="9" fontId="10"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180" fontId="10" fillId="0" borderId="1" xfId="0" applyNumberFormat="1" applyFont="1" applyBorder="1" applyAlignment="1">
      <alignment horizontal="center" vertical="center" wrapText="1"/>
    </xf>
    <xf numFmtId="180" fontId="10" fillId="0" borderId="1" xfId="0" applyNumberFormat="1" applyFont="1" applyBorder="1" applyAlignment="1">
      <alignment horizontal="center" vertical="center" wrapText="1"/>
    </xf>
    <xf numFmtId="0" fontId="13" fillId="3" borderId="0" xfId="0" applyFont="1" applyFill="1" applyAlignment="1">
      <alignment vertical="center"/>
    </xf>
    <xf numFmtId="3" fontId="10"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14" fillId="3" borderId="0" xfId="0" applyFont="1" applyFill="1" applyAlignment="1">
      <alignment horizontal="center" vertical="center"/>
    </xf>
    <xf numFmtId="0" fontId="10" fillId="0" borderId="1" xfId="0" applyFont="1" applyBorder="1" applyAlignment="1">
      <alignment horizontal="center" vertical="center" wrapText="1"/>
    </xf>
    <xf numFmtId="0" fontId="15" fillId="0" borderId="1" xfId="0" applyFont="1" applyBorder="1" applyAlignment="1">
      <alignment horizontal="center" vertical="center"/>
    </xf>
    <xf numFmtId="0" fontId="15" fillId="0" borderId="1" xfId="0" applyFont="1" applyBorder="1" applyAlignment="1">
      <alignment horizontal="center" vertical="center" wrapText="1"/>
    </xf>
    <xf numFmtId="3" fontId="15" fillId="0" borderId="1" xfId="0" applyNumberFormat="1" applyFont="1" applyBorder="1" applyAlignment="1">
      <alignment horizontal="center" vertical="center"/>
    </xf>
    <xf numFmtId="0" fontId="7" fillId="0" borderId="1" xfId="0" applyFont="1" applyBorder="1" applyAlignment="1">
      <alignment horizontal="center" vertical="center"/>
    </xf>
    <xf numFmtId="0" fontId="16" fillId="3" borderId="1" xfId="0" applyFont="1" applyFill="1" applyBorder="1" applyAlignment="1">
      <alignment horizontal="center" vertical="center" wrapText="1"/>
    </xf>
    <xf numFmtId="179" fontId="10" fillId="0" borderId="1" xfId="0" applyNumberFormat="1" applyFont="1" applyBorder="1" applyAlignment="1">
      <alignment horizontal="center" vertical="center" wrapText="1"/>
    </xf>
    <xf numFmtId="0" fontId="6" fillId="0" borderId="1" xfId="0" applyFont="1" applyBorder="1" applyAlignment="1">
      <alignment horizontal="center" vertical="center"/>
    </xf>
    <xf numFmtId="0" fontId="6" fillId="0" borderId="0" xfId="0" applyFont="1" applyAlignment="1">
      <alignment horizontal="center" vertical="center" wrapText="1"/>
    </xf>
    <xf numFmtId="0" fontId="17" fillId="0" borderId="1" xfId="0" applyFont="1" applyBorder="1" applyAlignment="1">
      <alignment horizontal="center" vertical="center"/>
    </xf>
    <xf numFmtId="0" fontId="18" fillId="0" borderId="1" xfId="0" applyFont="1" applyBorder="1" applyAlignment="1">
      <alignment vertical="center"/>
    </xf>
    <xf numFmtId="0" fontId="15" fillId="0" borderId="1" xfId="0" applyFont="1" applyBorder="1" applyAlignment="1">
      <alignment horizontal="left"/>
    </xf>
    <xf numFmtId="0" fontId="15" fillId="0" borderId="1" xfId="0" applyFont="1" applyBorder="1" applyAlignment="1">
      <alignment vertical="center"/>
    </xf>
    <xf numFmtId="0" fontId="15" fillId="0" borderId="1" xfId="0" applyFont="1" applyBorder="1" applyAlignment="1">
      <alignment horizontal="left"/>
    </xf>
    <xf numFmtId="0" fontId="7" fillId="0" borderId="1" xfId="0" applyFont="1" applyBorder="1" applyAlignment="1">
      <alignment horizontal="center" vertical="center"/>
    </xf>
    <xf numFmtId="0" fontId="15" fillId="0" borderId="1" xfId="0" applyFont="1" applyBorder="1" applyAlignment="1">
      <alignment horizontal="center" vertical="center"/>
    </xf>
    <xf numFmtId="0" fontId="18" fillId="0" borderId="1" xfId="0" applyFont="1" applyBorder="1" applyAlignment="1">
      <alignment horizontal="center" vertical="center" wrapText="1"/>
    </xf>
    <xf numFmtId="3" fontId="15" fillId="0" borderId="1" xfId="0" applyNumberFormat="1" applyFont="1" applyBorder="1" applyAlignment="1">
      <alignment horizontal="center" vertical="center" wrapText="1"/>
    </xf>
    <xf numFmtId="0" fontId="15" fillId="0" borderId="1" xfId="0" applyFont="1" applyBorder="1" applyAlignment="1">
      <alignment horizontal="left" vertical="center" wrapText="1"/>
    </xf>
    <xf numFmtId="0" fontId="18" fillId="0" borderId="1" xfId="0" applyFont="1" applyBorder="1" applyAlignment="1">
      <alignment vertical="center" wrapText="1"/>
    </xf>
    <xf numFmtId="0" fontId="15" fillId="0" borderId="1" xfId="0" applyFont="1" applyBorder="1" applyAlignment="1">
      <alignment horizontal="left" wrapText="1"/>
    </xf>
    <xf numFmtId="179" fontId="19" fillId="0" borderId="1" xfId="0" applyNumberFormat="1" applyFont="1" applyBorder="1" applyAlignment="1">
      <alignment horizontal="center" vertical="center" wrapText="1"/>
    </xf>
    <xf numFmtId="179" fontId="20" fillId="3" borderId="0" xfId="0" applyNumberFormat="1" applyFont="1" applyFill="1" applyAlignment="1">
      <alignment horizontal="center" vertical="center"/>
    </xf>
    <xf numFmtId="0" fontId="21" fillId="3" borderId="0" xfId="0" applyFont="1" applyFill="1" applyAlignment="1">
      <alignment horizontal="center" vertical="center"/>
    </xf>
    <xf numFmtId="0" fontId="10" fillId="0" borderId="7" xfId="0" applyFont="1" applyBorder="1" applyAlignment="1">
      <alignment horizontal="center" vertical="center" wrapText="1"/>
    </xf>
    <xf numFmtId="178" fontId="10" fillId="0" borderId="7" xfId="0" applyNumberFormat="1" applyFont="1" applyBorder="1" applyAlignment="1">
      <alignment horizontal="center" vertical="center" wrapText="1"/>
    </xf>
    <xf numFmtId="0" fontId="3" fillId="0" borderId="7" xfId="0" applyFont="1" applyBorder="1" applyAlignment="1">
      <alignment horizontal="center" vertical="center" wrapText="1"/>
    </xf>
    <xf numFmtId="0" fontId="6" fillId="0" borderId="7" xfId="0" applyFont="1" applyBorder="1" applyAlignment="1">
      <alignment horizontal="center" vertical="center" wrapText="1"/>
    </xf>
    <xf numFmtId="0" fontId="10" fillId="0" borderId="7" xfId="0" applyFont="1" applyBorder="1" applyAlignment="1">
      <alignment horizontal="center" vertical="center" wrapText="1"/>
    </xf>
    <xf numFmtId="0" fontId="6" fillId="0" borderId="7" xfId="0" applyFont="1" applyBorder="1" applyAlignment="1">
      <alignment horizontal="center" vertical="center" wrapText="1"/>
    </xf>
    <xf numFmtId="0" fontId="22" fillId="3" borderId="1" xfId="0" applyFont="1" applyFill="1" applyBorder="1" applyAlignment="1">
      <alignment horizontal="center" vertical="center"/>
    </xf>
    <xf numFmtId="0" fontId="16" fillId="3" borderId="1" xfId="0" applyFont="1" applyFill="1" applyBorder="1" applyAlignment="1">
      <alignment vertical="center"/>
    </xf>
    <xf numFmtId="0" fontId="3" fillId="2" borderId="7" xfId="0" applyFont="1" applyFill="1" applyBorder="1" applyAlignment="1">
      <alignment horizontal="center" vertical="center" wrapText="1"/>
    </xf>
    <xf numFmtId="0" fontId="23" fillId="3" borderId="0" xfId="0" applyFont="1" applyFill="1" applyAlignment="1">
      <alignment horizontal="center" vertical="center"/>
    </xf>
    <xf numFmtId="0" fontId="3" fillId="0" borderId="7" xfId="0" applyFont="1" applyBorder="1" applyAlignment="1">
      <alignment horizontal="center" vertical="center" wrapText="1"/>
    </xf>
    <xf numFmtId="3" fontId="10" fillId="0" borderId="7" xfId="0" applyNumberFormat="1" applyFont="1" applyBorder="1" applyAlignment="1">
      <alignment horizontal="center" vertical="center" wrapText="1"/>
    </xf>
    <xf numFmtId="0" fontId="24" fillId="0" borderId="7" xfId="0" applyFont="1" applyBorder="1" applyAlignment="1">
      <alignment horizontal="center" vertical="center" wrapText="1"/>
    </xf>
    <xf numFmtId="178" fontId="24" fillId="0" borderId="7" xfId="0" applyNumberFormat="1" applyFont="1" applyBorder="1" applyAlignment="1">
      <alignment horizontal="center" vertical="center" wrapText="1"/>
    </xf>
    <xf numFmtId="0" fontId="4" fillId="0" borderId="0" xfId="0" applyFont="1" applyAlignment="1">
      <alignment horizontal="center" vertical="center" wrapText="1"/>
    </xf>
    <xf numFmtId="0" fontId="5" fillId="0" borderId="0" xfId="0" applyFont="1" applyAlignment="1">
      <alignment horizontal="center" vertical="center" wrapText="1"/>
    </xf>
    <xf numFmtId="0" fontId="2" fillId="0" borderId="2" xfId="0" applyFont="1" applyBorder="1"/>
    <xf numFmtId="0" fontId="2" fillId="0" borderId="5" xfId="0" applyFont="1" applyBorder="1"/>
    <xf numFmtId="0" fontId="2" fillId="0" borderId="6" xfId="0" applyFont="1" applyBorder="1"/>
    <xf numFmtId="0" fontId="8" fillId="4" borderId="4"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9" fillId="4" borderId="3"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1" fillId="4" borderId="3" xfId="0" applyFont="1" applyFill="1" applyBorder="1" applyAlignment="1">
      <alignment horizontal="center" vertical="center"/>
    </xf>
    <xf numFmtId="0" fontId="8" fillId="4" borderId="3" xfId="0" applyFont="1" applyFill="1" applyBorder="1" applyAlignment="1">
      <alignment horizontal="center" vertical="center"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outlinePr summaryBelow="0" summaryRight="0"/>
  </sheetPr>
  <dimension ref="A1:X935"/>
  <sheetViews>
    <sheetView tabSelected="1" workbookViewId="0">
      <pane ySplit="3" topLeftCell="A4" activePane="bottomLeft" state="frozen"/>
      <selection pane="bottomLeft" activeCell="A41" sqref="A41"/>
    </sheetView>
  </sheetViews>
  <sheetFormatPr defaultColWidth="12.5703125" defaultRowHeight="15.75" customHeight="1"/>
  <cols>
    <col min="5" max="5" width="19.7109375" customWidth="1"/>
    <col min="7" max="8" width="6" customWidth="1"/>
    <col min="9" max="9" width="23.140625" customWidth="1"/>
    <col min="11" max="11" width="7.140625" customWidth="1"/>
    <col min="12" max="12" width="11.5703125" customWidth="1"/>
    <col min="13" max="13" width="8.5703125" customWidth="1"/>
    <col min="14" max="16" width="6.85546875" customWidth="1"/>
    <col min="17" max="17" width="7.7109375" customWidth="1"/>
    <col min="18" max="18" width="8.42578125" customWidth="1"/>
    <col min="19" max="19" width="47.5703125" customWidth="1"/>
    <col min="20" max="20" width="20" customWidth="1"/>
    <col min="21" max="21" width="43.7109375" customWidth="1"/>
    <col min="22" max="22" width="24.7109375" customWidth="1"/>
    <col min="23" max="23" width="21.42578125" customWidth="1"/>
  </cols>
  <sheetData>
    <row r="1" spans="1:24" ht="15">
      <c r="A1" s="2"/>
      <c r="B1" s="2"/>
      <c r="C1" s="2"/>
      <c r="D1" s="2"/>
      <c r="E1" s="2"/>
      <c r="F1" s="2"/>
      <c r="G1" s="2"/>
      <c r="H1" s="2"/>
      <c r="I1" s="3"/>
      <c r="J1" s="2"/>
      <c r="K1" s="2"/>
      <c r="L1" s="2"/>
      <c r="M1" s="2"/>
      <c r="N1" s="2"/>
      <c r="O1" s="2"/>
      <c r="P1" s="2"/>
      <c r="Q1" s="2"/>
      <c r="R1" s="2"/>
      <c r="S1" s="2"/>
      <c r="T1" s="2"/>
      <c r="U1" s="2"/>
      <c r="V1" s="2"/>
      <c r="W1" s="2"/>
      <c r="X1" s="2"/>
    </row>
    <row r="2" spans="1:24" ht="12.75">
      <c r="A2" s="81" t="s">
        <v>11</v>
      </c>
      <c r="B2" s="81" t="s">
        <v>12</v>
      </c>
      <c r="C2" s="81" t="s">
        <v>13</v>
      </c>
      <c r="D2" s="81" t="s">
        <v>14</v>
      </c>
      <c r="E2" s="76" t="s">
        <v>15</v>
      </c>
      <c r="F2" s="74"/>
      <c r="G2" s="74"/>
      <c r="H2" s="75"/>
      <c r="I2" s="77" t="s">
        <v>16</v>
      </c>
      <c r="J2" s="74"/>
      <c r="K2" s="75"/>
      <c r="L2" s="76" t="s">
        <v>17</v>
      </c>
      <c r="M2" s="74"/>
      <c r="N2" s="74"/>
      <c r="O2" s="74"/>
      <c r="P2" s="74"/>
      <c r="Q2" s="74"/>
      <c r="R2" s="74"/>
      <c r="S2" s="75"/>
      <c r="T2" s="78" t="s">
        <v>18</v>
      </c>
      <c r="U2" s="79" t="s">
        <v>19</v>
      </c>
      <c r="V2" s="79" t="s">
        <v>20</v>
      </c>
      <c r="W2" s="80" t="s">
        <v>21</v>
      </c>
      <c r="X2" s="2"/>
    </row>
    <row r="3" spans="1:24" ht="38.25">
      <c r="A3" s="73"/>
      <c r="B3" s="73"/>
      <c r="C3" s="73"/>
      <c r="D3" s="73"/>
      <c r="E3" s="4" t="s">
        <v>22</v>
      </c>
      <c r="F3" s="4" t="s">
        <v>23</v>
      </c>
      <c r="G3" s="4" t="s">
        <v>24</v>
      </c>
      <c r="H3" s="4" t="s">
        <v>25</v>
      </c>
      <c r="I3" s="5" t="s">
        <v>26</v>
      </c>
      <c r="J3" s="4" t="s">
        <v>27</v>
      </c>
      <c r="K3" s="4" t="s">
        <v>28</v>
      </c>
      <c r="L3" s="4" t="s">
        <v>29</v>
      </c>
      <c r="M3" s="4" t="s">
        <v>30</v>
      </c>
      <c r="N3" s="4" t="s">
        <v>31</v>
      </c>
      <c r="O3" s="4" t="s">
        <v>32</v>
      </c>
      <c r="P3" s="4" t="s">
        <v>33</v>
      </c>
      <c r="Q3" s="4" t="s">
        <v>34</v>
      </c>
      <c r="R3" s="4" t="s">
        <v>35</v>
      </c>
      <c r="S3" s="4" t="s">
        <v>36</v>
      </c>
      <c r="T3" s="73"/>
      <c r="U3" s="73"/>
      <c r="V3" s="73"/>
      <c r="W3" s="73"/>
      <c r="X3" s="2"/>
    </row>
    <row r="4" spans="1:24" ht="14.25" customHeight="1">
      <c r="A4" s="6" t="s">
        <v>37</v>
      </c>
      <c r="B4" s="7"/>
      <c r="C4" s="8"/>
      <c r="D4" s="9"/>
      <c r="E4" s="10"/>
      <c r="F4" s="10"/>
      <c r="G4" s="10"/>
      <c r="H4" s="10"/>
      <c r="I4" s="11"/>
      <c r="J4" s="10"/>
      <c r="K4" s="10"/>
      <c r="L4" s="10"/>
      <c r="M4" s="10"/>
      <c r="N4" s="12"/>
      <c r="O4" s="12"/>
      <c r="P4" s="13"/>
      <c r="Q4" s="14"/>
      <c r="R4" s="15"/>
      <c r="S4" s="10"/>
      <c r="T4" s="10"/>
      <c r="U4" s="16"/>
      <c r="V4" s="16"/>
      <c r="W4" s="16"/>
      <c r="X4" s="17"/>
    </row>
    <row r="5" spans="1:24" ht="144" hidden="1">
      <c r="A5" s="18">
        <v>1</v>
      </c>
      <c r="B5" s="19" t="s">
        <v>864</v>
      </c>
      <c r="C5" s="20" t="s">
        <v>38</v>
      </c>
      <c r="D5" s="21" t="s">
        <v>39</v>
      </c>
      <c r="E5" s="20" t="s">
        <v>40</v>
      </c>
      <c r="F5" s="20" t="s">
        <v>41</v>
      </c>
      <c r="G5" s="20">
        <v>23</v>
      </c>
      <c r="H5" s="20">
        <v>0</v>
      </c>
      <c r="I5" s="1" t="s">
        <v>42</v>
      </c>
      <c r="J5" s="20">
        <v>1994</v>
      </c>
      <c r="K5" s="20">
        <v>1168</v>
      </c>
      <c r="L5" s="20" t="s">
        <v>43</v>
      </c>
      <c r="M5" s="20">
        <v>22</v>
      </c>
      <c r="N5" s="22">
        <v>65000</v>
      </c>
      <c r="O5" s="22">
        <v>35000</v>
      </c>
      <c r="P5" s="23">
        <f t="shared" ref="P5:P190" si="0">N5-O5</f>
        <v>30000</v>
      </c>
      <c r="Q5" s="24">
        <f t="shared" ref="Q5:R5" si="1">N5/M5</f>
        <v>2954.5454545454545</v>
      </c>
      <c r="R5" s="25">
        <f t="shared" si="1"/>
        <v>0.53846153846153844</v>
      </c>
      <c r="S5" s="20" t="s">
        <v>44</v>
      </c>
      <c r="T5" s="20" t="s">
        <v>45</v>
      </c>
      <c r="U5" s="18" t="s">
        <v>46</v>
      </c>
      <c r="V5" s="18"/>
      <c r="W5" s="18"/>
      <c r="X5" s="2"/>
    </row>
    <row r="6" spans="1:24" ht="140.25" hidden="1">
      <c r="A6" s="18">
        <v>2</v>
      </c>
      <c r="B6" s="19" t="s">
        <v>3</v>
      </c>
      <c r="C6" s="20" t="s">
        <v>38</v>
      </c>
      <c r="D6" s="21" t="s">
        <v>39</v>
      </c>
      <c r="E6" s="19" t="s">
        <v>47</v>
      </c>
      <c r="F6" s="19" t="s">
        <v>48</v>
      </c>
      <c r="G6" s="19">
        <v>7</v>
      </c>
      <c r="H6" s="19">
        <v>0</v>
      </c>
      <c r="I6" s="26" t="s">
        <v>49</v>
      </c>
      <c r="J6" s="19">
        <v>1995</v>
      </c>
      <c r="K6" s="19">
        <v>416</v>
      </c>
      <c r="L6" s="19" t="s">
        <v>50</v>
      </c>
      <c r="M6" s="19">
        <v>24</v>
      </c>
      <c r="N6" s="27">
        <v>70000</v>
      </c>
      <c r="O6" s="27">
        <v>35000</v>
      </c>
      <c r="P6" s="28">
        <f t="shared" si="0"/>
        <v>35000</v>
      </c>
      <c r="Q6" s="24">
        <f t="shared" ref="Q6:R6" si="2">N6/M6</f>
        <v>2916.6666666666665</v>
      </c>
      <c r="R6" s="25">
        <f t="shared" si="2"/>
        <v>0.5</v>
      </c>
      <c r="S6" s="19" t="s">
        <v>51</v>
      </c>
      <c r="T6" s="18" t="s">
        <v>52</v>
      </c>
      <c r="U6" s="18" t="s">
        <v>53</v>
      </c>
      <c r="V6" s="18"/>
      <c r="W6" s="18"/>
      <c r="X6" s="2"/>
    </row>
    <row r="7" spans="1:24" ht="76.5" hidden="1">
      <c r="A7" s="18">
        <v>3</v>
      </c>
      <c r="B7" s="19" t="s">
        <v>7</v>
      </c>
      <c r="C7" s="20" t="s">
        <v>54</v>
      </c>
      <c r="D7" s="21" t="s">
        <v>39</v>
      </c>
      <c r="E7" s="19" t="s">
        <v>55</v>
      </c>
      <c r="F7" s="29" t="s">
        <v>56</v>
      </c>
      <c r="G7" s="19">
        <v>8</v>
      </c>
      <c r="H7" s="19">
        <v>3</v>
      </c>
      <c r="I7" s="26" t="s">
        <v>57</v>
      </c>
      <c r="J7" s="19">
        <v>2000</v>
      </c>
      <c r="K7" s="19">
        <v>1044</v>
      </c>
      <c r="L7" s="19" t="s">
        <v>58</v>
      </c>
      <c r="M7" s="19">
        <v>25</v>
      </c>
      <c r="N7" s="30">
        <v>70000</v>
      </c>
      <c r="O7" s="30">
        <v>20000</v>
      </c>
      <c r="P7" s="23">
        <f t="shared" si="0"/>
        <v>50000</v>
      </c>
      <c r="Q7" s="24">
        <f t="shared" ref="Q7:R7" si="3">N7/M7</f>
        <v>2800</v>
      </c>
      <c r="R7" s="25">
        <f t="shared" si="3"/>
        <v>0.2857142857142857</v>
      </c>
      <c r="S7" s="19" t="s">
        <v>59</v>
      </c>
      <c r="T7" s="18" t="s">
        <v>60</v>
      </c>
      <c r="U7" s="18" t="s">
        <v>61</v>
      </c>
      <c r="V7" s="31"/>
      <c r="W7" s="31"/>
      <c r="X7" s="2"/>
    </row>
    <row r="8" spans="1:24" ht="38.25" hidden="1">
      <c r="A8" s="18">
        <v>4</v>
      </c>
      <c r="B8" s="19" t="s">
        <v>7</v>
      </c>
      <c r="C8" s="20" t="s">
        <v>54</v>
      </c>
      <c r="D8" s="21" t="s">
        <v>39</v>
      </c>
      <c r="E8" s="19" t="s">
        <v>62</v>
      </c>
      <c r="F8" s="19" t="s">
        <v>63</v>
      </c>
      <c r="G8" s="19">
        <v>5</v>
      </c>
      <c r="H8" s="19">
        <v>3</v>
      </c>
      <c r="I8" s="26" t="s">
        <v>57</v>
      </c>
      <c r="J8" s="19">
        <v>2000</v>
      </c>
      <c r="K8" s="19">
        <v>1044</v>
      </c>
      <c r="L8" s="19" t="s">
        <v>64</v>
      </c>
      <c r="M8" s="19">
        <v>25</v>
      </c>
      <c r="N8" s="30">
        <v>71000</v>
      </c>
      <c r="O8" s="30">
        <v>33500</v>
      </c>
      <c r="P8" s="23">
        <f t="shared" si="0"/>
        <v>37500</v>
      </c>
      <c r="Q8" s="24">
        <f t="shared" ref="Q8:R8" si="4">N8/M8</f>
        <v>2840</v>
      </c>
      <c r="R8" s="25">
        <f t="shared" si="4"/>
        <v>0.47183098591549294</v>
      </c>
      <c r="S8" s="19" t="s">
        <v>65</v>
      </c>
      <c r="T8" s="18" t="s">
        <v>66</v>
      </c>
      <c r="U8" s="32" t="s">
        <v>67</v>
      </c>
      <c r="V8" s="18"/>
      <c r="W8" s="18"/>
      <c r="X8" s="2"/>
    </row>
    <row r="9" spans="1:24" ht="107.25" hidden="1" customHeight="1">
      <c r="A9" s="18">
        <v>5</v>
      </c>
      <c r="B9" s="19" t="s">
        <v>1</v>
      </c>
      <c r="C9" s="20" t="s">
        <v>54</v>
      </c>
      <c r="D9" s="21" t="s">
        <v>39</v>
      </c>
      <c r="E9" s="19" t="s">
        <v>68</v>
      </c>
      <c r="F9" s="19" t="s">
        <v>69</v>
      </c>
      <c r="G9" s="19">
        <v>14</v>
      </c>
      <c r="H9" s="19">
        <v>1</v>
      </c>
      <c r="I9" s="26" t="s">
        <v>70</v>
      </c>
      <c r="J9" s="19">
        <v>2015</v>
      </c>
      <c r="K9" s="19">
        <v>845</v>
      </c>
      <c r="L9" s="19" t="s">
        <v>71</v>
      </c>
      <c r="M9" s="19">
        <v>34</v>
      </c>
      <c r="N9" s="19">
        <v>98000</v>
      </c>
      <c r="O9" s="19">
        <v>58000</v>
      </c>
      <c r="P9" s="33">
        <f t="shared" si="0"/>
        <v>40000</v>
      </c>
      <c r="Q9" s="24">
        <f t="shared" ref="Q9:R9" si="5">N9/M9</f>
        <v>2882.3529411764707</v>
      </c>
      <c r="R9" s="25">
        <f t="shared" si="5"/>
        <v>0.59183673469387754</v>
      </c>
      <c r="S9" s="19" t="s">
        <v>72</v>
      </c>
      <c r="T9" s="18" t="s">
        <v>73</v>
      </c>
      <c r="U9" s="18" t="s">
        <v>74</v>
      </c>
      <c r="V9" s="18" t="s">
        <v>75</v>
      </c>
      <c r="W9" s="18" t="s">
        <v>76</v>
      </c>
      <c r="X9" s="2"/>
    </row>
    <row r="10" spans="1:24" ht="52.5" hidden="1" customHeight="1">
      <c r="A10" s="18">
        <v>6</v>
      </c>
      <c r="B10" s="19" t="s">
        <v>1</v>
      </c>
      <c r="C10" s="20" t="s">
        <v>54</v>
      </c>
      <c r="D10" s="21" t="s">
        <v>39</v>
      </c>
      <c r="E10" s="19" t="s">
        <v>68</v>
      </c>
      <c r="F10" s="19" t="s">
        <v>69</v>
      </c>
      <c r="G10" s="19">
        <v>14</v>
      </c>
      <c r="H10" s="19">
        <v>1</v>
      </c>
      <c r="I10" s="26" t="s">
        <v>70</v>
      </c>
      <c r="J10" s="19">
        <v>2015</v>
      </c>
      <c r="K10" s="19">
        <v>845</v>
      </c>
      <c r="L10" s="19" t="s">
        <v>77</v>
      </c>
      <c r="M10" s="19">
        <v>34</v>
      </c>
      <c r="N10" s="19">
        <v>98000</v>
      </c>
      <c r="O10" s="19">
        <v>70000</v>
      </c>
      <c r="P10" s="33">
        <f t="shared" si="0"/>
        <v>28000</v>
      </c>
      <c r="Q10" s="24">
        <f t="shared" ref="Q10:R10" si="6">N10/M10</f>
        <v>2882.3529411764707</v>
      </c>
      <c r="R10" s="25">
        <f t="shared" si="6"/>
        <v>0.7142857142857143</v>
      </c>
      <c r="S10" s="19" t="s">
        <v>78</v>
      </c>
      <c r="T10" s="18" t="s">
        <v>73</v>
      </c>
      <c r="U10" s="18" t="s">
        <v>79</v>
      </c>
      <c r="V10" s="18"/>
      <c r="W10" s="18" t="s">
        <v>80</v>
      </c>
      <c r="X10" s="2"/>
    </row>
    <row r="11" spans="1:24" ht="71.25" hidden="1" customHeight="1">
      <c r="A11" s="18">
        <v>7</v>
      </c>
      <c r="B11" s="19" t="s">
        <v>1</v>
      </c>
      <c r="C11" s="20" t="s">
        <v>54</v>
      </c>
      <c r="D11" s="21" t="s">
        <v>39</v>
      </c>
      <c r="E11" s="34" t="s">
        <v>81</v>
      </c>
      <c r="F11" s="35" t="s">
        <v>82</v>
      </c>
      <c r="G11" s="34">
        <v>23</v>
      </c>
      <c r="H11" s="34">
        <v>3</v>
      </c>
      <c r="I11" s="1" t="s">
        <v>83</v>
      </c>
      <c r="J11" s="34">
        <v>2019</v>
      </c>
      <c r="K11" s="34">
        <v>430</v>
      </c>
      <c r="L11" s="34" t="s">
        <v>84</v>
      </c>
      <c r="M11" s="34">
        <v>24</v>
      </c>
      <c r="N11" s="36">
        <v>83000</v>
      </c>
      <c r="O11" s="36">
        <v>44000</v>
      </c>
      <c r="P11" s="23">
        <f t="shared" si="0"/>
        <v>39000</v>
      </c>
      <c r="Q11" s="24">
        <f t="shared" ref="Q11:R11" si="7">N11/M11</f>
        <v>3458.3333333333335</v>
      </c>
      <c r="R11" s="25">
        <f t="shared" si="7"/>
        <v>0.53012048192771088</v>
      </c>
      <c r="S11" s="19" t="s">
        <v>85</v>
      </c>
      <c r="T11" s="18" t="s">
        <v>86</v>
      </c>
      <c r="U11" s="18" t="s">
        <v>87</v>
      </c>
      <c r="V11" s="18" t="s">
        <v>88</v>
      </c>
      <c r="W11" s="18" t="s">
        <v>89</v>
      </c>
      <c r="X11" s="2"/>
    </row>
    <row r="12" spans="1:24" ht="71.25" hidden="1" customHeight="1">
      <c r="A12" s="18">
        <v>8</v>
      </c>
      <c r="B12" s="19" t="s">
        <v>1</v>
      </c>
      <c r="C12" s="20" t="s">
        <v>54</v>
      </c>
      <c r="D12" s="21" t="s">
        <v>39</v>
      </c>
      <c r="E12" s="34" t="s">
        <v>90</v>
      </c>
      <c r="F12" s="35" t="s">
        <v>91</v>
      </c>
      <c r="G12" s="34">
        <v>38</v>
      </c>
      <c r="H12" s="34">
        <v>1</v>
      </c>
      <c r="I12" s="37" t="s">
        <v>92</v>
      </c>
      <c r="J12" s="34">
        <v>1994</v>
      </c>
      <c r="K12" s="34">
        <v>619</v>
      </c>
      <c r="L12" s="34" t="s">
        <v>93</v>
      </c>
      <c r="M12" s="34">
        <v>25</v>
      </c>
      <c r="N12" s="36">
        <v>49000</v>
      </c>
      <c r="O12" s="36">
        <v>30000</v>
      </c>
      <c r="P12" s="23">
        <f t="shared" si="0"/>
        <v>19000</v>
      </c>
      <c r="Q12" s="24">
        <f t="shared" ref="Q12:R12" si="8">N12/M12</f>
        <v>1960</v>
      </c>
      <c r="R12" s="25">
        <f t="shared" si="8"/>
        <v>0.61224489795918369</v>
      </c>
      <c r="S12" s="19" t="s">
        <v>94</v>
      </c>
      <c r="T12" s="18" t="s">
        <v>95</v>
      </c>
      <c r="U12" s="18" t="s">
        <v>96</v>
      </c>
      <c r="V12" s="18" t="s">
        <v>97</v>
      </c>
      <c r="W12" s="18"/>
      <c r="X12" s="2"/>
    </row>
    <row r="13" spans="1:24" ht="38.25" hidden="1">
      <c r="A13" s="18">
        <v>9</v>
      </c>
      <c r="B13" s="19" t="s">
        <v>5</v>
      </c>
      <c r="C13" s="20" t="s">
        <v>98</v>
      </c>
      <c r="D13" s="19" t="s">
        <v>99</v>
      </c>
      <c r="E13" s="19" t="s">
        <v>100</v>
      </c>
      <c r="F13" s="19" t="s">
        <v>101</v>
      </c>
      <c r="G13" s="19">
        <v>8</v>
      </c>
      <c r="H13" s="19">
        <v>4</v>
      </c>
      <c r="I13" s="26" t="s">
        <v>102</v>
      </c>
      <c r="J13" s="19">
        <v>2000</v>
      </c>
      <c r="K13" s="19">
        <v>670</v>
      </c>
      <c r="L13" s="19" t="s">
        <v>103</v>
      </c>
      <c r="M13" s="19">
        <v>25</v>
      </c>
      <c r="N13" s="19">
        <v>69000</v>
      </c>
      <c r="O13" s="19">
        <v>38000</v>
      </c>
      <c r="P13" s="33">
        <f t="shared" si="0"/>
        <v>31000</v>
      </c>
      <c r="Q13" s="24">
        <f t="shared" ref="Q13:R13" si="9">N13/M13</f>
        <v>2760</v>
      </c>
      <c r="R13" s="25">
        <f t="shared" si="9"/>
        <v>0.55072463768115942</v>
      </c>
      <c r="S13" s="19" t="s">
        <v>104</v>
      </c>
      <c r="T13" s="18" t="s">
        <v>105</v>
      </c>
      <c r="U13" s="18" t="s">
        <v>106</v>
      </c>
      <c r="V13" s="18"/>
      <c r="W13" s="18" t="s">
        <v>107</v>
      </c>
      <c r="X13" s="2"/>
    </row>
    <row r="14" spans="1:24" ht="63.75" hidden="1">
      <c r="A14" s="18">
        <v>10</v>
      </c>
      <c r="B14" s="19" t="s">
        <v>5</v>
      </c>
      <c r="C14" s="20" t="s">
        <v>98</v>
      </c>
      <c r="D14" s="19" t="s">
        <v>99</v>
      </c>
      <c r="E14" s="19" t="s">
        <v>108</v>
      </c>
      <c r="F14" s="19" t="s">
        <v>109</v>
      </c>
      <c r="G14" s="19">
        <v>38</v>
      </c>
      <c r="H14" s="19">
        <v>10</v>
      </c>
      <c r="I14" s="26" t="s">
        <v>110</v>
      </c>
      <c r="J14" s="19">
        <v>2001</v>
      </c>
      <c r="K14" s="19">
        <v>428</v>
      </c>
      <c r="L14" s="19" t="s">
        <v>111</v>
      </c>
      <c r="M14" s="19">
        <v>33</v>
      </c>
      <c r="N14" s="19">
        <v>82000</v>
      </c>
      <c r="O14" s="19">
        <v>50000</v>
      </c>
      <c r="P14" s="33">
        <f t="shared" si="0"/>
        <v>32000</v>
      </c>
      <c r="Q14" s="24">
        <f t="shared" ref="Q14:R14" si="10">N14/M14</f>
        <v>2484.848484848485</v>
      </c>
      <c r="R14" s="25">
        <f t="shared" si="10"/>
        <v>0.6097560975609756</v>
      </c>
      <c r="S14" s="19" t="s">
        <v>112</v>
      </c>
      <c r="T14" s="18" t="s">
        <v>113</v>
      </c>
      <c r="U14" s="18" t="s">
        <v>114</v>
      </c>
      <c r="V14" s="18" t="s">
        <v>115</v>
      </c>
      <c r="W14" s="18"/>
      <c r="X14" s="2"/>
    </row>
    <row r="15" spans="1:24" ht="127.5" hidden="1">
      <c r="A15" s="18">
        <v>11</v>
      </c>
      <c r="B15" s="19" t="s">
        <v>7</v>
      </c>
      <c r="C15" s="20" t="s">
        <v>116</v>
      </c>
      <c r="D15" s="19" t="s">
        <v>99</v>
      </c>
      <c r="E15" s="19" t="s">
        <v>117</v>
      </c>
      <c r="F15" s="19" t="s">
        <v>118</v>
      </c>
      <c r="G15" s="19">
        <v>75</v>
      </c>
      <c r="H15" s="19">
        <v>35</v>
      </c>
      <c r="I15" s="26" t="s">
        <v>119</v>
      </c>
      <c r="J15" s="19">
        <v>2019</v>
      </c>
      <c r="K15" s="19">
        <v>2356</v>
      </c>
      <c r="L15" s="19" t="s">
        <v>120</v>
      </c>
      <c r="M15" s="19">
        <v>33</v>
      </c>
      <c r="N15" s="19">
        <v>113000</v>
      </c>
      <c r="O15" s="19">
        <v>60000</v>
      </c>
      <c r="P15" s="33">
        <f t="shared" si="0"/>
        <v>53000</v>
      </c>
      <c r="Q15" s="24">
        <f t="shared" ref="Q15:R15" si="11">N15/M15</f>
        <v>3424.242424242424</v>
      </c>
      <c r="R15" s="25">
        <f t="shared" si="11"/>
        <v>0.53097345132743368</v>
      </c>
      <c r="S15" s="19" t="s">
        <v>121</v>
      </c>
      <c r="T15" s="18" t="s">
        <v>122</v>
      </c>
      <c r="U15" s="18" t="s">
        <v>123</v>
      </c>
      <c r="V15" s="18" t="s">
        <v>124</v>
      </c>
      <c r="W15" s="31"/>
      <c r="X15" s="2"/>
    </row>
    <row r="16" spans="1:24" ht="76.5" hidden="1">
      <c r="A16" s="18">
        <v>12</v>
      </c>
      <c r="B16" s="19" t="s">
        <v>7</v>
      </c>
      <c r="C16" s="20" t="s">
        <v>116</v>
      </c>
      <c r="D16" s="19" t="s">
        <v>99</v>
      </c>
      <c r="E16" s="19" t="s">
        <v>125</v>
      </c>
      <c r="F16" s="19" t="s">
        <v>126</v>
      </c>
      <c r="G16" s="19">
        <v>41</v>
      </c>
      <c r="H16" s="19">
        <v>4</v>
      </c>
      <c r="I16" s="26" t="s">
        <v>83</v>
      </c>
      <c r="J16" s="19">
        <v>2019</v>
      </c>
      <c r="K16" s="19">
        <v>430</v>
      </c>
      <c r="L16" s="19" t="s">
        <v>127</v>
      </c>
      <c r="M16" s="19">
        <v>33</v>
      </c>
      <c r="N16" s="19">
        <v>110000</v>
      </c>
      <c r="O16" s="19">
        <v>65000</v>
      </c>
      <c r="P16" s="33">
        <f t="shared" si="0"/>
        <v>45000</v>
      </c>
      <c r="Q16" s="24">
        <f t="shared" ref="Q16:R16" si="12">N16/M16</f>
        <v>3333.3333333333335</v>
      </c>
      <c r="R16" s="25">
        <f t="shared" si="12"/>
        <v>0.59090909090909094</v>
      </c>
      <c r="S16" s="19" t="s">
        <v>128</v>
      </c>
      <c r="T16" s="18" t="s">
        <v>122</v>
      </c>
      <c r="U16" s="18" t="s">
        <v>129</v>
      </c>
      <c r="V16" s="18" t="s">
        <v>130</v>
      </c>
      <c r="W16" s="31"/>
      <c r="X16" s="2"/>
    </row>
    <row r="17" spans="1:24" ht="116.25" hidden="1" customHeight="1">
      <c r="A17" s="18">
        <v>13</v>
      </c>
      <c r="B17" s="19" t="s">
        <v>1</v>
      </c>
      <c r="C17" s="20" t="s">
        <v>116</v>
      </c>
      <c r="D17" s="19" t="s">
        <v>99</v>
      </c>
      <c r="E17" s="19" t="s">
        <v>131</v>
      </c>
      <c r="F17" s="19" t="s">
        <v>132</v>
      </c>
      <c r="G17" s="19">
        <v>85</v>
      </c>
      <c r="H17" s="19">
        <v>28</v>
      </c>
      <c r="I17" s="26" t="s">
        <v>133</v>
      </c>
      <c r="J17" s="19">
        <v>2010</v>
      </c>
      <c r="K17" s="19">
        <v>719</v>
      </c>
      <c r="L17" s="19" t="s">
        <v>134</v>
      </c>
      <c r="M17" s="19">
        <v>34</v>
      </c>
      <c r="N17" s="19">
        <v>84000</v>
      </c>
      <c r="O17" s="19">
        <v>45000</v>
      </c>
      <c r="P17" s="33">
        <f t="shared" si="0"/>
        <v>39000</v>
      </c>
      <c r="Q17" s="24">
        <f t="shared" ref="Q17:R17" si="13">N17/M17</f>
        <v>2470.5882352941176</v>
      </c>
      <c r="R17" s="25">
        <f t="shared" si="13"/>
        <v>0.5357142857142857</v>
      </c>
      <c r="S17" s="19" t="s">
        <v>135</v>
      </c>
      <c r="T17" s="18" t="s">
        <v>136</v>
      </c>
      <c r="U17" s="18" t="s">
        <v>137</v>
      </c>
      <c r="V17" s="18" t="s">
        <v>138</v>
      </c>
      <c r="W17" s="31"/>
      <c r="X17" s="2"/>
    </row>
    <row r="18" spans="1:24" ht="84.75" hidden="1" customHeight="1">
      <c r="A18" s="18">
        <v>14</v>
      </c>
      <c r="B18" s="19" t="s">
        <v>1</v>
      </c>
      <c r="C18" s="20" t="s">
        <v>116</v>
      </c>
      <c r="D18" s="19" t="s">
        <v>99</v>
      </c>
      <c r="E18" s="19" t="s">
        <v>139</v>
      </c>
      <c r="F18" s="38" t="s">
        <v>140</v>
      </c>
      <c r="G18" s="19">
        <v>90</v>
      </c>
      <c r="H18" s="19">
        <v>22</v>
      </c>
      <c r="I18" s="1" t="s">
        <v>141</v>
      </c>
      <c r="J18" s="20">
        <v>2010</v>
      </c>
      <c r="K18" s="20">
        <v>689</v>
      </c>
      <c r="L18" s="19" t="s">
        <v>142</v>
      </c>
      <c r="M18" s="19">
        <v>45</v>
      </c>
      <c r="N18" s="19">
        <v>85000</v>
      </c>
      <c r="O18" s="19">
        <v>55000</v>
      </c>
      <c r="P18" s="33">
        <f t="shared" si="0"/>
        <v>30000</v>
      </c>
      <c r="Q18" s="24">
        <f t="shared" ref="Q18:R18" si="14">N18/M18</f>
        <v>1888.8888888888889</v>
      </c>
      <c r="R18" s="25">
        <f t="shared" si="14"/>
        <v>0.6470588235294118</v>
      </c>
      <c r="S18" s="19" t="s">
        <v>143</v>
      </c>
      <c r="T18" s="18" t="s">
        <v>144</v>
      </c>
      <c r="U18" s="18" t="s">
        <v>145</v>
      </c>
      <c r="V18" s="18"/>
      <c r="W18" s="31"/>
      <c r="X18" s="2"/>
    </row>
    <row r="19" spans="1:24" ht="165.75" hidden="1">
      <c r="A19" s="18">
        <v>15</v>
      </c>
      <c r="B19" s="19" t="s">
        <v>2</v>
      </c>
      <c r="C19" s="39">
        <v>45118</v>
      </c>
      <c r="D19" s="19" t="s">
        <v>99</v>
      </c>
      <c r="E19" s="19" t="s">
        <v>146</v>
      </c>
      <c r="F19" s="19" t="s">
        <v>147</v>
      </c>
      <c r="G19" s="19">
        <v>9</v>
      </c>
      <c r="H19" s="19">
        <v>0</v>
      </c>
      <c r="I19" s="26" t="s">
        <v>148</v>
      </c>
      <c r="J19" s="19">
        <v>20000</v>
      </c>
      <c r="K19" s="19">
        <v>443</v>
      </c>
      <c r="L19" s="19" t="s">
        <v>149</v>
      </c>
      <c r="M19" s="19">
        <v>33</v>
      </c>
      <c r="N19" s="19">
        <v>75000</v>
      </c>
      <c r="O19" s="19">
        <v>47000</v>
      </c>
      <c r="P19" s="33">
        <f t="shared" si="0"/>
        <v>28000</v>
      </c>
      <c r="Q19" s="24">
        <f t="shared" ref="Q19:R19" si="15">N19/M19</f>
        <v>2272.7272727272725</v>
      </c>
      <c r="R19" s="25">
        <f t="shared" si="15"/>
        <v>0.62666666666666671</v>
      </c>
      <c r="S19" s="19" t="s">
        <v>150</v>
      </c>
      <c r="T19" s="18" t="s">
        <v>151</v>
      </c>
      <c r="U19" s="18" t="s">
        <v>152</v>
      </c>
      <c r="V19" s="18"/>
      <c r="W19" s="31"/>
      <c r="X19" s="2"/>
    </row>
    <row r="20" spans="1:24" ht="63.75" hidden="1">
      <c r="A20" s="18">
        <v>16</v>
      </c>
      <c r="B20" s="19" t="s">
        <v>2</v>
      </c>
      <c r="C20" s="39">
        <v>45118</v>
      </c>
      <c r="D20" s="19" t="s">
        <v>99</v>
      </c>
      <c r="E20" s="19" t="s">
        <v>153</v>
      </c>
      <c r="F20" s="19" t="s">
        <v>154</v>
      </c>
      <c r="G20" s="19">
        <v>12</v>
      </c>
      <c r="H20" s="19">
        <v>2</v>
      </c>
      <c r="I20" s="26" t="s">
        <v>155</v>
      </c>
      <c r="J20" s="19">
        <v>2000</v>
      </c>
      <c r="K20" s="19">
        <v>393</v>
      </c>
      <c r="L20" s="19" t="s">
        <v>156</v>
      </c>
      <c r="M20" s="19">
        <v>33</v>
      </c>
      <c r="N20" s="19">
        <v>75000</v>
      </c>
      <c r="O20" s="19">
        <v>50000</v>
      </c>
      <c r="P20" s="33">
        <f t="shared" si="0"/>
        <v>25000</v>
      </c>
      <c r="Q20" s="24">
        <f t="shared" ref="Q20:R20" si="16">N20/M20</f>
        <v>2272.7272727272725</v>
      </c>
      <c r="R20" s="25">
        <f t="shared" si="16"/>
        <v>0.66666666666666663</v>
      </c>
      <c r="S20" s="19" t="s">
        <v>157</v>
      </c>
      <c r="T20" s="40" t="s">
        <v>158</v>
      </c>
      <c r="U20" s="18" t="s">
        <v>159</v>
      </c>
      <c r="V20" s="18"/>
      <c r="W20" s="31"/>
      <c r="X20" s="2"/>
    </row>
    <row r="21" spans="1:24" ht="51" hidden="1">
      <c r="A21" s="18">
        <v>17</v>
      </c>
      <c r="B21" s="19" t="s">
        <v>5</v>
      </c>
      <c r="C21" s="39">
        <v>45119</v>
      </c>
      <c r="D21" s="19" t="s">
        <v>160</v>
      </c>
      <c r="E21" s="19" t="s">
        <v>161</v>
      </c>
      <c r="F21" s="19" t="s">
        <v>162</v>
      </c>
      <c r="G21" s="19">
        <v>26</v>
      </c>
      <c r="H21" s="19">
        <v>9</v>
      </c>
      <c r="I21" s="26" t="s">
        <v>163</v>
      </c>
      <c r="J21" s="19">
        <v>1994</v>
      </c>
      <c r="K21" s="19">
        <v>1137</v>
      </c>
      <c r="L21" s="19" t="s">
        <v>164</v>
      </c>
      <c r="M21" s="19">
        <v>25</v>
      </c>
      <c r="N21" s="19">
        <v>53500</v>
      </c>
      <c r="O21" s="19">
        <v>30000</v>
      </c>
      <c r="P21" s="33">
        <f t="shared" si="0"/>
        <v>23500</v>
      </c>
      <c r="Q21" s="24">
        <f t="shared" ref="Q21:R21" si="17">N21/M21</f>
        <v>2140</v>
      </c>
      <c r="R21" s="25">
        <f t="shared" si="17"/>
        <v>0.56074766355140182</v>
      </c>
      <c r="S21" s="19" t="s">
        <v>165</v>
      </c>
      <c r="T21" s="40" t="s">
        <v>166</v>
      </c>
      <c r="U21" s="18"/>
      <c r="V21" s="18"/>
      <c r="W21" s="18"/>
      <c r="X21" s="2"/>
    </row>
    <row r="22" spans="1:24" ht="126.75" hidden="1" customHeight="1">
      <c r="A22" s="18">
        <v>18</v>
      </c>
      <c r="B22" s="19" t="s">
        <v>1</v>
      </c>
      <c r="C22" s="39">
        <v>45119</v>
      </c>
      <c r="D22" s="19" t="s">
        <v>160</v>
      </c>
      <c r="E22" s="19" t="s">
        <v>146</v>
      </c>
      <c r="F22" s="19" t="s">
        <v>167</v>
      </c>
      <c r="G22" s="19"/>
      <c r="H22" s="19"/>
      <c r="I22" s="26" t="s">
        <v>168</v>
      </c>
      <c r="J22" s="19">
        <v>2004</v>
      </c>
      <c r="K22" s="19">
        <v>466</v>
      </c>
      <c r="L22" s="19" t="s">
        <v>169</v>
      </c>
      <c r="M22" s="19">
        <v>37</v>
      </c>
      <c r="N22" s="19">
        <v>83000</v>
      </c>
      <c r="O22" s="19">
        <v>55000</v>
      </c>
      <c r="P22" s="33">
        <f t="shared" si="0"/>
        <v>28000</v>
      </c>
      <c r="Q22" s="24">
        <f t="shared" ref="Q22:R22" si="18">N22/M22</f>
        <v>2243.2432432432433</v>
      </c>
      <c r="R22" s="25">
        <f t="shared" si="18"/>
        <v>0.66265060240963858</v>
      </c>
      <c r="S22" s="19" t="s">
        <v>170</v>
      </c>
      <c r="T22" s="18" t="s">
        <v>171</v>
      </c>
      <c r="U22" s="18" t="s">
        <v>172</v>
      </c>
      <c r="V22" s="18" t="s">
        <v>173</v>
      </c>
      <c r="W22" s="18"/>
      <c r="X22" s="2"/>
    </row>
    <row r="23" spans="1:24" ht="102" hidden="1">
      <c r="A23" s="18">
        <v>19</v>
      </c>
      <c r="B23" s="19" t="s">
        <v>3</v>
      </c>
      <c r="C23" s="39">
        <v>45118</v>
      </c>
      <c r="D23" s="19" t="s">
        <v>99</v>
      </c>
      <c r="E23" s="19" t="s">
        <v>146</v>
      </c>
      <c r="F23" s="19" t="s">
        <v>174</v>
      </c>
      <c r="G23" s="19">
        <v>9</v>
      </c>
      <c r="H23" s="19">
        <v>0</v>
      </c>
      <c r="I23" s="26" t="s">
        <v>148</v>
      </c>
      <c r="J23" s="19">
        <v>2000</v>
      </c>
      <c r="K23" s="19">
        <v>443</v>
      </c>
      <c r="L23" s="19" t="s">
        <v>149</v>
      </c>
      <c r="M23" s="19">
        <v>33</v>
      </c>
      <c r="N23" s="19">
        <v>75000</v>
      </c>
      <c r="O23" s="19">
        <v>50000</v>
      </c>
      <c r="P23" s="33">
        <f t="shared" si="0"/>
        <v>25000</v>
      </c>
      <c r="Q23" s="24">
        <f t="shared" ref="Q23:R23" si="19">N23/M23</f>
        <v>2272.7272727272725</v>
      </c>
      <c r="R23" s="25">
        <f t="shared" si="19"/>
        <v>0.66666666666666663</v>
      </c>
      <c r="S23" s="19" t="s">
        <v>175</v>
      </c>
      <c r="T23" s="18" t="s">
        <v>176</v>
      </c>
      <c r="U23" s="18" t="s">
        <v>177</v>
      </c>
      <c r="V23" s="18"/>
      <c r="W23" s="18"/>
      <c r="X23" s="41" t="s">
        <v>0</v>
      </c>
    </row>
    <row r="24" spans="1:24" ht="89.25" hidden="1">
      <c r="A24" s="18">
        <v>20</v>
      </c>
      <c r="B24" s="19" t="s">
        <v>3</v>
      </c>
      <c r="C24" s="39">
        <v>45118</v>
      </c>
      <c r="D24" s="19" t="s">
        <v>99</v>
      </c>
      <c r="E24" s="19" t="s">
        <v>178</v>
      </c>
      <c r="F24" s="19" t="s">
        <v>179</v>
      </c>
      <c r="G24" s="19">
        <v>4</v>
      </c>
      <c r="H24" s="19">
        <v>0</v>
      </c>
      <c r="I24" s="26" t="s">
        <v>180</v>
      </c>
      <c r="J24" s="19">
        <v>1999</v>
      </c>
      <c r="K24" s="19">
        <v>414</v>
      </c>
      <c r="L24" s="19" t="s">
        <v>181</v>
      </c>
      <c r="M24" s="19">
        <v>32</v>
      </c>
      <c r="N24" s="19">
        <v>70000</v>
      </c>
      <c r="O24" s="19">
        <v>47000</v>
      </c>
      <c r="P24" s="33">
        <f t="shared" si="0"/>
        <v>23000</v>
      </c>
      <c r="Q24" s="24">
        <f t="shared" ref="Q24:R24" si="20">N24/M24</f>
        <v>2187.5</v>
      </c>
      <c r="R24" s="25">
        <f t="shared" si="20"/>
        <v>0.67142857142857137</v>
      </c>
      <c r="S24" s="19" t="s">
        <v>182</v>
      </c>
      <c r="T24" s="18" t="s">
        <v>183</v>
      </c>
      <c r="U24" s="18" t="s">
        <v>184</v>
      </c>
      <c r="V24" s="18"/>
      <c r="W24" s="18"/>
      <c r="X24" s="2"/>
    </row>
    <row r="25" spans="1:24" ht="102" hidden="1">
      <c r="A25" s="18">
        <v>21</v>
      </c>
      <c r="B25" s="19" t="s">
        <v>3</v>
      </c>
      <c r="C25" s="39">
        <v>45118</v>
      </c>
      <c r="D25" s="19" t="s">
        <v>99</v>
      </c>
      <c r="E25" s="42" t="s">
        <v>185</v>
      </c>
      <c r="F25" s="43" t="s">
        <v>186</v>
      </c>
      <c r="G25" s="34">
        <v>12</v>
      </c>
      <c r="H25" s="34">
        <v>2</v>
      </c>
      <c r="I25" s="26" t="s">
        <v>155</v>
      </c>
      <c r="J25" s="34">
        <v>2000</v>
      </c>
      <c r="K25" s="34">
        <v>393</v>
      </c>
      <c r="L25" s="19" t="s">
        <v>187</v>
      </c>
      <c r="M25" s="34">
        <v>33</v>
      </c>
      <c r="N25" s="36">
        <v>80000</v>
      </c>
      <c r="O25" s="36">
        <v>50000</v>
      </c>
      <c r="P25" s="23">
        <f t="shared" si="0"/>
        <v>30000</v>
      </c>
      <c r="Q25" s="24">
        <f t="shared" ref="Q25:R25" si="21">N25/M25</f>
        <v>2424.242424242424</v>
      </c>
      <c r="R25" s="25">
        <f t="shared" si="21"/>
        <v>0.625</v>
      </c>
      <c r="S25" s="44" t="s">
        <v>188</v>
      </c>
      <c r="T25" s="45" t="s">
        <v>52</v>
      </c>
      <c r="U25" s="18" t="s">
        <v>189</v>
      </c>
      <c r="V25" s="18"/>
      <c r="W25" s="18"/>
      <c r="X25" s="41" t="s">
        <v>0</v>
      </c>
    </row>
    <row r="26" spans="1:24" ht="89.25" hidden="1">
      <c r="A26" s="18">
        <v>22</v>
      </c>
      <c r="B26" s="19" t="s">
        <v>3</v>
      </c>
      <c r="C26" s="39">
        <v>45119</v>
      </c>
      <c r="D26" s="19" t="s">
        <v>160</v>
      </c>
      <c r="E26" s="34" t="s">
        <v>190</v>
      </c>
      <c r="F26" s="34" t="s">
        <v>191</v>
      </c>
      <c r="G26" s="34">
        <v>39</v>
      </c>
      <c r="H26" s="34">
        <v>4</v>
      </c>
      <c r="I26" s="37" t="s">
        <v>192</v>
      </c>
      <c r="J26" s="19">
        <v>2017</v>
      </c>
      <c r="K26" s="19">
        <v>1237</v>
      </c>
      <c r="L26" s="19" t="s">
        <v>193</v>
      </c>
      <c r="M26" s="19">
        <v>33</v>
      </c>
      <c r="N26" s="30">
        <v>113000</v>
      </c>
      <c r="O26" s="30">
        <v>65000</v>
      </c>
      <c r="P26" s="23">
        <f t="shared" si="0"/>
        <v>48000</v>
      </c>
      <c r="Q26" s="24">
        <f t="shared" ref="Q26:R26" si="22">N26/M26</f>
        <v>3424.242424242424</v>
      </c>
      <c r="R26" s="25">
        <f t="shared" si="22"/>
        <v>0.5752212389380531</v>
      </c>
      <c r="S26" s="46" t="s">
        <v>194</v>
      </c>
      <c r="T26" s="34" t="s">
        <v>183</v>
      </c>
      <c r="U26" s="18" t="s">
        <v>195</v>
      </c>
      <c r="V26" s="18"/>
      <c r="W26" s="18"/>
      <c r="X26" s="41" t="s">
        <v>0</v>
      </c>
    </row>
    <row r="27" spans="1:24" ht="165.75" hidden="1">
      <c r="A27" s="18">
        <v>23</v>
      </c>
      <c r="B27" s="19" t="s">
        <v>3</v>
      </c>
      <c r="C27" s="39">
        <v>45119</v>
      </c>
      <c r="D27" s="19" t="s">
        <v>160</v>
      </c>
      <c r="E27" s="34" t="s">
        <v>196</v>
      </c>
      <c r="F27" s="43" t="s">
        <v>197</v>
      </c>
      <c r="G27" s="34">
        <v>116</v>
      </c>
      <c r="H27" s="34">
        <v>32</v>
      </c>
      <c r="I27" s="47" t="s">
        <v>198</v>
      </c>
      <c r="J27" s="34">
        <v>2019</v>
      </c>
      <c r="K27" s="34">
        <v>2356</v>
      </c>
      <c r="L27" s="34" t="s">
        <v>199</v>
      </c>
      <c r="M27" s="34">
        <v>35</v>
      </c>
      <c r="N27" s="36">
        <v>113000</v>
      </c>
      <c r="O27" s="36">
        <v>65000</v>
      </c>
      <c r="P27" s="23">
        <f t="shared" si="0"/>
        <v>48000</v>
      </c>
      <c r="Q27" s="24">
        <f t="shared" ref="Q27:R27" si="23">N27/M27</f>
        <v>3228.5714285714284</v>
      </c>
      <c r="R27" s="25">
        <f t="shared" si="23"/>
        <v>0.5752212389380531</v>
      </c>
      <c r="S27" s="44" t="s">
        <v>200</v>
      </c>
      <c r="T27" s="34" t="s">
        <v>201</v>
      </c>
      <c r="U27" s="18" t="s">
        <v>202</v>
      </c>
      <c r="V27" s="18"/>
      <c r="W27" s="18"/>
      <c r="X27" s="41" t="s">
        <v>0</v>
      </c>
    </row>
    <row r="28" spans="1:24" ht="38.25" hidden="1">
      <c r="A28" s="18">
        <v>24</v>
      </c>
      <c r="B28" s="19" t="s">
        <v>3</v>
      </c>
      <c r="C28" s="39">
        <v>45119</v>
      </c>
      <c r="D28" s="19" t="s">
        <v>160</v>
      </c>
      <c r="E28" s="34" t="s">
        <v>203</v>
      </c>
      <c r="F28" s="48" t="s">
        <v>204</v>
      </c>
      <c r="G28" s="34">
        <v>28</v>
      </c>
      <c r="H28" s="34">
        <v>5</v>
      </c>
      <c r="I28" s="37" t="s">
        <v>205</v>
      </c>
      <c r="J28" s="34">
        <v>2002</v>
      </c>
      <c r="K28" s="34">
        <v>992</v>
      </c>
      <c r="L28" s="34" t="s">
        <v>206</v>
      </c>
      <c r="M28" s="34">
        <v>32</v>
      </c>
      <c r="N28" s="36">
        <v>70000</v>
      </c>
      <c r="O28" s="36">
        <v>42000</v>
      </c>
      <c r="P28" s="23">
        <f t="shared" si="0"/>
        <v>28000</v>
      </c>
      <c r="Q28" s="24">
        <f t="shared" ref="Q28:R28" si="24">N28/M28</f>
        <v>2187.5</v>
      </c>
      <c r="R28" s="25">
        <f t="shared" si="24"/>
        <v>0.6</v>
      </c>
      <c r="S28" s="44" t="s">
        <v>207</v>
      </c>
      <c r="T28" s="34" t="s">
        <v>208</v>
      </c>
      <c r="U28" s="18" t="s">
        <v>209</v>
      </c>
      <c r="V28" s="18"/>
      <c r="W28" s="18"/>
      <c r="X28" s="2"/>
    </row>
    <row r="29" spans="1:24" ht="72" hidden="1">
      <c r="A29" s="18">
        <v>25</v>
      </c>
      <c r="B29" s="19" t="s">
        <v>2</v>
      </c>
      <c r="C29" s="39">
        <v>45120</v>
      </c>
      <c r="D29" s="19" t="s">
        <v>210</v>
      </c>
      <c r="E29" s="35" t="s">
        <v>40</v>
      </c>
      <c r="F29" s="49" t="s">
        <v>211</v>
      </c>
      <c r="G29" s="35">
        <v>4</v>
      </c>
      <c r="H29" s="35">
        <v>0</v>
      </c>
      <c r="I29" s="1" t="s">
        <v>180</v>
      </c>
      <c r="J29" s="35">
        <v>1999</v>
      </c>
      <c r="K29" s="35">
        <v>414</v>
      </c>
      <c r="L29" s="35" t="s">
        <v>212</v>
      </c>
      <c r="M29" s="35">
        <v>32</v>
      </c>
      <c r="N29" s="50">
        <v>73000</v>
      </c>
      <c r="O29" s="50">
        <v>40000</v>
      </c>
      <c r="P29" s="23">
        <f t="shared" si="0"/>
        <v>33000</v>
      </c>
      <c r="Q29" s="24">
        <f t="shared" ref="Q29:R29" si="25">N29/M29</f>
        <v>2281.25</v>
      </c>
      <c r="R29" s="25">
        <f t="shared" si="25"/>
        <v>0.54794520547945202</v>
      </c>
      <c r="S29" s="51" t="s">
        <v>213</v>
      </c>
      <c r="T29" s="35" t="s">
        <v>214</v>
      </c>
      <c r="U29" s="18" t="s">
        <v>215</v>
      </c>
      <c r="V29" s="18"/>
      <c r="W29" s="18"/>
      <c r="X29" s="2"/>
    </row>
    <row r="30" spans="1:24" ht="108.75" hidden="1">
      <c r="A30" s="18">
        <v>26</v>
      </c>
      <c r="B30" s="19" t="s">
        <v>2</v>
      </c>
      <c r="C30" s="39">
        <v>45120</v>
      </c>
      <c r="D30" s="19" t="s">
        <v>210</v>
      </c>
      <c r="E30" s="35" t="s">
        <v>216</v>
      </c>
      <c r="F30" s="52" t="s">
        <v>217</v>
      </c>
      <c r="G30" s="35">
        <v>4</v>
      </c>
      <c r="H30" s="35">
        <v>0</v>
      </c>
      <c r="I30" s="1" t="s">
        <v>180</v>
      </c>
      <c r="J30" s="35">
        <v>1999</v>
      </c>
      <c r="K30" s="35">
        <v>414</v>
      </c>
      <c r="L30" s="35" t="s">
        <v>218</v>
      </c>
      <c r="M30" s="35">
        <v>32</v>
      </c>
      <c r="N30" s="50">
        <v>75000</v>
      </c>
      <c r="O30" s="50">
        <v>53000</v>
      </c>
      <c r="P30" s="23">
        <f t="shared" si="0"/>
        <v>22000</v>
      </c>
      <c r="Q30" s="24">
        <f t="shared" ref="Q30:R30" si="26">N30/M30</f>
        <v>2343.75</v>
      </c>
      <c r="R30" s="25">
        <f t="shared" si="26"/>
        <v>0.70666666666666667</v>
      </c>
      <c r="S30" s="53" t="s">
        <v>219</v>
      </c>
      <c r="T30" s="35" t="s">
        <v>220</v>
      </c>
      <c r="U30" s="18" t="s">
        <v>221</v>
      </c>
      <c r="V30" s="18"/>
      <c r="W30" s="18"/>
      <c r="X30" s="2"/>
    </row>
    <row r="31" spans="1:24" ht="280.5" hidden="1">
      <c r="A31" s="18">
        <v>27</v>
      </c>
      <c r="B31" s="19" t="s">
        <v>2</v>
      </c>
      <c r="C31" s="54">
        <v>45120</v>
      </c>
      <c r="D31" s="19" t="s">
        <v>210</v>
      </c>
      <c r="E31" s="35" t="s">
        <v>222</v>
      </c>
      <c r="F31" s="35" t="s">
        <v>223</v>
      </c>
      <c r="G31" s="35">
        <v>22</v>
      </c>
      <c r="H31" s="35">
        <v>2</v>
      </c>
      <c r="I31" s="1" t="s">
        <v>224</v>
      </c>
      <c r="J31" s="35">
        <v>1997</v>
      </c>
      <c r="K31" s="35">
        <v>1744</v>
      </c>
      <c r="L31" s="35" t="s">
        <v>225</v>
      </c>
      <c r="M31" s="35">
        <v>32</v>
      </c>
      <c r="N31" s="50">
        <v>66500</v>
      </c>
      <c r="O31" s="50">
        <v>31000</v>
      </c>
      <c r="P31" s="23">
        <f t="shared" si="0"/>
        <v>35500</v>
      </c>
      <c r="Q31" s="24">
        <f t="shared" ref="Q31:R31" si="27">N31/M31</f>
        <v>2078.125</v>
      </c>
      <c r="R31" s="25">
        <f t="shared" si="27"/>
        <v>0.46616541353383456</v>
      </c>
      <c r="S31" s="51" t="s">
        <v>226</v>
      </c>
      <c r="T31" s="35" t="s">
        <v>227</v>
      </c>
      <c r="U31" s="18" t="s">
        <v>228</v>
      </c>
      <c r="V31" s="18"/>
      <c r="W31" s="18"/>
      <c r="X31" s="2"/>
    </row>
    <row r="32" spans="1:24" ht="114.75" hidden="1">
      <c r="A32" s="18">
        <v>28</v>
      </c>
      <c r="B32" s="19" t="s">
        <v>2</v>
      </c>
      <c r="C32" s="54">
        <v>45121</v>
      </c>
      <c r="D32" s="19" t="s">
        <v>229</v>
      </c>
      <c r="E32" s="19" t="s">
        <v>230</v>
      </c>
      <c r="F32" s="19" t="s">
        <v>91</v>
      </c>
      <c r="G32" s="19">
        <v>40</v>
      </c>
      <c r="H32" s="19">
        <v>3</v>
      </c>
      <c r="I32" s="26" t="s">
        <v>92</v>
      </c>
      <c r="J32" s="19">
        <v>1994</v>
      </c>
      <c r="K32" s="19">
        <v>619</v>
      </c>
      <c r="L32" s="19" t="s">
        <v>231</v>
      </c>
      <c r="M32" s="19">
        <v>24</v>
      </c>
      <c r="N32" s="19">
        <v>53500</v>
      </c>
      <c r="O32" s="19">
        <v>24000</v>
      </c>
      <c r="P32" s="33">
        <f t="shared" si="0"/>
        <v>29500</v>
      </c>
      <c r="Q32" s="24">
        <f t="shared" ref="Q32:R32" si="28">N32/M32</f>
        <v>2229.1666666666665</v>
      </c>
      <c r="R32" s="25">
        <f t="shared" si="28"/>
        <v>0.44859813084112149</v>
      </c>
      <c r="S32" s="19" t="s">
        <v>232</v>
      </c>
      <c r="T32" s="18" t="s">
        <v>233</v>
      </c>
      <c r="U32" s="18" t="s">
        <v>234</v>
      </c>
      <c r="V32" s="18"/>
      <c r="W32" s="18"/>
      <c r="X32" s="2"/>
    </row>
    <row r="33" spans="1:24" ht="127.5" hidden="1">
      <c r="A33" s="18">
        <v>29</v>
      </c>
      <c r="B33" s="19" t="s">
        <v>2</v>
      </c>
      <c r="C33" s="54">
        <v>45121</v>
      </c>
      <c r="D33" s="19" t="s">
        <v>229</v>
      </c>
      <c r="E33" s="19" t="s">
        <v>235</v>
      </c>
      <c r="F33" s="19" t="s">
        <v>236</v>
      </c>
      <c r="G33" s="19">
        <v>26</v>
      </c>
      <c r="H33" s="19">
        <v>13</v>
      </c>
      <c r="I33" s="26" t="s">
        <v>237</v>
      </c>
      <c r="J33" s="19">
        <v>1995</v>
      </c>
      <c r="K33" s="19">
        <v>612</v>
      </c>
      <c r="L33" s="19" t="s">
        <v>238</v>
      </c>
      <c r="M33" s="19">
        <v>23</v>
      </c>
      <c r="N33" s="19">
        <v>60000</v>
      </c>
      <c r="O33" s="19">
        <v>30000</v>
      </c>
      <c r="P33" s="33">
        <f t="shared" si="0"/>
        <v>30000</v>
      </c>
      <c r="Q33" s="24">
        <f t="shared" ref="Q33:R33" si="29">N33/M33</f>
        <v>2608.695652173913</v>
      </c>
      <c r="R33" s="25">
        <f t="shared" si="29"/>
        <v>0.5</v>
      </c>
      <c r="S33" s="19" t="s">
        <v>239</v>
      </c>
      <c r="T33" s="18" t="s">
        <v>240</v>
      </c>
      <c r="U33" s="18" t="s">
        <v>241</v>
      </c>
      <c r="V33" s="18"/>
      <c r="W33" s="18"/>
      <c r="X33" s="2"/>
    </row>
    <row r="34" spans="1:24" ht="63.75" hidden="1">
      <c r="A34" s="18">
        <v>30</v>
      </c>
      <c r="B34" s="19" t="s">
        <v>2</v>
      </c>
      <c r="C34" s="54">
        <v>45121</v>
      </c>
      <c r="D34" s="19" t="s">
        <v>229</v>
      </c>
      <c r="E34" s="19" t="s">
        <v>235</v>
      </c>
      <c r="F34" s="19" t="s">
        <v>236</v>
      </c>
      <c r="G34" s="19">
        <v>26</v>
      </c>
      <c r="H34" s="19">
        <v>13</v>
      </c>
      <c r="I34" s="26" t="s">
        <v>237</v>
      </c>
      <c r="J34" s="19">
        <v>1995</v>
      </c>
      <c r="K34" s="19">
        <v>612</v>
      </c>
      <c r="L34" s="19" t="s">
        <v>242</v>
      </c>
      <c r="M34" s="19">
        <v>23</v>
      </c>
      <c r="N34" s="19">
        <v>60000</v>
      </c>
      <c r="O34" s="19">
        <v>30000</v>
      </c>
      <c r="P34" s="33">
        <f t="shared" si="0"/>
        <v>30000</v>
      </c>
      <c r="Q34" s="24">
        <f t="shared" ref="Q34:R34" si="30">N34/M34</f>
        <v>2608.695652173913</v>
      </c>
      <c r="R34" s="25">
        <f t="shared" si="30"/>
        <v>0.5</v>
      </c>
      <c r="S34" s="19" t="s">
        <v>243</v>
      </c>
      <c r="T34" s="18" t="s">
        <v>244</v>
      </c>
      <c r="U34" s="18" t="s">
        <v>244</v>
      </c>
      <c r="V34" s="18"/>
      <c r="W34" s="18"/>
      <c r="X34" s="2"/>
    </row>
    <row r="35" spans="1:24" ht="153" hidden="1">
      <c r="A35" s="18">
        <v>31</v>
      </c>
      <c r="B35" s="19" t="s">
        <v>3</v>
      </c>
      <c r="C35" s="54">
        <v>45120</v>
      </c>
      <c r="D35" s="19" t="s">
        <v>210</v>
      </c>
      <c r="E35" s="19" t="s">
        <v>245</v>
      </c>
      <c r="F35" s="19" t="s">
        <v>246</v>
      </c>
      <c r="G35" s="19">
        <v>7</v>
      </c>
      <c r="H35" s="19">
        <v>3</v>
      </c>
      <c r="I35" s="26" t="s">
        <v>168</v>
      </c>
      <c r="J35" s="19">
        <v>2002</v>
      </c>
      <c r="K35" s="19">
        <v>466</v>
      </c>
      <c r="L35" s="19" t="s">
        <v>247</v>
      </c>
      <c r="M35" s="19">
        <v>37</v>
      </c>
      <c r="N35" s="30">
        <v>83000</v>
      </c>
      <c r="O35" s="30">
        <v>56000</v>
      </c>
      <c r="P35" s="23">
        <f t="shared" si="0"/>
        <v>27000</v>
      </c>
      <c r="Q35" s="24">
        <f t="shared" ref="Q35:R35" si="31">N35/M35</f>
        <v>2243.2432432432433</v>
      </c>
      <c r="R35" s="25">
        <f t="shared" si="31"/>
        <v>0.67469879518072284</v>
      </c>
      <c r="S35" s="19" t="s">
        <v>248</v>
      </c>
      <c r="T35" s="18" t="s">
        <v>249</v>
      </c>
      <c r="U35" s="18" t="s">
        <v>250</v>
      </c>
      <c r="V35" s="18"/>
      <c r="W35" s="18"/>
      <c r="X35" s="41" t="s">
        <v>0</v>
      </c>
    </row>
    <row r="36" spans="1:24" ht="102" hidden="1">
      <c r="A36" s="18">
        <v>32</v>
      </c>
      <c r="B36" s="19" t="s">
        <v>3</v>
      </c>
      <c r="C36" s="54">
        <v>45121</v>
      </c>
      <c r="D36" s="19" t="s">
        <v>229</v>
      </c>
      <c r="E36" s="19" t="s">
        <v>251</v>
      </c>
      <c r="F36" s="19" t="s">
        <v>252</v>
      </c>
      <c r="G36" s="19">
        <v>28</v>
      </c>
      <c r="H36" s="19">
        <v>5</v>
      </c>
      <c r="I36" s="26" t="s">
        <v>253</v>
      </c>
      <c r="J36" s="19">
        <v>2002</v>
      </c>
      <c r="K36" s="19">
        <v>1128</v>
      </c>
      <c r="L36" s="19" t="s">
        <v>254</v>
      </c>
      <c r="M36" s="19">
        <v>37</v>
      </c>
      <c r="N36" s="30">
        <v>74500</v>
      </c>
      <c r="O36" s="30">
        <v>50000</v>
      </c>
      <c r="P36" s="23">
        <f t="shared" si="0"/>
        <v>24500</v>
      </c>
      <c r="Q36" s="24">
        <f t="shared" ref="Q36:R36" si="32">N36/M36</f>
        <v>2013.5135135135135</v>
      </c>
      <c r="R36" s="25">
        <f t="shared" si="32"/>
        <v>0.67114093959731547</v>
      </c>
      <c r="S36" s="19" t="s">
        <v>255</v>
      </c>
      <c r="T36" s="18" t="s">
        <v>256</v>
      </c>
      <c r="U36" s="18" t="s">
        <v>257</v>
      </c>
      <c r="V36" s="18"/>
      <c r="W36" s="18"/>
      <c r="X36" s="2"/>
    </row>
    <row r="37" spans="1:24" ht="76.5" hidden="1">
      <c r="A37" s="18">
        <v>33</v>
      </c>
      <c r="B37" s="19" t="s">
        <v>3</v>
      </c>
      <c r="C37" s="54">
        <v>45121</v>
      </c>
      <c r="D37" s="19" t="s">
        <v>229</v>
      </c>
      <c r="E37" s="19" t="s">
        <v>258</v>
      </c>
      <c r="F37" s="19" t="s">
        <v>259</v>
      </c>
      <c r="G37" s="33"/>
      <c r="H37" s="33"/>
      <c r="I37" s="26" t="s">
        <v>260</v>
      </c>
      <c r="J37" s="19">
        <v>2003</v>
      </c>
      <c r="K37" s="19">
        <v>1828</v>
      </c>
      <c r="L37" s="19" t="s">
        <v>261</v>
      </c>
      <c r="M37" s="19">
        <v>34</v>
      </c>
      <c r="N37" s="19">
        <v>95000</v>
      </c>
      <c r="O37" s="19">
        <v>48000</v>
      </c>
      <c r="P37" s="33">
        <f t="shared" si="0"/>
        <v>47000</v>
      </c>
      <c r="Q37" s="24">
        <f t="shared" ref="Q37:R37" si="33">N37/M37</f>
        <v>2794.1176470588234</v>
      </c>
      <c r="R37" s="25">
        <f t="shared" si="33"/>
        <v>0.50526315789473686</v>
      </c>
      <c r="S37" s="19" t="s">
        <v>262</v>
      </c>
      <c r="T37" s="18" t="s">
        <v>263</v>
      </c>
      <c r="U37" s="18" t="s">
        <v>264</v>
      </c>
      <c r="V37" s="18"/>
      <c r="W37" s="18"/>
      <c r="X37" s="2"/>
    </row>
    <row r="38" spans="1:24" ht="102" hidden="1">
      <c r="A38" s="18">
        <v>34</v>
      </c>
      <c r="B38" s="19" t="s">
        <v>5</v>
      </c>
      <c r="C38" s="54">
        <v>45121</v>
      </c>
      <c r="D38" s="19" t="s">
        <v>229</v>
      </c>
      <c r="E38" s="19" t="s">
        <v>265</v>
      </c>
      <c r="F38" s="19" t="s">
        <v>266</v>
      </c>
      <c r="G38" s="19">
        <v>18</v>
      </c>
      <c r="H38" s="19">
        <v>4</v>
      </c>
      <c r="I38" s="26" t="s">
        <v>260</v>
      </c>
      <c r="J38" s="19">
        <v>2003</v>
      </c>
      <c r="K38" s="19">
        <v>2670</v>
      </c>
      <c r="L38" s="19" t="s">
        <v>267</v>
      </c>
      <c r="M38" s="19">
        <v>34</v>
      </c>
      <c r="N38" s="19">
        <v>90000</v>
      </c>
      <c r="O38" s="19">
        <v>50000</v>
      </c>
      <c r="P38" s="33">
        <f t="shared" si="0"/>
        <v>40000</v>
      </c>
      <c r="Q38" s="24">
        <f t="shared" ref="Q38:R38" si="34">N38/M38</f>
        <v>2647.0588235294117</v>
      </c>
      <c r="R38" s="25">
        <f t="shared" si="34"/>
        <v>0.55555555555555558</v>
      </c>
      <c r="S38" s="19" t="s">
        <v>268</v>
      </c>
      <c r="T38" s="18" t="s">
        <v>269</v>
      </c>
      <c r="U38" s="18" t="s">
        <v>270</v>
      </c>
      <c r="V38" s="18"/>
      <c r="W38" s="18"/>
      <c r="X38" s="2"/>
    </row>
    <row r="39" spans="1:24" ht="75" hidden="1" customHeight="1">
      <c r="A39" s="18">
        <v>35</v>
      </c>
      <c r="B39" s="19" t="s">
        <v>1</v>
      </c>
      <c r="C39" s="55">
        <v>45121</v>
      </c>
      <c r="D39" s="19" t="s">
        <v>229</v>
      </c>
      <c r="E39" s="56" t="s">
        <v>271</v>
      </c>
      <c r="F39" s="52" t="s">
        <v>272</v>
      </c>
      <c r="G39" s="35">
        <v>65</v>
      </c>
      <c r="H39" s="35">
        <v>11</v>
      </c>
      <c r="I39" s="1" t="s">
        <v>273</v>
      </c>
      <c r="J39" s="35">
        <v>2001</v>
      </c>
      <c r="K39" s="35">
        <v>498</v>
      </c>
      <c r="L39" s="35" t="s">
        <v>274</v>
      </c>
      <c r="M39" s="35">
        <v>34</v>
      </c>
      <c r="N39" s="50">
        <v>69000</v>
      </c>
      <c r="O39" s="50">
        <v>42000</v>
      </c>
      <c r="P39" s="23">
        <f t="shared" si="0"/>
        <v>27000</v>
      </c>
      <c r="Q39" s="24">
        <f t="shared" ref="Q39:R39" si="35">N39/M39</f>
        <v>2029.4117647058824</v>
      </c>
      <c r="R39" s="25">
        <f t="shared" si="35"/>
        <v>0.60869565217391308</v>
      </c>
      <c r="S39" s="51" t="s">
        <v>275</v>
      </c>
      <c r="T39" s="35" t="s">
        <v>276</v>
      </c>
      <c r="U39" s="18" t="s">
        <v>277</v>
      </c>
      <c r="V39" s="18" t="s">
        <v>278</v>
      </c>
      <c r="W39" s="18" t="s">
        <v>279</v>
      </c>
      <c r="X39" s="41"/>
    </row>
    <row r="40" spans="1:24" ht="65.25" hidden="1" customHeight="1">
      <c r="A40" s="18">
        <v>36</v>
      </c>
      <c r="B40" s="19" t="s">
        <v>1</v>
      </c>
      <c r="C40" s="54">
        <v>45121</v>
      </c>
      <c r="D40" s="19" t="s">
        <v>229</v>
      </c>
      <c r="E40" s="19" t="s">
        <v>280</v>
      </c>
      <c r="F40" s="19" t="s">
        <v>281</v>
      </c>
      <c r="G40" s="19">
        <v>25</v>
      </c>
      <c r="H40" s="19">
        <v>26</v>
      </c>
      <c r="I40" s="26" t="s">
        <v>282</v>
      </c>
      <c r="J40" s="19">
        <v>2002</v>
      </c>
      <c r="K40" s="19">
        <v>438</v>
      </c>
      <c r="L40" s="35" t="s">
        <v>283</v>
      </c>
      <c r="M40" s="35">
        <v>34</v>
      </c>
      <c r="N40" s="19">
        <v>67000</v>
      </c>
      <c r="O40" s="19">
        <v>41000</v>
      </c>
      <c r="P40" s="33">
        <f t="shared" si="0"/>
        <v>26000</v>
      </c>
      <c r="Q40" s="24">
        <f t="shared" ref="Q40:R40" si="36">N40/M40</f>
        <v>1970.5882352941176</v>
      </c>
      <c r="R40" s="25">
        <f t="shared" si="36"/>
        <v>0.61194029850746268</v>
      </c>
      <c r="S40" s="7" t="s">
        <v>284</v>
      </c>
      <c r="T40" s="18" t="s">
        <v>285</v>
      </c>
      <c r="U40" s="18" t="s">
        <v>286</v>
      </c>
      <c r="V40" s="18"/>
      <c r="W40" s="18"/>
      <c r="X40" s="2"/>
    </row>
    <row r="41" spans="1:24" ht="102">
      <c r="A41" s="18">
        <v>1</v>
      </c>
      <c r="B41" s="57" t="s">
        <v>9</v>
      </c>
      <c r="C41" s="58">
        <v>45124</v>
      </c>
      <c r="D41" s="57" t="s">
        <v>39</v>
      </c>
      <c r="E41" s="57" t="s">
        <v>287</v>
      </c>
      <c r="F41" s="57" t="s">
        <v>288</v>
      </c>
      <c r="G41" s="57">
        <v>38</v>
      </c>
      <c r="H41" s="57">
        <v>3</v>
      </c>
      <c r="I41" s="59" t="s">
        <v>92</v>
      </c>
      <c r="J41" s="57">
        <v>1994</v>
      </c>
      <c r="K41" s="57">
        <v>619</v>
      </c>
      <c r="L41" s="57" t="s">
        <v>289</v>
      </c>
      <c r="M41" s="57">
        <v>24</v>
      </c>
      <c r="N41" s="57">
        <v>49000</v>
      </c>
      <c r="O41" s="57">
        <v>24000</v>
      </c>
      <c r="P41" s="33">
        <f t="shared" si="0"/>
        <v>25000</v>
      </c>
      <c r="Q41" s="24">
        <f t="shared" ref="Q41:R41" si="37">N41/M41</f>
        <v>2041.6666666666667</v>
      </c>
      <c r="R41" s="25">
        <f t="shared" si="37"/>
        <v>0.48979591836734693</v>
      </c>
      <c r="S41" s="57" t="s">
        <v>290</v>
      </c>
      <c r="T41" s="60" t="s">
        <v>291</v>
      </c>
      <c r="U41" s="18" t="s">
        <v>292</v>
      </c>
      <c r="V41" s="31"/>
      <c r="W41" s="18" t="s">
        <v>293</v>
      </c>
      <c r="X41" s="2"/>
    </row>
    <row r="42" spans="1:24" ht="89.25" hidden="1">
      <c r="A42" s="18">
        <v>38</v>
      </c>
      <c r="B42" s="57" t="s">
        <v>7</v>
      </c>
      <c r="C42" s="58">
        <v>45124</v>
      </c>
      <c r="D42" s="57" t="s">
        <v>39</v>
      </c>
      <c r="E42" s="57" t="s">
        <v>294</v>
      </c>
      <c r="F42" s="57" t="s">
        <v>295</v>
      </c>
      <c r="G42" s="57">
        <v>52</v>
      </c>
      <c r="H42" s="57">
        <v>4</v>
      </c>
      <c r="I42" s="59" t="s">
        <v>205</v>
      </c>
      <c r="J42" s="57">
        <v>2002</v>
      </c>
      <c r="K42" s="57">
        <v>992</v>
      </c>
      <c r="L42" s="57" t="s">
        <v>296</v>
      </c>
      <c r="M42" s="57">
        <v>32</v>
      </c>
      <c r="N42" s="57">
        <v>70000</v>
      </c>
      <c r="O42" s="57">
        <v>40000</v>
      </c>
      <c r="P42" s="33">
        <f t="shared" si="0"/>
        <v>30000</v>
      </c>
      <c r="Q42" s="24">
        <f t="shared" ref="Q42:R42" si="38">N42/M42</f>
        <v>2187.5</v>
      </c>
      <c r="R42" s="25">
        <f t="shared" si="38"/>
        <v>0.5714285714285714</v>
      </c>
      <c r="S42" s="57" t="s">
        <v>297</v>
      </c>
      <c r="T42" s="60" t="s">
        <v>298</v>
      </c>
      <c r="U42" s="18" t="s">
        <v>299</v>
      </c>
      <c r="V42" s="31"/>
      <c r="W42" s="31"/>
      <c r="X42" s="2"/>
    </row>
    <row r="43" spans="1:24" ht="76.5" hidden="1">
      <c r="A43" s="18">
        <v>39</v>
      </c>
      <c r="B43" s="57" t="s">
        <v>5</v>
      </c>
      <c r="C43" s="58">
        <v>45124</v>
      </c>
      <c r="D43" s="57" t="s">
        <v>39</v>
      </c>
      <c r="E43" s="57" t="s">
        <v>300</v>
      </c>
      <c r="F43" s="57" t="s">
        <v>301</v>
      </c>
      <c r="G43" s="57">
        <v>7</v>
      </c>
      <c r="H43" s="57">
        <v>0</v>
      </c>
      <c r="I43" s="59" t="s">
        <v>302</v>
      </c>
      <c r="J43" s="57">
        <v>2007</v>
      </c>
      <c r="K43" s="57">
        <v>401</v>
      </c>
      <c r="L43" s="57" t="s">
        <v>303</v>
      </c>
      <c r="M43" s="57">
        <v>34</v>
      </c>
      <c r="N43" s="57">
        <v>66000</v>
      </c>
      <c r="O43" s="57">
        <v>44000</v>
      </c>
      <c r="P43" s="33">
        <f t="shared" si="0"/>
        <v>22000</v>
      </c>
      <c r="Q43" s="24">
        <f t="shared" ref="Q43:R43" si="39">N43/M43</f>
        <v>1941.1764705882354</v>
      </c>
      <c r="R43" s="25">
        <f t="shared" si="39"/>
        <v>0.66666666666666663</v>
      </c>
      <c r="S43" s="57" t="s">
        <v>304</v>
      </c>
      <c r="T43" s="60" t="s">
        <v>305</v>
      </c>
      <c r="U43" s="18" t="s">
        <v>306</v>
      </c>
      <c r="V43" s="31"/>
      <c r="W43" s="31"/>
      <c r="X43" s="2"/>
    </row>
    <row r="44" spans="1:24" ht="89.25" hidden="1">
      <c r="A44" s="18">
        <v>40</v>
      </c>
      <c r="B44" s="57" t="s">
        <v>5</v>
      </c>
      <c r="C44" s="58">
        <v>45124</v>
      </c>
      <c r="D44" s="57" t="s">
        <v>39</v>
      </c>
      <c r="E44" s="57" t="s">
        <v>307</v>
      </c>
      <c r="F44" s="57" t="s">
        <v>308</v>
      </c>
      <c r="G44" s="57">
        <v>25</v>
      </c>
      <c r="H44" s="57">
        <v>9</v>
      </c>
      <c r="I44" s="59" t="s">
        <v>309</v>
      </c>
      <c r="J44" s="57">
        <v>2004</v>
      </c>
      <c r="K44" s="57">
        <v>962</v>
      </c>
      <c r="L44" s="57" t="s">
        <v>310</v>
      </c>
      <c r="M44" s="57">
        <v>26</v>
      </c>
      <c r="N44" s="57">
        <v>58000</v>
      </c>
      <c r="O44" s="57">
        <v>33000</v>
      </c>
      <c r="P44" s="33">
        <f t="shared" si="0"/>
        <v>25000</v>
      </c>
      <c r="Q44" s="24">
        <f t="shared" ref="Q44:R44" si="40">N44/M44</f>
        <v>2230.7692307692309</v>
      </c>
      <c r="R44" s="25">
        <f t="shared" si="40"/>
        <v>0.56896551724137934</v>
      </c>
      <c r="S44" s="57" t="s">
        <v>311</v>
      </c>
      <c r="T44" s="60" t="s">
        <v>312</v>
      </c>
      <c r="U44" s="18" t="s">
        <v>313</v>
      </c>
      <c r="V44" s="31"/>
      <c r="W44" s="18" t="s">
        <v>314</v>
      </c>
      <c r="X44" s="2"/>
    </row>
    <row r="45" spans="1:24" ht="102" hidden="1">
      <c r="A45" s="18">
        <v>41</v>
      </c>
      <c r="B45" s="57" t="s">
        <v>7</v>
      </c>
      <c r="C45" s="58">
        <v>45124</v>
      </c>
      <c r="D45" s="57" t="s">
        <v>39</v>
      </c>
      <c r="E45" s="57" t="s">
        <v>315</v>
      </c>
      <c r="F45" s="57" t="s">
        <v>316</v>
      </c>
      <c r="G45" s="57">
        <v>21</v>
      </c>
      <c r="H45" s="57">
        <v>4</v>
      </c>
      <c r="I45" s="59" t="s">
        <v>317</v>
      </c>
      <c r="J45" s="57">
        <v>2004</v>
      </c>
      <c r="K45" s="57">
        <v>770</v>
      </c>
      <c r="L45" s="57" t="s">
        <v>318</v>
      </c>
      <c r="M45" s="57">
        <v>33</v>
      </c>
      <c r="N45" s="57">
        <v>67000</v>
      </c>
      <c r="O45" s="57">
        <v>45000</v>
      </c>
      <c r="P45" s="33">
        <f t="shared" si="0"/>
        <v>22000</v>
      </c>
      <c r="Q45" s="24">
        <f t="shared" ref="Q45:R45" si="41">N45/M45</f>
        <v>2030.3030303030303</v>
      </c>
      <c r="R45" s="25">
        <f t="shared" si="41"/>
        <v>0.67164179104477617</v>
      </c>
      <c r="S45" s="57" t="s">
        <v>319</v>
      </c>
      <c r="T45" s="60" t="s">
        <v>320</v>
      </c>
      <c r="U45" s="18" t="s">
        <v>321</v>
      </c>
      <c r="V45" s="31"/>
      <c r="W45" s="31"/>
      <c r="X45" s="2"/>
    </row>
    <row r="46" spans="1:24" ht="114.75" hidden="1">
      <c r="A46" s="18">
        <v>42</v>
      </c>
      <c r="B46" s="57" t="s">
        <v>3</v>
      </c>
      <c r="C46" s="58">
        <v>45124</v>
      </c>
      <c r="D46" s="57" t="s">
        <v>39</v>
      </c>
      <c r="E46" s="57" t="s">
        <v>322</v>
      </c>
      <c r="F46" s="57" t="s">
        <v>323</v>
      </c>
      <c r="G46" s="57">
        <v>24</v>
      </c>
      <c r="H46" s="57">
        <v>7</v>
      </c>
      <c r="I46" s="59" t="s">
        <v>324</v>
      </c>
      <c r="J46" s="57">
        <v>2001</v>
      </c>
      <c r="K46" s="57">
        <v>498</v>
      </c>
      <c r="L46" s="57" t="s">
        <v>325</v>
      </c>
      <c r="M46" s="57">
        <v>33</v>
      </c>
      <c r="N46" s="57">
        <v>71000</v>
      </c>
      <c r="O46" s="57">
        <v>42000</v>
      </c>
      <c r="P46" s="33">
        <f t="shared" si="0"/>
        <v>29000</v>
      </c>
      <c r="Q46" s="24">
        <f t="shared" ref="Q46:R46" si="42">N46/M46</f>
        <v>2151.5151515151515</v>
      </c>
      <c r="R46" s="25">
        <f t="shared" si="42"/>
        <v>0.59154929577464788</v>
      </c>
      <c r="S46" s="57" t="s">
        <v>326</v>
      </c>
      <c r="T46" s="60" t="s">
        <v>327</v>
      </c>
      <c r="U46" s="18" t="s">
        <v>328</v>
      </c>
      <c r="V46" s="31"/>
      <c r="W46" s="31"/>
      <c r="X46" s="2"/>
    </row>
    <row r="47" spans="1:24" ht="127.5" hidden="1">
      <c r="A47" s="18">
        <v>43</v>
      </c>
      <c r="B47" s="57" t="s">
        <v>3</v>
      </c>
      <c r="C47" s="58">
        <v>45124</v>
      </c>
      <c r="D47" s="57" t="s">
        <v>39</v>
      </c>
      <c r="E47" s="57" t="s">
        <v>329</v>
      </c>
      <c r="F47" s="57" t="s">
        <v>330</v>
      </c>
      <c r="G47" s="57">
        <v>7</v>
      </c>
      <c r="H47" s="57">
        <v>2</v>
      </c>
      <c r="I47" s="59" t="s">
        <v>331</v>
      </c>
      <c r="J47" s="57">
        <v>2001</v>
      </c>
      <c r="K47" s="57">
        <v>987</v>
      </c>
      <c r="L47" s="57" t="s">
        <v>332</v>
      </c>
      <c r="M47" s="57">
        <v>35</v>
      </c>
      <c r="N47" s="57">
        <v>70000</v>
      </c>
      <c r="O47" s="57">
        <v>40000</v>
      </c>
      <c r="P47" s="33">
        <f t="shared" si="0"/>
        <v>30000</v>
      </c>
      <c r="Q47" s="24">
        <f t="shared" ref="Q47:R47" si="43">N47/M47</f>
        <v>2000</v>
      </c>
      <c r="R47" s="25">
        <f t="shared" si="43"/>
        <v>0.5714285714285714</v>
      </c>
      <c r="S47" s="57" t="s">
        <v>333</v>
      </c>
      <c r="T47" s="60" t="s">
        <v>249</v>
      </c>
      <c r="U47" s="18" t="s">
        <v>334</v>
      </c>
      <c r="V47" s="31"/>
      <c r="W47" s="31"/>
      <c r="X47" s="2"/>
    </row>
    <row r="48" spans="1:24" ht="89.25" hidden="1">
      <c r="A48" s="18">
        <v>44</v>
      </c>
      <c r="B48" s="57" t="s">
        <v>3</v>
      </c>
      <c r="C48" s="58">
        <v>45124</v>
      </c>
      <c r="D48" s="57" t="s">
        <v>39</v>
      </c>
      <c r="E48" s="57" t="s">
        <v>335</v>
      </c>
      <c r="F48" s="57" t="s">
        <v>336</v>
      </c>
      <c r="G48" s="57">
        <v>20</v>
      </c>
      <c r="H48" s="57">
        <v>8</v>
      </c>
      <c r="I48" s="59" t="s">
        <v>337</v>
      </c>
      <c r="J48" s="57">
        <v>2007</v>
      </c>
      <c r="K48" s="57">
        <v>1334</v>
      </c>
      <c r="L48" s="57" t="s">
        <v>338</v>
      </c>
      <c r="M48" s="57">
        <v>32</v>
      </c>
      <c r="N48" s="57">
        <v>79000</v>
      </c>
      <c r="O48" s="57">
        <v>45000</v>
      </c>
      <c r="P48" s="33">
        <f t="shared" si="0"/>
        <v>34000</v>
      </c>
      <c r="Q48" s="24">
        <f t="shared" ref="Q48:R48" si="44">N48/M48</f>
        <v>2468.75</v>
      </c>
      <c r="R48" s="25">
        <f t="shared" si="44"/>
        <v>0.569620253164557</v>
      </c>
      <c r="S48" s="57" t="s">
        <v>339</v>
      </c>
      <c r="T48" s="60" t="s">
        <v>340</v>
      </c>
      <c r="U48" s="18" t="s">
        <v>341</v>
      </c>
      <c r="V48" s="31"/>
      <c r="W48" s="31"/>
      <c r="X48" s="2"/>
    </row>
    <row r="49" spans="1:24" ht="63.75" hidden="1">
      <c r="A49" s="18">
        <v>45</v>
      </c>
      <c r="B49" s="57" t="s">
        <v>1</v>
      </c>
      <c r="C49" s="58">
        <v>45124</v>
      </c>
      <c r="D49" s="57" t="s">
        <v>39</v>
      </c>
      <c r="E49" s="57" t="s">
        <v>300</v>
      </c>
      <c r="F49" s="57" t="s">
        <v>342</v>
      </c>
      <c r="G49" s="57">
        <v>8</v>
      </c>
      <c r="H49" s="57">
        <v>0</v>
      </c>
      <c r="I49" s="59" t="s">
        <v>343</v>
      </c>
      <c r="J49" s="57">
        <v>2007</v>
      </c>
      <c r="K49" s="57">
        <v>401</v>
      </c>
      <c r="L49" s="57" t="s">
        <v>344</v>
      </c>
      <c r="M49" s="57">
        <v>34</v>
      </c>
      <c r="N49" s="57">
        <v>66000</v>
      </c>
      <c r="O49" s="57">
        <v>44000</v>
      </c>
      <c r="P49" s="33">
        <f t="shared" si="0"/>
        <v>22000</v>
      </c>
      <c r="Q49" s="24">
        <f t="shared" ref="Q49:R49" si="45">N49/M49</f>
        <v>1941.1764705882354</v>
      </c>
      <c r="R49" s="25">
        <f t="shared" si="45"/>
        <v>0.66666666666666663</v>
      </c>
      <c r="S49" s="57" t="s">
        <v>345</v>
      </c>
      <c r="T49" s="60" t="s">
        <v>346</v>
      </c>
      <c r="U49" s="18" t="s">
        <v>347</v>
      </c>
      <c r="V49" s="18" t="s">
        <v>348</v>
      </c>
      <c r="W49" s="31"/>
      <c r="X49" s="2"/>
    </row>
    <row r="50" spans="1:24" ht="51" hidden="1">
      <c r="A50" s="18">
        <v>46</v>
      </c>
      <c r="B50" s="57" t="s">
        <v>1</v>
      </c>
      <c r="C50" s="58">
        <v>45124</v>
      </c>
      <c r="D50" s="57" t="s">
        <v>39</v>
      </c>
      <c r="E50" s="57" t="s">
        <v>349</v>
      </c>
      <c r="F50" s="57" t="s">
        <v>350</v>
      </c>
      <c r="G50" s="57">
        <v>8</v>
      </c>
      <c r="H50" s="57">
        <v>3</v>
      </c>
      <c r="I50" s="59" t="s">
        <v>351</v>
      </c>
      <c r="J50" s="57">
        <v>2004</v>
      </c>
      <c r="K50" s="57">
        <v>430</v>
      </c>
      <c r="L50" s="57" t="s">
        <v>352</v>
      </c>
      <c r="M50" s="57">
        <v>43</v>
      </c>
      <c r="N50" s="57">
        <v>98000</v>
      </c>
      <c r="O50" s="57">
        <v>58000</v>
      </c>
      <c r="P50" s="33">
        <f t="shared" si="0"/>
        <v>40000</v>
      </c>
      <c r="Q50" s="24">
        <f t="shared" ref="Q50:R50" si="46">N50/M50</f>
        <v>2279.0697674418607</v>
      </c>
      <c r="R50" s="25">
        <f t="shared" si="46"/>
        <v>0.59183673469387754</v>
      </c>
      <c r="S50" s="57" t="s">
        <v>353</v>
      </c>
      <c r="T50" s="60" t="s">
        <v>354</v>
      </c>
      <c r="U50" s="18" t="s">
        <v>355</v>
      </c>
      <c r="V50" s="18" t="s">
        <v>356</v>
      </c>
      <c r="W50" s="31"/>
      <c r="X50" s="2"/>
    </row>
    <row r="51" spans="1:24" ht="51">
      <c r="A51" s="18">
        <v>2</v>
      </c>
      <c r="B51" s="57" t="s">
        <v>9</v>
      </c>
      <c r="C51" s="58">
        <v>45125</v>
      </c>
      <c r="D51" s="57" t="s">
        <v>99</v>
      </c>
      <c r="E51" s="57" t="s">
        <v>357</v>
      </c>
      <c r="F51" s="57" t="s">
        <v>358</v>
      </c>
      <c r="G51" s="57">
        <v>29</v>
      </c>
      <c r="H51" s="57">
        <v>6</v>
      </c>
      <c r="I51" s="59" t="s">
        <v>359</v>
      </c>
      <c r="J51" s="57">
        <v>97</v>
      </c>
      <c r="K51" s="57">
        <v>438</v>
      </c>
      <c r="L51" s="57" t="s">
        <v>360</v>
      </c>
      <c r="M51" s="57">
        <v>23</v>
      </c>
      <c r="N51" s="57">
        <v>52000</v>
      </c>
      <c r="O51" s="57">
        <v>35000</v>
      </c>
      <c r="P51" s="33">
        <f t="shared" si="0"/>
        <v>17000</v>
      </c>
      <c r="Q51" s="24">
        <f t="shared" ref="Q51:R51" si="47">N51/M51</f>
        <v>2260.8695652173915</v>
      </c>
      <c r="R51" s="25">
        <f t="shared" si="47"/>
        <v>0.67307692307692313</v>
      </c>
      <c r="S51" s="57" t="s">
        <v>361</v>
      </c>
      <c r="T51" s="60" t="s">
        <v>362</v>
      </c>
      <c r="U51" s="31"/>
      <c r="V51" s="31"/>
      <c r="W51" s="18" t="s">
        <v>363</v>
      </c>
      <c r="X51" s="2"/>
    </row>
    <row r="52" spans="1:24" ht="38.25" hidden="1">
      <c r="A52" s="18">
        <v>48</v>
      </c>
      <c r="B52" s="57" t="s">
        <v>5</v>
      </c>
      <c r="C52" s="58">
        <v>45125</v>
      </c>
      <c r="D52" s="57" t="s">
        <v>99</v>
      </c>
      <c r="E52" s="57" t="s">
        <v>364</v>
      </c>
      <c r="F52" s="57" t="s">
        <v>365</v>
      </c>
      <c r="G52" s="57">
        <v>24</v>
      </c>
      <c r="H52" s="57">
        <v>6</v>
      </c>
      <c r="I52" s="59" t="s">
        <v>366</v>
      </c>
      <c r="J52" s="57">
        <v>1998</v>
      </c>
      <c r="K52" s="57">
        <v>360</v>
      </c>
      <c r="L52" s="57" t="s">
        <v>367</v>
      </c>
      <c r="M52" s="57">
        <v>23</v>
      </c>
      <c r="N52" s="57">
        <v>49500</v>
      </c>
      <c r="O52" s="57">
        <v>28900</v>
      </c>
      <c r="P52" s="33">
        <f t="shared" si="0"/>
        <v>20600</v>
      </c>
      <c r="Q52" s="24">
        <f t="shared" ref="Q52:R52" si="48">N52/M52</f>
        <v>2152.1739130434785</v>
      </c>
      <c r="R52" s="25">
        <f t="shared" si="48"/>
        <v>0.58383838383838382</v>
      </c>
      <c r="S52" s="57" t="s">
        <v>368</v>
      </c>
      <c r="T52" s="60" t="s">
        <v>369</v>
      </c>
      <c r="U52" s="31"/>
      <c r="V52" s="31"/>
      <c r="W52" s="31"/>
      <c r="X52" s="2"/>
    </row>
    <row r="53" spans="1:24" ht="153" hidden="1">
      <c r="A53" s="18">
        <v>49</v>
      </c>
      <c r="B53" s="57" t="s">
        <v>2</v>
      </c>
      <c r="C53" s="58">
        <v>45125</v>
      </c>
      <c r="D53" s="57" t="s">
        <v>99</v>
      </c>
      <c r="E53" s="57" t="s">
        <v>370</v>
      </c>
      <c r="F53" s="57" t="s">
        <v>371</v>
      </c>
      <c r="G53" s="57">
        <v>20</v>
      </c>
      <c r="H53" s="57">
        <v>4</v>
      </c>
      <c r="I53" s="59" t="s">
        <v>372</v>
      </c>
      <c r="J53" s="57">
        <v>2004</v>
      </c>
      <c r="K53" s="57">
        <v>627</v>
      </c>
      <c r="L53" s="57" t="s">
        <v>373</v>
      </c>
      <c r="M53" s="57">
        <v>28</v>
      </c>
      <c r="N53" s="57">
        <v>73000</v>
      </c>
      <c r="O53" s="57">
        <v>47000</v>
      </c>
      <c r="P53" s="33">
        <f t="shared" si="0"/>
        <v>26000</v>
      </c>
      <c r="Q53" s="24">
        <f t="shared" ref="Q53:R53" si="49">N53/M53</f>
        <v>2607.1428571428573</v>
      </c>
      <c r="R53" s="25">
        <f t="shared" si="49"/>
        <v>0.64383561643835618</v>
      </c>
      <c r="S53" s="57" t="s">
        <v>374</v>
      </c>
      <c r="T53" s="60" t="s">
        <v>375</v>
      </c>
      <c r="U53" s="18" t="s">
        <v>376</v>
      </c>
      <c r="V53" s="31"/>
      <c r="W53" s="31"/>
      <c r="X53" s="2"/>
    </row>
    <row r="54" spans="1:24" ht="127.5" hidden="1">
      <c r="A54" s="18">
        <v>50</v>
      </c>
      <c r="B54" s="57" t="s">
        <v>6</v>
      </c>
      <c r="C54" s="58">
        <v>45125</v>
      </c>
      <c r="D54" s="57" t="s">
        <v>99</v>
      </c>
      <c r="E54" s="57" t="s">
        <v>280</v>
      </c>
      <c r="F54" s="57" t="s">
        <v>377</v>
      </c>
      <c r="G54" s="57">
        <v>26</v>
      </c>
      <c r="H54" s="57">
        <v>26</v>
      </c>
      <c r="I54" s="59" t="s">
        <v>378</v>
      </c>
      <c r="J54" s="57">
        <v>2002</v>
      </c>
      <c r="K54" s="57">
        <v>438</v>
      </c>
      <c r="L54" s="57" t="s">
        <v>379</v>
      </c>
      <c r="M54" s="57">
        <v>34</v>
      </c>
      <c r="N54" s="57">
        <v>67000</v>
      </c>
      <c r="O54" s="57">
        <v>45000</v>
      </c>
      <c r="P54" s="33">
        <f t="shared" si="0"/>
        <v>22000</v>
      </c>
      <c r="Q54" s="24">
        <f t="shared" ref="Q54:R54" si="50">N54/M54</f>
        <v>1970.5882352941176</v>
      </c>
      <c r="R54" s="25">
        <f t="shared" si="50"/>
        <v>0.67164179104477617</v>
      </c>
      <c r="S54" s="57" t="s">
        <v>380</v>
      </c>
      <c r="T54" s="60" t="s">
        <v>381</v>
      </c>
      <c r="U54" s="18" t="s">
        <v>382</v>
      </c>
      <c r="V54" s="31"/>
      <c r="W54" s="31"/>
      <c r="X54" s="2"/>
    </row>
    <row r="55" spans="1:24" ht="114.75" hidden="1">
      <c r="A55" s="18">
        <v>51</v>
      </c>
      <c r="B55" s="57" t="s">
        <v>2</v>
      </c>
      <c r="C55" s="58">
        <v>45125</v>
      </c>
      <c r="D55" s="57" t="s">
        <v>99</v>
      </c>
      <c r="E55" s="57" t="s">
        <v>383</v>
      </c>
      <c r="F55" s="57" t="s">
        <v>384</v>
      </c>
      <c r="G55" s="57">
        <v>21</v>
      </c>
      <c r="H55" s="57">
        <v>6</v>
      </c>
      <c r="I55" s="59" t="s">
        <v>385</v>
      </c>
      <c r="J55" s="57">
        <v>2020</v>
      </c>
      <c r="K55" s="57">
        <v>980</v>
      </c>
      <c r="L55" s="57" t="s">
        <v>386</v>
      </c>
      <c r="M55" s="57">
        <v>31</v>
      </c>
      <c r="N55" s="57">
        <v>87000</v>
      </c>
      <c r="O55" s="57">
        <v>58000</v>
      </c>
      <c r="P55" s="33">
        <f t="shared" si="0"/>
        <v>29000</v>
      </c>
      <c r="Q55" s="24">
        <f t="shared" ref="Q55:R55" si="51">N55/M55</f>
        <v>2806.4516129032259</v>
      </c>
      <c r="R55" s="25">
        <f t="shared" si="51"/>
        <v>0.66666666666666663</v>
      </c>
      <c r="S55" s="57" t="s">
        <v>387</v>
      </c>
      <c r="T55" s="60" t="s">
        <v>388</v>
      </c>
      <c r="U55" s="18" t="s">
        <v>389</v>
      </c>
      <c r="V55" s="31"/>
      <c r="W55" s="31"/>
      <c r="X55" s="2"/>
    </row>
    <row r="56" spans="1:24" ht="216.75" hidden="1">
      <c r="A56" s="18">
        <v>52</v>
      </c>
      <c r="B56" s="57" t="s">
        <v>3</v>
      </c>
      <c r="C56" s="58">
        <v>45125</v>
      </c>
      <c r="D56" s="57" t="s">
        <v>99</v>
      </c>
      <c r="E56" s="57" t="s">
        <v>300</v>
      </c>
      <c r="F56" s="57" t="s">
        <v>390</v>
      </c>
      <c r="G56" s="57">
        <v>10</v>
      </c>
      <c r="H56" s="57">
        <v>0</v>
      </c>
      <c r="I56" s="59" t="s">
        <v>343</v>
      </c>
      <c r="J56" s="57">
        <v>2007</v>
      </c>
      <c r="K56" s="57">
        <v>401</v>
      </c>
      <c r="L56" s="57" t="s">
        <v>303</v>
      </c>
      <c r="M56" s="57">
        <v>34</v>
      </c>
      <c r="N56" s="57">
        <v>66000</v>
      </c>
      <c r="O56" s="57">
        <v>45000</v>
      </c>
      <c r="P56" s="33">
        <f t="shared" si="0"/>
        <v>21000</v>
      </c>
      <c r="Q56" s="24">
        <f t="shared" ref="Q56:R56" si="52">N56/M56</f>
        <v>1941.1764705882354</v>
      </c>
      <c r="R56" s="25">
        <f t="shared" si="52"/>
        <v>0.68181818181818177</v>
      </c>
      <c r="S56" s="57" t="s">
        <v>391</v>
      </c>
      <c r="T56" s="60" t="s">
        <v>392</v>
      </c>
      <c r="U56" s="18" t="s">
        <v>393</v>
      </c>
      <c r="V56" s="31"/>
      <c r="W56" s="31"/>
      <c r="X56" s="2"/>
    </row>
    <row r="57" spans="1:24" ht="102" hidden="1">
      <c r="A57" s="18">
        <v>53</v>
      </c>
      <c r="B57" s="57" t="s">
        <v>3</v>
      </c>
      <c r="C57" s="58">
        <v>45125</v>
      </c>
      <c r="D57" s="57" t="s">
        <v>99</v>
      </c>
      <c r="E57" s="57" t="s">
        <v>307</v>
      </c>
      <c r="F57" s="57" t="s">
        <v>394</v>
      </c>
      <c r="G57" s="57">
        <v>30</v>
      </c>
      <c r="H57" s="57">
        <v>1</v>
      </c>
      <c r="I57" s="59" t="s">
        <v>395</v>
      </c>
      <c r="J57" s="57">
        <v>2004</v>
      </c>
      <c r="K57" s="57">
        <v>962</v>
      </c>
      <c r="L57" s="57" t="s">
        <v>396</v>
      </c>
      <c r="M57" s="57">
        <v>26</v>
      </c>
      <c r="N57" s="57">
        <v>58000</v>
      </c>
      <c r="O57" s="57">
        <v>40000</v>
      </c>
      <c r="P57" s="33">
        <f t="shared" si="0"/>
        <v>18000</v>
      </c>
      <c r="Q57" s="24">
        <f t="shared" ref="Q57:R57" si="53">N57/M57</f>
        <v>2230.7692307692309</v>
      </c>
      <c r="R57" s="25">
        <f t="shared" si="53"/>
        <v>0.68965517241379315</v>
      </c>
      <c r="S57" s="57" t="s">
        <v>397</v>
      </c>
      <c r="T57" s="60" t="s">
        <v>398</v>
      </c>
      <c r="U57" s="18" t="s">
        <v>399</v>
      </c>
      <c r="V57" s="31"/>
      <c r="W57" s="31"/>
      <c r="X57" s="2"/>
    </row>
    <row r="58" spans="1:24" ht="89.25" hidden="1">
      <c r="A58" s="18">
        <v>54</v>
      </c>
      <c r="B58" s="57" t="s">
        <v>2</v>
      </c>
      <c r="C58" s="58">
        <v>45125</v>
      </c>
      <c r="D58" s="57" t="s">
        <v>99</v>
      </c>
      <c r="E58" s="57" t="s">
        <v>400</v>
      </c>
      <c r="F58" s="57" t="s">
        <v>401</v>
      </c>
      <c r="G58" s="57">
        <v>19</v>
      </c>
      <c r="H58" s="57">
        <v>8</v>
      </c>
      <c r="I58" s="59" t="s">
        <v>337</v>
      </c>
      <c r="J58" s="57">
        <v>2007</v>
      </c>
      <c r="K58" s="57">
        <v>1334</v>
      </c>
      <c r="L58" s="57" t="s">
        <v>402</v>
      </c>
      <c r="M58" s="57">
        <v>32</v>
      </c>
      <c r="N58" s="57">
        <v>79000</v>
      </c>
      <c r="O58" s="57">
        <v>44000</v>
      </c>
      <c r="P58" s="33">
        <f t="shared" si="0"/>
        <v>35000</v>
      </c>
      <c r="Q58" s="24">
        <f t="shared" ref="Q58:R58" si="54">N58/M58</f>
        <v>2468.75</v>
      </c>
      <c r="R58" s="25">
        <f t="shared" si="54"/>
        <v>0.55696202531645567</v>
      </c>
      <c r="S58" s="57" t="s">
        <v>403</v>
      </c>
      <c r="T58" s="60" t="s">
        <v>404</v>
      </c>
      <c r="U58" s="18" t="s">
        <v>405</v>
      </c>
      <c r="V58" s="31"/>
      <c r="W58" s="31"/>
      <c r="X58" s="2"/>
    </row>
    <row r="59" spans="1:24" ht="38.25" hidden="1">
      <c r="A59" s="18">
        <v>55</v>
      </c>
      <c r="B59" s="57" t="s">
        <v>2</v>
      </c>
      <c r="C59" s="58">
        <v>45125</v>
      </c>
      <c r="D59" s="57" t="s">
        <v>99</v>
      </c>
      <c r="E59" s="57" t="s">
        <v>300</v>
      </c>
      <c r="F59" s="57" t="s">
        <v>342</v>
      </c>
      <c r="G59" s="57">
        <v>10</v>
      </c>
      <c r="H59" s="57">
        <v>0</v>
      </c>
      <c r="I59" s="59" t="s">
        <v>406</v>
      </c>
      <c r="J59" s="57">
        <v>2007</v>
      </c>
      <c r="K59" s="57">
        <v>401</v>
      </c>
      <c r="L59" s="57" t="s">
        <v>407</v>
      </c>
      <c r="M59" s="57">
        <v>34</v>
      </c>
      <c r="N59" s="57">
        <v>65000</v>
      </c>
      <c r="O59" s="57">
        <v>55000</v>
      </c>
      <c r="P59" s="33">
        <f t="shared" si="0"/>
        <v>10000</v>
      </c>
      <c r="Q59" s="24">
        <f t="shared" ref="Q59:R59" si="55">N59/M59</f>
        <v>1911.7647058823529</v>
      </c>
      <c r="R59" s="25">
        <f t="shared" si="55"/>
        <v>0.84615384615384615</v>
      </c>
      <c r="S59" s="57" t="s">
        <v>408</v>
      </c>
      <c r="T59" s="60" t="s">
        <v>409</v>
      </c>
      <c r="U59" s="18" t="s">
        <v>410</v>
      </c>
      <c r="V59" s="31"/>
      <c r="W59" s="31"/>
      <c r="X59" s="2"/>
    </row>
    <row r="60" spans="1:24" ht="38.25" hidden="1">
      <c r="A60" s="18">
        <v>56</v>
      </c>
      <c r="B60" s="57" t="s">
        <v>2</v>
      </c>
      <c r="C60" s="58">
        <v>45125</v>
      </c>
      <c r="D60" s="57" t="s">
        <v>99</v>
      </c>
      <c r="E60" s="57" t="s">
        <v>244</v>
      </c>
      <c r="F60" s="61"/>
      <c r="G60" s="61"/>
      <c r="H60" s="61"/>
      <c r="I60" s="59" t="s">
        <v>406</v>
      </c>
      <c r="J60" s="57">
        <v>2007</v>
      </c>
      <c r="K60" s="57">
        <v>401</v>
      </c>
      <c r="L60" s="57" t="s">
        <v>411</v>
      </c>
      <c r="M60" s="57">
        <v>34</v>
      </c>
      <c r="N60" s="57">
        <v>68000</v>
      </c>
      <c r="O60" s="57">
        <v>45000</v>
      </c>
      <c r="P60" s="33">
        <f t="shared" si="0"/>
        <v>23000</v>
      </c>
      <c r="Q60" s="24">
        <f t="shared" ref="Q60:R60" si="56">N60/M60</f>
        <v>2000</v>
      </c>
      <c r="R60" s="25">
        <f t="shared" si="56"/>
        <v>0.66176470588235292</v>
      </c>
      <c r="S60" s="57" t="s">
        <v>412</v>
      </c>
      <c r="T60" s="62"/>
      <c r="U60" s="18" t="s">
        <v>413</v>
      </c>
      <c r="V60" s="31"/>
      <c r="W60" s="31"/>
      <c r="X60" s="2"/>
    </row>
    <row r="61" spans="1:24" ht="25.5" hidden="1">
      <c r="A61" s="18">
        <v>57</v>
      </c>
      <c r="B61" s="57" t="s">
        <v>2</v>
      </c>
      <c r="C61" s="58">
        <v>45125</v>
      </c>
      <c r="D61" s="57" t="s">
        <v>99</v>
      </c>
      <c r="E61" s="57" t="s">
        <v>244</v>
      </c>
      <c r="F61" s="61"/>
      <c r="G61" s="61"/>
      <c r="H61" s="61"/>
      <c r="I61" s="59" t="s">
        <v>406</v>
      </c>
      <c r="J61" s="57">
        <v>2007</v>
      </c>
      <c r="K61" s="57">
        <v>401</v>
      </c>
      <c r="L61" s="57" t="s">
        <v>344</v>
      </c>
      <c r="M61" s="57">
        <v>34</v>
      </c>
      <c r="N61" s="57">
        <v>66000</v>
      </c>
      <c r="O61" s="57">
        <v>44000</v>
      </c>
      <c r="P61" s="33">
        <f t="shared" si="0"/>
        <v>22000</v>
      </c>
      <c r="Q61" s="24">
        <f t="shared" ref="Q61:R61" si="57">N61/M61</f>
        <v>1941.1764705882354</v>
      </c>
      <c r="R61" s="25">
        <f t="shared" si="57"/>
        <v>0.66666666666666663</v>
      </c>
      <c r="S61" s="57" t="s">
        <v>414</v>
      </c>
      <c r="T61" s="62"/>
      <c r="U61" s="31"/>
      <c r="V61" s="31"/>
      <c r="W61" s="31"/>
      <c r="X61" s="2"/>
    </row>
    <row r="62" spans="1:24" ht="15" hidden="1">
      <c r="A62" s="18">
        <v>58</v>
      </c>
      <c r="B62" s="57" t="s">
        <v>2</v>
      </c>
      <c r="C62" s="58">
        <v>45125</v>
      </c>
      <c r="D62" s="57" t="s">
        <v>99</v>
      </c>
      <c r="E62" s="57" t="s">
        <v>244</v>
      </c>
      <c r="F62" s="61"/>
      <c r="G62" s="61"/>
      <c r="H62" s="61"/>
      <c r="I62" s="59" t="s">
        <v>406</v>
      </c>
      <c r="J62" s="57">
        <v>2007</v>
      </c>
      <c r="K62" s="57">
        <v>401</v>
      </c>
      <c r="L62" s="57" t="s">
        <v>415</v>
      </c>
      <c r="M62" s="57">
        <v>34</v>
      </c>
      <c r="N62" s="57">
        <v>67000</v>
      </c>
      <c r="O62" s="61"/>
      <c r="P62" s="33">
        <f t="shared" si="0"/>
        <v>67000</v>
      </c>
      <c r="Q62" s="24">
        <f t="shared" ref="Q62:R62" si="58">N62/M62</f>
        <v>1970.5882352941176</v>
      </c>
      <c r="R62" s="25">
        <f t="shared" si="58"/>
        <v>0</v>
      </c>
      <c r="S62" s="57" t="s">
        <v>416</v>
      </c>
      <c r="T62" s="62"/>
      <c r="U62" s="31"/>
      <c r="V62" s="31"/>
      <c r="W62" s="31"/>
      <c r="X62" s="2"/>
    </row>
    <row r="63" spans="1:24" ht="76.5" hidden="1">
      <c r="A63" s="18">
        <v>59</v>
      </c>
      <c r="B63" s="57" t="s">
        <v>7</v>
      </c>
      <c r="C63" s="58">
        <v>45125</v>
      </c>
      <c r="D63" s="57" t="s">
        <v>99</v>
      </c>
      <c r="E63" s="57" t="s">
        <v>417</v>
      </c>
      <c r="F63" s="57" t="s">
        <v>418</v>
      </c>
      <c r="G63" s="57">
        <v>21</v>
      </c>
      <c r="H63" s="57">
        <v>3</v>
      </c>
      <c r="I63" s="59" t="s">
        <v>419</v>
      </c>
      <c r="J63" s="57">
        <v>2004</v>
      </c>
      <c r="K63" s="57">
        <v>1990</v>
      </c>
      <c r="L63" s="57" t="s">
        <v>420</v>
      </c>
      <c r="M63" s="57">
        <v>34</v>
      </c>
      <c r="N63" s="57">
        <v>65000</v>
      </c>
      <c r="O63" s="57">
        <v>44000</v>
      </c>
      <c r="P63" s="33">
        <f t="shared" si="0"/>
        <v>21000</v>
      </c>
      <c r="Q63" s="24">
        <f t="shared" ref="Q63:R63" si="59">N63/M63</f>
        <v>1911.7647058823529</v>
      </c>
      <c r="R63" s="25">
        <f t="shared" si="59"/>
        <v>0.67692307692307696</v>
      </c>
      <c r="S63" s="57" t="s">
        <v>421</v>
      </c>
      <c r="T63" s="60" t="s">
        <v>422</v>
      </c>
      <c r="U63" s="18" t="s">
        <v>423</v>
      </c>
      <c r="V63" s="31"/>
      <c r="W63" s="31"/>
      <c r="X63" s="2"/>
    </row>
    <row r="64" spans="1:24" ht="165.75" hidden="1">
      <c r="A64" s="18">
        <v>60</v>
      </c>
      <c r="B64" s="57" t="s">
        <v>7</v>
      </c>
      <c r="C64" s="58">
        <v>45125</v>
      </c>
      <c r="D64" s="57" t="s">
        <v>99</v>
      </c>
      <c r="E64" s="57" t="s">
        <v>424</v>
      </c>
      <c r="F64" s="57" t="s">
        <v>425</v>
      </c>
      <c r="G64" s="57">
        <v>90</v>
      </c>
      <c r="H64" s="57">
        <v>36</v>
      </c>
      <c r="I64" s="59" t="s">
        <v>426</v>
      </c>
      <c r="J64" s="57">
        <v>2006</v>
      </c>
      <c r="K64" s="57">
        <v>680</v>
      </c>
      <c r="L64" s="57" t="s">
        <v>427</v>
      </c>
      <c r="M64" s="57">
        <v>36</v>
      </c>
      <c r="N64" s="57">
        <v>76000</v>
      </c>
      <c r="O64" s="57">
        <v>48000</v>
      </c>
      <c r="P64" s="33">
        <f t="shared" si="0"/>
        <v>28000</v>
      </c>
      <c r="Q64" s="24">
        <f t="shared" ref="Q64:R64" si="60">N64/M64</f>
        <v>2111.1111111111113</v>
      </c>
      <c r="R64" s="25">
        <f t="shared" si="60"/>
        <v>0.63157894736842102</v>
      </c>
      <c r="S64" s="57" t="s">
        <v>428</v>
      </c>
      <c r="T64" s="60" t="s">
        <v>429</v>
      </c>
      <c r="U64" s="18" t="s">
        <v>430</v>
      </c>
      <c r="V64" s="31"/>
      <c r="W64" s="31"/>
      <c r="X64" s="2"/>
    </row>
    <row r="65" spans="1:24" ht="114.75" hidden="1">
      <c r="A65" s="18">
        <v>61</v>
      </c>
      <c r="B65" s="57" t="s">
        <v>8</v>
      </c>
      <c r="C65" s="58">
        <v>45125</v>
      </c>
      <c r="D65" s="57" t="s">
        <v>99</v>
      </c>
      <c r="E65" s="57" t="s">
        <v>431</v>
      </c>
      <c r="F65" s="57" t="s">
        <v>432</v>
      </c>
      <c r="G65" s="57">
        <v>9</v>
      </c>
      <c r="H65" s="57">
        <v>2</v>
      </c>
      <c r="I65" s="59" t="s">
        <v>433</v>
      </c>
      <c r="J65" s="57">
        <v>1997</v>
      </c>
      <c r="K65" s="57">
        <v>1744</v>
      </c>
      <c r="L65" s="57" t="s">
        <v>434</v>
      </c>
      <c r="M65" s="57">
        <v>32</v>
      </c>
      <c r="N65" s="57">
        <v>65000</v>
      </c>
      <c r="O65" s="57">
        <v>40000</v>
      </c>
      <c r="P65" s="33">
        <f t="shared" si="0"/>
        <v>25000</v>
      </c>
      <c r="Q65" s="24">
        <f t="shared" ref="Q65:R65" si="61">N65/M65</f>
        <v>2031.25</v>
      </c>
      <c r="R65" s="25">
        <f t="shared" si="61"/>
        <v>0.61538461538461542</v>
      </c>
      <c r="S65" s="57" t="s">
        <v>435</v>
      </c>
      <c r="T65" s="60" t="s">
        <v>436</v>
      </c>
      <c r="U65" s="18" t="s">
        <v>437</v>
      </c>
      <c r="V65" s="18" t="s">
        <v>438</v>
      </c>
      <c r="W65" s="18" t="s">
        <v>439</v>
      </c>
      <c r="X65" s="2"/>
    </row>
    <row r="66" spans="1:24" ht="63.75" hidden="1">
      <c r="A66" s="18">
        <v>62</v>
      </c>
      <c r="B66" s="57" t="s">
        <v>1</v>
      </c>
      <c r="C66" s="58">
        <v>45125</v>
      </c>
      <c r="D66" s="57" t="s">
        <v>99</v>
      </c>
      <c r="E66" s="57" t="s">
        <v>440</v>
      </c>
      <c r="F66" s="57" t="s">
        <v>441</v>
      </c>
      <c r="G66" s="57">
        <v>19</v>
      </c>
      <c r="H66" s="57">
        <v>2</v>
      </c>
      <c r="I66" s="63" t="s">
        <v>205</v>
      </c>
      <c r="J66" s="57">
        <v>2002</v>
      </c>
      <c r="K66" s="57">
        <v>992</v>
      </c>
      <c r="L66" s="57" t="s">
        <v>442</v>
      </c>
      <c r="M66" s="57">
        <v>32</v>
      </c>
      <c r="N66" s="57">
        <v>73000</v>
      </c>
      <c r="O66" s="57">
        <v>40000</v>
      </c>
      <c r="P66" s="33">
        <f t="shared" si="0"/>
        <v>33000</v>
      </c>
      <c r="Q66" s="24">
        <f t="shared" ref="Q66:R66" si="62">N66/M66</f>
        <v>2281.25</v>
      </c>
      <c r="R66" s="25">
        <f t="shared" si="62"/>
        <v>0.54794520547945202</v>
      </c>
      <c r="S66" s="57" t="s">
        <v>443</v>
      </c>
      <c r="T66" s="60" t="s">
        <v>444</v>
      </c>
      <c r="U66" s="18" t="s">
        <v>445</v>
      </c>
      <c r="V66" s="18"/>
      <c r="W66" s="31"/>
      <c r="X66" s="2"/>
    </row>
    <row r="67" spans="1:24" ht="76.5" hidden="1">
      <c r="A67" s="18">
        <v>63</v>
      </c>
      <c r="B67" s="57" t="s">
        <v>8</v>
      </c>
      <c r="C67" s="58">
        <v>45125</v>
      </c>
      <c r="D67" s="57" t="s">
        <v>99</v>
      </c>
      <c r="E67" s="57" t="s">
        <v>446</v>
      </c>
      <c r="F67" s="64" t="s">
        <v>447</v>
      </c>
      <c r="G67" s="57">
        <v>30</v>
      </c>
      <c r="H67" s="57">
        <v>3</v>
      </c>
      <c r="I67" s="59" t="s">
        <v>448</v>
      </c>
      <c r="J67" s="57">
        <v>2001</v>
      </c>
      <c r="K67" s="57">
        <v>992</v>
      </c>
      <c r="L67" s="57" t="s">
        <v>449</v>
      </c>
      <c r="M67" s="57">
        <v>32</v>
      </c>
      <c r="N67" s="57">
        <v>56000</v>
      </c>
      <c r="O67" s="57">
        <v>34000</v>
      </c>
      <c r="P67" s="33">
        <f t="shared" si="0"/>
        <v>22000</v>
      </c>
      <c r="Q67" s="24">
        <f t="shared" ref="Q67:R67" si="63">N67/M67</f>
        <v>1750</v>
      </c>
      <c r="R67" s="25">
        <f t="shared" si="63"/>
        <v>0.6071428571428571</v>
      </c>
      <c r="S67" s="57" t="s">
        <v>450</v>
      </c>
      <c r="T67" s="60" t="s">
        <v>451</v>
      </c>
      <c r="U67" s="18" t="s">
        <v>452</v>
      </c>
      <c r="V67" s="31"/>
      <c r="W67" s="31"/>
      <c r="X67" s="2"/>
    </row>
    <row r="68" spans="1:24" ht="89.25" hidden="1">
      <c r="A68" s="18">
        <v>64</v>
      </c>
      <c r="B68" s="57" t="s">
        <v>4</v>
      </c>
      <c r="C68" s="58">
        <v>45125</v>
      </c>
      <c r="D68" s="57" t="s">
        <v>99</v>
      </c>
      <c r="E68" s="57" t="s">
        <v>40</v>
      </c>
      <c r="F68" s="57" t="s">
        <v>41</v>
      </c>
      <c r="G68" s="57">
        <v>4</v>
      </c>
      <c r="H68" s="57">
        <v>0</v>
      </c>
      <c r="I68" s="59" t="s">
        <v>453</v>
      </c>
      <c r="J68" s="19">
        <v>1999</v>
      </c>
      <c r="K68" s="19">
        <v>414</v>
      </c>
      <c r="L68" s="57" t="s">
        <v>454</v>
      </c>
      <c r="M68" s="57">
        <v>32</v>
      </c>
      <c r="N68" s="57">
        <v>73000</v>
      </c>
      <c r="O68" s="57">
        <v>50000</v>
      </c>
      <c r="P68" s="33">
        <f t="shared" si="0"/>
        <v>23000</v>
      </c>
      <c r="Q68" s="24">
        <f t="shared" ref="Q68:R68" si="64">N68/M68</f>
        <v>2281.25</v>
      </c>
      <c r="R68" s="25">
        <f t="shared" si="64"/>
        <v>0.68493150684931503</v>
      </c>
      <c r="S68" s="57" t="s">
        <v>455</v>
      </c>
      <c r="T68" s="60" t="s">
        <v>456</v>
      </c>
      <c r="U68" s="18" t="s">
        <v>457</v>
      </c>
      <c r="V68" s="31"/>
      <c r="W68" s="31"/>
      <c r="X68" s="2"/>
    </row>
    <row r="69" spans="1:24" ht="114.75" hidden="1">
      <c r="A69" s="18">
        <v>65</v>
      </c>
      <c r="B69" s="57" t="s">
        <v>4</v>
      </c>
      <c r="C69" s="58">
        <v>45125</v>
      </c>
      <c r="D69" s="57" t="s">
        <v>99</v>
      </c>
      <c r="E69" s="57" t="s">
        <v>458</v>
      </c>
      <c r="F69" s="57" t="s">
        <v>459</v>
      </c>
      <c r="G69" s="57">
        <v>4</v>
      </c>
      <c r="H69" s="57">
        <v>0</v>
      </c>
      <c r="I69" s="59" t="s">
        <v>453</v>
      </c>
      <c r="J69" s="19">
        <v>1999</v>
      </c>
      <c r="K69" s="19">
        <v>414</v>
      </c>
      <c r="L69" s="57" t="s">
        <v>460</v>
      </c>
      <c r="M69" s="57">
        <v>32</v>
      </c>
      <c r="N69" s="57">
        <v>75000</v>
      </c>
      <c r="O69" s="57">
        <v>56000</v>
      </c>
      <c r="P69" s="33">
        <f t="shared" si="0"/>
        <v>19000</v>
      </c>
      <c r="Q69" s="24">
        <f t="shared" ref="Q69:R69" si="65">N69/M69</f>
        <v>2343.75</v>
      </c>
      <c r="R69" s="25">
        <f t="shared" si="65"/>
        <v>0.7466666666666667</v>
      </c>
      <c r="S69" s="57" t="s">
        <v>461</v>
      </c>
      <c r="T69" s="60" t="s">
        <v>462</v>
      </c>
      <c r="U69" s="18" t="s">
        <v>463</v>
      </c>
      <c r="V69" s="18" t="s">
        <v>464</v>
      </c>
      <c r="W69" s="18"/>
      <c r="X69" s="2"/>
    </row>
    <row r="70" spans="1:24" ht="242.25" hidden="1">
      <c r="A70" s="18">
        <v>66</v>
      </c>
      <c r="B70" s="57" t="s">
        <v>4</v>
      </c>
      <c r="C70" s="58">
        <v>45125</v>
      </c>
      <c r="D70" s="57" t="s">
        <v>99</v>
      </c>
      <c r="E70" s="57" t="s">
        <v>465</v>
      </c>
      <c r="F70" s="57" t="s">
        <v>266</v>
      </c>
      <c r="G70" s="57">
        <v>21</v>
      </c>
      <c r="H70" s="57">
        <v>0</v>
      </c>
      <c r="I70" s="59" t="s">
        <v>466</v>
      </c>
      <c r="J70" s="57">
        <v>2003</v>
      </c>
      <c r="K70" s="57">
        <v>1828</v>
      </c>
      <c r="L70" s="57" t="s">
        <v>467</v>
      </c>
      <c r="M70" s="57">
        <v>34</v>
      </c>
      <c r="N70" s="57">
        <v>90000</v>
      </c>
      <c r="O70" s="57">
        <v>50000</v>
      </c>
      <c r="P70" s="33">
        <f t="shared" si="0"/>
        <v>40000</v>
      </c>
      <c r="Q70" s="24">
        <f t="shared" ref="Q70:R70" si="66">N70/M70</f>
        <v>2647.0588235294117</v>
      </c>
      <c r="R70" s="25">
        <f t="shared" si="66"/>
        <v>0.55555555555555558</v>
      </c>
      <c r="S70" s="57" t="s">
        <v>468</v>
      </c>
      <c r="T70" s="60" t="s">
        <v>469</v>
      </c>
      <c r="U70" s="18" t="s">
        <v>470</v>
      </c>
      <c r="V70" s="18" t="s">
        <v>471</v>
      </c>
      <c r="W70" s="18" t="s">
        <v>472</v>
      </c>
      <c r="X70" s="2"/>
    </row>
    <row r="71" spans="1:24" ht="102" hidden="1">
      <c r="A71" s="18">
        <v>67</v>
      </c>
      <c r="B71" s="57" t="s">
        <v>2</v>
      </c>
      <c r="C71" s="58">
        <v>45126</v>
      </c>
      <c r="D71" s="57" t="s">
        <v>160</v>
      </c>
      <c r="E71" s="57" t="s">
        <v>473</v>
      </c>
      <c r="F71" s="57" t="s">
        <v>474</v>
      </c>
      <c r="G71" s="57">
        <v>3</v>
      </c>
      <c r="H71" s="57">
        <v>1</v>
      </c>
      <c r="I71" s="59" t="s">
        <v>475</v>
      </c>
      <c r="J71" s="57">
        <v>2010</v>
      </c>
      <c r="K71" s="57">
        <v>490</v>
      </c>
      <c r="L71" s="57" t="s">
        <v>476</v>
      </c>
      <c r="M71" s="57">
        <v>33</v>
      </c>
      <c r="N71" s="57">
        <v>78000</v>
      </c>
      <c r="O71" s="57">
        <v>45000</v>
      </c>
      <c r="P71" s="33">
        <f t="shared" si="0"/>
        <v>33000</v>
      </c>
      <c r="Q71" s="24">
        <f t="shared" ref="Q71:R71" si="67">N71/M71</f>
        <v>2363.6363636363635</v>
      </c>
      <c r="R71" s="25">
        <f t="shared" si="67"/>
        <v>0.57692307692307687</v>
      </c>
      <c r="S71" s="57" t="s">
        <v>477</v>
      </c>
      <c r="T71" s="60" t="s">
        <v>478</v>
      </c>
      <c r="U71" s="18" t="s">
        <v>479</v>
      </c>
      <c r="V71" s="18" t="s">
        <v>480</v>
      </c>
      <c r="W71" s="31"/>
      <c r="X71" s="2"/>
    </row>
    <row r="72" spans="1:24" ht="114.75" hidden="1">
      <c r="A72" s="18">
        <v>68</v>
      </c>
      <c r="B72" s="57" t="s">
        <v>2</v>
      </c>
      <c r="C72" s="58">
        <v>45126</v>
      </c>
      <c r="D72" s="57" t="s">
        <v>160</v>
      </c>
      <c r="E72" s="57" t="s">
        <v>481</v>
      </c>
      <c r="F72" s="57" t="s">
        <v>482</v>
      </c>
      <c r="G72" s="57">
        <v>12</v>
      </c>
      <c r="H72" s="57">
        <v>0</v>
      </c>
      <c r="I72" s="59" t="s">
        <v>483</v>
      </c>
      <c r="J72" s="57">
        <v>2010</v>
      </c>
      <c r="K72" s="57">
        <v>636</v>
      </c>
      <c r="L72" s="57" t="s">
        <v>484</v>
      </c>
      <c r="M72" s="57">
        <v>33</v>
      </c>
      <c r="N72" s="57">
        <v>75000</v>
      </c>
      <c r="O72" s="57">
        <v>45000</v>
      </c>
      <c r="P72" s="33">
        <f t="shared" si="0"/>
        <v>30000</v>
      </c>
      <c r="Q72" s="24">
        <f t="shared" ref="Q72:R72" si="68">N72/M72</f>
        <v>2272.7272727272725</v>
      </c>
      <c r="R72" s="25">
        <f t="shared" si="68"/>
        <v>0.6</v>
      </c>
      <c r="S72" s="57" t="s">
        <v>485</v>
      </c>
      <c r="T72" s="60" t="s">
        <v>486</v>
      </c>
      <c r="U72" s="18" t="s">
        <v>487</v>
      </c>
      <c r="V72" s="18" t="s">
        <v>480</v>
      </c>
      <c r="W72" s="31"/>
      <c r="X72" s="2"/>
    </row>
    <row r="73" spans="1:24" ht="89.25">
      <c r="A73" s="18">
        <v>3</v>
      </c>
      <c r="B73" s="57" t="s">
        <v>9</v>
      </c>
      <c r="C73" s="58">
        <v>45126</v>
      </c>
      <c r="D73" s="57" t="s">
        <v>160</v>
      </c>
      <c r="E73" s="57" t="s">
        <v>222</v>
      </c>
      <c r="F73" s="57" t="s">
        <v>488</v>
      </c>
      <c r="G73" s="57">
        <v>12</v>
      </c>
      <c r="H73" s="57">
        <v>2</v>
      </c>
      <c r="I73" s="59" t="s">
        <v>489</v>
      </c>
      <c r="J73" s="57">
        <v>2012</v>
      </c>
      <c r="K73" s="57">
        <v>438</v>
      </c>
      <c r="L73" s="57" t="s">
        <v>360</v>
      </c>
      <c r="M73" s="57">
        <v>34</v>
      </c>
      <c r="N73" s="57">
        <v>84000</v>
      </c>
      <c r="O73" s="57">
        <v>50000</v>
      </c>
      <c r="P73" s="33">
        <f t="shared" si="0"/>
        <v>34000</v>
      </c>
      <c r="Q73" s="24">
        <f t="shared" ref="Q73:R73" si="69">N73/M73</f>
        <v>2470.5882352941176</v>
      </c>
      <c r="R73" s="25">
        <f t="shared" si="69"/>
        <v>0.59523809523809523</v>
      </c>
      <c r="S73" s="57" t="s">
        <v>490</v>
      </c>
      <c r="T73" s="60" t="s">
        <v>491</v>
      </c>
      <c r="U73" s="18" t="s">
        <v>492</v>
      </c>
      <c r="V73" s="18" t="s">
        <v>493</v>
      </c>
      <c r="W73" s="18" t="s">
        <v>494</v>
      </c>
      <c r="X73" s="2"/>
    </row>
    <row r="74" spans="1:24" ht="63.75" hidden="1">
      <c r="A74" s="18">
        <v>70</v>
      </c>
      <c r="B74" s="57" t="s">
        <v>5</v>
      </c>
      <c r="C74" s="58">
        <v>45126</v>
      </c>
      <c r="D74" s="57" t="s">
        <v>160</v>
      </c>
      <c r="E74" s="57" t="s">
        <v>495</v>
      </c>
      <c r="F74" s="57" t="s">
        <v>496</v>
      </c>
      <c r="G74" s="57">
        <v>8</v>
      </c>
      <c r="H74" s="57">
        <v>2</v>
      </c>
      <c r="I74" s="59" t="s">
        <v>497</v>
      </c>
      <c r="J74" s="57">
        <v>1999</v>
      </c>
      <c r="K74" s="57">
        <v>430</v>
      </c>
      <c r="L74" s="57" t="s">
        <v>498</v>
      </c>
      <c r="M74" s="57">
        <v>24</v>
      </c>
      <c r="N74" s="57">
        <v>51000</v>
      </c>
      <c r="O74" s="57">
        <v>27000</v>
      </c>
      <c r="P74" s="33">
        <f t="shared" si="0"/>
        <v>24000</v>
      </c>
      <c r="Q74" s="24">
        <f t="shared" ref="Q74:R74" si="70">N74/M74</f>
        <v>2125</v>
      </c>
      <c r="R74" s="25">
        <f t="shared" si="70"/>
        <v>0.52941176470588236</v>
      </c>
      <c r="S74" s="57" t="s">
        <v>499</v>
      </c>
      <c r="T74" s="60" t="s">
        <v>500</v>
      </c>
      <c r="U74" s="18" t="s">
        <v>501</v>
      </c>
      <c r="V74" s="31"/>
      <c r="W74" s="31"/>
      <c r="X74" s="2"/>
    </row>
    <row r="75" spans="1:24" ht="38.25" hidden="1">
      <c r="A75" s="18">
        <v>71</v>
      </c>
      <c r="B75" s="57" t="s">
        <v>6</v>
      </c>
      <c r="C75" s="58">
        <v>45126</v>
      </c>
      <c r="D75" s="57" t="s">
        <v>160</v>
      </c>
      <c r="E75" s="57" t="s">
        <v>502</v>
      </c>
      <c r="F75" s="57" t="s">
        <v>503</v>
      </c>
      <c r="G75" s="57">
        <v>47</v>
      </c>
      <c r="H75" s="57">
        <v>4</v>
      </c>
      <c r="I75" s="59" t="s">
        <v>504</v>
      </c>
      <c r="J75" s="57">
        <v>2010</v>
      </c>
      <c r="K75" s="57">
        <v>260</v>
      </c>
      <c r="L75" s="57" t="s">
        <v>505</v>
      </c>
      <c r="M75" s="57">
        <v>33</v>
      </c>
      <c r="N75" s="57">
        <v>65000</v>
      </c>
      <c r="O75" s="57">
        <v>45000</v>
      </c>
      <c r="P75" s="33">
        <f t="shared" si="0"/>
        <v>20000</v>
      </c>
      <c r="Q75" s="24">
        <f t="shared" ref="Q75:R75" si="71">N75/M75</f>
        <v>1969.6969696969697</v>
      </c>
      <c r="R75" s="25">
        <f t="shared" si="71"/>
        <v>0.69230769230769229</v>
      </c>
      <c r="S75" s="57" t="s">
        <v>506</v>
      </c>
      <c r="T75" s="60" t="s">
        <v>507</v>
      </c>
      <c r="U75" s="18" t="s">
        <v>508</v>
      </c>
      <c r="V75" s="31"/>
      <c r="W75" s="31"/>
      <c r="X75" s="2"/>
    </row>
    <row r="76" spans="1:24" ht="76.5" hidden="1">
      <c r="A76" s="18">
        <v>72</v>
      </c>
      <c r="B76" s="57" t="s">
        <v>7</v>
      </c>
      <c r="C76" s="58">
        <v>45126</v>
      </c>
      <c r="D76" s="57" t="s">
        <v>160</v>
      </c>
      <c r="E76" s="57" t="s">
        <v>509</v>
      </c>
      <c r="F76" s="57" t="s">
        <v>510</v>
      </c>
      <c r="G76" s="57">
        <v>71</v>
      </c>
      <c r="H76" s="57">
        <v>17</v>
      </c>
      <c r="I76" s="59" t="s">
        <v>448</v>
      </c>
      <c r="J76" s="57">
        <v>2001</v>
      </c>
      <c r="K76" s="57">
        <v>992</v>
      </c>
      <c r="L76" s="57" t="s">
        <v>449</v>
      </c>
      <c r="M76" s="57">
        <v>32</v>
      </c>
      <c r="N76" s="57">
        <v>56000</v>
      </c>
      <c r="O76" s="57">
        <v>33000</v>
      </c>
      <c r="P76" s="33">
        <f t="shared" si="0"/>
        <v>23000</v>
      </c>
      <c r="Q76" s="24">
        <f t="shared" ref="Q76:R76" si="72">N76/M76</f>
        <v>1750</v>
      </c>
      <c r="R76" s="25">
        <f t="shared" si="72"/>
        <v>0.5892857142857143</v>
      </c>
      <c r="S76" s="57" t="s">
        <v>511</v>
      </c>
      <c r="T76" s="60" t="s">
        <v>512</v>
      </c>
      <c r="U76" s="18" t="s">
        <v>513</v>
      </c>
      <c r="V76" s="18" t="s">
        <v>514</v>
      </c>
      <c r="W76" s="31"/>
      <c r="X76" s="2"/>
    </row>
    <row r="77" spans="1:24" ht="51" hidden="1">
      <c r="A77" s="18">
        <v>73</v>
      </c>
      <c r="B77" s="57" t="s">
        <v>7</v>
      </c>
      <c r="C77" s="58">
        <v>45126</v>
      </c>
      <c r="D77" s="57" t="s">
        <v>160</v>
      </c>
      <c r="E77" s="57" t="s">
        <v>515</v>
      </c>
      <c r="F77" s="57" t="s">
        <v>516</v>
      </c>
      <c r="G77" s="57">
        <v>32</v>
      </c>
      <c r="H77" s="57">
        <v>4</v>
      </c>
      <c r="I77" s="59" t="s">
        <v>260</v>
      </c>
      <c r="J77" s="57">
        <v>2003</v>
      </c>
      <c r="K77" s="57">
        <v>1828</v>
      </c>
      <c r="L77" s="57" t="s">
        <v>467</v>
      </c>
      <c r="M77" s="57">
        <v>34</v>
      </c>
      <c r="N77" s="57">
        <v>90000</v>
      </c>
      <c r="O77" s="57">
        <v>50000</v>
      </c>
      <c r="P77" s="33">
        <f t="shared" si="0"/>
        <v>40000</v>
      </c>
      <c r="Q77" s="24">
        <f t="shared" ref="Q77:R77" si="73">N77/M77</f>
        <v>2647.0588235294117</v>
      </c>
      <c r="R77" s="25">
        <f t="shared" si="73"/>
        <v>0.55555555555555558</v>
      </c>
      <c r="S77" s="57" t="s">
        <v>517</v>
      </c>
      <c r="T77" s="60" t="s">
        <v>518</v>
      </c>
      <c r="U77" s="18" t="s">
        <v>519</v>
      </c>
      <c r="V77" s="18" t="s">
        <v>520</v>
      </c>
      <c r="W77" s="31"/>
      <c r="X77" s="2"/>
    </row>
    <row r="78" spans="1:24" ht="38.25" hidden="1">
      <c r="A78" s="18">
        <v>74</v>
      </c>
      <c r="B78" s="57" t="s">
        <v>1</v>
      </c>
      <c r="C78" s="58">
        <v>45126</v>
      </c>
      <c r="D78" s="57" t="s">
        <v>160</v>
      </c>
      <c r="E78" s="57" t="s">
        <v>521</v>
      </c>
      <c r="F78" s="57" t="s">
        <v>522</v>
      </c>
      <c r="G78" s="57">
        <v>6</v>
      </c>
      <c r="H78" s="57">
        <v>1</v>
      </c>
      <c r="I78" s="59" t="s">
        <v>523</v>
      </c>
      <c r="J78" s="57">
        <v>2000</v>
      </c>
      <c r="K78" s="57">
        <v>812</v>
      </c>
      <c r="L78" s="57" t="s">
        <v>524</v>
      </c>
      <c r="M78" s="57">
        <v>22</v>
      </c>
      <c r="N78" s="57">
        <v>63500</v>
      </c>
      <c r="O78" s="57">
        <v>31000</v>
      </c>
      <c r="P78" s="33">
        <f t="shared" si="0"/>
        <v>32500</v>
      </c>
      <c r="Q78" s="24">
        <f t="shared" ref="Q78:R78" si="74">N78/M78</f>
        <v>2886.3636363636365</v>
      </c>
      <c r="R78" s="25">
        <f t="shared" si="74"/>
        <v>0.48818897637795278</v>
      </c>
      <c r="S78" s="57" t="s">
        <v>525</v>
      </c>
      <c r="T78" s="60" t="s">
        <v>526</v>
      </c>
      <c r="U78" s="18" t="s">
        <v>527</v>
      </c>
      <c r="V78" s="31"/>
      <c r="W78" s="31"/>
      <c r="X78" s="2"/>
    </row>
    <row r="79" spans="1:24" ht="51" hidden="1">
      <c r="A79" s="18">
        <v>75</v>
      </c>
      <c r="B79" s="57" t="s">
        <v>1</v>
      </c>
      <c r="C79" s="58">
        <v>45126</v>
      </c>
      <c r="D79" s="57" t="s">
        <v>160</v>
      </c>
      <c r="E79" s="57" t="s">
        <v>528</v>
      </c>
      <c r="F79" s="57" t="s">
        <v>529</v>
      </c>
      <c r="G79" s="57">
        <v>2</v>
      </c>
      <c r="H79" s="57">
        <v>0</v>
      </c>
      <c r="I79" s="59" t="s">
        <v>530</v>
      </c>
      <c r="J79" s="57">
        <v>1999</v>
      </c>
      <c r="K79" s="57">
        <v>1239</v>
      </c>
      <c r="L79" s="57" t="s">
        <v>531</v>
      </c>
      <c r="M79" s="57">
        <v>24</v>
      </c>
      <c r="N79" s="57">
        <v>65000</v>
      </c>
      <c r="O79" s="57">
        <v>38000</v>
      </c>
      <c r="P79" s="33">
        <f t="shared" si="0"/>
        <v>27000</v>
      </c>
      <c r="Q79" s="24">
        <f t="shared" ref="Q79:R79" si="75">N79/M79</f>
        <v>2708.3333333333335</v>
      </c>
      <c r="R79" s="25">
        <f t="shared" si="75"/>
        <v>0.58461538461538465</v>
      </c>
      <c r="S79" s="57" t="s">
        <v>532</v>
      </c>
      <c r="T79" s="60" t="s">
        <v>533</v>
      </c>
      <c r="U79" s="18" t="s">
        <v>534</v>
      </c>
      <c r="V79" s="31"/>
      <c r="W79" s="31"/>
      <c r="X79" s="2"/>
    </row>
    <row r="80" spans="1:24" ht="76.5" hidden="1">
      <c r="A80" s="18">
        <v>76</v>
      </c>
      <c r="B80" s="57" t="s">
        <v>3</v>
      </c>
      <c r="C80" s="58">
        <v>45125</v>
      </c>
      <c r="D80" s="57" t="s">
        <v>99</v>
      </c>
      <c r="E80" s="57" t="s">
        <v>535</v>
      </c>
      <c r="F80" s="57" t="s">
        <v>536</v>
      </c>
      <c r="G80" s="57">
        <v>12</v>
      </c>
      <c r="H80" s="57">
        <v>2</v>
      </c>
      <c r="I80" s="59" t="s">
        <v>537</v>
      </c>
      <c r="J80" s="57">
        <v>2004</v>
      </c>
      <c r="K80" s="57">
        <v>388</v>
      </c>
      <c r="L80" s="57" t="s">
        <v>538</v>
      </c>
      <c r="M80" s="57">
        <v>32</v>
      </c>
      <c r="N80" s="57">
        <v>70000</v>
      </c>
      <c r="O80" s="57">
        <v>43000</v>
      </c>
      <c r="P80" s="33">
        <f t="shared" si="0"/>
        <v>27000</v>
      </c>
      <c r="Q80" s="24">
        <f t="shared" ref="Q80:R80" si="76">N80/M80</f>
        <v>2187.5</v>
      </c>
      <c r="R80" s="25">
        <f t="shared" si="76"/>
        <v>0.61428571428571432</v>
      </c>
      <c r="S80" s="57" t="s">
        <v>539</v>
      </c>
      <c r="T80" s="60" t="s">
        <v>540</v>
      </c>
      <c r="U80" s="18" t="s">
        <v>541</v>
      </c>
      <c r="V80" s="31"/>
      <c r="W80" s="31"/>
      <c r="X80" s="2"/>
    </row>
    <row r="81" spans="1:24" ht="89.25" hidden="1">
      <c r="A81" s="18">
        <v>77</v>
      </c>
      <c r="B81" s="57" t="s">
        <v>3</v>
      </c>
      <c r="C81" s="58">
        <v>45126</v>
      </c>
      <c r="D81" s="57" t="s">
        <v>160</v>
      </c>
      <c r="E81" s="57" t="s">
        <v>542</v>
      </c>
      <c r="F81" s="57" t="s">
        <v>543</v>
      </c>
      <c r="G81" s="57">
        <v>25</v>
      </c>
      <c r="H81" s="57">
        <v>2</v>
      </c>
      <c r="I81" s="59" t="s">
        <v>544</v>
      </c>
      <c r="J81" s="57">
        <v>2015</v>
      </c>
      <c r="K81" s="57">
        <v>445</v>
      </c>
      <c r="L81" s="57" t="s">
        <v>545</v>
      </c>
      <c r="M81" s="57">
        <v>33</v>
      </c>
      <c r="N81" s="57">
        <v>72000</v>
      </c>
      <c r="O81" s="57">
        <v>50000</v>
      </c>
      <c r="P81" s="33">
        <f t="shared" si="0"/>
        <v>22000</v>
      </c>
      <c r="Q81" s="24">
        <f t="shared" ref="Q81:R81" si="77">N81/M81</f>
        <v>2181.818181818182</v>
      </c>
      <c r="R81" s="25">
        <f t="shared" si="77"/>
        <v>0.69444444444444442</v>
      </c>
      <c r="S81" s="57" t="s">
        <v>546</v>
      </c>
      <c r="T81" s="60" t="s">
        <v>547</v>
      </c>
      <c r="U81" s="18" t="s">
        <v>548</v>
      </c>
      <c r="V81" s="31"/>
      <c r="W81" s="31"/>
      <c r="X81" s="2"/>
    </row>
    <row r="82" spans="1:24" ht="127.5" hidden="1">
      <c r="A82" s="18">
        <v>78</v>
      </c>
      <c r="B82" s="57" t="s">
        <v>3</v>
      </c>
      <c r="C82" s="58">
        <v>45126</v>
      </c>
      <c r="D82" s="57" t="s">
        <v>160</v>
      </c>
      <c r="E82" s="57" t="s">
        <v>549</v>
      </c>
      <c r="F82" s="57" t="s">
        <v>550</v>
      </c>
      <c r="G82" s="57">
        <v>20</v>
      </c>
      <c r="H82" s="57">
        <v>4</v>
      </c>
      <c r="I82" s="59" t="s">
        <v>551</v>
      </c>
      <c r="J82" s="57">
        <v>2004</v>
      </c>
      <c r="K82" s="57">
        <v>1990</v>
      </c>
      <c r="L82" s="57" t="s">
        <v>552</v>
      </c>
      <c r="M82" s="57">
        <v>33</v>
      </c>
      <c r="N82" s="57">
        <v>67000</v>
      </c>
      <c r="O82" s="57">
        <v>42000</v>
      </c>
      <c r="P82" s="33">
        <f t="shared" si="0"/>
        <v>25000</v>
      </c>
      <c r="Q82" s="24">
        <f t="shared" ref="Q82:R82" si="78">N82/M82</f>
        <v>2030.3030303030303</v>
      </c>
      <c r="R82" s="25">
        <f t="shared" si="78"/>
        <v>0.62686567164179108</v>
      </c>
      <c r="S82" s="57" t="s">
        <v>553</v>
      </c>
      <c r="T82" s="60" t="s">
        <v>554</v>
      </c>
      <c r="U82" s="18" t="s">
        <v>555</v>
      </c>
      <c r="V82" s="31"/>
      <c r="W82" s="31"/>
      <c r="X82" s="2"/>
    </row>
    <row r="83" spans="1:24" ht="51">
      <c r="A83" s="18">
        <v>4</v>
      </c>
      <c r="B83" s="57" t="s">
        <v>9</v>
      </c>
      <c r="C83" s="58">
        <v>45127</v>
      </c>
      <c r="D83" s="57" t="s">
        <v>210</v>
      </c>
      <c r="E83" s="57" t="s">
        <v>556</v>
      </c>
      <c r="F83" s="57" t="s">
        <v>557</v>
      </c>
      <c r="G83" s="57">
        <v>33</v>
      </c>
      <c r="H83" s="57">
        <v>9</v>
      </c>
      <c r="I83" s="59" t="s">
        <v>558</v>
      </c>
      <c r="J83" s="57">
        <v>1999</v>
      </c>
      <c r="K83" s="57">
        <v>838</v>
      </c>
      <c r="L83" s="57" t="s">
        <v>559</v>
      </c>
      <c r="M83" s="57">
        <v>24</v>
      </c>
      <c r="N83" s="57">
        <v>56000</v>
      </c>
      <c r="O83" s="57">
        <v>39000</v>
      </c>
      <c r="P83" s="33">
        <f t="shared" si="0"/>
        <v>17000</v>
      </c>
      <c r="Q83" s="24">
        <f t="shared" ref="Q83:R83" si="79">N83/M83</f>
        <v>2333.3333333333335</v>
      </c>
      <c r="R83" s="25">
        <f t="shared" si="79"/>
        <v>0.6964285714285714</v>
      </c>
      <c r="S83" s="57" t="s">
        <v>560</v>
      </c>
      <c r="T83" s="60" t="s">
        <v>561</v>
      </c>
      <c r="U83" s="18" t="s">
        <v>562</v>
      </c>
      <c r="V83" s="31"/>
      <c r="W83" s="31"/>
      <c r="X83" s="2"/>
    </row>
    <row r="84" spans="1:24" ht="76.5" hidden="1">
      <c r="A84" s="18">
        <v>80</v>
      </c>
      <c r="B84" s="57" t="s">
        <v>5</v>
      </c>
      <c r="C84" s="58">
        <v>45127</v>
      </c>
      <c r="D84" s="57" t="s">
        <v>210</v>
      </c>
      <c r="E84" s="57" t="s">
        <v>563</v>
      </c>
      <c r="F84" s="57" t="s">
        <v>564</v>
      </c>
      <c r="G84" s="57">
        <v>74</v>
      </c>
      <c r="H84" s="57">
        <v>2</v>
      </c>
      <c r="I84" s="59" t="s">
        <v>565</v>
      </c>
      <c r="J84" s="57">
        <v>2002</v>
      </c>
      <c r="K84" s="57">
        <v>584</v>
      </c>
      <c r="L84" s="57" t="s">
        <v>566</v>
      </c>
      <c r="M84" s="57">
        <v>25</v>
      </c>
      <c r="N84" s="57">
        <v>62500</v>
      </c>
      <c r="O84" s="57">
        <v>38000</v>
      </c>
      <c r="P84" s="33">
        <f t="shared" si="0"/>
        <v>24500</v>
      </c>
      <c r="Q84" s="24">
        <f t="shared" ref="Q84:R84" si="80">N84/M84</f>
        <v>2500</v>
      </c>
      <c r="R84" s="25">
        <f t="shared" si="80"/>
        <v>0.60799999999999998</v>
      </c>
      <c r="S84" s="57" t="s">
        <v>567</v>
      </c>
      <c r="T84" s="60" t="s">
        <v>568</v>
      </c>
      <c r="U84" s="18" t="s">
        <v>569</v>
      </c>
      <c r="V84" s="18" t="s">
        <v>570</v>
      </c>
      <c r="W84" s="31"/>
      <c r="X84" s="2"/>
    </row>
    <row r="85" spans="1:24" ht="102" hidden="1">
      <c r="A85" s="18">
        <v>81</v>
      </c>
      <c r="B85" s="57" t="s">
        <v>3</v>
      </c>
      <c r="C85" s="58">
        <v>45127</v>
      </c>
      <c r="D85" s="57" t="s">
        <v>210</v>
      </c>
      <c r="E85" s="57" t="s">
        <v>571</v>
      </c>
      <c r="F85" s="57" t="s">
        <v>572</v>
      </c>
      <c r="G85" s="57">
        <v>21</v>
      </c>
      <c r="H85" s="57">
        <v>1</v>
      </c>
      <c r="I85" s="59" t="s">
        <v>573</v>
      </c>
      <c r="J85" s="57">
        <v>2004</v>
      </c>
      <c r="K85" s="57">
        <v>770</v>
      </c>
      <c r="L85" s="57" t="s">
        <v>574</v>
      </c>
      <c r="M85" s="57">
        <v>33</v>
      </c>
      <c r="N85" s="57">
        <v>69000</v>
      </c>
      <c r="O85" s="57">
        <v>45000</v>
      </c>
      <c r="P85" s="33">
        <f t="shared" si="0"/>
        <v>24000</v>
      </c>
      <c r="Q85" s="24">
        <f t="shared" ref="Q85:R85" si="81">N85/M85</f>
        <v>2090.909090909091</v>
      </c>
      <c r="R85" s="25">
        <f t="shared" si="81"/>
        <v>0.65217391304347827</v>
      </c>
      <c r="S85" s="57" t="s">
        <v>575</v>
      </c>
      <c r="T85" s="60" t="s">
        <v>576</v>
      </c>
      <c r="U85" s="18" t="s">
        <v>577</v>
      </c>
      <c r="V85" s="31"/>
      <c r="W85" s="31"/>
      <c r="X85" s="2"/>
    </row>
    <row r="86" spans="1:24" ht="127.5" hidden="1">
      <c r="A86" s="18">
        <v>82</v>
      </c>
      <c r="B86" s="57" t="s">
        <v>3</v>
      </c>
      <c r="C86" s="58">
        <v>45127</v>
      </c>
      <c r="D86" s="57" t="s">
        <v>210</v>
      </c>
      <c r="E86" s="57" t="s">
        <v>578</v>
      </c>
      <c r="F86" s="57" t="s">
        <v>579</v>
      </c>
      <c r="G86" s="57">
        <v>20</v>
      </c>
      <c r="H86" s="57">
        <v>2</v>
      </c>
      <c r="I86" s="59" t="s">
        <v>49</v>
      </c>
      <c r="J86" s="57">
        <v>1995</v>
      </c>
      <c r="K86" s="57">
        <v>416</v>
      </c>
      <c r="L86" s="57" t="s">
        <v>296</v>
      </c>
      <c r="M86" s="57">
        <v>24</v>
      </c>
      <c r="N86" s="57">
        <v>67000</v>
      </c>
      <c r="O86" s="57">
        <v>35000</v>
      </c>
      <c r="P86" s="33">
        <f t="shared" si="0"/>
        <v>32000</v>
      </c>
      <c r="Q86" s="24">
        <f t="shared" ref="Q86:R86" si="82">N86/M86</f>
        <v>2791.6666666666665</v>
      </c>
      <c r="R86" s="25">
        <f t="shared" si="82"/>
        <v>0.52238805970149249</v>
      </c>
      <c r="S86" s="57" t="s">
        <v>580</v>
      </c>
      <c r="T86" s="60" t="s">
        <v>581</v>
      </c>
      <c r="U86" s="18" t="s">
        <v>582</v>
      </c>
      <c r="V86" s="31"/>
      <c r="W86" s="31"/>
      <c r="X86" s="2"/>
    </row>
    <row r="87" spans="1:24" ht="89.25" hidden="1">
      <c r="A87" s="18">
        <v>83</v>
      </c>
      <c r="B87" s="57" t="s">
        <v>7</v>
      </c>
      <c r="C87" s="58">
        <v>45127</v>
      </c>
      <c r="D87" s="57" t="s">
        <v>210</v>
      </c>
      <c r="E87" s="57" t="s">
        <v>583</v>
      </c>
      <c r="F87" s="57" t="s">
        <v>584</v>
      </c>
      <c r="G87" s="57">
        <v>9</v>
      </c>
      <c r="H87" s="57">
        <v>0</v>
      </c>
      <c r="I87" s="59" t="s">
        <v>585</v>
      </c>
      <c r="J87" s="57">
        <v>1994</v>
      </c>
      <c r="K87" s="57">
        <v>619</v>
      </c>
      <c r="L87" s="57" t="s">
        <v>586</v>
      </c>
      <c r="M87" s="57">
        <v>24</v>
      </c>
      <c r="N87" s="57">
        <v>52000</v>
      </c>
      <c r="O87" s="57">
        <v>23000</v>
      </c>
      <c r="P87" s="33">
        <f t="shared" si="0"/>
        <v>29000</v>
      </c>
      <c r="Q87" s="24">
        <f t="shared" ref="Q87:R87" si="83">N87/M87</f>
        <v>2166.6666666666665</v>
      </c>
      <c r="R87" s="25">
        <f t="shared" si="83"/>
        <v>0.44230769230769229</v>
      </c>
      <c r="S87" s="57" t="s">
        <v>587</v>
      </c>
      <c r="T87" s="60" t="s">
        <v>588</v>
      </c>
      <c r="U87" s="18" t="s">
        <v>589</v>
      </c>
      <c r="V87" s="31"/>
      <c r="W87" s="31"/>
      <c r="X87" s="2"/>
    </row>
    <row r="88" spans="1:24" ht="76.5" hidden="1">
      <c r="A88" s="18">
        <v>84</v>
      </c>
      <c r="B88" s="57" t="s">
        <v>7</v>
      </c>
      <c r="C88" s="58">
        <v>45127</v>
      </c>
      <c r="D88" s="57" t="s">
        <v>210</v>
      </c>
      <c r="E88" s="57" t="s">
        <v>590</v>
      </c>
      <c r="F88" s="57" t="s">
        <v>162</v>
      </c>
      <c r="G88" s="57">
        <v>24</v>
      </c>
      <c r="H88" s="57">
        <v>8</v>
      </c>
      <c r="I88" s="59" t="s">
        <v>163</v>
      </c>
      <c r="J88" s="57">
        <v>1994</v>
      </c>
      <c r="K88" s="57">
        <v>1137</v>
      </c>
      <c r="L88" s="57" t="s">
        <v>591</v>
      </c>
      <c r="M88" s="57">
        <v>25</v>
      </c>
      <c r="N88" s="57">
        <v>54000</v>
      </c>
      <c r="O88" s="57">
        <v>30000</v>
      </c>
      <c r="P88" s="33">
        <f t="shared" si="0"/>
        <v>24000</v>
      </c>
      <c r="Q88" s="24">
        <f t="shared" ref="Q88:R88" si="84">N88/M88</f>
        <v>2160</v>
      </c>
      <c r="R88" s="25">
        <f t="shared" si="84"/>
        <v>0.55555555555555558</v>
      </c>
      <c r="S88" s="57" t="s">
        <v>592</v>
      </c>
      <c r="T88" s="60" t="s">
        <v>593</v>
      </c>
      <c r="U88" s="18" t="s">
        <v>594</v>
      </c>
      <c r="V88" s="31"/>
      <c r="W88" s="31"/>
      <c r="X88" s="2"/>
    </row>
    <row r="89" spans="1:24" ht="76.5" hidden="1">
      <c r="A89" s="18">
        <v>85</v>
      </c>
      <c r="B89" s="57" t="s">
        <v>2</v>
      </c>
      <c r="C89" s="58">
        <v>45128</v>
      </c>
      <c r="D89" s="57" t="s">
        <v>229</v>
      </c>
      <c r="E89" s="57" t="s">
        <v>595</v>
      </c>
      <c r="F89" s="57" t="s">
        <v>596</v>
      </c>
      <c r="G89" s="57">
        <v>26</v>
      </c>
      <c r="H89" s="57">
        <v>2</v>
      </c>
      <c r="I89" s="65" t="s">
        <v>597</v>
      </c>
      <c r="J89" s="57">
        <v>2015</v>
      </c>
      <c r="K89" s="57">
        <v>445</v>
      </c>
      <c r="L89" s="57" t="s">
        <v>598</v>
      </c>
      <c r="M89" s="57">
        <v>33</v>
      </c>
      <c r="N89" s="57">
        <v>70000</v>
      </c>
      <c r="O89" s="57">
        <v>50000</v>
      </c>
      <c r="P89" s="33">
        <f t="shared" si="0"/>
        <v>20000</v>
      </c>
      <c r="Q89" s="24">
        <f t="shared" ref="Q89:R89" si="85">N89/M89</f>
        <v>2121.212121212121</v>
      </c>
      <c r="R89" s="25">
        <f t="shared" si="85"/>
        <v>0.7142857142857143</v>
      </c>
      <c r="S89" s="57" t="s">
        <v>599</v>
      </c>
      <c r="T89" s="60" t="s">
        <v>600</v>
      </c>
      <c r="U89" s="18" t="s">
        <v>601</v>
      </c>
      <c r="V89" s="31"/>
      <c r="W89" s="31"/>
      <c r="X89" s="2"/>
    </row>
    <row r="90" spans="1:24" ht="89.25" hidden="1">
      <c r="A90" s="18">
        <v>86</v>
      </c>
      <c r="B90" s="57" t="s">
        <v>602</v>
      </c>
      <c r="C90" s="58">
        <v>45128</v>
      </c>
      <c r="D90" s="57" t="s">
        <v>229</v>
      </c>
      <c r="E90" s="57" t="s">
        <v>595</v>
      </c>
      <c r="F90" s="57" t="s">
        <v>596</v>
      </c>
      <c r="G90" s="57">
        <v>27</v>
      </c>
      <c r="H90" s="57">
        <v>6</v>
      </c>
      <c r="I90" s="65" t="s">
        <v>603</v>
      </c>
      <c r="J90" s="57">
        <v>2005</v>
      </c>
      <c r="K90" s="57">
        <v>1626</v>
      </c>
      <c r="L90" s="57" t="s">
        <v>604</v>
      </c>
      <c r="M90" s="57">
        <v>33</v>
      </c>
      <c r="N90" s="57">
        <v>60000</v>
      </c>
      <c r="O90" s="57">
        <v>35700</v>
      </c>
      <c r="P90" s="33">
        <f t="shared" si="0"/>
        <v>24300</v>
      </c>
      <c r="Q90" s="24">
        <f t="shared" ref="Q90:R90" si="86">N90/M90</f>
        <v>1818.1818181818182</v>
      </c>
      <c r="R90" s="25">
        <f t="shared" si="86"/>
        <v>0.59499999999999997</v>
      </c>
      <c r="S90" s="57" t="s">
        <v>605</v>
      </c>
      <c r="T90" s="60" t="s">
        <v>606</v>
      </c>
      <c r="U90" s="18" t="s">
        <v>607</v>
      </c>
      <c r="V90" s="31"/>
      <c r="W90" s="31"/>
      <c r="X90" s="2"/>
    </row>
    <row r="91" spans="1:24" ht="102" hidden="1">
      <c r="A91" s="18">
        <v>87</v>
      </c>
      <c r="B91" s="57" t="s">
        <v>2</v>
      </c>
      <c r="C91" s="58">
        <v>45128</v>
      </c>
      <c r="D91" s="57" t="s">
        <v>229</v>
      </c>
      <c r="E91" s="57" t="s">
        <v>608</v>
      </c>
      <c r="F91" s="57" t="s">
        <v>609</v>
      </c>
      <c r="G91" s="57">
        <v>23</v>
      </c>
      <c r="H91" s="57">
        <v>3</v>
      </c>
      <c r="I91" s="59" t="s">
        <v>419</v>
      </c>
      <c r="J91" s="57">
        <v>2004</v>
      </c>
      <c r="K91" s="57">
        <v>1990</v>
      </c>
      <c r="L91" s="57" t="s">
        <v>610</v>
      </c>
      <c r="M91" s="57">
        <v>33</v>
      </c>
      <c r="N91" s="57">
        <v>67000</v>
      </c>
      <c r="O91" s="57">
        <v>44000</v>
      </c>
      <c r="P91" s="33">
        <f t="shared" si="0"/>
        <v>23000</v>
      </c>
      <c r="Q91" s="24">
        <f t="shared" ref="Q91:R91" si="87">N91/M91</f>
        <v>2030.3030303030303</v>
      </c>
      <c r="R91" s="25">
        <f t="shared" si="87"/>
        <v>0.65671641791044777</v>
      </c>
      <c r="S91" s="57" t="s">
        <v>611</v>
      </c>
      <c r="T91" s="60" t="s">
        <v>612</v>
      </c>
      <c r="U91" s="18" t="s">
        <v>613</v>
      </c>
      <c r="V91" s="31"/>
      <c r="W91" s="31"/>
      <c r="X91" s="2"/>
    </row>
    <row r="92" spans="1:24" ht="38.25" hidden="1">
      <c r="A92" s="18">
        <v>88</v>
      </c>
      <c r="B92" s="57" t="s">
        <v>2</v>
      </c>
      <c r="C92" s="58">
        <v>45128</v>
      </c>
      <c r="D92" s="57" t="s">
        <v>229</v>
      </c>
      <c r="E92" s="57" t="s">
        <v>608</v>
      </c>
      <c r="F92" s="57" t="s">
        <v>609</v>
      </c>
      <c r="G92" s="57">
        <v>23</v>
      </c>
      <c r="H92" s="57">
        <v>3</v>
      </c>
      <c r="I92" s="59" t="s">
        <v>614</v>
      </c>
      <c r="J92" s="57">
        <v>2004</v>
      </c>
      <c r="K92" s="57">
        <v>1990</v>
      </c>
      <c r="L92" s="57" t="s">
        <v>615</v>
      </c>
      <c r="M92" s="57">
        <v>33</v>
      </c>
      <c r="N92" s="57">
        <v>65000</v>
      </c>
      <c r="O92" s="57">
        <v>44000</v>
      </c>
      <c r="P92" s="33">
        <f t="shared" si="0"/>
        <v>21000</v>
      </c>
      <c r="Q92" s="24">
        <f t="shared" ref="Q92:R92" si="88">N92/M92</f>
        <v>1969.6969696969697</v>
      </c>
      <c r="R92" s="25">
        <f t="shared" si="88"/>
        <v>0.67692307692307696</v>
      </c>
      <c r="S92" s="57" t="s">
        <v>616</v>
      </c>
      <c r="T92" s="60" t="s">
        <v>244</v>
      </c>
      <c r="U92" s="18" t="s">
        <v>244</v>
      </c>
      <c r="V92" s="31"/>
      <c r="W92" s="31"/>
      <c r="X92" s="2"/>
    </row>
    <row r="93" spans="1:24" ht="51">
      <c r="A93" s="18">
        <v>5</v>
      </c>
      <c r="B93" s="57" t="s">
        <v>9</v>
      </c>
      <c r="C93" s="58">
        <v>45128</v>
      </c>
      <c r="D93" s="57" t="s">
        <v>229</v>
      </c>
      <c r="E93" s="57" t="s">
        <v>617</v>
      </c>
      <c r="F93" s="57" t="s">
        <v>618</v>
      </c>
      <c r="G93" s="57">
        <v>19</v>
      </c>
      <c r="H93" s="57">
        <v>4</v>
      </c>
      <c r="I93" s="59" t="s">
        <v>619</v>
      </c>
      <c r="J93" s="57">
        <v>2004</v>
      </c>
      <c r="K93" s="57">
        <v>627</v>
      </c>
      <c r="L93" s="57" t="s">
        <v>620</v>
      </c>
      <c r="M93" s="57">
        <v>33</v>
      </c>
      <c r="N93" s="57">
        <v>83000</v>
      </c>
      <c r="O93" s="57">
        <v>49000</v>
      </c>
      <c r="P93" s="33">
        <f t="shared" si="0"/>
        <v>34000</v>
      </c>
      <c r="Q93" s="24">
        <f t="shared" ref="Q93:R93" si="89">N93/M93</f>
        <v>2515.151515151515</v>
      </c>
      <c r="R93" s="25">
        <f t="shared" si="89"/>
        <v>0.59036144578313254</v>
      </c>
      <c r="S93" s="57" t="s">
        <v>621</v>
      </c>
      <c r="T93" s="60" t="s">
        <v>622</v>
      </c>
      <c r="U93" s="18" t="s">
        <v>623</v>
      </c>
      <c r="V93" s="31"/>
      <c r="W93" s="18" t="s">
        <v>624</v>
      </c>
      <c r="X93" s="2"/>
    </row>
    <row r="94" spans="1:24" ht="89.25" hidden="1">
      <c r="A94" s="18">
        <v>90</v>
      </c>
      <c r="B94" s="57" t="s">
        <v>3</v>
      </c>
      <c r="C94" s="58">
        <v>45128</v>
      </c>
      <c r="D94" s="57" t="s">
        <v>229</v>
      </c>
      <c r="E94" s="57" t="s">
        <v>625</v>
      </c>
      <c r="F94" s="57" t="s">
        <v>626</v>
      </c>
      <c r="G94" s="57">
        <v>30</v>
      </c>
      <c r="H94" s="57">
        <v>3</v>
      </c>
      <c r="I94" s="59" t="s">
        <v>448</v>
      </c>
      <c r="J94" s="57">
        <v>2001</v>
      </c>
      <c r="K94" s="57">
        <v>992</v>
      </c>
      <c r="L94" s="57" t="s">
        <v>449</v>
      </c>
      <c r="M94" s="57">
        <v>32</v>
      </c>
      <c r="N94" s="57">
        <v>56000</v>
      </c>
      <c r="O94" s="57">
        <v>35000</v>
      </c>
      <c r="P94" s="33">
        <f t="shared" si="0"/>
        <v>21000</v>
      </c>
      <c r="Q94" s="24">
        <f t="shared" ref="Q94:R94" si="90">N94/M94</f>
        <v>1750</v>
      </c>
      <c r="R94" s="25">
        <f t="shared" si="90"/>
        <v>0.625</v>
      </c>
      <c r="S94" s="57" t="s">
        <v>627</v>
      </c>
      <c r="T94" s="60" t="s">
        <v>628</v>
      </c>
      <c r="U94" s="18" t="s">
        <v>629</v>
      </c>
      <c r="V94" s="31"/>
      <c r="W94" s="31"/>
      <c r="X94" s="2"/>
    </row>
    <row r="95" spans="1:24" ht="127.5" hidden="1">
      <c r="A95" s="18">
        <v>91</v>
      </c>
      <c r="B95" s="57" t="s">
        <v>3</v>
      </c>
      <c r="C95" s="58">
        <v>45128</v>
      </c>
      <c r="D95" s="57" t="s">
        <v>229</v>
      </c>
      <c r="E95" s="57" t="s">
        <v>630</v>
      </c>
      <c r="F95" s="57" t="s">
        <v>631</v>
      </c>
      <c r="G95" s="57">
        <v>15</v>
      </c>
      <c r="H95" s="57">
        <v>3</v>
      </c>
      <c r="I95" s="59" t="s">
        <v>632</v>
      </c>
      <c r="J95" s="57">
        <v>2002</v>
      </c>
      <c r="K95" s="57">
        <v>890</v>
      </c>
      <c r="L95" s="57" t="s">
        <v>633</v>
      </c>
      <c r="M95" s="57">
        <v>35</v>
      </c>
      <c r="N95" s="57">
        <v>69000</v>
      </c>
      <c r="O95" s="57">
        <v>45000</v>
      </c>
      <c r="P95" s="33">
        <f t="shared" si="0"/>
        <v>24000</v>
      </c>
      <c r="Q95" s="24">
        <f t="shared" ref="Q95:R95" si="91">N95/M95</f>
        <v>1971.4285714285713</v>
      </c>
      <c r="R95" s="25">
        <f t="shared" si="91"/>
        <v>0.65217391304347827</v>
      </c>
      <c r="S95" s="57" t="s">
        <v>634</v>
      </c>
      <c r="T95" s="60" t="s">
        <v>635</v>
      </c>
      <c r="U95" s="18" t="s">
        <v>636</v>
      </c>
      <c r="V95" s="31"/>
      <c r="W95" s="31"/>
      <c r="X95" s="41" t="s">
        <v>637</v>
      </c>
    </row>
    <row r="96" spans="1:24" ht="76.5" hidden="1">
      <c r="A96" s="18">
        <v>92</v>
      </c>
      <c r="B96" s="57" t="s">
        <v>3</v>
      </c>
      <c r="C96" s="58">
        <v>45128</v>
      </c>
      <c r="D96" s="57" t="s">
        <v>229</v>
      </c>
      <c r="E96" s="57" t="s">
        <v>638</v>
      </c>
      <c r="F96" s="57" t="s">
        <v>639</v>
      </c>
      <c r="G96" s="57">
        <v>20</v>
      </c>
      <c r="H96" s="57">
        <v>5</v>
      </c>
      <c r="I96" s="59" t="s">
        <v>640</v>
      </c>
      <c r="J96" s="57">
        <v>2001</v>
      </c>
      <c r="K96" s="57">
        <v>462</v>
      </c>
      <c r="L96" s="57" t="s">
        <v>641</v>
      </c>
      <c r="M96" s="57">
        <v>32</v>
      </c>
      <c r="N96" s="57">
        <v>70000</v>
      </c>
      <c r="O96" s="57">
        <v>50000</v>
      </c>
      <c r="P96" s="33">
        <f t="shared" si="0"/>
        <v>20000</v>
      </c>
      <c r="Q96" s="24">
        <f t="shared" ref="Q96:R96" si="92">N96/M96</f>
        <v>2187.5</v>
      </c>
      <c r="R96" s="25">
        <f t="shared" si="92"/>
        <v>0.7142857142857143</v>
      </c>
      <c r="S96" s="57" t="s">
        <v>642</v>
      </c>
      <c r="T96" s="60" t="s">
        <v>643</v>
      </c>
      <c r="U96" s="18" t="s">
        <v>644</v>
      </c>
      <c r="V96" s="31"/>
      <c r="W96" s="31"/>
      <c r="X96" s="2"/>
    </row>
    <row r="97" spans="1:24" ht="51" hidden="1">
      <c r="A97" s="18">
        <v>93</v>
      </c>
      <c r="B97" s="57" t="s">
        <v>7</v>
      </c>
      <c r="C97" s="58">
        <v>45128</v>
      </c>
      <c r="D97" s="57" t="s">
        <v>229</v>
      </c>
      <c r="E97" s="57" t="s">
        <v>645</v>
      </c>
      <c r="F97" s="57" t="s">
        <v>646</v>
      </c>
      <c r="G97" s="57">
        <v>47</v>
      </c>
      <c r="H97" s="57">
        <v>13</v>
      </c>
      <c r="I97" s="59" t="s">
        <v>119</v>
      </c>
      <c r="J97" s="57">
        <v>2019</v>
      </c>
      <c r="K97" s="57">
        <v>2356</v>
      </c>
      <c r="L97" s="57" t="s">
        <v>647</v>
      </c>
      <c r="M97" s="57">
        <v>35</v>
      </c>
      <c r="N97" s="57">
        <v>113000</v>
      </c>
      <c r="O97" s="57">
        <v>65000</v>
      </c>
      <c r="P97" s="33">
        <f t="shared" si="0"/>
        <v>48000</v>
      </c>
      <c r="Q97" s="24">
        <f t="shared" ref="Q97:R97" si="93">N97/M97</f>
        <v>3228.5714285714284</v>
      </c>
      <c r="R97" s="25">
        <f t="shared" si="93"/>
        <v>0.5752212389380531</v>
      </c>
      <c r="S97" s="57" t="s">
        <v>648</v>
      </c>
      <c r="T97" s="60" t="s">
        <v>649</v>
      </c>
      <c r="U97" s="18" t="s">
        <v>650</v>
      </c>
      <c r="V97" s="31"/>
      <c r="W97" s="31"/>
      <c r="X97" s="2"/>
    </row>
    <row r="98" spans="1:24" ht="38.25" hidden="1">
      <c r="A98" s="18">
        <v>94</v>
      </c>
      <c r="B98" s="57" t="s">
        <v>5</v>
      </c>
      <c r="C98" s="58">
        <v>45128</v>
      </c>
      <c r="D98" s="57" t="s">
        <v>229</v>
      </c>
      <c r="E98" s="57" t="s">
        <v>651</v>
      </c>
      <c r="F98" s="57" t="s">
        <v>652</v>
      </c>
      <c r="G98" s="57">
        <v>23</v>
      </c>
      <c r="H98" s="57">
        <v>1</v>
      </c>
      <c r="I98" s="59" t="s">
        <v>653</v>
      </c>
      <c r="J98" s="57">
        <v>1994</v>
      </c>
      <c r="K98" s="57">
        <v>1168</v>
      </c>
      <c r="L98" s="57" t="s">
        <v>654</v>
      </c>
      <c r="M98" s="57">
        <v>22</v>
      </c>
      <c r="N98" s="57">
        <v>63000</v>
      </c>
      <c r="O98" s="57">
        <v>35000</v>
      </c>
      <c r="P98" s="33">
        <f t="shared" si="0"/>
        <v>28000</v>
      </c>
      <c r="Q98" s="24">
        <f t="shared" ref="Q98:R98" si="94">N98/M98</f>
        <v>2863.6363636363635</v>
      </c>
      <c r="R98" s="25">
        <f t="shared" si="94"/>
        <v>0.55555555555555558</v>
      </c>
      <c r="S98" s="57" t="s">
        <v>655</v>
      </c>
      <c r="T98" s="60" t="s">
        <v>656</v>
      </c>
      <c r="U98" s="18" t="s">
        <v>657</v>
      </c>
      <c r="V98" s="31"/>
      <c r="W98" s="31"/>
      <c r="X98" s="2"/>
    </row>
    <row r="99" spans="1:24" ht="38.25" hidden="1">
      <c r="A99" s="18">
        <v>95</v>
      </c>
      <c r="B99" s="57" t="s">
        <v>5</v>
      </c>
      <c r="C99" s="58">
        <v>45128</v>
      </c>
      <c r="D99" s="57" t="s">
        <v>229</v>
      </c>
      <c r="E99" s="57" t="s">
        <v>651</v>
      </c>
      <c r="F99" s="57" t="s">
        <v>652</v>
      </c>
      <c r="G99" s="57">
        <v>23</v>
      </c>
      <c r="H99" s="57">
        <v>1</v>
      </c>
      <c r="I99" s="59" t="s">
        <v>653</v>
      </c>
      <c r="J99" s="57">
        <v>1994</v>
      </c>
      <c r="K99" s="57">
        <v>1168</v>
      </c>
      <c r="L99" s="57" t="s">
        <v>658</v>
      </c>
      <c r="M99" s="57">
        <v>22</v>
      </c>
      <c r="N99" s="57">
        <v>63000</v>
      </c>
      <c r="O99" s="57">
        <v>35000</v>
      </c>
      <c r="P99" s="33">
        <f t="shared" si="0"/>
        <v>28000</v>
      </c>
      <c r="Q99" s="24">
        <f t="shared" ref="Q99:R99" si="95">N99/M99</f>
        <v>2863.6363636363635</v>
      </c>
      <c r="R99" s="25">
        <f t="shared" si="95"/>
        <v>0.55555555555555558</v>
      </c>
      <c r="S99" s="57" t="s">
        <v>659</v>
      </c>
      <c r="T99" s="60" t="s">
        <v>660</v>
      </c>
      <c r="U99" s="18" t="s">
        <v>660</v>
      </c>
      <c r="V99" s="31"/>
      <c r="W99" s="31"/>
      <c r="X99" s="2"/>
    </row>
    <row r="100" spans="1:24" ht="63.75" hidden="1">
      <c r="A100" s="18">
        <v>96</v>
      </c>
      <c r="B100" s="57" t="s">
        <v>7</v>
      </c>
      <c r="C100" s="58">
        <v>45128</v>
      </c>
      <c r="D100" s="57" t="s">
        <v>229</v>
      </c>
      <c r="E100" s="57" t="s">
        <v>661</v>
      </c>
      <c r="F100" s="57" t="s">
        <v>662</v>
      </c>
      <c r="G100" s="57">
        <v>32</v>
      </c>
      <c r="H100" s="57">
        <v>8</v>
      </c>
      <c r="I100" s="59" t="s">
        <v>663</v>
      </c>
      <c r="J100" s="57">
        <v>2012</v>
      </c>
      <c r="K100" s="57">
        <v>1035</v>
      </c>
      <c r="L100" s="57" t="s">
        <v>664</v>
      </c>
      <c r="M100" s="57">
        <v>34</v>
      </c>
      <c r="N100" s="57">
        <v>122000</v>
      </c>
      <c r="O100" s="57">
        <v>62000</v>
      </c>
      <c r="P100" s="33">
        <f t="shared" si="0"/>
        <v>60000</v>
      </c>
      <c r="Q100" s="24">
        <f t="shared" ref="Q100:R100" si="96">N100/M100</f>
        <v>3588.2352941176468</v>
      </c>
      <c r="R100" s="25">
        <f t="shared" si="96"/>
        <v>0.50819672131147542</v>
      </c>
      <c r="S100" s="57" t="s">
        <v>665</v>
      </c>
      <c r="T100" s="60" t="s">
        <v>666</v>
      </c>
      <c r="U100" s="18" t="s">
        <v>667</v>
      </c>
      <c r="V100" s="31"/>
      <c r="W100" s="31"/>
      <c r="X100" s="2"/>
    </row>
    <row r="101" spans="1:24" ht="51" hidden="1">
      <c r="A101" s="18">
        <v>97</v>
      </c>
      <c r="B101" s="57" t="s">
        <v>1</v>
      </c>
      <c r="C101" s="58">
        <v>45128</v>
      </c>
      <c r="D101" s="57" t="s">
        <v>229</v>
      </c>
      <c r="E101" s="57" t="s">
        <v>668</v>
      </c>
      <c r="F101" s="57" t="s">
        <v>669</v>
      </c>
      <c r="G101" s="57">
        <v>9</v>
      </c>
      <c r="H101" s="57">
        <v>4</v>
      </c>
      <c r="I101" s="59" t="s">
        <v>224</v>
      </c>
      <c r="J101" s="57">
        <v>1997</v>
      </c>
      <c r="K101" s="57">
        <v>1744</v>
      </c>
      <c r="L101" s="57" t="s">
        <v>670</v>
      </c>
      <c r="M101" s="57">
        <v>24</v>
      </c>
      <c r="N101" s="57">
        <v>54000</v>
      </c>
      <c r="O101" s="57">
        <v>38000</v>
      </c>
      <c r="P101" s="33">
        <f t="shared" si="0"/>
        <v>16000</v>
      </c>
      <c r="Q101" s="24">
        <f t="shared" ref="Q101:R101" si="97">N101/M101</f>
        <v>2250</v>
      </c>
      <c r="R101" s="25">
        <f t="shared" si="97"/>
        <v>0.70370370370370372</v>
      </c>
      <c r="S101" s="57" t="s">
        <v>671</v>
      </c>
      <c r="T101" s="60" t="s">
        <v>672</v>
      </c>
      <c r="U101" s="18" t="s">
        <v>673</v>
      </c>
      <c r="V101" s="18" t="s">
        <v>674</v>
      </c>
      <c r="W101" s="31"/>
      <c r="X101" s="2"/>
    </row>
    <row r="102" spans="1:24" ht="38.25" hidden="1">
      <c r="A102" s="18">
        <v>98</v>
      </c>
      <c r="B102" s="57" t="s">
        <v>1</v>
      </c>
      <c r="C102" s="58">
        <v>45128</v>
      </c>
      <c r="D102" s="57" t="s">
        <v>229</v>
      </c>
      <c r="E102" s="57" t="s">
        <v>675</v>
      </c>
      <c r="F102" s="57" t="s">
        <v>676</v>
      </c>
      <c r="G102" s="57">
        <v>15</v>
      </c>
      <c r="H102" s="57">
        <v>1</v>
      </c>
      <c r="I102" s="59" t="s">
        <v>677</v>
      </c>
      <c r="J102" s="57">
        <v>1999</v>
      </c>
      <c r="K102" s="57">
        <v>430</v>
      </c>
      <c r="L102" s="57" t="s">
        <v>678</v>
      </c>
      <c r="M102" s="57">
        <v>24</v>
      </c>
      <c r="N102" s="57">
        <v>51000</v>
      </c>
      <c r="O102" s="57">
        <v>34000</v>
      </c>
      <c r="P102" s="33">
        <f t="shared" si="0"/>
        <v>17000</v>
      </c>
      <c r="Q102" s="24">
        <f t="shared" ref="Q102:R102" si="98">N102/M102</f>
        <v>2125</v>
      </c>
      <c r="R102" s="25">
        <f t="shared" si="98"/>
        <v>0.66666666666666663</v>
      </c>
      <c r="S102" s="57" t="s">
        <v>679</v>
      </c>
      <c r="T102" s="60" t="s">
        <v>680</v>
      </c>
      <c r="U102" s="18" t="s">
        <v>681</v>
      </c>
      <c r="V102" s="18" t="s">
        <v>682</v>
      </c>
      <c r="W102" s="31"/>
      <c r="X102" s="2"/>
    </row>
    <row r="103" spans="1:24" ht="51" hidden="1">
      <c r="A103" s="18">
        <v>99</v>
      </c>
      <c r="B103" s="57" t="s">
        <v>6</v>
      </c>
      <c r="C103" s="58">
        <v>45128</v>
      </c>
      <c r="D103" s="57" t="s">
        <v>229</v>
      </c>
      <c r="E103" s="57" t="s">
        <v>683</v>
      </c>
      <c r="F103" s="57" t="s">
        <v>684</v>
      </c>
      <c r="G103" s="57">
        <v>27</v>
      </c>
      <c r="H103" s="57">
        <v>6</v>
      </c>
      <c r="I103" s="59" t="s">
        <v>685</v>
      </c>
      <c r="J103" s="57">
        <v>2001</v>
      </c>
      <c r="K103" s="57">
        <v>470</v>
      </c>
      <c r="L103" s="57" t="s">
        <v>686</v>
      </c>
      <c r="M103" s="57">
        <v>32</v>
      </c>
      <c r="N103" s="57">
        <v>65000</v>
      </c>
      <c r="O103" s="57">
        <v>40000</v>
      </c>
      <c r="P103" s="33">
        <f t="shared" si="0"/>
        <v>25000</v>
      </c>
      <c r="Q103" s="24">
        <f t="shared" ref="Q103:R103" si="99">N103/M103</f>
        <v>2031.25</v>
      </c>
      <c r="R103" s="25">
        <f t="shared" si="99"/>
        <v>0.61538461538461542</v>
      </c>
      <c r="S103" s="57" t="s">
        <v>687</v>
      </c>
      <c r="T103" s="60" t="s">
        <v>688</v>
      </c>
      <c r="U103" s="18" t="s">
        <v>689</v>
      </c>
      <c r="V103" s="31"/>
      <c r="W103" s="31"/>
      <c r="X103" s="2"/>
    </row>
    <row r="104" spans="1:24" ht="89.25" hidden="1">
      <c r="A104" s="18">
        <v>100</v>
      </c>
      <c r="B104" s="57" t="s">
        <v>4</v>
      </c>
      <c r="C104" s="58">
        <v>45128</v>
      </c>
      <c r="D104" s="57" t="s">
        <v>229</v>
      </c>
      <c r="E104" s="57" t="s">
        <v>690</v>
      </c>
      <c r="F104" s="57" t="s">
        <v>691</v>
      </c>
      <c r="G104" s="57">
        <v>11</v>
      </c>
      <c r="H104" s="57">
        <v>5</v>
      </c>
      <c r="I104" s="59" t="s">
        <v>692</v>
      </c>
      <c r="J104" s="57">
        <v>2004</v>
      </c>
      <c r="K104" s="57">
        <v>1998</v>
      </c>
      <c r="L104" s="57" t="s">
        <v>693</v>
      </c>
      <c r="M104" s="57">
        <v>35</v>
      </c>
      <c r="N104" s="57">
        <v>64000</v>
      </c>
      <c r="O104" s="57">
        <v>43000</v>
      </c>
      <c r="P104" s="33">
        <f t="shared" si="0"/>
        <v>21000</v>
      </c>
      <c r="Q104" s="24">
        <f t="shared" ref="Q104:R104" si="100">N104/M104</f>
        <v>1828.5714285714287</v>
      </c>
      <c r="R104" s="25">
        <f t="shared" si="100"/>
        <v>0.671875</v>
      </c>
      <c r="S104" s="57" t="s">
        <v>694</v>
      </c>
      <c r="T104" s="60" t="s">
        <v>695</v>
      </c>
      <c r="U104" s="18" t="s">
        <v>696</v>
      </c>
      <c r="V104" s="18" t="s">
        <v>697</v>
      </c>
      <c r="W104" s="31"/>
      <c r="X104" s="2"/>
    </row>
    <row r="105" spans="1:24" ht="102" hidden="1">
      <c r="A105" s="18">
        <v>101</v>
      </c>
      <c r="B105" s="57" t="s">
        <v>4</v>
      </c>
      <c r="C105" s="58">
        <v>45128</v>
      </c>
      <c r="D105" s="57" t="s">
        <v>229</v>
      </c>
      <c r="E105" s="57" t="s">
        <v>698</v>
      </c>
      <c r="F105" s="57" t="s">
        <v>699</v>
      </c>
      <c r="G105" s="57">
        <v>54</v>
      </c>
      <c r="H105" s="57">
        <v>8</v>
      </c>
      <c r="I105" s="59" t="s">
        <v>700</v>
      </c>
      <c r="J105" s="57">
        <v>2004</v>
      </c>
      <c r="K105" s="57">
        <v>1254</v>
      </c>
      <c r="L105" s="57" t="s">
        <v>701</v>
      </c>
      <c r="M105" s="57">
        <v>33</v>
      </c>
      <c r="N105" s="57">
        <v>62000</v>
      </c>
      <c r="O105" s="57">
        <v>45000</v>
      </c>
      <c r="P105" s="33">
        <f t="shared" si="0"/>
        <v>17000</v>
      </c>
      <c r="Q105" s="24">
        <f t="shared" ref="Q105:R105" si="101">N105/M105</f>
        <v>1878.7878787878788</v>
      </c>
      <c r="R105" s="25">
        <f t="shared" si="101"/>
        <v>0.72580645161290325</v>
      </c>
      <c r="S105" s="57" t="s">
        <v>702</v>
      </c>
      <c r="T105" s="60" t="s">
        <v>703</v>
      </c>
      <c r="U105" s="18" t="s">
        <v>704</v>
      </c>
      <c r="V105" s="18" t="s">
        <v>705</v>
      </c>
      <c r="W105" s="31"/>
      <c r="X105" s="2"/>
    </row>
    <row r="106" spans="1:24" ht="63.75" hidden="1">
      <c r="A106" s="18">
        <v>102</v>
      </c>
      <c r="B106" s="57" t="s">
        <v>4</v>
      </c>
      <c r="C106" s="58">
        <v>45128</v>
      </c>
      <c r="D106" s="57" t="s">
        <v>229</v>
      </c>
      <c r="E106" s="57" t="s">
        <v>706</v>
      </c>
      <c r="F106" s="57" t="s">
        <v>707</v>
      </c>
      <c r="G106" s="57">
        <v>78</v>
      </c>
      <c r="H106" s="57">
        <v>9</v>
      </c>
      <c r="I106" s="59" t="s">
        <v>359</v>
      </c>
      <c r="J106" s="57">
        <v>1997</v>
      </c>
      <c r="K106" s="57">
        <v>438</v>
      </c>
      <c r="L106" s="57" t="s">
        <v>708</v>
      </c>
      <c r="M106" s="57">
        <v>32</v>
      </c>
      <c r="N106" s="57">
        <v>57000</v>
      </c>
      <c r="O106" s="57">
        <v>30000</v>
      </c>
      <c r="P106" s="33">
        <f t="shared" si="0"/>
        <v>27000</v>
      </c>
      <c r="Q106" s="24">
        <f t="shared" ref="Q106:R106" si="102">N106/M106</f>
        <v>1781.25</v>
      </c>
      <c r="R106" s="25">
        <f t="shared" si="102"/>
        <v>0.52631578947368418</v>
      </c>
      <c r="S106" s="57" t="s">
        <v>709</v>
      </c>
      <c r="T106" s="60" t="s">
        <v>710</v>
      </c>
      <c r="U106" s="18" t="s">
        <v>711</v>
      </c>
      <c r="V106" s="18" t="s">
        <v>10</v>
      </c>
      <c r="W106" s="31"/>
      <c r="X106" s="2"/>
    </row>
    <row r="107" spans="1:24" ht="76.5" hidden="1">
      <c r="A107" s="18">
        <v>103</v>
      </c>
      <c r="B107" s="57" t="s">
        <v>4</v>
      </c>
      <c r="C107" s="58">
        <v>45127</v>
      </c>
      <c r="D107" s="57" t="s">
        <v>210</v>
      </c>
      <c r="E107" s="57" t="s">
        <v>712</v>
      </c>
      <c r="F107" s="57" t="s">
        <v>713</v>
      </c>
      <c r="G107" s="57">
        <v>39</v>
      </c>
      <c r="H107" s="57">
        <v>8</v>
      </c>
      <c r="I107" s="59" t="s">
        <v>640</v>
      </c>
      <c r="J107" s="57">
        <v>2001</v>
      </c>
      <c r="K107" s="57">
        <v>462</v>
      </c>
      <c r="L107" s="57" t="s">
        <v>714</v>
      </c>
      <c r="M107" s="57">
        <v>24</v>
      </c>
      <c r="N107" s="57">
        <v>63000</v>
      </c>
      <c r="O107" s="57">
        <v>38000</v>
      </c>
      <c r="P107" s="33">
        <f t="shared" si="0"/>
        <v>25000</v>
      </c>
      <c r="Q107" s="24">
        <f t="shared" ref="Q107:R107" si="103">N107/M107</f>
        <v>2625</v>
      </c>
      <c r="R107" s="25">
        <f t="shared" si="103"/>
        <v>0.60317460317460314</v>
      </c>
      <c r="S107" s="57" t="s">
        <v>715</v>
      </c>
      <c r="T107" s="60" t="s">
        <v>716</v>
      </c>
      <c r="U107" s="18" t="s">
        <v>717</v>
      </c>
      <c r="V107" s="18" t="s">
        <v>718</v>
      </c>
      <c r="W107" s="31"/>
      <c r="X107" s="2"/>
    </row>
    <row r="108" spans="1:24" ht="153" hidden="1">
      <c r="A108" s="18">
        <v>104</v>
      </c>
      <c r="B108" s="57" t="s">
        <v>4</v>
      </c>
      <c r="C108" s="58">
        <v>45127</v>
      </c>
      <c r="D108" s="57" t="s">
        <v>210</v>
      </c>
      <c r="E108" s="57" t="s">
        <v>465</v>
      </c>
      <c r="F108" s="66" t="s">
        <v>719</v>
      </c>
      <c r="G108" s="57">
        <v>87</v>
      </c>
      <c r="H108" s="57">
        <v>12</v>
      </c>
      <c r="I108" s="59" t="s">
        <v>720</v>
      </c>
      <c r="J108" s="57">
        <v>2004</v>
      </c>
      <c r="K108" s="57">
        <v>342</v>
      </c>
      <c r="L108" s="57" t="s">
        <v>721</v>
      </c>
      <c r="M108" s="57">
        <v>33</v>
      </c>
      <c r="N108" s="57">
        <v>73000</v>
      </c>
      <c r="O108" s="57">
        <v>40000</v>
      </c>
      <c r="P108" s="33">
        <f t="shared" si="0"/>
        <v>33000</v>
      </c>
      <c r="Q108" s="24">
        <f t="shared" ref="Q108:R108" si="104">N108/M108</f>
        <v>2212.121212121212</v>
      </c>
      <c r="R108" s="25">
        <f t="shared" si="104"/>
        <v>0.54794520547945202</v>
      </c>
      <c r="S108" s="57" t="s">
        <v>722</v>
      </c>
      <c r="T108" s="60" t="s">
        <v>723</v>
      </c>
      <c r="U108" s="18" t="s">
        <v>724</v>
      </c>
      <c r="V108" s="31"/>
      <c r="W108" s="31"/>
      <c r="X108" s="2"/>
    </row>
    <row r="109" spans="1:24" ht="76.5" hidden="1">
      <c r="A109" s="18">
        <v>105</v>
      </c>
      <c r="B109" s="57" t="s">
        <v>4</v>
      </c>
      <c r="C109" s="58">
        <v>45127</v>
      </c>
      <c r="D109" s="57" t="s">
        <v>210</v>
      </c>
      <c r="E109" s="57" t="s">
        <v>725</v>
      </c>
      <c r="F109" s="57" t="s">
        <v>726</v>
      </c>
      <c r="G109" s="57">
        <v>7</v>
      </c>
      <c r="H109" s="57">
        <v>8</v>
      </c>
      <c r="I109" s="59" t="s">
        <v>727</v>
      </c>
      <c r="J109" s="57">
        <v>1994</v>
      </c>
      <c r="K109" s="57">
        <v>1620</v>
      </c>
      <c r="L109" s="57" t="s">
        <v>728</v>
      </c>
      <c r="M109" s="57">
        <v>24</v>
      </c>
      <c r="N109" s="57">
        <v>52000</v>
      </c>
      <c r="O109" s="57">
        <v>22000</v>
      </c>
      <c r="P109" s="33">
        <f t="shared" si="0"/>
        <v>30000</v>
      </c>
      <c r="Q109" s="24">
        <f t="shared" ref="Q109:R109" si="105">N109/M109</f>
        <v>2166.6666666666665</v>
      </c>
      <c r="R109" s="25">
        <f t="shared" si="105"/>
        <v>0.42307692307692307</v>
      </c>
      <c r="S109" s="57" t="s">
        <v>729</v>
      </c>
      <c r="T109" s="60" t="s">
        <v>730</v>
      </c>
      <c r="U109" s="18" t="s">
        <v>731</v>
      </c>
      <c r="V109" s="31"/>
      <c r="W109" s="31"/>
      <c r="X109" s="2"/>
    </row>
    <row r="110" spans="1:24" ht="51" hidden="1">
      <c r="A110" s="18">
        <v>106</v>
      </c>
      <c r="B110" s="57" t="s">
        <v>8</v>
      </c>
      <c r="C110" s="58">
        <v>45130</v>
      </c>
      <c r="D110" s="57" t="s">
        <v>732</v>
      </c>
      <c r="E110" s="57" t="s">
        <v>733</v>
      </c>
      <c r="F110" s="57" t="s">
        <v>734</v>
      </c>
      <c r="G110" s="57">
        <v>12</v>
      </c>
      <c r="H110" s="57">
        <v>2</v>
      </c>
      <c r="I110" s="59" t="s">
        <v>735</v>
      </c>
      <c r="J110" s="57">
        <v>1997</v>
      </c>
      <c r="K110" s="57">
        <v>684</v>
      </c>
      <c r="L110" s="57" t="s">
        <v>736</v>
      </c>
      <c r="M110" s="57">
        <v>33</v>
      </c>
      <c r="N110" s="57">
        <v>79000</v>
      </c>
      <c r="O110" s="57">
        <v>53000</v>
      </c>
      <c r="P110" s="33">
        <f t="shared" si="0"/>
        <v>26000</v>
      </c>
      <c r="Q110" s="24">
        <f t="shared" ref="Q110:R110" si="106">N110/M110</f>
        <v>2393.939393939394</v>
      </c>
      <c r="R110" s="25">
        <f t="shared" si="106"/>
        <v>0.67088607594936711</v>
      </c>
      <c r="S110" s="57" t="s">
        <v>737</v>
      </c>
      <c r="T110" s="60" t="s">
        <v>738</v>
      </c>
      <c r="U110" s="18" t="s">
        <v>739</v>
      </c>
      <c r="V110" s="31"/>
      <c r="W110" s="31"/>
      <c r="X110" s="2"/>
    </row>
    <row r="111" spans="1:24" ht="51" hidden="1">
      <c r="A111" s="18">
        <v>110</v>
      </c>
      <c r="B111" s="57" t="s">
        <v>1</v>
      </c>
      <c r="C111" s="58">
        <v>45131</v>
      </c>
      <c r="D111" s="57" t="s">
        <v>39</v>
      </c>
      <c r="E111" s="57" t="s">
        <v>190</v>
      </c>
      <c r="F111" s="57" t="s">
        <v>191</v>
      </c>
      <c r="G111" s="61"/>
      <c r="H111" s="61"/>
      <c r="I111" s="59" t="s">
        <v>119</v>
      </c>
      <c r="J111" s="57">
        <v>2019</v>
      </c>
      <c r="K111" s="57">
        <v>2356</v>
      </c>
      <c r="L111" s="57" t="s">
        <v>740</v>
      </c>
      <c r="M111" s="57">
        <v>35</v>
      </c>
      <c r="N111" s="57">
        <v>118000</v>
      </c>
      <c r="O111" s="61"/>
      <c r="P111" s="33">
        <f t="shared" si="0"/>
        <v>118000</v>
      </c>
      <c r="Q111" s="24">
        <f t="shared" ref="Q111:R111" si="107">N111/M111</f>
        <v>3371.4285714285716</v>
      </c>
      <c r="R111" s="25">
        <f t="shared" si="107"/>
        <v>0</v>
      </c>
      <c r="S111" s="57" t="s">
        <v>741</v>
      </c>
      <c r="T111" s="60" t="s">
        <v>742</v>
      </c>
      <c r="U111" s="18" t="s">
        <v>743</v>
      </c>
      <c r="V111" s="18" t="s">
        <v>744</v>
      </c>
      <c r="W111" s="31"/>
      <c r="X111" s="2"/>
    </row>
    <row r="112" spans="1:24" ht="15" hidden="1">
      <c r="A112" s="18">
        <v>111</v>
      </c>
      <c r="B112" s="57" t="s">
        <v>1</v>
      </c>
      <c r="C112" s="58">
        <v>45131</v>
      </c>
      <c r="D112" s="57" t="s">
        <v>39</v>
      </c>
      <c r="E112" s="61"/>
      <c r="F112" s="61"/>
      <c r="G112" s="61"/>
      <c r="H112" s="61"/>
      <c r="I112" s="67"/>
      <c r="J112" s="61"/>
      <c r="K112" s="61"/>
      <c r="L112" s="61"/>
      <c r="M112" s="61"/>
      <c r="N112" s="61"/>
      <c r="O112" s="61"/>
      <c r="P112" s="33">
        <f t="shared" si="0"/>
        <v>0</v>
      </c>
      <c r="Q112" s="24" t="e">
        <f t="shared" ref="Q112:R112" si="108">N112/M112</f>
        <v>#DIV/0!</v>
      </c>
      <c r="R112" s="25" t="e">
        <f t="shared" si="108"/>
        <v>#DIV/0!</v>
      </c>
      <c r="S112" s="61"/>
      <c r="T112" s="62"/>
      <c r="U112" s="31"/>
      <c r="V112" s="31"/>
      <c r="W112" s="31"/>
      <c r="X112" s="2"/>
    </row>
    <row r="113" spans="1:24" ht="51">
      <c r="A113" s="18">
        <v>6</v>
      </c>
      <c r="B113" s="57" t="s">
        <v>9</v>
      </c>
      <c r="C113" s="58">
        <v>45131</v>
      </c>
      <c r="D113" s="57" t="s">
        <v>39</v>
      </c>
      <c r="E113" s="57" t="s">
        <v>745</v>
      </c>
      <c r="F113" s="57" t="s">
        <v>746</v>
      </c>
      <c r="G113" s="57">
        <v>12</v>
      </c>
      <c r="H113" s="57">
        <v>5</v>
      </c>
      <c r="I113" s="59" t="s">
        <v>747</v>
      </c>
      <c r="J113" s="57">
        <v>2000</v>
      </c>
      <c r="K113" s="57">
        <v>269</v>
      </c>
      <c r="L113" s="57" t="s">
        <v>748</v>
      </c>
      <c r="M113" s="57">
        <v>24</v>
      </c>
      <c r="N113" s="57">
        <v>57000</v>
      </c>
      <c r="O113" s="57">
        <v>36000</v>
      </c>
      <c r="P113" s="33">
        <f t="shared" si="0"/>
        <v>21000</v>
      </c>
      <c r="Q113" s="24">
        <f t="shared" ref="Q113:R113" si="109">N113/M113</f>
        <v>2375</v>
      </c>
      <c r="R113" s="25">
        <f t="shared" si="109"/>
        <v>0.63157894736842102</v>
      </c>
      <c r="S113" s="57" t="s">
        <v>749</v>
      </c>
      <c r="T113" s="60" t="s">
        <v>750</v>
      </c>
      <c r="U113" s="18" t="s">
        <v>751</v>
      </c>
      <c r="V113" s="18" t="s">
        <v>752</v>
      </c>
      <c r="W113" s="31"/>
      <c r="X113" s="2"/>
    </row>
    <row r="114" spans="1:24" ht="178.5" hidden="1">
      <c r="A114" s="18">
        <v>113</v>
      </c>
      <c r="B114" s="57" t="s">
        <v>3</v>
      </c>
      <c r="C114" s="58">
        <v>45131</v>
      </c>
      <c r="D114" s="57" t="s">
        <v>39</v>
      </c>
      <c r="E114" s="57" t="s">
        <v>251</v>
      </c>
      <c r="F114" s="57" t="s">
        <v>252</v>
      </c>
      <c r="G114" s="57">
        <v>19</v>
      </c>
      <c r="H114" s="57">
        <v>4</v>
      </c>
      <c r="I114" s="59" t="s">
        <v>372</v>
      </c>
      <c r="J114" s="57">
        <v>2004</v>
      </c>
      <c r="K114" s="57">
        <v>627</v>
      </c>
      <c r="L114" s="57" t="s">
        <v>753</v>
      </c>
      <c r="M114" s="57">
        <v>33</v>
      </c>
      <c r="N114" s="57">
        <v>80000</v>
      </c>
      <c r="O114" s="57">
        <v>48000</v>
      </c>
      <c r="P114" s="33">
        <f t="shared" si="0"/>
        <v>32000</v>
      </c>
      <c r="Q114" s="24">
        <f t="shared" ref="Q114:R114" si="110">N114/M114</f>
        <v>2424.242424242424</v>
      </c>
      <c r="R114" s="25">
        <f t="shared" si="110"/>
        <v>0.6</v>
      </c>
      <c r="S114" s="57" t="s">
        <v>754</v>
      </c>
      <c r="T114" s="60" t="s">
        <v>220</v>
      </c>
      <c r="U114" s="18" t="s">
        <v>755</v>
      </c>
      <c r="V114" s="31"/>
      <c r="W114" s="31"/>
      <c r="X114" s="2"/>
    </row>
    <row r="115" spans="1:24" ht="102" hidden="1">
      <c r="A115" s="18">
        <v>114</v>
      </c>
      <c r="B115" s="57" t="s">
        <v>3</v>
      </c>
      <c r="C115" s="58">
        <v>45131</v>
      </c>
      <c r="D115" s="57" t="s">
        <v>39</v>
      </c>
      <c r="E115" s="57" t="s">
        <v>756</v>
      </c>
      <c r="F115" s="57" t="s">
        <v>757</v>
      </c>
      <c r="G115" s="57">
        <v>16</v>
      </c>
      <c r="H115" s="57">
        <v>0</v>
      </c>
      <c r="I115" s="59" t="s">
        <v>758</v>
      </c>
      <c r="J115" s="57">
        <v>2004</v>
      </c>
      <c r="K115" s="57">
        <v>396</v>
      </c>
      <c r="L115" s="57" t="s">
        <v>759</v>
      </c>
      <c r="M115" s="57">
        <v>25</v>
      </c>
      <c r="N115" s="57">
        <v>65000</v>
      </c>
      <c r="O115" s="57">
        <v>42000</v>
      </c>
      <c r="P115" s="33">
        <f t="shared" si="0"/>
        <v>23000</v>
      </c>
      <c r="Q115" s="24">
        <f t="shared" ref="Q115:R115" si="111">N115/M115</f>
        <v>2600</v>
      </c>
      <c r="R115" s="25">
        <f t="shared" si="111"/>
        <v>0.64615384615384619</v>
      </c>
      <c r="S115" s="57" t="s">
        <v>760</v>
      </c>
      <c r="T115" s="60" t="s">
        <v>220</v>
      </c>
      <c r="U115" s="18" t="s">
        <v>761</v>
      </c>
      <c r="V115" s="31"/>
      <c r="W115" s="31"/>
      <c r="X115" s="2"/>
    </row>
    <row r="116" spans="1:24" ht="15" hidden="1">
      <c r="A116" s="18">
        <v>115</v>
      </c>
      <c r="B116" s="57" t="s">
        <v>3</v>
      </c>
      <c r="C116" s="58">
        <v>45131</v>
      </c>
      <c r="D116" s="57" t="s">
        <v>39</v>
      </c>
      <c r="E116" s="57" t="s">
        <v>762</v>
      </c>
      <c r="F116" s="61"/>
      <c r="G116" s="61"/>
      <c r="H116" s="61"/>
      <c r="I116" s="67"/>
      <c r="J116" s="61"/>
      <c r="K116" s="61"/>
      <c r="L116" s="61"/>
      <c r="M116" s="61"/>
      <c r="N116" s="61"/>
      <c r="O116" s="61"/>
      <c r="P116" s="33">
        <f t="shared" si="0"/>
        <v>0</v>
      </c>
      <c r="Q116" s="24" t="e">
        <f t="shared" ref="Q116:R116" si="112">N116/M116</f>
        <v>#DIV/0!</v>
      </c>
      <c r="R116" s="25" t="e">
        <f t="shared" si="112"/>
        <v>#DIV/0!</v>
      </c>
      <c r="S116" s="61"/>
      <c r="T116" s="62"/>
      <c r="U116" s="31"/>
      <c r="V116" s="31"/>
      <c r="W116" s="31"/>
      <c r="X116" s="2"/>
    </row>
    <row r="117" spans="1:24" ht="25.5" hidden="1">
      <c r="A117" s="18">
        <v>116</v>
      </c>
      <c r="B117" s="57" t="s">
        <v>6</v>
      </c>
      <c r="C117" s="58">
        <v>45131</v>
      </c>
      <c r="D117" s="57" t="s">
        <v>39</v>
      </c>
      <c r="E117" s="57" t="s">
        <v>763</v>
      </c>
      <c r="F117" s="57" t="s">
        <v>764</v>
      </c>
      <c r="G117" s="57">
        <v>9</v>
      </c>
      <c r="H117" s="57">
        <v>9</v>
      </c>
      <c r="I117" s="59" t="s">
        <v>163</v>
      </c>
      <c r="J117" s="57">
        <v>1994</v>
      </c>
      <c r="K117" s="57">
        <v>1137</v>
      </c>
      <c r="L117" s="57" t="s">
        <v>765</v>
      </c>
      <c r="M117" s="57">
        <v>25</v>
      </c>
      <c r="N117" s="57">
        <v>55000</v>
      </c>
      <c r="O117" s="57">
        <v>29000</v>
      </c>
      <c r="P117" s="33">
        <f t="shared" si="0"/>
        <v>26000</v>
      </c>
      <c r="Q117" s="24">
        <f t="shared" ref="Q117:R117" si="113">N117/M117</f>
        <v>2200</v>
      </c>
      <c r="R117" s="25">
        <f t="shared" si="113"/>
        <v>0.52727272727272723</v>
      </c>
      <c r="S117" s="57" t="s">
        <v>766</v>
      </c>
      <c r="T117" s="60" t="s">
        <v>220</v>
      </c>
      <c r="U117" s="18" t="s">
        <v>767</v>
      </c>
      <c r="V117" s="31"/>
      <c r="W117" s="31"/>
      <c r="X117" s="2"/>
    </row>
    <row r="118" spans="1:24" ht="38.25" hidden="1">
      <c r="A118" s="18">
        <v>117</v>
      </c>
      <c r="B118" s="57" t="s">
        <v>5</v>
      </c>
      <c r="C118" s="58">
        <v>45132</v>
      </c>
      <c r="D118" s="57" t="s">
        <v>99</v>
      </c>
      <c r="E118" s="57" t="s">
        <v>768</v>
      </c>
      <c r="F118" s="57" t="s">
        <v>769</v>
      </c>
      <c r="G118" s="57">
        <v>25</v>
      </c>
      <c r="H118" s="57">
        <v>0</v>
      </c>
      <c r="I118" s="59" t="s">
        <v>770</v>
      </c>
      <c r="J118" s="57">
        <v>2004</v>
      </c>
      <c r="K118" s="57">
        <v>962</v>
      </c>
      <c r="L118" s="57" t="s">
        <v>396</v>
      </c>
      <c r="M118" s="57">
        <v>26</v>
      </c>
      <c r="N118" s="57">
        <v>58000</v>
      </c>
      <c r="O118" s="57">
        <v>33000</v>
      </c>
      <c r="P118" s="33">
        <f t="shared" si="0"/>
        <v>25000</v>
      </c>
      <c r="Q118" s="24">
        <f t="shared" ref="Q118:R118" si="114">N118/M118</f>
        <v>2230.7692307692309</v>
      </c>
      <c r="R118" s="25">
        <f t="shared" si="114"/>
        <v>0.56896551724137934</v>
      </c>
      <c r="S118" s="57" t="s">
        <v>771</v>
      </c>
      <c r="T118" s="60" t="s">
        <v>772</v>
      </c>
      <c r="U118" s="31"/>
      <c r="V118" s="31"/>
      <c r="W118" s="31"/>
      <c r="X118" s="2"/>
    </row>
    <row r="119" spans="1:24" ht="38.25" hidden="1">
      <c r="A119" s="18">
        <v>118</v>
      </c>
      <c r="B119" s="57" t="s">
        <v>5</v>
      </c>
      <c r="C119" s="58">
        <v>45132</v>
      </c>
      <c r="D119" s="57" t="s">
        <v>99</v>
      </c>
      <c r="E119" s="57" t="s">
        <v>773</v>
      </c>
      <c r="F119" s="57" t="s">
        <v>774</v>
      </c>
      <c r="G119" s="57">
        <v>31</v>
      </c>
      <c r="H119" s="57">
        <v>4</v>
      </c>
      <c r="I119" s="59" t="s">
        <v>775</v>
      </c>
      <c r="J119" s="57">
        <v>2004</v>
      </c>
      <c r="K119" s="57">
        <v>538</v>
      </c>
      <c r="L119" s="57" t="s">
        <v>776</v>
      </c>
      <c r="M119" s="57">
        <v>25</v>
      </c>
      <c r="N119" s="57">
        <v>50000</v>
      </c>
      <c r="O119" s="57">
        <v>35000</v>
      </c>
      <c r="P119" s="33">
        <f t="shared" si="0"/>
        <v>15000</v>
      </c>
      <c r="Q119" s="24">
        <f t="shared" ref="Q119:R119" si="115">N119/M119</f>
        <v>2000</v>
      </c>
      <c r="R119" s="25">
        <f t="shared" si="115"/>
        <v>0.7</v>
      </c>
      <c r="S119" s="57" t="s">
        <v>777</v>
      </c>
      <c r="T119" s="60" t="s">
        <v>778</v>
      </c>
      <c r="U119" s="18" t="s">
        <v>779</v>
      </c>
      <c r="V119" s="31"/>
      <c r="W119" s="31"/>
      <c r="X119" s="2"/>
    </row>
    <row r="120" spans="1:24" ht="38.25" hidden="1">
      <c r="A120" s="18">
        <v>119</v>
      </c>
      <c r="B120" s="57" t="s">
        <v>5</v>
      </c>
      <c r="C120" s="58">
        <v>45132</v>
      </c>
      <c r="D120" s="57" t="s">
        <v>99</v>
      </c>
      <c r="E120" s="57" t="s">
        <v>780</v>
      </c>
      <c r="F120" s="57" t="s">
        <v>781</v>
      </c>
      <c r="G120" s="57">
        <v>6</v>
      </c>
      <c r="H120" s="57">
        <v>5</v>
      </c>
      <c r="I120" s="59" t="s">
        <v>775</v>
      </c>
      <c r="J120" s="57">
        <v>2004</v>
      </c>
      <c r="K120" s="57">
        <v>538</v>
      </c>
      <c r="L120" s="61"/>
      <c r="M120" s="57">
        <v>25</v>
      </c>
      <c r="N120" s="57">
        <v>54000</v>
      </c>
      <c r="O120" s="57">
        <v>35000</v>
      </c>
      <c r="P120" s="33">
        <f t="shared" si="0"/>
        <v>19000</v>
      </c>
      <c r="Q120" s="24">
        <f t="shared" ref="Q120:R120" si="116">N120/M120</f>
        <v>2160</v>
      </c>
      <c r="R120" s="25">
        <f t="shared" si="116"/>
        <v>0.64814814814814814</v>
      </c>
      <c r="S120" s="57" t="s">
        <v>782</v>
      </c>
      <c r="T120" s="60" t="s">
        <v>783</v>
      </c>
      <c r="U120" s="18" t="s">
        <v>784</v>
      </c>
      <c r="V120" s="31"/>
      <c r="W120" s="31"/>
      <c r="X120" s="2"/>
    </row>
    <row r="121" spans="1:24" ht="38.25" hidden="1">
      <c r="A121" s="18">
        <v>108</v>
      </c>
      <c r="B121" s="57" t="s">
        <v>2</v>
      </c>
      <c r="C121" s="58">
        <v>45132</v>
      </c>
      <c r="D121" s="57" t="s">
        <v>99</v>
      </c>
      <c r="E121" s="57" t="s">
        <v>712</v>
      </c>
      <c r="F121" s="57" t="s">
        <v>785</v>
      </c>
      <c r="G121" s="57">
        <v>10</v>
      </c>
      <c r="H121" s="57">
        <v>2</v>
      </c>
      <c r="I121" s="59" t="s">
        <v>786</v>
      </c>
      <c r="J121" s="57">
        <v>1998</v>
      </c>
      <c r="K121" s="57">
        <v>631</v>
      </c>
      <c r="L121" s="57" t="s">
        <v>787</v>
      </c>
      <c r="M121" s="57">
        <v>33</v>
      </c>
      <c r="N121" s="57">
        <v>63000</v>
      </c>
      <c r="O121" s="57">
        <v>43000</v>
      </c>
      <c r="P121" s="33">
        <f t="shared" si="0"/>
        <v>20000</v>
      </c>
      <c r="Q121" s="24">
        <f t="shared" ref="Q121:R121" si="117">N121/M121</f>
        <v>1909.090909090909</v>
      </c>
      <c r="R121" s="25">
        <f t="shared" si="117"/>
        <v>0.68253968253968256</v>
      </c>
      <c r="S121" s="57" t="s">
        <v>788</v>
      </c>
      <c r="T121" s="60" t="s">
        <v>789</v>
      </c>
      <c r="U121" s="18" t="s">
        <v>790</v>
      </c>
      <c r="V121" s="31"/>
      <c r="W121" s="31"/>
      <c r="X121" s="2"/>
    </row>
    <row r="122" spans="1:24" ht="38.25" hidden="1">
      <c r="A122" s="18">
        <v>109</v>
      </c>
      <c r="B122" s="57" t="s">
        <v>2</v>
      </c>
      <c r="C122" s="58">
        <v>45112</v>
      </c>
      <c r="D122" s="57" t="s">
        <v>99</v>
      </c>
      <c r="E122" s="57" t="s">
        <v>712</v>
      </c>
      <c r="F122" s="57" t="s">
        <v>785</v>
      </c>
      <c r="G122" s="57">
        <v>10</v>
      </c>
      <c r="H122" s="57">
        <v>1</v>
      </c>
      <c r="I122" s="59" t="s">
        <v>640</v>
      </c>
      <c r="J122" s="57">
        <v>2001</v>
      </c>
      <c r="K122" s="57">
        <v>462</v>
      </c>
      <c r="L122" s="57" t="s">
        <v>791</v>
      </c>
      <c r="M122" s="57">
        <v>32</v>
      </c>
      <c r="N122" s="57">
        <v>69800</v>
      </c>
      <c r="O122" s="57">
        <v>45000</v>
      </c>
      <c r="P122" s="33">
        <f t="shared" si="0"/>
        <v>24800</v>
      </c>
      <c r="Q122" s="24">
        <f t="shared" ref="Q122:R122" si="118">N122/M122</f>
        <v>2181.25</v>
      </c>
      <c r="R122" s="25">
        <f t="shared" si="118"/>
        <v>0.64469914040114618</v>
      </c>
      <c r="S122" s="57"/>
      <c r="T122" s="60" t="s">
        <v>789</v>
      </c>
      <c r="U122" s="31"/>
      <c r="V122" s="31"/>
      <c r="W122" s="31"/>
      <c r="X122" s="41" t="s">
        <v>10</v>
      </c>
    </row>
    <row r="123" spans="1:24" ht="38.25" hidden="1">
      <c r="A123" s="18">
        <v>124</v>
      </c>
      <c r="B123" s="57" t="s">
        <v>5</v>
      </c>
      <c r="C123" s="58">
        <v>45132</v>
      </c>
      <c r="D123" s="57" t="s">
        <v>99</v>
      </c>
      <c r="E123" s="57" t="s">
        <v>792</v>
      </c>
      <c r="F123" s="57" t="s">
        <v>793</v>
      </c>
      <c r="G123" s="57">
        <v>16</v>
      </c>
      <c r="H123" s="57">
        <v>2</v>
      </c>
      <c r="I123" s="59" t="s">
        <v>794</v>
      </c>
      <c r="J123" s="57">
        <v>2004</v>
      </c>
      <c r="K123" s="57">
        <v>332</v>
      </c>
      <c r="L123" s="57" t="s">
        <v>795</v>
      </c>
      <c r="M123" s="57">
        <v>25</v>
      </c>
      <c r="N123" s="57">
        <v>50000</v>
      </c>
      <c r="O123" s="57">
        <v>40000</v>
      </c>
      <c r="P123" s="33">
        <f t="shared" si="0"/>
        <v>10000</v>
      </c>
      <c r="Q123" s="24">
        <f t="shared" ref="Q123:R123" si="119">N123/M123</f>
        <v>2000</v>
      </c>
      <c r="R123" s="25">
        <f t="shared" si="119"/>
        <v>0.8</v>
      </c>
      <c r="S123" s="57" t="s">
        <v>796</v>
      </c>
      <c r="T123" s="60" t="s">
        <v>783</v>
      </c>
      <c r="U123" s="31"/>
      <c r="V123" s="31"/>
      <c r="W123" s="31"/>
      <c r="X123" s="2"/>
    </row>
    <row r="124" spans="1:24" ht="25.5" hidden="1">
      <c r="A124" s="18">
        <v>125</v>
      </c>
      <c r="B124" s="57" t="s">
        <v>6</v>
      </c>
      <c r="C124" s="58">
        <v>45132</v>
      </c>
      <c r="D124" s="57" t="s">
        <v>99</v>
      </c>
      <c r="E124" s="57" t="s">
        <v>161</v>
      </c>
      <c r="F124" s="57" t="s">
        <v>797</v>
      </c>
      <c r="G124" s="57">
        <v>24</v>
      </c>
      <c r="H124" s="57">
        <v>7</v>
      </c>
      <c r="I124" s="59" t="s">
        <v>163</v>
      </c>
      <c r="J124" s="57">
        <v>1994</v>
      </c>
      <c r="K124" s="57">
        <v>1137</v>
      </c>
      <c r="L124" s="57" t="s">
        <v>591</v>
      </c>
      <c r="M124" s="57">
        <v>25</v>
      </c>
      <c r="N124" s="57">
        <v>52000</v>
      </c>
      <c r="O124" s="57">
        <v>29000</v>
      </c>
      <c r="P124" s="33">
        <f t="shared" si="0"/>
        <v>23000</v>
      </c>
      <c r="Q124" s="24">
        <f t="shared" ref="Q124:R124" si="120">N124/M124</f>
        <v>2080</v>
      </c>
      <c r="R124" s="25">
        <f t="shared" si="120"/>
        <v>0.55769230769230771</v>
      </c>
      <c r="S124" s="57" t="s">
        <v>798</v>
      </c>
      <c r="T124" s="60" t="s">
        <v>220</v>
      </c>
      <c r="U124" s="31"/>
      <c r="V124" s="31"/>
      <c r="W124" s="31"/>
      <c r="X124" s="2"/>
    </row>
    <row r="125" spans="1:24" ht="25.5" hidden="1">
      <c r="A125" s="18">
        <v>126</v>
      </c>
      <c r="B125" s="57" t="s">
        <v>6</v>
      </c>
      <c r="C125" s="58">
        <v>45132</v>
      </c>
      <c r="D125" s="57" t="s">
        <v>99</v>
      </c>
      <c r="E125" s="57" t="s">
        <v>799</v>
      </c>
      <c r="F125" s="57" t="s">
        <v>800</v>
      </c>
      <c r="G125" s="57">
        <v>8</v>
      </c>
      <c r="H125" s="57">
        <v>12</v>
      </c>
      <c r="I125" s="59" t="s">
        <v>801</v>
      </c>
      <c r="J125" s="57">
        <v>1994</v>
      </c>
      <c r="K125" s="57">
        <v>1620</v>
      </c>
      <c r="L125" s="57" t="s">
        <v>802</v>
      </c>
      <c r="M125" s="57">
        <v>24</v>
      </c>
      <c r="N125" s="57">
        <v>53000</v>
      </c>
      <c r="O125" s="57">
        <v>24000</v>
      </c>
      <c r="P125" s="33">
        <f t="shared" si="0"/>
        <v>29000</v>
      </c>
      <c r="Q125" s="24">
        <f t="shared" ref="Q125:R125" si="121">N125/M125</f>
        <v>2208.3333333333335</v>
      </c>
      <c r="R125" s="25">
        <f t="shared" si="121"/>
        <v>0.45283018867924529</v>
      </c>
      <c r="S125" s="57" t="s">
        <v>803</v>
      </c>
      <c r="T125" s="60" t="s">
        <v>220</v>
      </c>
      <c r="U125" s="31"/>
      <c r="V125" s="31"/>
      <c r="W125" s="31"/>
      <c r="X125" s="2"/>
    </row>
    <row r="126" spans="1:24" ht="76.5" hidden="1">
      <c r="A126" s="18">
        <v>127</v>
      </c>
      <c r="B126" s="57" t="s">
        <v>6</v>
      </c>
      <c r="C126" s="58">
        <v>45132</v>
      </c>
      <c r="D126" s="57" t="s">
        <v>99</v>
      </c>
      <c r="E126" s="57" t="s">
        <v>804</v>
      </c>
      <c r="F126" s="57" t="s">
        <v>805</v>
      </c>
      <c r="G126" s="57">
        <v>66</v>
      </c>
      <c r="H126" s="57">
        <v>17</v>
      </c>
      <c r="I126" s="59" t="s">
        <v>565</v>
      </c>
      <c r="J126" s="57">
        <v>2002</v>
      </c>
      <c r="K126" s="57">
        <v>584</v>
      </c>
      <c r="L126" s="57" t="s">
        <v>566</v>
      </c>
      <c r="M126" s="57">
        <v>25</v>
      </c>
      <c r="N126" s="57">
        <v>62500</v>
      </c>
      <c r="O126" s="57">
        <v>40000</v>
      </c>
      <c r="P126" s="33">
        <f t="shared" si="0"/>
        <v>22500</v>
      </c>
      <c r="Q126" s="24">
        <f t="shared" ref="Q126:R126" si="122">N126/M126</f>
        <v>2500</v>
      </c>
      <c r="R126" s="25">
        <f t="shared" si="122"/>
        <v>0.64</v>
      </c>
      <c r="S126" s="57" t="s">
        <v>806</v>
      </c>
      <c r="T126" s="60" t="s">
        <v>220</v>
      </c>
      <c r="U126" s="18" t="s">
        <v>807</v>
      </c>
      <c r="V126" s="31"/>
      <c r="W126" s="31"/>
      <c r="X126" s="2"/>
    </row>
    <row r="127" spans="1:24" ht="63.75" hidden="1">
      <c r="A127" s="18">
        <v>128</v>
      </c>
      <c r="B127" s="57" t="s">
        <v>7</v>
      </c>
      <c r="C127" s="58">
        <v>45132</v>
      </c>
      <c r="D127" s="57" t="s">
        <v>99</v>
      </c>
      <c r="E127" s="57" t="s">
        <v>808</v>
      </c>
      <c r="F127" s="57" t="s">
        <v>809</v>
      </c>
      <c r="G127" s="57">
        <v>5</v>
      </c>
      <c r="H127" s="57">
        <v>3</v>
      </c>
      <c r="I127" s="59" t="s">
        <v>810</v>
      </c>
      <c r="J127" s="57">
        <v>1997</v>
      </c>
      <c r="K127" s="57">
        <v>612</v>
      </c>
      <c r="L127" s="57" t="s">
        <v>811</v>
      </c>
      <c r="M127" s="57">
        <v>25</v>
      </c>
      <c r="N127" s="57">
        <v>62500</v>
      </c>
      <c r="O127" s="57">
        <v>40000</v>
      </c>
      <c r="P127" s="33">
        <f t="shared" si="0"/>
        <v>22500</v>
      </c>
      <c r="Q127" s="24">
        <f t="shared" ref="Q127:R127" si="123">N127/M127</f>
        <v>2500</v>
      </c>
      <c r="R127" s="25">
        <f t="shared" si="123"/>
        <v>0.64</v>
      </c>
      <c r="S127" s="57" t="s">
        <v>812</v>
      </c>
      <c r="T127" s="60" t="s">
        <v>813</v>
      </c>
      <c r="U127" s="18" t="s">
        <v>814</v>
      </c>
      <c r="V127" s="31"/>
      <c r="W127" s="31"/>
      <c r="X127" s="2"/>
    </row>
    <row r="128" spans="1:24" ht="38.25">
      <c r="A128" s="18">
        <v>7</v>
      </c>
      <c r="B128" s="57" t="s">
        <v>9</v>
      </c>
      <c r="C128" s="58">
        <v>45133</v>
      </c>
      <c r="D128" s="57" t="s">
        <v>160</v>
      </c>
      <c r="E128" s="57" t="s">
        <v>815</v>
      </c>
      <c r="F128" s="57" t="s">
        <v>816</v>
      </c>
      <c r="G128" s="57">
        <v>24</v>
      </c>
      <c r="H128" s="57">
        <v>3</v>
      </c>
      <c r="I128" s="59" t="s">
        <v>817</v>
      </c>
      <c r="J128" s="57">
        <v>2000</v>
      </c>
      <c r="K128" s="57">
        <v>1044</v>
      </c>
      <c r="L128" s="61"/>
      <c r="M128" s="61"/>
      <c r="N128" s="57">
        <v>70000</v>
      </c>
      <c r="O128" s="57">
        <v>40000</v>
      </c>
      <c r="P128" s="33">
        <f t="shared" si="0"/>
        <v>30000</v>
      </c>
      <c r="Q128" s="24" t="e">
        <f t="shared" ref="Q128:R128" si="124">N128/M128</f>
        <v>#DIV/0!</v>
      </c>
      <c r="R128" s="25">
        <f t="shared" si="124"/>
        <v>0.5714285714285714</v>
      </c>
      <c r="S128" s="57" t="s">
        <v>818</v>
      </c>
      <c r="T128" s="60" t="s">
        <v>220</v>
      </c>
      <c r="U128" s="31"/>
      <c r="V128" s="31"/>
      <c r="W128" s="31"/>
      <c r="X128" s="2"/>
    </row>
    <row r="129" spans="1:24" ht="38.25">
      <c r="A129" s="18">
        <v>8</v>
      </c>
      <c r="B129" s="57" t="s">
        <v>9</v>
      </c>
      <c r="C129" s="57" t="s">
        <v>819</v>
      </c>
      <c r="D129" s="57" t="s">
        <v>210</v>
      </c>
      <c r="E129" s="57" t="s">
        <v>820</v>
      </c>
      <c r="F129" s="57" t="s">
        <v>821</v>
      </c>
      <c r="G129" s="57">
        <v>20</v>
      </c>
      <c r="H129" s="57">
        <v>0</v>
      </c>
      <c r="I129" s="59" t="s">
        <v>822</v>
      </c>
      <c r="J129" s="57">
        <v>1995</v>
      </c>
      <c r="K129" s="57">
        <v>416</v>
      </c>
      <c r="L129" s="57" t="s">
        <v>823</v>
      </c>
      <c r="M129" s="57">
        <v>24</v>
      </c>
      <c r="N129" s="68">
        <v>67000</v>
      </c>
      <c r="O129" s="68">
        <v>35000</v>
      </c>
      <c r="P129" s="23">
        <f t="shared" si="0"/>
        <v>32000</v>
      </c>
      <c r="Q129" s="24">
        <f t="shared" ref="Q129:R129" si="125">N129/M129</f>
        <v>2791.6666666666665</v>
      </c>
      <c r="R129" s="25">
        <f t="shared" si="125"/>
        <v>0.52238805970149249</v>
      </c>
      <c r="S129" s="57" t="s">
        <v>824</v>
      </c>
      <c r="T129" s="60" t="s">
        <v>220</v>
      </c>
      <c r="U129" s="18" t="s">
        <v>825</v>
      </c>
      <c r="V129" s="31"/>
      <c r="W129" s="31"/>
      <c r="X129" s="2"/>
    </row>
    <row r="130" spans="1:24" ht="38.25" hidden="1">
      <c r="A130" s="18">
        <v>132</v>
      </c>
      <c r="B130" s="57" t="s">
        <v>2</v>
      </c>
      <c r="C130" s="58">
        <v>45134</v>
      </c>
      <c r="D130" s="57" t="s">
        <v>210</v>
      </c>
      <c r="E130" s="57" t="s">
        <v>826</v>
      </c>
      <c r="F130" s="57" t="s">
        <v>827</v>
      </c>
      <c r="G130" s="57">
        <v>6</v>
      </c>
      <c r="H130" s="57">
        <v>1</v>
      </c>
      <c r="I130" s="59" t="s">
        <v>828</v>
      </c>
      <c r="J130" s="61"/>
      <c r="K130" s="61"/>
      <c r="L130" s="57" t="s">
        <v>829</v>
      </c>
      <c r="M130" s="57">
        <v>33</v>
      </c>
      <c r="N130" s="57">
        <v>68000</v>
      </c>
      <c r="O130" s="57">
        <v>45000</v>
      </c>
      <c r="P130" s="33">
        <f t="shared" si="0"/>
        <v>23000</v>
      </c>
      <c r="Q130" s="24">
        <f t="shared" ref="Q130:R130" si="126">N130/M130</f>
        <v>2060.6060606060605</v>
      </c>
      <c r="R130" s="25">
        <f t="shared" si="126"/>
        <v>0.66176470588235292</v>
      </c>
      <c r="S130" s="57" t="s">
        <v>830</v>
      </c>
      <c r="T130" s="60" t="s">
        <v>220</v>
      </c>
      <c r="U130" s="18" t="s">
        <v>831</v>
      </c>
      <c r="V130" s="31"/>
      <c r="W130" s="31"/>
      <c r="X130" s="2"/>
    </row>
    <row r="131" spans="1:24" ht="38.25" hidden="1">
      <c r="A131" s="18">
        <v>131</v>
      </c>
      <c r="B131" s="57" t="s">
        <v>2</v>
      </c>
      <c r="C131" s="58">
        <v>45134</v>
      </c>
      <c r="D131" s="57" t="s">
        <v>210</v>
      </c>
      <c r="E131" s="57" t="s">
        <v>244</v>
      </c>
      <c r="F131" s="57" t="s">
        <v>827</v>
      </c>
      <c r="G131" s="57"/>
      <c r="H131" s="57"/>
      <c r="I131" s="59" t="s">
        <v>317</v>
      </c>
      <c r="J131" s="57"/>
      <c r="K131" s="57"/>
      <c r="L131" s="57" t="s">
        <v>832</v>
      </c>
      <c r="M131" s="57">
        <v>33</v>
      </c>
      <c r="N131" s="57">
        <v>69000</v>
      </c>
      <c r="O131" s="57">
        <v>58000</v>
      </c>
      <c r="P131" s="33">
        <f t="shared" si="0"/>
        <v>11000</v>
      </c>
      <c r="Q131" s="24">
        <f t="shared" ref="Q131:R131" si="127">N131/M131</f>
        <v>2090.909090909091</v>
      </c>
      <c r="R131" s="25">
        <f t="shared" si="127"/>
        <v>0.84057971014492749</v>
      </c>
      <c r="S131" s="57" t="s">
        <v>833</v>
      </c>
      <c r="T131" s="60" t="s">
        <v>220</v>
      </c>
      <c r="U131" s="31"/>
      <c r="V131" s="31"/>
      <c r="W131" s="31"/>
      <c r="X131" s="2"/>
    </row>
    <row r="132" spans="1:24" ht="38.25" hidden="1">
      <c r="A132" s="18">
        <v>133</v>
      </c>
      <c r="B132" s="57" t="s">
        <v>2</v>
      </c>
      <c r="C132" s="58">
        <v>45134</v>
      </c>
      <c r="D132" s="57" t="s">
        <v>210</v>
      </c>
      <c r="E132" s="57" t="s">
        <v>244</v>
      </c>
      <c r="F132" s="57" t="s">
        <v>827</v>
      </c>
      <c r="G132" s="61"/>
      <c r="H132" s="61"/>
      <c r="I132" s="59" t="s">
        <v>834</v>
      </c>
      <c r="J132" s="61"/>
      <c r="K132" s="61"/>
      <c r="L132" s="57" t="s">
        <v>835</v>
      </c>
      <c r="M132" s="57">
        <v>33</v>
      </c>
      <c r="N132" s="57">
        <v>73000</v>
      </c>
      <c r="O132" s="61"/>
      <c r="P132" s="33">
        <f t="shared" si="0"/>
        <v>73000</v>
      </c>
      <c r="Q132" s="24">
        <f t="shared" ref="Q132:R132" si="128">N132/M132</f>
        <v>2212.121212121212</v>
      </c>
      <c r="R132" s="25">
        <f t="shared" si="128"/>
        <v>0</v>
      </c>
      <c r="S132" s="57" t="s">
        <v>836</v>
      </c>
      <c r="T132" s="60" t="s">
        <v>220</v>
      </c>
      <c r="U132" s="31"/>
      <c r="V132" s="31"/>
      <c r="W132" s="31"/>
      <c r="X132" s="2"/>
    </row>
    <row r="133" spans="1:24" ht="38.25" hidden="1">
      <c r="A133" s="18">
        <v>134</v>
      </c>
      <c r="B133" s="57" t="s">
        <v>2</v>
      </c>
      <c r="C133" s="58">
        <v>45134</v>
      </c>
      <c r="D133" s="57" t="s">
        <v>210</v>
      </c>
      <c r="E133" s="57" t="s">
        <v>837</v>
      </c>
      <c r="F133" s="57" t="s">
        <v>676</v>
      </c>
      <c r="G133" s="57">
        <v>10</v>
      </c>
      <c r="H133" s="57">
        <v>1</v>
      </c>
      <c r="I133" s="59" t="s">
        <v>677</v>
      </c>
      <c r="J133" s="61"/>
      <c r="K133" s="61"/>
      <c r="L133" s="57" t="s">
        <v>838</v>
      </c>
      <c r="M133" s="57">
        <v>33</v>
      </c>
      <c r="N133" s="57">
        <v>60000</v>
      </c>
      <c r="O133" s="61"/>
      <c r="P133" s="33">
        <f t="shared" si="0"/>
        <v>60000</v>
      </c>
      <c r="Q133" s="24">
        <f t="shared" ref="Q133:R133" si="129">N133/M133</f>
        <v>1818.1818181818182</v>
      </c>
      <c r="R133" s="25">
        <f t="shared" si="129"/>
        <v>0</v>
      </c>
      <c r="S133" s="61"/>
      <c r="T133" s="60" t="s">
        <v>839</v>
      </c>
      <c r="U133" s="31"/>
      <c r="V133" s="31"/>
      <c r="W133" s="31"/>
      <c r="X133" s="2"/>
    </row>
    <row r="134" spans="1:24" ht="25.5">
      <c r="A134" s="18">
        <v>9</v>
      </c>
      <c r="B134" s="57" t="s">
        <v>9</v>
      </c>
      <c r="C134" s="58">
        <v>45135</v>
      </c>
      <c r="D134" s="57" t="s">
        <v>229</v>
      </c>
      <c r="E134" s="57" t="s">
        <v>820</v>
      </c>
      <c r="F134" s="57" t="s">
        <v>821</v>
      </c>
      <c r="G134" s="57">
        <v>20</v>
      </c>
      <c r="H134" s="57">
        <v>0</v>
      </c>
      <c r="I134" s="59" t="s">
        <v>822</v>
      </c>
      <c r="J134" s="57">
        <v>1995</v>
      </c>
      <c r="K134" s="57">
        <v>416</v>
      </c>
      <c r="L134" s="57" t="s">
        <v>823</v>
      </c>
      <c r="M134" s="57">
        <v>24</v>
      </c>
      <c r="N134" s="68">
        <v>67000</v>
      </c>
      <c r="O134" s="68">
        <v>35000</v>
      </c>
      <c r="P134" s="23">
        <f t="shared" si="0"/>
        <v>32000</v>
      </c>
      <c r="Q134" s="24">
        <f t="shared" ref="Q134:R134" si="130">N134/M134</f>
        <v>2791.6666666666665</v>
      </c>
      <c r="R134" s="25">
        <f t="shared" si="130"/>
        <v>0.52238805970149249</v>
      </c>
      <c r="S134" s="57" t="s">
        <v>840</v>
      </c>
      <c r="T134" s="60" t="s">
        <v>841</v>
      </c>
      <c r="U134" s="31"/>
      <c r="V134" s="31"/>
      <c r="W134" s="31"/>
      <c r="X134" s="2"/>
    </row>
    <row r="135" spans="1:24" ht="51">
      <c r="A135" s="18">
        <v>10</v>
      </c>
      <c r="B135" s="57" t="s">
        <v>9</v>
      </c>
      <c r="C135" s="58">
        <v>45135</v>
      </c>
      <c r="D135" s="57" t="s">
        <v>229</v>
      </c>
      <c r="E135" s="57" t="s">
        <v>400</v>
      </c>
      <c r="F135" s="57" t="s">
        <v>842</v>
      </c>
      <c r="G135" s="57">
        <v>19</v>
      </c>
      <c r="H135" s="57">
        <v>3</v>
      </c>
      <c r="I135" s="59" t="s">
        <v>843</v>
      </c>
      <c r="J135" s="57">
        <v>2004</v>
      </c>
      <c r="K135" s="57">
        <v>627</v>
      </c>
      <c r="L135" s="57" t="s">
        <v>844</v>
      </c>
      <c r="M135" s="57">
        <v>28</v>
      </c>
      <c r="N135" s="68">
        <v>73000</v>
      </c>
      <c r="O135" s="68">
        <v>50000</v>
      </c>
      <c r="P135" s="23">
        <f t="shared" si="0"/>
        <v>23000</v>
      </c>
      <c r="Q135" s="24">
        <f t="shared" ref="Q135:R135" si="131">N135/M135</f>
        <v>2607.1428571428573</v>
      </c>
      <c r="R135" s="25">
        <f t="shared" si="131"/>
        <v>0.68493150684931503</v>
      </c>
      <c r="S135" s="57" t="s">
        <v>845</v>
      </c>
      <c r="T135" s="60" t="s">
        <v>846</v>
      </c>
      <c r="U135" s="31"/>
      <c r="V135" s="31"/>
      <c r="W135" s="31"/>
      <c r="X135" s="2"/>
    </row>
    <row r="136" spans="1:24" ht="25.5">
      <c r="A136" s="18">
        <v>11</v>
      </c>
      <c r="B136" s="57" t="s">
        <v>9</v>
      </c>
      <c r="C136" s="58">
        <v>45135</v>
      </c>
      <c r="D136" s="57" t="s">
        <v>229</v>
      </c>
      <c r="E136" s="57" t="s">
        <v>847</v>
      </c>
      <c r="F136" s="57" t="s">
        <v>848</v>
      </c>
      <c r="G136" s="57">
        <v>18</v>
      </c>
      <c r="H136" s="57">
        <v>3</v>
      </c>
      <c r="I136" s="59" t="s">
        <v>849</v>
      </c>
      <c r="J136" s="57">
        <v>1999</v>
      </c>
      <c r="K136" s="57">
        <v>1239</v>
      </c>
      <c r="L136" s="57" t="s">
        <v>850</v>
      </c>
      <c r="M136" s="57">
        <v>24</v>
      </c>
      <c r="N136" s="57">
        <v>65000</v>
      </c>
      <c r="O136" s="57">
        <v>31000</v>
      </c>
      <c r="P136" s="33">
        <f t="shared" si="0"/>
        <v>34000</v>
      </c>
      <c r="Q136" s="24">
        <f t="shared" ref="Q136:R136" si="132">N136/M136</f>
        <v>2708.3333333333335</v>
      </c>
      <c r="R136" s="25">
        <f t="shared" si="132"/>
        <v>0.47692307692307695</v>
      </c>
      <c r="S136" s="57" t="s">
        <v>851</v>
      </c>
      <c r="T136" s="60" t="s">
        <v>220</v>
      </c>
      <c r="U136" s="31"/>
      <c r="V136" s="31"/>
      <c r="W136" s="31"/>
      <c r="X136" s="2"/>
    </row>
    <row r="137" spans="1:24" ht="42.75" hidden="1">
      <c r="A137" s="18">
        <v>138</v>
      </c>
      <c r="B137" s="69" t="s">
        <v>6</v>
      </c>
      <c r="C137" s="70">
        <v>45135</v>
      </c>
      <c r="D137" s="69" t="s">
        <v>229</v>
      </c>
      <c r="E137" s="69" t="s">
        <v>108</v>
      </c>
      <c r="F137" s="69" t="s">
        <v>852</v>
      </c>
      <c r="G137" s="69">
        <v>37</v>
      </c>
      <c r="H137" s="69">
        <v>9</v>
      </c>
      <c r="I137" s="59" t="s">
        <v>853</v>
      </c>
      <c r="J137" s="69">
        <v>2001</v>
      </c>
      <c r="K137" s="69">
        <v>428</v>
      </c>
      <c r="L137" s="69" t="s">
        <v>360</v>
      </c>
      <c r="M137" s="69">
        <v>32</v>
      </c>
      <c r="N137" s="69">
        <v>82000</v>
      </c>
      <c r="O137" s="69">
        <v>50000</v>
      </c>
      <c r="P137" s="33">
        <f t="shared" si="0"/>
        <v>32000</v>
      </c>
      <c r="Q137" s="24">
        <f t="shared" ref="Q137:R137" si="133">N137/M137</f>
        <v>2562.5</v>
      </c>
      <c r="R137" s="25">
        <f t="shared" si="133"/>
        <v>0.6097560975609756</v>
      </c>
      <c r="S137" s="69" t="s">
        <v>854</v>
      </c>
      <c r="T137" s="60" t="s">
        <v>220</v>
      </c>
      <c r="U137" s="31"/>
      <c r="V137" s="31"/>
      <c r="W137" s="31"/>
      <c r="X137" s="2"/>
    </row>
    <row r="138" spans="1:24" ht="28.5" hidden="1">
      <c r="A138" s="18">
        <v>139</v>
      </c>
      <c r="B138" s="69" t="s">
        <v>6</v>
      </c>
      <c r="C138" s="70">
        <v>45135</v>
      </c>
      <c r="D138" s="69" t="s">
        <v>229</v>
      </c>
      <c r="E138" s="69" t="s">
        <v>855</v>
      </c>
      <c r="F138" s="69" t="s">
        <v>856</v>
      </c>
      <c r="G138" s="69">
        <v>75</v>
      </c>
      <c r="H138" s="69">
        <v>36</v>
      </c>
      <c r="I138" s="59" t="s">
        <v>857</v>
      </c>
      <c r="J138" s="69">
        <v>2010</v>
      </c>
      <c r="K138" s="69">
        <v>500</v>
      </c>
      <c r="L138" s="69" t="s">
        <v>858</v>
      </c>
      <c r="M138" s="69">
        <v>36</v>
      </c>
      <c r="N138" s="69">
        <v>80000</v>
      </c>
      <c r="O138" s="69">
        <v>50000</v>
      </c>
      <c r="P138" s="33">
        <f t="shared" si="0"/>
        <v>30000</v>
      </c>
      <c r="Q138" s="24">
        <f t="shared" ref="Q138:R138" si="134">N138/M138</f>
        <v>2222.2222222222222</v>
      </c>
      <c r="R138" s="25">
        <f t="shared" si="134"/>
        <v>0.625</v>
      </c>
      <c r="S138" s="69" t="s">
        <v>859</v>
      </c>
      <c r="T138" s="60" t="s">
        <v>220</v>
      </c>
      <c r="U138" s="31"/>
      <c r="V138" s="31"/>
      <c r="W138" s="31"/>
      <c r="X138" s="2"/>
    </row>
    <row r="139" spans="1:24" ht="57" hidden="1">
      <c r="A139" s="18">
        <v>140</v>
      </c>
      <c r="B139" s="69" t="s">
        <v>6</v>
      </c>
      <c r="C139" s="70">
        <v>45135</v>
      </c>
      <c r="D139" s="69" t="s">
        <v>229</v>
      </c>
      <c r="E139" s="69" t="s">
        <v>860</v>
      </c>
      <c r="F139" s="69" t="s">
        <v>861</v>
      </c>
      <c r="G139" s="69">
        <v>45</v>
      </c>
      <c r="H139" s="69">
        <v>6</v>
      </c>
      <c r="I139" s="59" t="s">
        <v>862</v>
      </c>
      <c r="J139" s="69">
        <v>2007</v>
      </c>
      <c r="K139" s="69">
        <v>816</v>
      </c>
      <c r="L139" s="69" t="s">
        <v>708</v>
      </c>
      <c r="M139" s="69">
        <v>33</v>
      </c>
      <c r="N139" s="69">
        <v>62000</v>
      </c>
      <c r="O139" s="69">
        <v>38000</v>
      </c>
      <c r="P139" s="33">
        <f t="shared" si="0"/>
        <v>24000</v>
      </c>
      <c r="Q139" s="24">
        <f t="shared" ref="Q139:R139" si="135">N139/M139</f>
        <v>1878.7878787878788</v>
      </c>
      <c r="R139" s="25">
        <f t="shared" si="135"/>
        <v>0.61290322580645162</v>
      </c>
      <c r="S139" s="69" t="s">
        <v>863</v>
      </c>
      <c r="T139" s="69" t="s">
        <v>220</v>
      </c>
      <c r="U139" s="31"/>
      <c r="V139" s="31"/>
      <c r="W139" s="31"/>
      <c r="X139" s="2"/>
    </row>
    <row r="140" spans="1:24" ht="15" hidden="1">
      <c r="A140" s="61"/>
      <c r="B140" s="61"/>
      <c r="C140" s="61"/>
      <c r="D140" s="61"/>
      <c r="E140" s="61"/>
      <c r="F140" s="61"/>
      <c r="G140" s="61"/>
      <c r="H140" s="61"/>
      <c r="I140" s="67"/>
      <c r="J140" s="61"/>
      <c r="K140" s="61"/>
      <c r="L140" s="61"/>
      <c r="M140" s="61"/>
      <c r="N140" s="61"/>
      <c r="O140" s="61"/>
      <c r="P140" s="33">
        <f t="shared" si="0"/>
        <v>0</v>
      </c>
      <c r="Q140" s="24" t="e">
        <f t="shared" ref="Q140:R140" si="136">N140/M140</f>
        <v>#DIV/0!</v>
      </c>
      <c r="R140" s="25" t="e">
        <f t="shared" si="136"/>
        <v>#DIV/0!</v>
      </c>
      <c r="S140" s="61"/>
      <c r="T140" s="62"/>
      <c r="U140" s="31"/>
      <c r="V140" s="31"/>
      <c r="W140" s="31"/>
      <c r="X140" s="2"/>
    </row>
    <row r="141" spans="1:24" ht="15" hidden="1">
      <c r="A141" s="61"/>
      <c r="B141" s="61"/>
      <c r="C141" s="61"/>
      <c r="D141" s="61"/>
      <c r="E141" s="61"/>
      <c r="F141" s="61"/>
      <c r="G141" s="61"/>
      <c r="H141" s="61"/>
      <c r="I141" s="67"/>
      <c r="J141" s="61"/>
      <c r="K141" s="61"/>
      <c r="L141" s="61"/>
      <c r="M141" s="61"/>
      <c r="N141" s="61"/>
      <c r="O141" s="61"/>
      <c r="P141" s="33">
        <f t="shared" si="0"/>
        <v>0</v>
      </c>
      <c r="Q141" s="24" t="e">
        <f t="shared" ref="Q141:R141" si="137">N141/M141</f>
        <v>#DIV/0!</v>
      </c>
      <c r="R141" s="25" t="e">
        <f t="shared" si="137"/>
        <v>#DIV/0!</v>
      </c>
      <c r="S141" s="61"/>
      <c r="T141" s="62"/>
      <c r="U141" s="31"/>
      <c r="V141" s="31"/>
      <c r="W141" s="31"/>
      <c r="X141" s="2"/>
    </row>
    <row r="142" spans="1:24" ht="15" hidden="1">
      <c r="A142" s="61"/>
      <c r="B142" s="61"/>
      <c r="C142" s="61"/>
      <c r="D142" s="61"/>
      <c r="E142" s="61"/>
      <c r="F142" s="61"/>
      <c r="G142" s="61"/>
      <c r="H142" s="61"/>
      <c r="I142" s="67"/>
      <c r="J142" s="61"/>
      <c r="K142" s="61"/>
      <c r="L142" s="61"/>
      <c r="M142" s="61"/>
      <c r="N142" s="61"/>
      <c r="O142" s="61"/>
      <c r="P142" s="33">
        <f t="shared" si="0"/>
        <v>0</v>
      </c>
      <c r="Q142" s="24" t="e">
        <f t="shared" ref="Q142:R142" si="138">N142/M142</f>
        <v>#DIV/0!</v>
      </c>
      <c r="R142" s="25" t="e">
        <f t="shared" si="138"/>
        <v>#DIV/0!</v>
      </c>
      <c r="S142" s="61"/>
      <c r="T142" s="62"/>
      <c r="U142" s="31"/>
      <c r="V142" s="31"/>
      <c r="W142" s="31"/>
      <c r="X142" s="2"/>
    </row>
    <row r="143" spans="1:24" ht="15" hidden="1">
      <c r="A143" s="61"/>
      <c r="B143" s="61"/>
      <c r="C143" s="61"/>
      <c r="D143" s="61"/>
      <c r="E143" s="61"/>
      <c r="F143" s="61"/>
      <c r="G143" s="61"/>
      <c r="H143" s="61"/>
      <c r="I143" s="67"/>
      <c r="J143" s="61"/>
      <c r="K143" s="61"/>
      <c r="L143" s="61"/>
      <c r="M143" s="61"/>
      <c r="N143" s="61"/>
      <c r="O143" s="61"/>
      <c r="P143" s="33">
        <f t="shared" si="0"/>
        <v>0</v>
      </c>
      <c r="Q143" s="24" t="e">
        <f t="shared" ref="Q143:R143" si="139">N143/M143</f>
        <v>#DIV/0!</v>
      </c>
      <c r="R143" s="25" t="e">
        <f t="shared" si="139"/>
        <v>#DIV/0!</v>
      </c>
      <c r="S143" s="61"/>
      <c r="T143" s="62"/>
      <c r="U143" s="31"/>
      <c r="V143" s="31"/>
      <c r="W143" s="31"/>
      <c r="X143" s="2"/>
    </row>
    <row r="144" spans="1:24" ht="15" hidden="1">
      <c r="A144" s="61"/>
      <c r="B144" s="61"/>
      <c r="C144" s="61"/>
      <c r="D144" s="61"/>
      <c r="E144" s="61"/>
      <c r="F144" s="61"/>
      <c r="G144" s="61"/>
      <c r="H144" s="61"/>
      <c r="I144" s="67"/>
      <c r="J144" s="61"/>
      <c r="K144" s="61"/>
      <c r="L144" s="61"/>
      <c r="M144" s="61"/>
      <c r="N144" s="61"/>
      <c r="O144" s="61"/>
      <c r="P144" s="33">
        <f t="shared" si="0"/>
        <v>0</v>
      </c>
      <c r="Q144" s="24" t="e">
        <f t="shared" ref="Q144:R144" si="140">N144/M144</f>
        <v>#DIV/0!</v>
      </c>
      <c r="R144" s="25" t="e">
        <f t="shared" si="140"/>
        <v>#DIV/0!</v>
      </c>
      <c r="S144" s="61"/>
      <c r="T144" s="62"/>
      <c r="U144" s="31"/>
      <c r="V144" s="31"/>
      <c r="W144" s="31"/>
      <c r="X144" s="2"/>
    </row>
    <row r="145" spans="1:24" ht="15" hidden="1">
      <c r="A145" s="61"/>
      <c r="B145" s="61"/>
      <c r="C145" s="61"/>
      <c r="D145" s="61"/>
      <c r="E145" s="61"/>
      <c r="F145" s="61"/>
      <c r="G145" s="61"/>
      <c r="H145" s="61"/>
      <c r="I145" s="67"/>
      <c r="J145" s="61"/>
      <c r="K145" s="61"/>
      <c r="L145" s="61"/>
      <c r="M145" s="61"/>
      <c r="N145" s="61"/>
      <c r="O145" s="61"/>
      <c r="P145" s="33">
        <f t="shared" si="0"/>
        <v>0</v>
      </c>
      <c r="Q145" s="24" t="e">
        <f t="shared" ref="Q145:R145" si="141">N145/M145</f>
        <v>#DIV/0!</v>
      </c>
      <c r="R145" s="25" t="e">
        <f t="shared" si="141"/>
        <v>#DIV/0!</v>
      </c>
      <c r="S145" s="61"/>
      <c r="T145" s="62"/>
      <c r="U145" s="31"/>
      <c r="V145" s="31"/>
      <c r="W145" s="31"/>
      <c r="X145" s="2"/>
    </row>
    <row r="146" spans="1:24" ht="15" hidden="1">
      <c r="A146" s="61"/>
      <c r="B146" s="61"/>
      <c r="C146" s="61"/>
      <c r="D146" s="61"/>
      <c r="E146" s="61"/>
      <c r="F146" s="61"/>
      <c r="G146" s="61"/>
      <c r="H146" s="61"/>
      <c r="I146" s="67"/>
      <c r="J146" s="61"/>
      <c r="K146" s="61"/>
      <c r="L146" s="61"/>
      <c r="M146" s="61"/>
      <c r="N146" s="61"/>
      <c r="O146" s="61"/>
      <c r="P146" s="33">
        <f t="shared" si="0"/>
        <v>0</v>
      </c>
      <c r="Q146" s="24" t="e">
        <f t="shared" ref="Q146:R146" si="142">N146/M146</f>
        <v>#DIV/0!</v>
      </c>
      <c r="R146" s="25" t="e">
        <f t="shared" si="142"/>
        <v>#DIV/0!</v>
      </c>
      <c r="S146" s="61"/>
      <c r="T146" s="62"/>
      <c r="U146" s="31"/>
      <c r="V146" s="31"/>
      <c r="W146" s="31"/>
      <c r="X146" s="2"/>
    </row>
    <row r="147" spans="1:24" ht="15" hidden="1">
      <c r="A147" s="61"/>
      <c r="B147" s="61"/>
      <c r="C147" s="61"/>
      <c r="D147" s="61"/>
      <c r="E147" s="61"/>
      <c r="F147" s="61"/>
      <c r="G147" s="61"/>
      <c r="H147" s="61"/>
      <c r="I147" s="67"/>
      <c r="J147" s="61"/>
      <c r="K147" s="61"/>
      <c r="L147" s="61"/>
      <c r="M147" s="61"/>
      <c r="N147" s="61"/>
      <c r="O147" s="61"/>
      <c r="P147" s="33">
        <f t="shared" si="0"/>
        <v>0</v>
      </c>
      <c r="Q147" s="24" t="e">
        <f t="shared" ref="Q147:R147" si="143">N147/M147</f>
        <v>#DIV/0!</v>
      </c>
      <c r="R147" s="25" t="e">
        <f t="shared" si="143"/>
        <v>#DIV/0!</v>
      </c>
      <c r="S147" s="61"/>
      <c r="T147" s="62"/>
      <c r="U147" s="31"/>
      <c r="V147" s="31"/>
      <c r="W147" s="31"/>
      <c r="X147" s="2"/>
    </row>
    <row r="148" spans="1:24" ht="15" hidden="1">
      <c r="A148" s="61"/>
      <c r="B148" s="61"/>
      <c r="C148" s="61"/>
      <c r="D148" s="61"/>
      <c r="E148" s="61"/>
      <c r="F148" s="61"/>
      <c r="G148" s="61"/>
      <c r="H148" s="61"/>
      <c r="I148" s="67"/>
      <c r="J148" s="61"/>
      <c r="K148" s="61"/>
      <c r="L148" s="61"/>
      <c r="M148" s="61"/>
      <c r="N148" s="61"/>
      <c r="O148" s="61"/>
      <c r="P148" s="33">
        <f t="shared" si="0"/>
        <v>0</v>
      </c>
      <c r="Q148" s="24" t="e">
        <f t="shared" ref="Q148:R148" si="144">N148/M148</f>
        <v>#DIV/0!</v>
      </c>
      <c r="R148" s="25" t="e">
        <f t="shared" si="144"/>
        <v>#DIV/0!</v>
      </c>
      <c r="S148" s="61"/>
      <c r="T148" s="62"/>
      <c r="U148" s="31"/>
      <c r="V148" s="31"/>
      <c r="W148" s="31"/>
      <c r="X148" s="2"/>
    </row>
    <row r="149" spans="1:24" ht="15" hidden="1">
      <c r="A149" s="61"/>
      <c r="B149" s="61"/>
      <c r="C149" s="61"/>
      <c r="D149" s="61"/>
      <c r="E149" s="61"/>
      <c r="F149" s="61"/>
      <c r="G149" s="61"/>
      <c r="H149" s="61"/>
      <c r="I149" s="67"/>
      <c r="J149" s="61"/>
      <c r="K149" s="61"/>
      <c r="L149" s="61"/>
      <c r="M149" s="61"/>
      <c r="N149" s="61"/>
      <c r="O149" s="61"/>
      <c r="P149" s="33">
        <f t="shared" si="0"/>
        <v>0</v>
      </c>
      <c r="Q149" s="24" t="e">
        <f t="shared" ref="Q149:R149" si="145">N149/M149</f>
        <v>#DIV/0!</v>
      </c>
      <c r="R149" s="25" t="e">
        <f t="shared" si="145"/>
        <v>#DIV/0!</v>
      </c>
      <c r="S149" s="61"/>
      <c r="T149" s="62"/>
      <c r="U149" s="31"/>
      <c r="V149" s="31"/>
      <c r="W149" s="31"/>
      <c r="X149" s="2"/>
    </row>
    <row r="150" spans="1:24" ht="15" hidden="1">
      <c r="A150" s="61"/>
      <c r="B150" s="61"/>
      <c r="C150" s="61"/>
      <c r="D150" s="61"/>
      <c r="E150" s="61"/>
      <c r="F150" s="61"/>
      <c r="G150" s="61"/>
      <c r="H150" s="61"/>
      <c r="I150" s="67"/>
      <c r="J150" s="61"/>
      <c r="K150" s="61"/>
      <c r="L150" s="61"/>
      <c r="M150" s="61"/>
      <c r="N150" s="61"/>
      <c r="O150" s="61"/>
      <c r="P150" s="33">
        <f t="shared" si="0"/>
        <v>0</v>
      </c>
      <c r="Q150" s="24" t="e">
        <f t="shared" ref="Q150:R150" si="146">N150/M150</f>
        <v>#DIV/0!</v>
      </c>
      <c r="R150" s="25" t="e">
        <f t="shared" si="146"/>
        <v>#DIV/0!</v>
      </c>
      <c r="S150" s="61"/>
      <c r="T150" s="62"/>
      <c r="U150" s="31"/>
      <c r="V150" s="31"/>
      <c r="W150" s="31"/>
      <c r="X150" s="2"/>
    </row>
    <row r="151" spans="1:24" ht="15" hidden="1">
      <c r="A151" s="61"/>
      <c r="B151" s="61"/>
      <c r="C151" s="61"/>
      <c r="D151" s="61"/>
      <c r="E151" s="61"/>
      <c r="F151" s="61"/>
      <c r="G151" s="61"/>
      <c r="H151" s="61"/>
      <c r="I151" s="67"/>
      <c r="J151" s="61"/>
      <c r="K151" s="61"/>
      <c r="L151" s="61"/>
      <c r="M151" s="61"/>
      <c r="N151" s="61"/>
      <c r="O151" s="61"/>
      <c r="P151" s="33">
        <f t="shared" si="0"/>
        <v>0</v>
      </c>
      <c r="Q151" s="24" t="e">
        <f t="shared" ref="Q151:R151" si="147">N151/M151</f>
        <v>#DIV/0!</v>
      </c>
      <c r="R151" s="25" t="e">
        <f t="shared" si="147"/>
        <v>#DIV/0!</v>
      </c>
      <c r="S151" s="61"/>
      <c r="T151" s="62"/>
      <c r="U151" s="31"/>
      <c r="V151" s="31"/>
      <c r="W151" s="31"/>
      <c r="X151" s="2"/>
    </row>
    <row r="152" spans="1:24" ht="15" hidden="1">
      <c r="A152" s="61"/>
      <c r="B152" s="61"/>
      <c r="C152" s="61"/>
      <c r="D152" s="61"/>
      <c r="E152" s="61"/>
      <c r="F152" s="61"/>
      <c r="G152" s="61"/>
      <c r="H152" s="61"/>
      <c r="I152" s="67"/>
      <c r="J152" s="61"/>
      <c r="K152" s="61"/>
      <c r="L152" s="61"/>
      <c r="M152" s="61"/>
      <c r="N152" s="61"/>
      <c r="O152" s="61"/>
      <c r="P152" s="33">
        <f t="shared" si="0"/>
        <v>0</v>
      </c>
      <c r="Q152" s="24" t="e">
        <f t="shared" ref="Q152:R152" si="148">N152/M152</f>
        <v>#DIV/0!</v>
      </c>
      <c r="R152" s="25" t="e">
        <f t="shared" si="148"/>
        <v>#DIV/0!</v>
      </c>
      <c r="S152" s="61"/>
      <c r="T152" s="62"/>
      <c r="U152" s="31"/>
      <c r="V152" s="31"/>
      <c r="W152" s="31"/>
      <c r="X152" s="2"/>
    </row>
    <row r="153" spans="1:24" ht="15" hidden="1">
      <c r="A153" s="61"/>
      <c r="B153" s="61"/>
      <c r="C153" s="61"/>
      <c r="D153" s="61"/>
      <c r="E153" s="61"/>
      <c r="F153" s="61"/>
      <c r="G153" s="61"/>
      <c r="H153" s="61"/>
      <c r="I153" s="67"/>
      <c r="J153" s="61"/>
      <c r="K153" s="61"/>
      <c r="L153" s="61"/>
      <c r="M153" s="61"/>
      <c r="N153" s="61"/>
      <c r="O153" s="61"/>
      <c r="P153" s="33">
        <f t="shared" si="0"/>
        <v>0</v>
      </c>
      <c r="Q153" s="24" t="e">
        <f t="shared" ref="Q153:R153" si="149">N153/M153</f>
        <v>#DIV/0!</v>
      </c>
      <c r="R153" s="25" t="e">
        <f t="shared" si="149"/>
        <v>#DIV/0!</v>
      </c>
      <c r="S153" s="61"/>
      <c r="T153" s="62"/>
      <c r="U153" s="2"/>
      <c r="V153" s="2"/>
      <c r="W153" s="2"/>
      <c r="X153" s="2"/>
    </row>
    <row r="154" spans="1:24" ht="15" hidden="1">
      <c r="A154" s="61"/>
      <c r="B154" s="61"/>
      <c r="C154" s="61"/>
      <c r="D154" s="61"/>
      <c r="E154" s="61"/>
      <c r="F154" s="61"/>
      <c r="G154" s="61"/>
      <c r="H154" s="61"/>
      <c r="I154" s="67"/>
      <c r="J154" s="61"/>
      <c r="K154" s="61"/>
      <c r="L154" s="61"/>
      <c r="M154" s="61"/>
      <c r="N154" s="61"/>
      <c r="O154" s="61"/>
      <c r="P154" s="33">
        <f t="shared" si="0"/>
        <v>0</v>
      </c>
      <c r="Q154" s="24" t="e">
        <f t="shared" ref="Q154:R154" si="150">N154/M154</f>
        <v>#DIV/0!</v>
      </c>
      <c r="R154" s="25" t="e">
        <f t="shared" si="150"/>
        <v>#DIV/0!</v>
      </c>
      <c r="S154" s="61"/>
      <c r="T154" s="62"/>
      <c r="U154" s="2"/>
      <c r="V154" s="2"/>
      <c r="W154" s="2"/>
      <c r="X154" s="2"/>
    </row>
    <row r="155" spans="1:24" ht="15" hidden="1">
      <c r="A155" s="61"/>
      <c r="B155" s="61"/>
      <c r="C155" s="61"/>
      <c r="D155" s="61"/>
      <c r="E155" s="61"/>
      <c r="F155" s="61"/>
      <c r="G155" s="61"/>
      <c r="H155" s="61"/>
      <c r="I155" s="67"/>
      <c r="J155" s="61"/>
      <c r="K155" s="61"/>
      <c r="L155" s="61"/>
      <c r="M155" s="61"/>
      <c r="N155" s="61"/>
      <c r="O155" s="61"/>
      <c r="P155" s="33">
        <f t="shared" si="0"/>
        <v>0</v>
      </c>
      <c r="Q155" s="24" t="e">
        <f t="shared" ref="Q155:R155" si="151">N155/M155</f>
        <v>#DIV/0!</v>
      </c>
      <c r="R155" s="25" t="e">
        <f t="shared" si="151"/>
        <v>#DIV/0!</v>
      </c>
      <c r="S155" s="61"/>
      <c r="T155" s="62"/>
      <c r="U155" s="2"/>
      <c r="V155" s="2"/>
      <c r="W155" s="2"/>
      <c r="X155" s="2"/>
    </row>
    <row r="156" spans="1:24" ht="15" hidden="1">
      <c r="A156" s="61"/>
      <c r="B156" s="61"/>
      <c r="C156" s="61"/>
      <c r="D156" s="61"/>
      <c r="E156" s="61"/>
      <c r="F156" s="61"/>
      <c r="G156" s="61"/>
      <c r="H156" s="61"/>
      <c r="I156" s="67"/>
      <c r="J156" s="61"/>
      <c r="K156" s="61"/>
      <c r="L156" s="61"/>
      <c r="M156" s="61"/>
      <c r="N156" s="61"/>
      <c r="O156" s="61"/>
      <c r="P156" s="33">
        <f t="shared" si="0"/>
        <v>0</v>
      </c>
      <c r="Q156" s="24" t="e">
        <f t="shared" ref="Q156:R156" si="152">N156/M156</f>
        <v>#DIV/0!</v>
      </c>
      <c r="R156" s="25" t="e">
        <f t="shared" si="152"/>
        <v>#DIV/0!</v>
      </c>
      <c r="S156" s="61"/>
      <c r="T156" s="62"/>
      <c r="U156" s="2"/>
      <c r="V156" s="2"/>
      <c r="W156" s="2"/>
      <c r="X156" s="2"/>
    </row>
    <row r="157" spans="1:24" ht="15" hidden="1">
      <c r="A157" s="61"/>
      <c r="B157" s="61"/>
      <c r="C157" s="61"/>
      <c r="D157" s="61"/>
      <c r="E157" s="61"/>
      <c r="F157" s="61"/>
      <c r="G157" s="61"/>
      <c r="H157" s="61"/>
      <c r="I157" s="67"/>
      <c r="J157" s="61"/>
      <c r="K157" s="61"/>
      <c r="L157" s="61"/>
      <c r="M157" s="61"/>
      <c r="N157" s="61"/>
      <c r="O157" s="61"/>
      <c r="P157" s="33">
        <f t="shared" si="0"/>
        <v>0</v>
      </c>
      <c r="Q157" s="24" t="e">
        <f t="shared" ref="Q157:R157" si="153">N157/M157</f>
        <v>#DIV/0!</v>
      </c>
      <c r="R157" s="25" t="e">
        <f t="shared" si="153"/>
        <v>#DIV/0!</v>
      </c>
      <c r="S157" s="61"/>
      <c r="T157" s="62"/>
      <c r="U157" s="2"/>
      <c r="V157" s="2"/>
      <c r="W157" s="2"/>
      <c r="X157" s="2"/>
    </row>
    <row r="158" spans="1:24" ht="15" hidden="1">
      <c r="A158" s="61"/>
      <c r="B158" s="61"/>
      <c r="C158" s="61"/>
      <c r="D158" s="61"/>
      <c r="E158" s="61"/>
      <c r="F158" s="61"/>
      <c r="G158" s="61"/>
      <c r="H158" s="61"/>
      <c r="I158" s="67"/>
      <c r="J158" s="61"/>
      <c r="K158" s="61"/>
      <c r="L158" s="61"/>
      <c r="M158" s="61"/>
      <c r="N158" s="61"/>
      <c r="O158" s="61"/>
      <c r="P158" s="33">
        <f t="shared" si="0"/>
        <v>0</v>
      </c>
      <c r="Q158" s="24" t="e">
        <f t="shared" ref="Q158:R158" si="154">N158/M158</f>
        <v>#DIV/0!</v>
      </c>
      <c r="R158" s="25" t="e">
        <f t="shared" si="154"/>
        <v>#DIV/0!</v>
      </c>
      <c r="S158" s="61"/>
      <c r="T158" s="62"/>
      <c r="U158" s="2"/>
      <c r="V158" s="2"/>
      <c r="W158" s="2"/>
      <c r="X158" s="2"/>
    </row>
    <row r="159" spans="1:24" ht="15" hidden="1">
      <c r="A159" s="61"/>
      <c r="B159" s="61"/>
      <c r="C159" s="61"/>
      <c r="D159" s="61"/>
      <c r="E159" s="61"/>
      <c r="F159" s="61"/>
      <c r="G159" s="61"/>
      <c r="H159" s="61"/>
      <c r="I159" s="67"/>
      <c r="J159" s="61"/>
      <c r="K159" s="61"/>
      <c r="L159" s="61"/>
      <c r="M159" s="61"/>
      <c r="N159" s="61"/>
      <c r="O159" s="61"/>
      <c r="P159" s="33">
        <f t="shared" si="0"/>
        <v>0</v>
      </c>
      <c r="Q159" s="24" t="e">
        <f t="shared" ref="Q159:R159" si="155">N159/M159</f>
        <v>#DIV/0!</v>
      </c>
      <c r="R159" s="25" t="e">
        <f t="shared" si="155"/>
        <v>#DIV/0!</v>
      </c>
      <c r="S159" s="61"/>
      <c r="T159" s="62"/>
      <c r="U159" s="2"/>
      <c r="V159" s="2"/>
      <c r="W159" s="2"/>
      <c r="X159" s="2"/>
    </row>
    <row r="160" spans="1:24" ht="15" hidden="1">
      <c r="A160" s="61"/>
      <c r="B160" s="61"/>
      <c r="C160" s="61"/>
      <c r="D160" s="61"/>
      <c r="E160" s="61"/>
      <c r="F160" s="61"/>
      <c r="G160" s="61"/>
      <c r="H160" s="61"/>
      <c r="I160" s="67"/>
      <c r="J160" s="61"/>
      <c r="K160" s="61"/>
      <c r="L160" s="61"/>
      <c r="M160" s="61"/>
      <c r="N160" s="61"/>
      <c r="O160" s="61"/>
      <c r="P160" s="33">
        <f t="shared" si="0"/>
        <v>0</v>
      </c>
      <c r="Q160" s="24" t="e">
        <f t="shared" ref="Q160:R160" si="156">N160/M160</f>
        <v>#DIV/0!</v>
      </c>
      <c r="R160" s="25" t="e">
        <f t="shared" si="156"/>
        <v>#DIV/0!</v>
      </c>
      <c r="S160" s="61"/>
      <c r="T160" s="62"/>
      <c r="U160" s="2"/>
      <c r="V160" s="2"/>
      <c r="W160" s="2"/>
      <c r="X160" s="2"/>
    </row>
    <row r="161" spans="1:24" ht="15" hidden="1">
      <c r="A161" s="61"/>
      <c r="B161" s="61"/>
      <c r="C161" s="61"/>
      <c r="D161" s="61"/>
      <c r="E161" s="61"/>
      <c r="F161" s="61"/>
      <c r="G161" s="61"/>
      <c r="H161" s="61"/>
      <c r="I161" s="67"/>
      <c r="J161" s="61"/>
      <c r="K161" s="61"/>
      <c r="L161" s="61"/>
      <c r="M161" s="61"/>
      <c r="N161" s="61"/>
      <c r="O161" s="61"/>
      <c r="P161" s="33">
        <f t="shared" si="0"/>
        <v>0</v>
      </c>
      <c r="Q161" s="24" t="e">
        <f t="shared" ref="Q161:R161" si="157">N161/M161</f>
        <v>#DIV/0!</v>
      </c>
      <c r="R161" s="25" t="e">
        <f t="shared" si="157"/>
        <v>#DIV/0!</v>
      </c>
      <c r="S161" s="61"/>
      <c r="T161" s="62"/>
      <c r="U161" s="2"/>
      <c r="V161" s="2"/>
      <c r="W161" s="2"/>
      <c r="X161" s="2"/>
    </row>
    <row r="162" spans="1:24" ht="15" hidden="1">
      <c r="A162" s="61"/>
      <c r="B162" s="61"/>
      <c r="C162" s="61"/>
      <c r="D162" s="61"/>
      <c r="E162" s="61"/>
      <c r="F162" s="61"/>
      <c r="G162" s="61"/>
      <c r="H162" s="61"/>
      <c r="I162" s="67"/>
      <c r="J162" s="61"/>
      <c r="K162" s="61"/>
      <c r="L162" s="61"/>
      <c r="M162" s="61"/>
      <c r="N162" s="61"/>
      <c r="O162" s="61"/>
      <c r="P162" s="33">
        <f t="shared" si="0"/>
        <v>0</v>
      </c>
      <c r="Q162" s="24" t="e">
        <f t="shared" ref="Q162:R162" si="158">N162/M162</f>
        <v>#DIV/0!</v>
      </c>
      <c r="R162" s="25" t="e">
        <f t="shared" si="158"/>
        <v>#DIV/0!</v>
      </c>
      <c r="S162" s="61"/>
      <c r="T162" s="62"/>
      <c r="U162" s="2"/>
      <c r="V162" s="2"/>
      <c r="W162" s="2"/>
      <c r="X162" s="2"/>
    </row>
    <row r="163" spans="1:24" ht="15" hidden="1">
      <c r="A163" s="61"/>
      <c r="B163" s="61"/>
      <c r="C163" s="61"/>
      <c r="D163" s="61"/>
      <c r="E163" s="61"/>
      <c r="F163" s="61"/>
      <c r="G163" s="61"/>
      <c r="H163" s="61"/>
      <c r="I163" s="67"/>
      <c r="J163" s="61"/>
      <c r="K163" s="61"/>
      <c r="L163" s="61"/>
      <c r="M163" s="61"/>
      <c r="N163" s="61"/>
      <c r="O163" s="61"/>
      <c r="P163" s="33">
        <f t="shared" si="0"/>
        <v>0</v>
      </c>
      <c r="Q163" s="24" t="e">
        <f t="shared" ref="Q163:R163" si="159">N163/M163</f>
        <v>#DIV/0!</v>
      </c>
      <c r="R163" s="25" t="e">
        <f t="shared" si="159"/>
        <v>#DIV/0!</v>
      </c>
      <c r="S163" s="61"/>
      <c r="T163" s="62"/>
      <c r="U163" s="2"/>
      <c r="V163" s="2"/>
      <c r="W163" s="2"/>
      <c r="X163" s="2"/>
    </row>
    <row r="164" spans="1:24" ht="15" hidden="1">
      <c r="A164" s="61"/>
      <c r="B164" s="61"/>
      <c r="C164" s="61"/>
      <c r="D164" s="61"/>
      <c r="E164" s="61"/>
      <c r="F164" s="61"/>
      <c r="G164" s="61"/>
      <c r="H164" s="61"/>
      <c r="I164" s="67"/>
      <c r="J164" s="61"/>
      <c r="K164" s="61"/>
      <c r="L164" s="61"/>
      <c r="M164" s="61"/>
      <c r="N164" s="61"/>
      <c r="O164" s="61"/>
      <c r="P164" s="33">
        <f t="shared" si="0"/>
        <v>0</v>
      </c>
      <c r="Q164" s="24" t="e">
        <f t="shared" ref="Q164:R164" si="160">N164/M164</f>
        <v>#DIV/0!</v>
      </c>
      <c r="R164" s="25" t="e">
        <f t="shared" si="160"/>
        <v>#DIV/0!</v>
      </c>
      <c r="S164" s="61"/>
      <c r="T164" s="62"/>
      <c r="U164" s="2"/>
      <c r="V164" s="2"/>
      <c r="W164" s="2"/>
      <c r="X164" s="2"/>
    </row>
    <row r="165" spans="1:24" ht="15" hidden="1">
      <c r="A165" s="61"/>
      <c r="B165" s="61"/>
      <c r="C165" s="61"/>
      <c r="D165" s="61"/>
      <c r="E165" s="61"/>
      <c r="F165" s="61"/>
      <c r="G165" s="61"/>
      <c r="H165" s="61"/>
      <c r="I165" s="67"/>
      <c r="J165" s="61"/>
      <c r="K165" s="61"/>
      <c r="L165" s="61"/>
      <c r="M165" s="61"/>
      <c r="N165" s="61"/>
      <c r="O165" s="61"/>
      <c r="P165" s="33">
        <f t="shared" si="0"/>
        <v>0</v>
      </c>
      <c r="Q165" s="24" t="e">
        <f t="shared" ref="Q165:R165" si="161">N165/M165</f>
        <v>#DIV/0!</v>
      </c>
      <c r="R165" s="25" t="e">
        <f t="shared" si="161"/>
        <v>#DIV/0!</v>
      </c>
      <c r="S165" s="61"/>
      <c r="T165" s="62"/>
      <c r="U165" s="2"/>
      <c r="V165" s="2"/>
      <c r="W165" s="2"/>
      <c r="X165" s="2"/>
    </row>
    <row r="166" spans="1:24" ht="15" hidden="1">
      <c r="A166" s="61"/>
      <c r="B166" s="61"/>
      <c r="C166" s="61"/>
      <c r="D166" s="61"/>
      <c r="E166" s="61"/>
      <c r="F166" s="61"/>
      <c r="G166" s="61"/>
      <c r="H166" s="61"/>
      <c r="I166" s="67"/>
      <c r="J166" s="61"/>
      <c r="K166" s="61"/>
      <c r="L166" s="61"/>
      <c r="M166" s="61"/>
      <c r="N166" s="61"/>
      <c r="O166" s="61"/>
      <c r="P166" s="33">
        <f t="shared" si="0"/>
        <v>0</v>
      </c>
      <c r="Q166" s="24" t="e">
        <f t="shared" ref="Q166:R166" si="162">N166/M166</f>
        <v>#DIV/0!</v>
      </c>
      <c r="R166" s="25" t="e">
        <f t="shared" si="162"/>
        <v>#DIV/0!</v>
      </c>
      <c r="S166" s="61"/>
      <c r="T166" s="62"/>
      <c r="U166" s="2"/>
      <c r="V166" s="2"/>
      <c r="W166" s="2"/>
      <c r="X166" s="2"/>
    </row>
    <row r="167" spans="1:24" ht="15" hidden="1">
      <c r="A167" s="61"/>
      <c r="B167" s="61"/>
      <c r="C167" s="61"/>
      <c r="D167" s="61"/>
      <c r="E167" s="61"/>
      <c r="F167" s="61"/>
      <c r="G167" s="61"/>
      <c r="H167" s="61"/>
      <c r="I167" s="67"/>
      <c r="J167" s="61"/>
      <c r="K167" s="61"/>
      <c r="L167" s="61"/>
      <c r="M167" s="61"/>
      <c r="N167" s="61"/>
      <c r="O167" s="61"/>
      <c r="P167" s="33">
        <f t="shared" si="0"/>
        <v>0</v>
      </c>
      <c r="Q167" s="24" t="e">
        <f t="shared" ref="Q167:R167" si="163">N167/M167</f>
        <v>#DIV/0!</v>
      </c>
      <c r="R167" s="25" t="e">
        <f t="shared" si="163"/>
        <v>#DIV/0!</v>
      </c>
      <c r="S167" s="61"/>
      <c r="T167" s="62"/>
      <c r="U167" s="2"/>
      <c r="V167" s="2"/>
      <c r="W167" s="2"/>
      <c r="X167" s="2"/>
    </row>
    <row r="168" spans="1:24" ht="15" hidden="1">
      <c r="A168" s="61"/>
      <c r="B168" s="61"/>
      <c r="C168" s="61"/>
      <c r="D168" s="61"/>
      <c r="E168" s="61"/>
      <c r="F168" s="61"/>
      <c r="G168" s="61"/>
      <c r="H168" s="61"/>
      <c r="I168" s="67"/>
      <c r="J168" s="61"/>
      <c r="K168" s="61"/>
      <c r="L168" s="61"/>
      <c r="M168" s="61"/>
      <c r="N168" s="61"/>
      <c r="O168" s="61"/>
      <c r="P168" s="33">
        <f t="shared" si="0"/>
        <v>0</v>
      </c>
      <c r="Q168" s="24" t="e">
        <f t="shared" ref="Q168:R168" si="164">N168/M168</f>
        <v>#DIV/0!</v>
      </c>
      <c r="R168" s="25" t="e">
        <f t="shared" si="164"/>
        <v>#DIV/0!</v>
      </c>
      <c r="S168" s="61"/>
      <c r="T168" s="62"/>
      <c r="U168" s="2"/>
      <c r="V168" s="2"/>
      <c r="W168" s="2"/>
      <c r="X168" s="2"/>
    </row>
    <row r="169" spans="1:24" ht="15" hidden="1">
      <c r="A169" s="61"/>
      <c r="B169" s="61"/>
      <c r="C169" s="61"/>
      <c r="D169" s="61"/>
      <c r="E169" s="61"/>
      <c r="F169" s="61"/>
      <c r="G169" s="61"/>
      <c r="H169" s="61"/>
      <c r="I169" s="67"/>
      <c r="J169" s="61"/>
      <c r="K169" s="61"/>
      <c r="L169" s="61"/>
      <c r="M169" s="61"/>
      <c r="N169" s="61"/>
      <c r="O169" s="61"/>
      <c r="P169" s="33">
        <f t="shared" si="0"/>
        <v>0</v>
      </c>
      <c r="Q169" s="24" t="e">
        <f t="shared" ref="Q169:R169" si="165">N169/M169</f>
        <v>#DIV/0!</v>
      </c>
      <c r="R169" s="25" t="e">
        <f t="shared" si="165"/>
        <v>#DIV/0!</v>
      </c>
      <c r="S169" s="61"/>
      <c r="T169" s="62"/>
      <c r="U169" s="2"/>
      <c r="V169" s="2"/>
      <c r="W169" s="2"/>
      <c r="X169" s="2"/>
    </row>
    <row r="170" spans="1:24" ht="15" hidden="1">
      <c r="A170" s="61"/>
      <c r="B170" s="61"/>
      <c r="C170" s="61"/>
      <c r="D170" s="61"/>
      <c r="E170" s="61"/>
      <c r="F170" s="61"/>
      <c r="G170" s="61"/>
      <c r="H170" s="61"/>
      <c r="I170" s="67"/>
      <c r="J170" s="61"/>
      <c r="K170" s="61"/>
      <c r="L170" s="61"/>
      <c r="M170" s="61"/>
      <c r="N170" s="61"/>
      <c r="O170" s="61"/>
      <c r="P170" s="33">
        <f t="shared" si="0"/>
        <v>0</v>
      </c>
      <c r="Q170" s="24" t="e">
        <f t="shared" ref="Q170:R170" si="166">N170/M170</f>
        <v>#DIV/0!</v>
      </c>
      <c r="R170" s="25" t="e">
        <f t="shared" si="166"/>
        <v>#DIV/0!</v>
      </c>
      <c r="S170" s="61"/>
      <c r="T170" s="62"/>
      <c r="U170" s="2"/>
      <c r="V170" s="2"/>
      <c r="W170" s="2"/>
      <c r="X170" s="2"/>
    </row>
    <row r="171" spans="1:24" ht="15" hidden="1">
      <c r="A171" s="61"/>
      <c r="B171" s="61"/>
      <c r="C171" s="61"/>
      <c r="D171" s="61"/>
      <c r="E171" s="61"/>
      <c r="F171" s="61"/>
      <c r="G171" s="61"/>
      <c r="H171" s="61"/>
      <c r="I171" s="67"/>
      <c r="J171" s="61"/>
      <c r="K171" s="61"/>
      <c r="L171" s="61"/>
      <c r="M171" s="61"/>
      <c r="N171" s="61"/>
      <c r="O171" s="61"/>
      <c r="P171" s="33">
        <f t="shared" si="0"/>
        <v>0</v>
      </c>
      <c r="Q171" s="24" t="e">
        <f t="shared" ref="Q171:R171" si="167">N171/M171</f>
        <v>#DIV/0!</v>
      </c>
      <c r="R171" s="25" t="e">
        <f t="shared" si="167"/>
        <v>#DIV/0!</v>
      </c>
      <c r="S171" s="61"/>
      <c r="T171" s="62"/>
      <c r="U171" s="2"/>
      <c r="V171" s="2"/>
      <c r="W171" s="2"/>
      <c r="X171" s="2"/>
    </row>
    <row r="172" spans="1:24" ht="15" hidden="1">
      <c r="A172" s="61"/>
      <c r="B172" s="61"/>
      <c r="C172" s="61"/>
      <c r="D172" s="61"/>
      <c r="E172" s="61"/>
      <c r="F172" s="61"/>
      <c r="G172" s="61"/>
      <c r="H172" s="61"/>
      <c r="I172" s="67"/>
      <c r="J172" s="61"/>
      <c r="K172" s="61"/>
      <c r="L172" s="61"/>
      <c r="M172" s="61"/>
      <c r="N172" s="61"/>
      <c r="O172" s="61"/>
      <c r="P172" s="33">
        <f t="shared" si="0"/>
        <v>0</v>
      </c>
      <c r="Q172" s="24" t="e">
        <f t="shared" ref="Q172:R172" si="168">N172/M172</f>
        <v>#DIV/0!</v>
      </c>
      <c r="R172" s="25" t="e">
        <f t="shared" si="168"/>
        <v>#DIV/0!</v>
      </c>
      <c r="S172" s="61"/>
      <c r="T172" s="62"/>
      <c r="U172" s="2"/>
      <c r="V172" s="2"/>
      <c r="W172" s="2"/>
      <c r="X172" s="2"/>
    </row>
    <row r="173" spans="1:24" ht="15" hidden="1">
      <c r="A173" s="61"/>
      <c r="B173" s="61"/>
      <c r="C173" s="61"/>
      <c r="D173" s="61"/>
      <c r="E173" s="61"/>
      <c r="F173" s="61"/>
      <c r="G173" s="61"/>
      <c r="H173" s="61"/>
      <c r="I173" s="67"/>
      <c r="J173" s="61"/>
      <c r="K173" s="61"/>
      <c r="L173" s="61"/>
      <c r="M173" s="61"/>
      <c r="N173" s="61"/>
      <c r="O173" s="61"/>
      <c r="P173" s="33">
        <f t="shared" si="0"/>
        <v>0</v>
      </c>
      <c r="Q173" s="24" t="e">
        <f t="shared" ref="Q173:R173" si="169">N173/M173</f>
        <v>#DIV/0!</v>
      </c>
      <c r="R173" s="25" t="e">
        <f t="shared" si="169"/>
        <v>#DIV/0!</v>
      </c>
      <c r="S173" s="61"/>
      <c r="T173" s="62"/>
      <c r="U173" s="2"/>
      <c r="V173" s="2"/>
      <c r="W173" s="2"/>
      <c r="X173" s="2"/>
    </row>
    <row r="174" spans="1:24" ht="15" hidden="1">
      <c r="A174" s="61"/>
      <c r="B174" s="61"/>
      <c r="C174" s="61"/>
      <c r="D174" s="61"/>
      <c r="E174" s="61"/>
      <c r="F174" s="61"/>
      <c r="G174" s="61"/>
      <c r="H174" s="61"/>
      <c r="I174" s="67"/>
      <c r="J174" s="61"/>
      <c r="K174" s="61"/>
      <c r="L174" s="61"/>
      <c r="M174" s="61"/>
      <c r="N174" s="61"/>
      <c r="O174" s="61"/>
      <c r="P174" s="33">
        <f t="shared" si="0"/>
        <v>0</v>
      </c>
      <c r="Q174" s="24" t="e">
        <f t="shared" ref="Q174:R174" si="170">N174/M174</f>
        <v>#DIV/0!</v>
      </c>
      <c r="R174" s="25" t="e">
        <f t="shared" si="170"/>
        <v>#DIV/0!</v>
      </c>
      <c r="S174" s="61"/>
      <c r="T174" s="62"/>
      <c r="U174" s="2"/>
      <c r="V174" s="2"/>
      <c r="W174" s="2"/>
      <c r="X174" s="2"/>
    </row>
    <row r="175" spans="1:24" ht="15" hidden="1">
      <c r="A175" s="61"/>
      <c r="B175" s="61"/>
      <c r="C175" s="61"/>
      <c r="D175" s="61"/>
      <c r="E175" s="61"/>
      <c r="F175" s="61"/>
      <c r="G175" s="61"/>
      <c r="H175" s="61"/>
      <c r="I175" s="67"/>
      <c r="J175" s="61"/>
      <c r="K175" s="61"/>
      <c r="L175" s="61"/>
      <c r="M175" s="61"/>
      <c r="N175" s="61"/>
      <c r="O175" s="61"/>
      <c r="P175" s="33">
        <f t="shared" si="0"/>
        <v>0</v>
      </c>
      <c r="Q175" s="24" t="e">
        <f t="shared" ref="Q175:R175" si="171">N175/M175</f>
        <v>#DIV/0!</v>
      </c>
      <c r="R175" s="25" t="e">
        <f t="shared" si="171"/>
        <v>#DIV/0!</v>
      </c>
      <c r="S175" s="61"/>
      <c r="T175" s="62"/>
      <c r="U175" s="2"/>
      <c r="V175" s="2"/>
      <c r="W175" s="2"/>
      <c r="X175" s="2"/>
    </row>
    <row r="176" spans="1:24" ht="15" hidden="1">
      <c r="A176" s="61"/>
      <c r="B176" s="61"/>
      <c r="C176" s="61"/>
      <c r="D176" s="61"/>
      <c r="E176" s="61"/>
      <c r="F176" s="61"/>
      <c r="G176" s="61"/>
      <c r="H176" s="61"/>
      <c r="I176" s="67"/>
      <c r="J176" s="61"/>
      <c r="K176" s="61"/>
      <c r="L176" s="61"/>
      <c r="M176" s="61"/>
      <c r="N176" s="61"/>
      <c r="O176" s="61"/>
      <c r="P176" s="33">
        <f t="shared" si="0"/>
        <v>0</v>
      </c>
      <c r="Q176" s="24" t="e">
        <f t="shared" ref="Q176:R176" si="172">N176/M176</f>
        <v>#DIV/0!</v>
      </c>
      <c r="R176" s="25" t="e">
        <f t="shared" si="172"/>
        <v>#DIV/0!</v>
      </c>
      <c r="S176" s="61"/>
      <c r="T176" s="62"/>
      <c r="U176" s="2"/>
      <c r="V176" s="2"/>
      <c r="W176" s="2"/>
      <c r="X176" s="2"/>
    </row>
    <row r="177" spans="1:24" ht="15" hidden="1">
      <c r="A177" s="61"/>
      <c r="B177" s="61"/>
      <c r="C177" s="61"/>
      <c r="D177" s="61"/>
      <c r="E177" s="61"/>
      <c r="F177" s="61"/>
      <c r="G177" s="61"/>
      <c r="H177" s="61"/>
      <c r="I177" s="67"/>
      <c r="J177" s="61"/>
      <c r="K177" s="61"/>
      <c r="L177" s="61"/>
      <c r="M177" s="61"/>
      <c r="N177" s="61"/>
      <c r="O177" s="61"/>
      <c r="P177" s="33">
        <f t="shared" si="0"/>
        <v>0</v>
      </c>
      <c r="Q177" s="24" t="e">
        <f t="shared" ref="Q177:R177" si="173">N177/M177</f>
        <v>#DIV/0!</v>
      </c>
      <c r="R177" s="25" t="e">
        <f t="shared" si="173"/>
        <v>#DIV/0!</v>
      </c>
      <c r="S177" s="61"/>
      <c r="T177" s="62"/>
      <c r="U177" s="2"/>
      <c r="V177" s="2"/>
      <c r="W177" s="2"/>
      <c r="X177" s="2"/>
    </row>
    <row r="178" spans="1:24" ht="15" hidden="1">
      <c r="A178" s="61"/>
      <c r="B178" s="61"/>
      <c r="C178" s="61"/>
      <c r="D178" s="61"/>
      <c r="E178" s="61"/>
      <c r="F178" s="61"/>
      <c r="G178" s="61"/>
      <c r="H178" s="61"/>
      <c r="I178" s="67"/>
      <c r="J178" s="61"/>
      <c r="K178" s="61"/>
      <c r="L178" s="61"/>
      <c r="M178" s="61"/>
      <c r="N178" s="61"/>
      <c r="O178" s="61"/>
      <c r="P178" s="33">
        <f t="shared" si="0"/>
        <v>0</v>
      </c>
      <c r="Q178" s="24" t="e">
        <f t="shared" ref="Q178:R178" si="174">N178/M178</f>
        <v>#DIV/0!</v>
      </c>
      <c r="R178" s="25" t="e">
        <f t="shared" si="174"/>
        <v>#DIV/0!</v>
      </c>
      <c r="S178" s="61"/>
      <c r="T178" s="62"/>
      <c r="U178" s="2"/>
      <c r="V178" s="2"/>
      <c r="W178" s="2"/>
      <c r="X178" s="2"/>
    </row>
    <row r="179" spans="1:24" ht="15" hidden="1">
      <c r="A179" s="61"/>
      <c r="B179" s="61"/>
      <c r="C179" s="61"/>
      <c r="D179" s="61"/>
      <c r="E179" s="61"/>
      <c r="F179" s="61"/>
      <c r="G179" s="61"/>
      <c r="H179" s="61"/>
      <c r="I179" s="67"/>
      <c r="J179" s="61"/>
      <c r="K179" s="61"/>
      <c r="L179" s="61"/>
      <c r="M179" s="61"/>
      <c r="N179" s="61"/>
      <c r="O179" s="61"/>
      <c r="P179" s="33">
        <f t="shared" si="0"/>
        <v>0</v>
      </c>
      <c r="Q179" s="24" t="e">
        <f t="shared" ref="Q179:R179" si="175">N179/M179</f>
        <v>#DIV/0!</v>
      </c>
      <c r="R179" s="25" t="e">
        <f t="shared" si="175"/>
        <v>#DIV/0!</v>
      </c>
      <c r="S179" s="61"/>
      <c r="T179" s="62"/>
      <c r="U179" s="2"/>
      <c r="V179" s="2"/>
      <c r="W179" s="2"/>
      <c r="X179" s="2"/>
    </row>
    <row r="180" spans="1:24" ht="15" hidden="1">
      <c r="A180" s="61"/>
      <c r="B180" s="61"/>
      <c r="C180" s="61"/>
      <c r="D180" s="61"/>
      <c r="E180" s="61"/>
      <c r="F180" s="61"/>
      <c r="G180" s="61"/>
      <c r="H180" s="61"/>
      <c r="I180" s="67"/>
      <c r="J180" s="61"/>
      <c r="K180" s="61"/>
      <c r="L180" s="61"/>
      <c r="M180" s="61"/>
      <c r="N180" s="61"/>
      <c r="O180" s="61"/>
      <c r="P180" s="33">
        <f t="shared" si="0"/>
        <v>0</v>
      </c>
      <c r="Q180" s="24" t="e">
        <f t="shared" ref="Q180:R180" si="176">N180/M180</f>
        <v>#DIV/0!</v>
      </c>
      <c r="R180" s="25" t="e">
        <f t="shared" si="176"/>
        <v>#DIV/0!</v>
      </c>
      <c r="S180" s="61"/>
      <c r="T180" s="62"/>
      <c r="U180" s="2"/>
      <c r="V180" s="2"/>
      <c r="W180" s="2"/>
      <c r="X180" s="2"/>
    </row>
    <row r="181" spans="1:24" ht="15" hidden="1">
      <c r="A181" s="61"/>
      <c r="B181" s="61"/>
      <c r="C181" s="61"/>
      <c r="D181" s="61"/>
      <c r="E181" s="61"/>
      <c r="F181" s="61"/>
      <c r="G181" s="61"/>
      <c r="H181" s="61"/>
      <c r="I181" s="67"/>
      <c r="J181" s="61"/>
      <c r="K181" s="61"/>
      <c r="L181" s="61"/>
      <c r="M181" s="61"/>
      <c r="N181" s="61"/>
      <c r="O181" s="61"/>
      <c r="P181" s="33">
        <f t="shared" si="0"/>
        <v>0</v>
      </c>
      <c r="Q181" s="24" t="e">
        <f t="shared" ref="Q181:R181" si="177">N181/M181</f>
        <v>#DIV/0!</v>
      </c>
      <c r="R181" s="25" t="e">
        <f t="shared" si="177"/>
        <v>#DIV/0!</v>
      </c>
      <c r="S181" s="61"/>
      <c r="T181" s="62"/>
      <c r="U181" s="2"/>
      <c r="V181" s="2"/>
      <c r="W181" s="2"/>
      <c r="X181" s="2"/>
    </row>
    <row r="182" spans="1:24" ht="15" hidden="1">
      <c r="A182" s="61"/>
      <c r="B182" s="61"/>
      <c r="C182" s="61"/>
      <c r="D182" s="61"/>
      <c r="E182" s="61"/>
      <c r="F182" s="61"/>
      <c r="G182" s="61"/>
      <c r="H182" s="61"/>
      <c r="I182" s="67"/>
      <c r="J182" s="61"/>
      <c r="K182" s="61"/>
      <c r="L182" s="61"/>
      <c r="M182" s="61"/>
      <c r="N182" s="61"/>
      <c r="O182" s="61"/>
      <c r="P182" s="33">
        <f t="shared" si="0"/>
        <v>0</v>
      </c>
      <c r="Q182" s="24" t="e">
        <f t="shared" ref="Q182:R182" si="178">N182/M182</f>
        <v>#DIV/0!</v>
      </c>
      <c r="R182" s="25" t="e">
        <f t="shared" si="178"/>
        <v>#DIV/0!</v>
      </c>
      <c r="S182" s="61"/>
      <c r="T182" s="62"/>
      <c r="U182" s="2"/>
      <c r="V182" s="2"/>
      <c r="W182" s="2"/>
      <c r="X182" s="2"/>
    </row>
    <row r="183" spans="1:24" ht="15" hidden="1">
      <c r="A183" s="61"/>
      <c r="B183" s="61"/>
      <c r="C183" s="61"/>
      <c r="D183" s="61"/>
      <c r="E183" s="61"/>
      <c r="F183" s="61"/>
      <c r="G183" s="61"/>
      <c r="H183" s="61"/>
      <c r="I183" s="67"/>
      <c r="J183" s="61"/>
      <c r="K183" s="61"/>
      <c r="L183" s="61"/>
      <c r="M183" s="61"/>
      <c r="N183" s="61"/>
      <c r="O183" s="61"/>
      <c r="P183" s="33">
        <f t="shared" si="0"/>
        <v>0</v>
      </c>
      <c r="Q183" s="24" t="e">
        <f t="shared" ref="Q183:R183" si="179">N183/M183</f>
        <v>#DIV/0!</v>
      </c>
      <c r="R183" s="25" t="e">
        <f t="shared" si="179"/>
        <v>#DIV/0!</v>
      </c>
      <c r="S183" s="61"/>
      <c r="T183" s="62"/>
      <c r="U183" s="2"/>
      <c r="V183" s="2"/>
      <c r="W183" s="2"/>
      <c r="X183" s="2"/>
    </row>
    <row r="184" spans="1:24" ht="15" hidden="1">
      <c r="A184" s="61"/>
      <c r="B184" s="61"/>
      <c r="C184" s="61"/>
      <c r="D184" s="61"/>
      <c r="E184" s="61"/>
      <c r="F184" s="61"/>
      <c r="G184" s="61"/>
      <c r="H184" s="61"/>
      <c r="I184" s="67"/>
      <c r="J184" s="61"/>
      <c r="K184" s="61"/>
      <c r="L184" s="61"/>
      <c r="M184" s="61"/>
      <c r="N184" s="61"/>
      <c r="O184" s="61"/>
      <c r="P184" s="33">
        <f t="shared" si="0"/>
        <v>0</v>
      </c>
      <c r="Q184" s="24" t="e">
        <f t="shared" ref="Q184:R184" si="180">N184/M184</f>
        <v>#DIV/0!</v>
      </c>
      <c r="R184" s="25" t="e">
        <f t="shared" si="180"/>
        <v>#DIV/0!</v>
      </c>
      <c r="S184" s="61"/>
      <c r="T184" s="62"/>
      <c r="U184" s="2"/>
      <c r="V184" s="2"/>
      <c r="W184" s="2"/>
      <c r="X184" s="2"/>
    </row>
    <row r="185" spans="1:24" ht="15" hidden="1">
      <c r="A185" s="61"/>
      <c r="B185" s="61"/>
      <c r="C185" s="61"/>
      <c r="D185" s="61"/>
      <c r="E185" s="61"/>
      <c r="F185" s="61"/>
      <c r="G185" s="61"/>
      <c r="H185" s="61"/>
      <c r="I185" s="67"/>
      <c r="J185" s="61"/>
      <c r="K185" s="61"/>
      <c r="L185" s="61"/>
      <c r="M185" s="61"/>
      <c r="N185" s="61"/>
      <c r="O185" s="61"/>
      <c r="P185" s="33">
        <f t="shared" si="0"/>
        <v>0</v>
      </c>
      <c r="Q185" s="24" t="e">
        <f t="shared" ref="Q185:R185" si="181">N185/M185</f>
        <v>#DIV/0!</v>
      </c>
      <c r="R185" s="25" t="e">
        <f t="shared" si="181"/>
        <v>#DIV/0!</v>
      </c>
      <c r="S185" s="61"/>
      <c r="T185" s="62"/>
      <c r="U185" s="2"/>
      <c r="V185" s="2"/>
      <c r="W185" s="2"/>
      <c r="X185" s="2"/>
    </row>
    <row r="186" spans="1:24" ht="15" hidden="1">
      <c r="A186" s="61"/>
      <c r="B186" s="61"/>
      <c r="C186" s="61"/>
      <c r="D186" s="61"/>
      <c r="E186" s="61"/>
      <c r="F186" s="61"/>
      <c r="G186" s="61"/>
      <c r="H186" s="61"/>
      <c r="I186" s="67"/>
      <c r="J186" s="61"/>
      <c r="K186" s="61"/>
      <c r="L186" s="61"/>
      <c r="M186" s="61"/>
      <c r="N186" s="61"/>
      <c r="O186" s="61"/>
      <c r="P186" s="33">
        <f t="shared" si="0"/>
        <v>0</v>
      </c>
      <c r="Q186" s="24" t="e">
        <f t="shared" ref="Q186:R186" si="182">N186/M186</f>
        <v>#DIV/0!</v>
      </c>
      <c r="R186" s="25" t="e">
        <f t="shared" si="182"/>
        <v>#DIV/0!</v>
      </c>
      <c r="S186" s="61"/>
      <c r="T186" s="62"/>
      <c r="U186" s="2"/>
      <c r="V186" s="2"/>
      <c r="W186" s="2"/>
      <c r="X186" s="2"/>
    </row>
    <row r="187" spans="1:24" ht="15" hidden="1">
      <c r="A187" s="61"/>
      <c r="B187" s="61"/>
      <c r="C187" s="61"/>
      <c r="D187" s="61"/>
      <c r="E187" s="61"/>
      <c r="F187" s="61"/>
      <c r="G187" s="61"/>
      <c r="H187" s="61"/>
      <c r="I187" s="67"/>
      <c r="J187" s="61"/>
      <c r="K187" s="61"/>
      <c r="L187" s="61"/>
      <c r="M187" s="61"/>
      <c r="N187" s="61"/>
      <c r="O187" s="61"/>
      <c r="P187" s="33">
        <f t="shared" si="0"/>
        <v>0</v>
      </c>
      <c r="Q187" s="24" t="e">
        <f t="shared" ref="Q187:R187" si="183">N187/M187</f>
        <v>#DIV/0!</v>
      </c>
      <c r="R187" s="25" t="e">
        <f t="shared" si="183"/>
        <v>#DIV/0!</v>
      </c>
      <c r="S187" s="61"/>
      <c r="T187" s="62"/>
      <c r="U187" s="2"/>
      <c r="V187" s="2"/>
      <c r="W187" s="2"/>
      <c r="X187" s="2"/>
    </row>
    <row r="188" spans="1:24" ht="15" hidden="1">
      <c r="A188" s="61"/>
      <c r="B188" s="61"/>
      <c r="C188" s="61"/>
      <c r="D188" s="61"/>
      <c r="E188" s="61"/>
      <c r="F188" s="61"/>
      <c r="G188" s="61"/>
      <c r="H188" s="61"/>
      <c r="I188" s="67"/>
      <c r="J188" s="61"/>
      <c r="K188" s="61"/>
      <c r="L188" s="61"/>
      <c r="M188" s="61"/>
      <c r="N188" s="61"/>
      <c r="O188" s="61"/>
      <c r="P188" s="33">
        <f t="shared" si="0"/>
        <v>0</v>
      </c>
      <c r="Q188" s="24" t="e">
        <f t="shared" ref="Q188:R188" si="184">N188/M188</f>
        <v>#DIV/0!</v>
      </c>
      <c r="R188" s="25" t="e">
        <f t="shared" si="184"/>
        <v>#DIV/0!</v>
      </c>
      <c r="S188" s="61"/>
      <c r="T188" s="62"/>
      <c r="U188" s="2"/>
      <c r="V188" s="2"/>
      <c r="W188" s="2"/>
      <c r="X188" s="2"/>
    </row>
    <row r="189" spans="1:24" ht="15" hidden="1">
      <c r="A189" s="61"/>
      <c r="B189" s="61"/>
      <c r="C189" s="61"/>
      <c r="D189" s="61"/>
      <c r="E189" s="61"/>
      <c r="F189" s="61"/>
      <c r="G189" s="61"/>
      <c r="H189" s="61"/>
      <c r="I189" s="67"/>
      <c r="J189" s="61"/>
      <c r="K189" s="61"/>
      <c r="L189" s="61"/>
      <c r="M189" s="61"/>
      <c r="N189" s="61"/>
      <c r="O189" s="61"/>
      <c r="P189" s="33">
        <f t="shared" si="0"/>
        <v>0</v>
      </c>
      <c r="Q189" s="24" t="e">
        <f t="shared" ref="Q189:R189" si="185">N189/M189</f>
        <v>#DIV/0!</v>
      </c>
      <c r="R189" s="25" t="e">
        <f t="shared" si="185"/>
        <v>#DIV/0!</v>
      </c>
      <c r="S189" s="61"/>
      <c r="T189" s="62"/>
      <c r="U189" s="2"/>
      <c r="V189" s="2"/>
      <c r="W189" s="2"/>
      <c r="X189" s="2"/>
    </row>
    <row r="190" spans="1:24" ht="15" hidden="1">
      <c r="A190" s="61"/>
      <c r="B190" s="61"/>
      <c r="C190" s="61"/>
      <c r="D190" s="61"/>
      <c r="E190" s="61"/>
      <c r="F190" s="61"/>
      <c r="G190" s="61"/>
      <c r="H190" s="61"/>
      <c r="I190" s="67"/>
      <c r="J190" s="61"/>
      <c r="K190" s="61"/>
      <c r="L190" s="61"/>
      <c r="M190" s="61"/>
      <c r="N190" s="61"/>
      <c r="O190" s="61"/>
      <c r="P190" s="33">
        <f t="shared" si="0"/>
        <v>0</v>
      </c>
      <c r="Q190" s="24" t="e">
        <f t="shared" ref="Q190:R190" si="186">N190/M190</f>
        <v>#DIV/0!</v>
      </c>
      <c r="R190" s="25" t="e">
        <f t="shared" si="186"/>
        <v>#DIV/0!</v>
      </c>
      <c r="S190" s="61"/>
      <c r="T190" s="62"/>
      <c r="U190" s="2"/>
      <c r="V190" s="2"/>
      <c r="W190" s="2"/>
      <c r="X190" s="2"/>
    </row>
    <row r="191" spans="1:24" ht="15">
      <c r="A191" s="61"/>
      <c r="B191" s="61"/>
      <c r="C191" s="61"/>
      <c r="D191" s="61"/>
      <c r="E191" s="61"/>
      <c r="F191" s="61"/>
      <c r="G191" s="61"/>
      <c r="H191" s="61"/>
      <c r="I191" s="67"/>
      <c r="J191" s="61"/>
      <c r="K191" s="61"/>
      <c r="L191" s="61"/>
      <c r="M191" s="61"/>
      <c r="N191" s="61"/>
      <c r="O191" s="61"/>
      <c r="P191" s="61"/>
      <c r="Q191" s="61"/>
      <c r="R191" s="61"/>
      <c r="S191" s="61"/>
      <c r="T191" s="62"/>
      <c r="U191" s="2"/>
      <c r="V191" s="2"/>
      <c r="W191" s="2"/>
      <c r="X191" s="2"/>
    </row>
    <row r="192" spans="1:24" ht="15">
      <c r="A192" s="61"/>
      <c r="B192" s="61"/>
      <c r="C192" s="61"/>
      <c r="D192" s="61"/>
      <c r="E192" s="61"/>
      <c r="F192" s="61"/>
      <c r="G192" s="61"/>
      <c r="H192" s="61"/>
      <c r="I192" s="67"/>
      <c r="J192" s="61"/>
      <c r="K192" s="61"/>
      <c r="L192" s="61"/>
      <c r="M192" s="61"/>
      <c r="N192" s="61"/>
      <c r="O192" s="61"/>
      <c r="P192" s="61"/>
      <c r="Q192" s="61"/>
      <c r="R192" s="61"/>
      <c r="S192" s="61"/>
      <c r="T192" s="62"/>
      <c r="U192" s="2"/>
      <c r="V192" s="2"/>
      <c r="W192" s="2"/>
      <c r="X192" s="2"/>
    </row>
    <row r="193" spans="1:24" ht="15">
      <c r="A193" s="61"/>
      <c r="B193" s="61"/>
      <c r="C193" s="61"/>
      <c r="D193" s="61"/>
      <c r="E193" s="61"/>
      <c r="F193" s="61"/>
      <c r="G193" s="61"/>
      <c r="H193" s="61"/>
      <c r="I193" s="67"/>
      <c r="J193" s="61"/>
      <c r="K193" s="61"/>
      <c r="L193" s="61"/>
      <c r="M193" s="61"/>
      <c r="N193" s="61"/>
      <c r="O193" s="61"/>
      <c r="P193" s="61"/>
      <c r="Q193" s="61"/>
      <c r="R193" s="61"/>
      <c r="S193" s="61"/>
      <c r="T193" s="62"/>
      <c r="U193" s="2"/>
      <c r="V193" s="2"/>
      <c r="W193" s="2"/>
      <c r="X193" s="2"/>
    </row>
    <row r="194" spans="1:24" ht="15">
      <c r="A194" s="61"/>
      <c r="B194" s="61"/>
      <c r="C194" s="61"/>
      <c r="D194" s="61"/>
      <c r="E194" s="61"/>
      <c r="F194" s="61"/>
      <c r="G194" s="61"/>
      <c r="H194" s="61"/>
      <c r="I194" s="67"/>
      <c r="J194" s="61"/>
      <c r="K194" s="61"/>
      <c r="L194" s="61"/>
      <c r="M194" s="61"/>
      <c r="N194" s="61"/>
      <c r="O194" s="61"/>
      <c r="P194" s="61"/>
      <c r="Q194" s="61"/>
      <c r="R194" s="61"/>
      <c r="S194" s="61"/>
      <c r="T194" s="62"/>
      <c r="U194" s="2"/>
      <c r="V194" s="2"/>
      <c r="W194" s="2"/>
      <c r="X194" s="2"/>
    </row>
    <row r="195" spans="1:24" ht="15">
      <c r="A195" s="61"/>
      <c r="B195" s="61"/>
      <c r="C195" s="61"/>
      <c r="D195" s="61"/>
      <c r="E195" s="61"/>
      <c r="F195" s="61"/>
      <c r="G195" s="61"/>
      <c r="H195" s="61"/>
      <c r="I195" s="67"/>
      <c r="J195" s="61"/>
      <c r="K195" s="61"/>
      <c r="L195" s="61"/>
      <c r="M195" s="61"/>
      <c r="N195" s="61"/>
      <c r="O195" s="61"/>
      <c r="P195" s="61"/>
      <c r="Q195" s="61"/>
      <c r="R195" s="61"/>
      <c r="S195" s="61"/>
      <c r="T195" s="62"/>
      <c r="U195" s="2"/>
      <c r="V195" s="2"/>
      <c r="W195" s="2"/>
      <c r="X195" s="2"/>
    </row>
    <row r="196" spans="1:24" ht="15">
      <c r="A196" s="61"/>
      <c r="B196" s="61"/>
      <c r="C196" s="61"/>
      <c r="D196" s="61"/>
      <c r="E196" s="61"/>
      <c r="F196" s="61"/>
      <c r="G196" s="61"/>
      <c r="H196" s="61"/>
      <c r="I196" s="67"/>
      <c r="J196" s="61"/>
      <c r="K196" s="61"/>
      <c r="L196" s="61"/>
      <c r="M196" s="61"/>
      <c r="N196" s="61"/>
      <c r="O196" s="61"/>
      <c r="P196" s="61"/>
      <c r="Q196" s="61"/>
      <c r="R196" s="61"/>
      <c r="S196" s="61"/>
      <c r="T196" s="62"/>
      <c r="U196" s="2"/>
      <c r="V196" s="2"/>
      <c r="W196" s="2"/>
      <c r="X196" s="2"/>
    </row>
    <row r="197" spans="1:24" ht="15">
      <c r="A197" s="61"/>
      <c r="B197" s="61"/>
      <c r="C197" s="61"/>
      <c r="D197" s="61"/>
      <c r="E197" s="61"/>
      <c r="F197" s="61"/>
      <c r="G197" s="61"/>
      <c r="H197" s="61"/>
      <c r="I197" s="67"/>
      <c r="J197" s="61"/>
      <c r="K197" s="61"/>
      <c r="L197" s="61"/>
      <c r="M197" s="61"/>
      <c r="N197" s="61"/>
      <c r="O197" s="61"/>
      <c r="P197" s="61"/>
      <c r="Q197" s="61"/>
      <c r="R197" s="61"/>
      <c r="S197" s="61"/>
      <c r="T197" s="62"/>
      <c r="U197" s="2"/>
      <c r="V197" s="2"/>
      <c r="W197" s="2"/>
      <c r="X197" s="2"/>
    </row>
    <row r="198" spans="1:24" ht="15">
      <c r="A198" s="61"/>
      <c r="B198" s="61"/>
      <c r="C198" s="61"/>
      <c r="D198" s="61"/>
      <c r="E198" s="61"/>
      <c r="F198" s="61"/>
      <c r="G198" s="61"/>
      <c r="H198" s="61"/>
      <c r="I198" s="67"/>
      <c r="J198" s="61"/>
      <c r="K198" s="61"/>
      <c r="L198" s="61"/>
      <c r="M198" s="61"/>
      <c r="N198" s="61"/>
      <c r="O198" s="61"/>
      <c r="P198" s="61"/>
      <c r="Q198" s="61"/>
      <c r="R198" s="61"/>
      <c r="S198" s="61"/>
      <c r="T198" s="62"/>
      <c r="U198" s="2"/>
      <c r="V198" s="2"/>
      <c r="W198" s="2"/>
      <c r="X198" s="2"/>
    </row>
    <row r="199" spans="1:24" ht="15">
      <c r="A199" s="61"/>
      <c r="B199" s="61"/>
      <c r="C199" s="61"/>
      <c r="D199" s="61"/>
      <c r="E199" s="61"/>
      <c r="F199" s="61"/>
      <c r="G199" s="61"/>
      <c r="H199" s="61"/>
      <c r="I199" s="67"/>
      <c r="J199" s="61"/>
      <c r="K199" s="61"/>
      <c r="L199" s="61"/>
      <c r="M199" s="61"/>
      <c r="N199" s="61"/>
      <c r="O199" s="61"/>
      <c r="P199" s="61"/>
      <c r="Q199" s="61"/>
      <c r="R199" s="61"/>
      <c r="S199" s="61"/>
      <c r="T199" s="62"/>
      <c r="U199" s="2"/>
      <c r="V199" s="2"/>
      <c r="W199" s="2"/>
      <c r="X199" s="2"/>
    </row>
    <row r="200" spans="1:24" ht="15">
      <c r="A200" s="61"/>
      <c r="B200" s="61"/>
      <c r="C200" s="61"/>
      <c r="D200" s="61"/>
      <c r="E200" s="61"/>
      <c r="F200" s="61"/>
      <c r="G200" s="61"/>
      <c r="H200" s="61"/>
      <c r="I200" s="67"/>
      <c r="J200" s="61"/>
      <c r="K200" s="61"/>
      <c r="L200" s="61"/>
      <c r="M200" s="61"/>
      <c r="N200" s="61"/>
      <c r="O200" s="61"/>
      <c r="P200" s="61"/>
      <c r="Q200" s="61"/>
      <c r="R200" s="61"/>
      <c r="S200" s="61"/>
      <c r="T200" s="62"/>
      <c r="U200" s="2"/>
      <c r="V200" s="2"/>
      <c r="W200" s="2"/>
      <c r="X200" s="2"/>
    </row>
    <row r="201" spans="1:24" ht="15">
      <c r="A201" s="61"/>
      <c r="B201" s="61"/>
      <c r="C201" s="61"/>
      <c r="D201" s="61"/>
      <c r="E201" s="61"/>
      <c r="F201" s="61"/>
      <c r="G201" s="61"/>
      <c r="H201" s="61"/>
      <c r="I201" s="67"/>
      <c r="J201" s="61"/>
      <c r="K201" s="61"/>
      <c r="L201" s="61"/>
      <c r="M201" s="61"/>
      <c r="N201" s="61"/>
      <c r="O201" s="61"/>
      <c r="P201" s="61"/>
      <c r="Q201" s="61"/>
      <c r="R201" s="61"/>
      <c r="S201" s="61"/>
      <c r="T201" s="62"/>
      <c r="U201" s="2"/>
      <c r="V201" s="2"/>
      <c r="W201" s="2"/>
      <c r="X201" s="2"/>
    </row>
    <row r="202" spans="1:24" ht="15">
      <c r="A202" s="61"/>
      <c r="B202" s="61"/>
      <c r="C202" s="61"/>
      <c r="D202" s="61"/>
      <c r="E202" s="61"/>
      <c r="F202" s="61"/>
      <c r="G202" s="61"/>
      <c r="H202" s="61"/>
      <c r="I202" s="67"/>
      <c r="J202" s="61"/>
      <c r="K202" s="61"/>
      <c r="L202" s="61"/>
      <c r="M202" s="61"/>
      <c r="N202" s="61"/>
      <c r="O202" s="61"/>
      <c r="P202" s="61"/>
      <c r="Q202" s="61"/>
      <c r="R202" s="61"/>
      <c r="S202" s="61"/>
      <c r="T202" s="62"/>
      <c r="U202" s="2"/>
      <c r="V202" s="2"/>
      <c r="W202" s="2"/>
      <c r="X202" s="2"/>
    </row>
    <row r="203" spans="1:24" ht="15">
      <c r="A203" s="61"/>
      <c r="B203" s="61"/>
      <c r="C203" s="61"/>
      <c r="D203" s="61"/>
      <c r="E203" s="61"/>
      <c r="F203" s="61"/>
      <c r="G203" s="61"/>
      <c r="H203" s="61"/>
      <c r="I203" s="67"/>
      <c r="J203" s="61"/>
      <c r="K203" s="61"/>
      <c r="L203" s="61"/>
      <c r="M203" s="61"/>
      <c r="N203" s="61"/>
      <c r="O203" s="61"/>
      <c r="P203" s="61"/>
      <c r="Q203" s="61"/>
      <c r="R203" s="61"/>
      <c r="S203" s="61"/>
      <c r="T203" s="62"/>
      <c r="U203" s="2"/>
      <c r="V203" s="2"/>
      <c r="W203" s="2"/>
      <c r="X203" s="2"/>
    </row>
    <row r="204" spans="1:24" ht="15">
      <c r="A204" s="61"/>
      <c r="B204" s="61"/>
      <c r="C204" s="61"/>
      <c r="D204" s="61"/>
      <c r="E204" s="61"/>
      <c r="F204" s="61"/>
      <c r="G204" s="61"/>
      <c r="H204" s="61"/>
      <c r="I204" s="67"/>
      <c r="J204" s="61"/>
      <c r="K204" s="61"/>
      <c r="L204" s="61"/>
      <c r="M204" s="61"/>
      <c r="N204" s="61"/>
      <c r="O204" s="61"/>
      <c r="P204" s="61"/>
      <c r="Q204" s="61"/>
      <c r="R204" s="61"/>
      <c r="S204" s="61"/>
      <c r="T204" s="62"/>
      <c r="U204" s="2"/>
      <c r="V204" s="2"/>
      <c r="W204" s="2"/>
      <c r="X204" s="2"/>
    </row>
    <row r="205" spans="1:24" ht="15">
      <c r="A205" s="61"/>
      <c r="B205" s="61"/>
      <c r="C205" s="61"/>
      <c r="D205" s="61"/>
      <c r="E205" s="61"/>
      <c r="F205" s="61"/>
      <c r="G205" s="61"/>
      <c r="H205" s="61"/>
      <c r="I205" s="67"/>
      <c r="J205" s="61"/>
      <c r="K205" s="61"/>
      <c r="L205" s="61"/>
      <c r="M205" s="61"/>
      <c r="N205" s="61"/>
      <c r="O205" s="61"/>
      <c r="P205" s="61"/>
      <c r="Q205" s="61"/>
      <c r="R205" s="61"/>
      <c r="S205" s="61"/>
      <c r="T205" s="62"/>
      <c r="U205" s="2"/>
      <c r="V205" s="2"/>
      <c r="W205" s="2"/>
      <c r="X205" s="2"/>
    </row>
    <row r="206" spans="1:24" ht="15">
      <c r="A206" s="61"/>
      <c r="B206" s="61"/>
      <c r="C206" s="61"/>
      <c r="D206" s="61"/>
      <c r="E206" s="61"/>
      <c r="F206" s="61"/>
      <c r="G206" s="61"/>
      <c r="H206" s="61"/>
      <c r="I206" s="67"/>
      <c r="J206" s="61"/>
      <c r="K206" s="61"/>
      <c r="L206" s="61"/>
      <c r="M206" s="61"/>
      <c r="N206" s="61"/>
      <c r="O206" s="61"/>
      <c r="P206" s="61"/>
      <c r="Q206" s="61"/>
      <c r="R206" s="61"/>
      <c r="S206" s="61"/>
      <c r="T206" s="62"/>
      <c r="U206" s="2"/>
      <c r="V206" s="2"/>
      <c r="W206" s="2"/>
      <c r="X206" s="2"/>
    </row>
    <row r="207" spans="1:24" ht="15">
      <c r="A207" s="61"/>
      <c r="B207" s="61"/>
      <c r="C207" s="61"/>
      <c r="D207" s="61"/>
      <c r="E207" s="61"/>
      <c r="F207" s="61"/>
      <c r="G207" s="61"/>
      <c r="H207" s="61"/>
      <c r="I207" s="67"/>
      <c r="J207" s="61"/>
      <c r="K207" s="61"/>
      <c r="L207" s="61"/>
      <c r="M207" s="61"/>
      <c r="N207" s="61"/>
      <c r="O207" s="61"/>
      <c r="P207" s="61"/>
      <c r="Q207" s="61"/>
      <c r="R207" s="61"/>
      <c r="S207" s="61"/>
      <c r="T207" s="62"/>
      <c r="U207" s="2"/>
      <c r="V207" s="2"/>
      <c r="W207" s="2"/>
      <c r="X207" s="2"/>
    </row>
    <row r="208" spans="1:24" ht="15">
      <c r="A208" s="61"/>
      <c r="B208" s="61"/>
      <c r="C208" s="61"/>
      <c r="D208" s="61"/>
      <c r="E208" s="61"/>
      <c r="F208" s="61"/>
      <c r="G208" s="61"/>
      <c r="H208" s="61"/>
      <c r="I208" s="67"/>
      <c r="J208" s="61"/>
      <c r="K208" s="61"/>
      <c r="L208" s="61"/>
      <c r="M208" s="61"/>
      <c r="N208" s="61"/>
      <c r="O208" s="61"/>
      <c r="P208" s="61"/>
      <c r="Q208" s="61"/>
      <c r="R208" s="61"/>
      <c r="S208" s="61"/>
      <c r="T208" s="62"/>
      <c r="U208" s="2"/>
      <c r="V208" s="2"/>
      <c r="W208" s="2"/>
      <c r="X208" s="2"/>
    </row>
    <row r="209" spans="1:24" ht="15">
      <c r="A209" s="61"/>
      <c r="B209" s="61"/>
      <c r="C209" s="61"/>
      <c r="D209" s="61"/>
      <c r="E209" s="61"/>
      <c r="F209" s="61"/>
      <c r="G209" s="61"/>
      <c r="H209" s="61"/>
      <c r="I209" s="67"/>
      <c r="J209" s="61"/>
      <c r="K209" s="61"/>
      <c r="L209" s="61"/>
      <c r="M209" s="61"/>
      <c r="N209" s="61"/>
      <c r="O209" s="61"/>
      <c r="P209" s="61"/>
      <c r="Q209" s="61"/>
      <c r="R209" s="61"/>
      <c r="S209" s="61"/>
      <c r="T209" s="62"/>
      <c r="U209" s="2"/>
      <c r="V209" s="2"/>
      <c r="W209" s="2"/>
      <c r="X209" s="2"/>
    </row>
    <row r="210" spans="1:24" ht="15">
      <c r="A210" s="61"/>
      <c r="B210" s="61"/>
      <c r="C210" s="61"/>
      <c r="D210" s="61"/>
      <c r="E210" s="61"/>
      <c r="F210" s="61"/>
      <c r="G210" s="61"/>
      <c r="H210" s="61"/>
      <c r="I210" s="67"/>
      <c r="J210" s="61"/>
      <c r="K210" s="61"/>
      <c r="L210" s="61"/>
      <c r="M210" s="61"/>
      <c r="N210" s="61"/>
      <c r="O210" s="61"/>
      <c r="P210" s="61"/>
      <c r="Q210" s="61"/>
      <c r="R210" s="61"/>
      <c r="S210" s="61"/>
      <c r="T210" s="62"/>
      <c r="U210" s="2"/>
      <c r="V210" s="2"/>
      <c r="W210" s="2"/>
      <c r="X210" s="2"/>
    </row>
    <row r="211" spans="1:24" ht="15">
      <c r="A211" s="61"/>
      <c r="B211" s="61"/>
      <c r="C211" s="61"/>
      <c r="D211" s="61"/>
      <c r="E211" s="61"/>
      <c r="F211" s="61"/>
      <c r="G211" s="61"/>
      <c r="H211" s="61"/>
      <c r="I211" s="67"/>
      <c r="J211" s="61"/>
      <c r="K211" s="61"/>
      <c r="L211" s="61"/>
      <c r="M211" s="61"/>
      <c r="N211" s="61"/>
      <c r="O211" s="61"/>
      <c r="P211" s="61"/>
      <c r="Q211" s="61"/>
      <c r="R211" s="61"/>
      <c r="S211" s="61"/>
      <c r="T211" s="62"/>
      <c r="U211" s="2"/>
      <c r="V211" s="2"/>
      <c r="W211" s="2"/>
      <c r="X211" s="2"/>
    </row>
    <row r="212" spans="1:24" ht="15">
      <c r="A212" s="61"/>
      <c r="B212" s="61"/>
      <c r="C212" s="61"/>
      <c r="D212" s="61"/>
      <c r="E212" s="61"/>
      <c r="F212" s="61"/>
      <c r="G212" s="61"/>
      <c r="H212" s="61"/>
      <c r="I212" s="67"/>
      <c r="J212" s="61"/>
      <c r="K212" s="61"/>
      <c r="L212" s="61"/>
      <c r="M212" s="61"/>
      <c r="N212" s="61"/>
      <c r="O212" s="61"/>
      <c r="P212" s="61"/>
      <c r="Q212" s="61"/>
      <c r="R212" s="61"/>
      <c r="S212" s="61"/>
      <c r="T212" s="62"/>
      <c r="U212" s="2"/>
      <c r="V212" s="2"/>
      <c r="W212" s="2"/>
      <c r="X212" s="2"/>
    </row>
    <row r="213" spans="1:24" ht="15">
      <c r="A213" s="61"/>
      <c r="B213" s="61"/>
      <c r="C213" s="61"/>
      <c r="D213" s="61"/>
      <c r="E213" s="61"/>
      <c r="F213" s="61"/>
      <c r="G213" s="61"/>
      <c r="H213" s="61"/>
      <c r="I213" s="67"/>
      <c r="J213" s="61"/>
      <c r="K213" s="61"/>
      <c r="L213" s="61"/>
      <c r="M213" s="61"/>
      <c r="N213" s="61"/>
      <c r="O213" s="61"/>
      <c r="P213" s="61"/>
      <c r="Q213" s="61"/>
      <c r="R213" s="61"/>
      <c r="S213" s="61"/>
      <c r="T213" s="62"/>
      <c r="U213" s="2"/>
      <c r="V213" s="2"/>
      <c r="W213" s="2"/>
      <c r="X213" s="2"/>
    </row>
    <row r="214" spans="1:24" ht="15">
      <c r="A214" s="61"/>
      <c r="B214" s="61"/>
      <c r="C214" s="61"/>
      <c r="D214" s="61"/>
      <c r="E214" s="61"/>
      <c r="F214" s="61"/>
      <c r="G214" s="61"/>
      <c r="H214" s="61"/>
      <c r="I214" s="67"/>
      <c r="J214" s="61"/>
      <c r="K214" s="61"/>
      <c r="L214" s="61"/>
      <c r="M214" s="61"/>
      <c r="N214" s="61"/>
      <c r="O214" s="61"/>
      <c r="P214" s="61"/>
      <c r="Q214" s="61"/>
      <c r="R214" s="61"/>
      <c r="S214" s="61"/>
      <c r="T214" s="62"/>
      <c r="U214" s="2"/>
      <c r="V214" s="2"/>
      <c r="W214" s="2"/>
      <c r="X214" s="2"/>
    </row>
    <row r="215" spans="1:24" ht="15">
      <c r="A215" s="61"/>
      <c r="B215" s="61"/>
      <c r="C215" s="61"/>
      <c r="D215" s="61"/>
      <c r="E215" s="61"/>
      <c r="F215" s="61"/>
      <c r="G215" s="61"/>
      <c r="H215" s="61"/>
      <c r="I215" s="67"/>
      <c r="J215" s="61"/>
      <c r="K215" s="61"/>
      <c r="L215" s="61"/>
      <c r="M215" s="61"/>
      <c r="N215" s="61"/>
      <c r="O215" s="61"/>
      <c r="P215" s="61"/>
      <c r="Q215" s="61"/>
      <c r="R215" s="61"/>
      <c r="S215" s="61"/>
      <c r="T215" s="62"/>
      <c r="U215" s="2"/>
      <c r="V215" s="2"/>
      <c r="W215" s="2"/>
      <c r="X215" s="2"/>
    </row>
    <row r="216" spans="1:24" ht="15">
      <c r="A216" s="61"/>
      <c r="B216" s="61"/>
      <c r="C216" s="61"/>
      <c r="D216" s="61"/>
      <c r="E216" s="61"/>
      <c r="F216" s="61"/>
      <c r="G216" s="61"/>
      <c r="H216" s="61"/>
      <c r="I216" s="67"/>
      <c r="J216" s="61"/>
      <c r="K216" s="61"/>
      <c r="L216" s="61"/>
      <c r="M216" s="61"/>
      <c r="N216" s="61"/>
      <c r="O216" s="61"/>
      <c r="P216" s="61"/>
      <c r="Q216" s="61"/>
      <c r="R216" s="61"/>
      <c r="S216" s="61"/>
      <c r="T216" s="62"/>
      <c r="U216" s="2"/>
      <c r="V216" s="2"/>
      <c r="W216" s="2"/>
      <c r="X216" s="2"/>
    </row>
    <row r="217" spans="1:24" ht="15">
      <c r="A217" s="61"/>
      <c r="B217" s="61"/>
      <c r="C217" s="61"/>
      <c r="D217" s="61"/>
      <c r="E217" s="61"/>
      <c r="F217" s="61"/>
      <c r="G217" s="61"/>
      <c r="H217" s="61"/>
      <c r="I217" s="67"/>
      <c r="J217" s="61"/>
      <c r="K217" s="61"/>
      <c r="L217" s="61"/>
      <c r="M217" s="61"/>
      <c r="N217" s="61"/>
      <c r="O217" s="61"/>
      <c r="P217" s="61"/>
      <c r="Q217" s="61"/>
      <c r="R217" s="61"/>
      <c r="S217" s="61"/>
      <c r="T217" s="62"/>
      <c r="U217" s="2"/>
      <c r="V217" s="2"/>
      <c r="W217" s="2"/>
      <c r="X217" s="2"/>
    </row>
    <row r="218" spans="1:24" ht="15">
      <c r="A218" s="61"/>
      <c r="B218" s="61"/>
      <c r="C218" s="61"/>
      <c r="D218" s="61"/>
      <c r="E218" s="61"/>
      <c r="F218" s="61"/>
      <c r="G218" s="61"/>
      <c r="H218" s="61"/>
      <c r="I218" s="67"/>
      <c r="J218" s="61"/>
      <c r="K218" s="61"/>
      <c r="L218" s="61"/>
      <c r="M218" s="61"/>
      <c r="N218" s="61"/>
      <c r="O218" s="61"/>
      <c r="P218" s="61"/>
      <c r="Q218" s="61"/>
      <c r="R218" s="61"/>
      <c r="S218" s="61"/>
      <c r="T218" s="62"/>
      <c r="U218" s="2"/>
      <c r="V218" s="2"/>
      <c r="W218" s="2"/>
      <c r="X218" s="2"/>
    </row>
    <row r="219" spans="1:24" ht="15">
      <c r="A219" s="61"/>
      <c r="B219" s="61"/>
      <c r="C219" s="61"/>
      <c r="D219" s="61"/>
      <c r="E219" s="61"/>
      <c r="F219" s="61"/>
      <c r="G219" s="61"/>
      <c r="H219" s="61"/>
      <c r="I219" s="67"/>
      <c r="J219" s="61"/>
      <c r="K219" s="61"/>
      <c r="L219" s="61"/>
      <c r="M219" s="61"/>
      <c r="N219" s="61"/>
      <c r="O219" s="61"/>
      <c r="P219" s="61"/>
      <c r="Q219" s="61"/>
      <c r="R219" s="61"/>
      <c r="S219" s="61"/>
      <c r="T219" s="62"/>
      <c r="U219" s="2"/>
      <c r="V219" s="2"/>
      <c r="W219" s="2"/>
      <c r="X219" s="2"/>
    </row>
    <row r="220" spans="1:24" ht="15">
      <c r="A220" s="61"/>
      <c r="B220" s="61"/>
      <c r="C220" s="61"/>
      <c r="D220" s="61"/>
      <c r="E220" s="61"/>
      <c r="F220" s="61"/>
      <c r="G220" s="61"/>
      <c r="H220" s="61"/>
      <c r="I220" s="67"/>
      <c r="J220" s="61"/>
      <c r="K220" s="61"/>
      <c r="L220" s="61"/>
      <c r="M220" s="61"/>
      <c r="N220" s="61"/>
      <c r="O220" s="61"/>
      <c r="P220" s="61"/>
      <c r="Q220" s="61"/>
      <c r="R220" s="61"/>
      <c r="S220" s="61"/>
      <c r="T220" s="62"/>
      <c r="U220" s="2"/>
      <c r="V220" s="2"/>
      <c r="W220" s="2"/>
      <c r="X220" s="2"/>
    </row>
    <row r="221" spans="1:24" ht="15">
      <c r="A221" s="61"/>
      <c r="B221" s="61"/>
      <c r="C221" s="61"/>
      <c r="D221" s="61"/>
      <c r="E221" s="61"/>
      <c r="F221" s="61"/>
      <c r="G221" s="61"/>
      <c r="H221" s="61"/>
      <c r="I221" s="67"/>
      <c r="J221" s="61"/>
      <c r="K221" s="61"/>
      <c r="L221" s="61"/>
      <c r="M221" s="61"/>
      <c r="N221" s="61"/>
      <c r="O221" s="61"/>
      <c r="P221" s="61"/>
      <c r="Q221" s="61"/>
      <c r="R221" s="61"/>
      <c r="S221" s="61"/>
      <c r="T221" s="62"/>
      <c r="U221" s="2"/>
      <c r="V221" s="2"/>
      <c r="W221" s="2"/>
      <c r="X221" s="2"/>
    </row>
    <row r="222" spans="1:24" ht="15">
      <c r="A222" s="61"/>
      <c r="B222" s="61"/>
      <c r="C222" s="61"/>
      <c r="D222" s="61"/>
      <c r="E222" s="61"/>
      <c r="F222" s="61"/>
      <c r="G222" s="61"/>
      <c r="H222" s="61"/>
      <c r="I222" s="67"/>
      <c r="J222" s="61"/>
      <c r="K222" s="61"/>
      <c r="L222" s="61"/>
      <c r="M222" s="61"/>
      <c r="N222" s="61"/>
      <c r="O222" s="61"/>
      <c r="P222" s="61"/>
      <c r="Q222" s="61"/>
      <c r="R222" s="61"/>
      <c r="S222" s="61"/>
      <c r="T222" s="62"/>
      <c r="U222" s="2"/>
      <c r="V222" s="2"/>
      <c r="W222" s="2"/>
      <c r="X222" s="2"/>
    </row>
    <row r="223" spans="1:24" ht="15">
      <c r="A223" s="61"/>
      <c r="B223" s="61"/>
      <c r="C223" s="61"/>
      <c r="D223" s="61"/>
      <c r="E223" s="61"/>
      <c r="F223" s="61"/>
      <c r="G223" s="61"/>
      <c r="H223" s="61"/>
      <c r="I223" s="67"/>
      <c r="J223" s="61"/>
      <c r="K223" s="61"/>
      <c r="L223" s="61"/>
      <c r="M223" s="61"/>
      <c r="N223" s="61"/>
      <c r="O223" s="61"/>
      <c r="P223" s="61"/>
      <c r="Q223" s="61"/>
      <c r="R223" s="61"/>
      <c r="S223" s="61"/>
      <c r="T223" s="62"/>
      <c r="U223" s="2"/>
      <c r="V223" s="2"/>
      <c r="W223" s="2"/>
      <c r="X223" s="2"/>
    </row>
    <row r="224" spans="1:24" ht="15">
      <c r="A224" s="61"/>
      <c r="B224" s="61"/>
      <c r="C224" s="61"/>
      <c r="D224" s="61"/>
      <c r="E224" s="61"/>
      <c r="F224" s="61"/>
      <c r="G224" s="61"/>
      <c r="H224" s="61"/>
      <c r="I224" s="67"/>
      <c r="J224" s="61"/>
      <c r="K224" s="61"/>
      <c r="L224" s="61"/>
      <c r="M224" s="61"/>
      <c r="N224" s="61"/>
      <c r="O224" s="61"/>
      <c r="P224" s="61"/>
      <c r="Q224" s="61"/>
      <c r="R224" s="61"/>
      <c r="S224" s="61"/>
      <c r="T224" s="62"/>
      <c r="U224" s="2"/>
      <c r="V224" s="2"/>
      <c r="W224" s="2"/>
      <c r="X224" s="2"/>
    </row>
    <row r="225" spans="1:24" ht="15">
      <c r="A225" s="61"/>
      <c r="B225" s="61"/>
      <c r="C225" s="61"/>
      <c r="D225" s="61"/>
      <c r="E225" s="61"/>
      <c r="F225" s="61"/>
      <c r="G225" s="61"/>
      <c r="H225" s="61"/>
      <c r="I225" s="67"/>
      <c r="J225" s="61"/>
      <c r="K225" s="61"/>
      <c r="L225" s="61"/>
      <c r="M225" s="61"/>
      <c r="N225" s="61"/>
      <c r="O225" s="61"/>
      <c r="P225" s="61"/>
      <c r="Q225" s="61"/>
      <c r="R225" s="61"/>
      <c r="S225" s="61"/>
      <c r="T225" s="62"/>
      <c r="U225" s="2"/>
      <c r="V225" s="2"/>
      <c r="W225" s="2"/>
      <c r="X225" s="2"/>
    </row>
    <row r="226" spans="1:24" ht="15">
      <c r="A226" s="61"/>
      <c r="B226" s="61"/>
      <c r="C226" s="61"/>
      <c r="D226" s="61"/>
      <c r="E226" s="61"/>
      <c r="F226" s="61"/>
      <c r="G226" s="61"/>
      <c r="H226" s="61"/>
      <c r="I226" s="67"/>
      <c r="J226" s="61"/>
      <c r="K226" s="61"/>
      <c r="L226" s="61"/>
      <c r="M226" s="61"/>
      <c r="N226" s="61"/>
      <c r="O226" s="61"/>
      <c r="P226" s="61"/>
      <c r="Q226" s="61"/>
      <c r="R226" s="61"/>
      <c r="S226" s="61"/>
      <c r="T226" s="62"/>
      <c r="U226" s="2"/>
      <c r="V226" s="2"/>
      <c r="W226" s="2"/>
      <c r="X226" s="2"/>
    </row>
    <row r="227" spans="1:24" ht="15">
      <c r="A227" s="61"/>
      <c r="B227" s="61"/>
      <c r="C227" s="61"/>
      <c r="D227" s="61"/>
      <c r="E227" s="61"/>
      <c r="F227" s="61"/>
      <c r="G227" s="61"/>
      <c r="H227" s="61"/>
      <c r="I227" s="67"/>
      <c r="J227" s="61"/>
      <c r="K227" s="61"/>
      <c r="L227" s="61"/>
      <c r="M227" s="61"/>
      <c r="N227" s="61"/>
      <c r="O227" s="61"/>
      <c r="P227" s="61"/>
      <c r="Q227" s="61"/>
      <c r="R227" s="61"/>
      <c r="S227" s="61"/>
      <c r="T227" s="62"/>
      <c r="U227" s="2"/>
      <c r="V227" s="2"/>
      <c r="W227" s="2"/>
      <c r="X227" s="2"/>
    </row>
    <row r="228" spans="1:24" ht="15">
      <c r="A228" s="61"/>
      <c r="B228" s="61"/>
      <c r="C228" s="61"/>
      <c r="D228" s="61"/>
      <c r="E228" s="61"/>
      <c r="F228" s="61"/>
      <c r="G228" s="61"/>
      <c r="H228" s="61"/>
      <c r="I228" s="67"/>
      <c r="J228" s="61"/>
      <c r="K228" s="61"/>
      <c r="L228" s="61"/>
      <c r="M228" s="61"/>
      <c r="N228" s="61"/>
      <c r="O228" s="61"/>
      <c r="P228" s="61"/>
      <c r="Q228" s="61"/>
      <c r="R228" s="61"/>
      <c r="S228" s="61"/>
      <c r="T228" s="62"/>
      <c r="U228" s="2"/>
      <c r="V228" s="2"/>
      <c r="W228" s="2"/>
      <c r="X228" s="2"/>
    </row>
    <row r="229" spans="1:24" ht="15">
      <c r="A229" s="61"/>
      <c r="B229" s="61"/>
      <c r="C229" s="61"/>
      <c r="D229" s="61"/>
      <c r="E229" s="61"/>
      <c r="F229" s="61"/>
      <c r="G229" s="61"/>
      <c r="H229" s="61"/>
      <c r="I229" s="67"/>
      <c r="J229" s="61"/>
      <c r="K229" s="61"/>
      <c r="L229" s="61"/>
      <c r="M229" s="61"/>
      <c r="N229" s="61"/>
      <c r="O229" s="61"/>
      <c r="P229" s="61"/>
      <c r="Q229" s="61"/>
      <c r="R229" s="61"/>
      <c r="S229" s="61"/>
      <c r="T229" s="62"/>
      <c r="U229" s="2"/>
      <c r="V229" s="2"/>
      <c r="W229" s="2"/>
      <c r="X229" s="2"/>
    </row>
    <row r="230" spans="1:24" ht="15">
      <c r="A230" s="61"/>
      <c r="B230" s="61"/>
      <c r="C230" s="61"/>
      <c r="D230" s="61"/>
      <c r="E230" s="61"/>
      <c r="F230" s="61"/>
      <c r="G230" s="61"/>
      <c r="H230" s="61"/>
      <c r="I230" s="67"/>
      <c r="J230" s="61"/>
      <c r="K230" s="61"/>
      <c r="L230" s="61"/>
      <c r="M230" s="61"/>
      <c r="N230" s="61"/>
      <c r="O230" s="61"/>
      <c r="P230" s="61"/>
      <c r="Q230" s="61"/>
      <c r="R230" s="61"/>
      <c r="S230" s="61"/>
      <c r="T230" s="62"/>
      <c r="U230" s="2"/>
      <c r="V230" s="2"/>
      <c r="W230" s="2"/>
      <c r="X230" s="2"/>
    </row>
    <row r="231" spans="1:24" ht="15">
      <c r="A231" s="61"/>
      <c r="B231" s="61"/>
      <c r="C231" s="61"/>
      <c r="D231" s="61"/>
      <c r="E231" s="61"/>
      <c r="F231" s="61"/>
      <c r="G231" s="61"/>
      <c r="H231" s="61"/>
      <c r="I231" s="67"/>
      <c r="J231" s="61"/>
      <c r="K231" s="61"/>
      <c r="L231" s="61"/>
      <c r="M231" s="61"/>
      <c r="N231" s="61"/>
      <c r="O231" s="61"/>
      <c r="P231" s="61"/>
      <c r="Q231" s="61"/>
      <c r="R231" s="61"/>
      <c r="S231" s="61"/>
      <c r="T231" s="62"/>
      <c r="U231" s="2"/>
      <c r="V231" s="2"/>
      <c r="W231" s="2"/>
      <c r="X231" s="2"/>
    </row>
    <row r="232" spans="1:24" ht="15">
      <c r="A232" s="61"/>
      <c r="B232" s="61"/>
      <c r="C232" s="61"/>
      <c r="D232" s="61"/>
      <c r="E232" s="61"/>
      <c r="F232" s="61"/>
      <c r="G232" s="61"/>
      <c r="H232" s="61"/>
      <c r="I232" s="67"/>
      <c r="J232" s="61"/>
      <c r="K232" s="61"/>
      <c r="L232" s="61"/>
      <c r="M232" s="61"/>
      <c r="N232" s="61"/>
      <c r="O232" s="61"/>
      <c r="P232" s="61"/>
      <c r="Q232" s="61"/>
      <c r="R232" s="61"/>
      <c r="S232" s="61"/>
      <c r="T232" s="62"/>
      <c r="U232" s="2"/>
      <c r="V232" s="2"/>
      <c r="W232" s="2"/>
      <c r="X232" s="2"/>
    </row>
    <row r="233" spans="1:24" ht="15">
      <c r="A233" s="61"/>
      <c r="B233" s="61"/>
      <c r="C233" s="61"/>
      <c r="D233" s="61"/>
      <c r="E233" s="61"/>
      <c r="F233" s="61"/>
      <c r="G233" s="61"/>
      <c r="H233" s="61"/>
      <c r="I233" s="67"/>
      <c r="J233" s="61"/>
      <c r="K233" s="61"/>
      <c r="L233" s="61"/>
      <c r="M233" s="61"/>
      <c r="N233" s="61"/>
      <c r="O233" s="61"/>
      <c r="P233" s="61"/>
      <c r="Q233" s="61"/>
      <c r="R233" s="61"/>
      <c r="S233" s="61"/>
      <c r="T233" s="62"/>
      <c r="U233" s="2"/>
      <c r="V233" s="2"/>
      <c r="W233" s="2"/>
      <c r="X233" s="2"/>
    </row>
    <row r="234" spans="1:24" ht="15">
      <c r="A234" s="61"/>
      <c r="B234" s="61"/>
      <c r="C234" s="61"/>
      <c r="D234" s="61"/>
      <c r="E234" s="61"/>
      <c r="F234" s="61"/>
      <c r="G234" s="61"/>
      <c r="H234" s="61"/>
      <c r="I234" s="67"/>
      <c r="J234" s="61"/>
      <c r="K234" s="61"/>
      <c r="L234" s="61"/>
      <c r="M234" s="61"/>
      <c r="N234" s="61"/>
      <c r="O234" s="61"/>
      <c r="P234" s="61"/>
      <c r="Q234" s="61"/>
      <c r="R234" s="61"/>
      <c r="S234" s="61"/>
      <c r="T234" s="62"/>
      <c r="U234" s="2"/>
      <c r="V234" s="2"/>
      <c r="W234" s="2"/>
      <c r="X234" s="2"/>
    </row>
    <row r="235" spans="1:24" ht="15">
      <c r="A235" s="61"/>
      <c r="B235" s="61"/>
      <c r="C235" s="61"/>
      <c r="D235" s="61"/>
      <c r="E235" s="61"/>
      <c r="F235" s="61"/>
      <c r="G235" s="61"/>
      <c r="H235" s="61"/>
      <c r="I235" s="67"/>
      <c r="J235" s="61"/>
      <c r="K235" s="61"/>
      <c r="L235" s="61"/>
      <c r="M235" s="61"/>
      <c r="N235" s="61"/>
      <c r="O235" s="61"/>
      <c r="P235" s="61"/>
      <c r="Q235" s="61"/>
      <c r="R235" s="61"/>
      <c r="S235" s="61"/>
      <c r="T235" s="62"/>
      <c r="U235" s="2"/>
      <c r="V235" s="2"/>
      <c r="W235" s="2"/>
      <c r="X235" s="2"/>
    </row>
    <row r="236" spans="1:24" ht="15">
      <c r="A236" s="61"/>
      <c r="B236" s="61"/>
      <c r="C236" s="61"/>
      <c r="D236" s="61"/>
      <c r="E236" s="61"/>
      <c r="F236" s="61"/>
      <c r="G236" s="61"/>
      <c r="H236" s="61"/>
      <c r="I236" s="67"/>
      <c r="J236" s="61"/>
      <c r="K236" s="61"/>
      <c r="L236" s="61"/>
      <c r="M236" s="61"/>
      <c r="N236" s="61"/>
      <c r="O236" s="61"/>
      <c r="P236" s="61"/>
      <c r="Q236" s="61"/>
      <c r="R236" s="61"/>
      <c r="S236" s="61"/>
      <c r="T236" s="62"/>
      <c r="U236" s="2"/>
      <c r="V236" s="2"/>
      <c r="W236" s="2"/>
      <c r="X236" s="2"/>
    </row>
    <row r="237" spans="1:24" ht="15">
      <c r="A237" s="61"/>
      <c r="B237" s="61"/>
      <c r="C237" s="61"/>
      <c r="D237" s="61"/>
      <c r="E237" s="61"/>
      <c r="F237" s="61"/>
      <c r="G237" s="61"/>
      <c r="H237" s="61"/>
      <c r="I237" s="67"/>
      <c r="J237" s="61"/>
      <c r="K237" s="61"/>
      <c r="L237" s="61"/>
      <c r="M237" s="61"/>
      <c r="N237" s="61"/>
      <c r="O237" s="61"/>
      <c r="P237" s="61"/>
      <c r="Q237" s="61"/>
      <c r="R237" s="61"/>
      <c r="S237" s="61"/>
      <c r="T237" s="62"/>
      <c r="U237" s="2"/>
      <c r="V237" s="2"/>
      <c r="W237" s="2"/>
      <c r="X237" s="2"/>
    </row>
    <row r="238" spans="1:24" ht="15">
      <c r="A238" s="61"/>
      <c r="B238" s="61"/>
      <c r="C238" s="61"/>
      <c r="D238" s="61"/>
      <c r="E238" s="61"/>
      <c r="F238" s="61"/>
      <c r="G238" s="61"/>
      <c r="H238" s="61"/>
      <c r="I238" s="67"/>
      <c r="J238" s="61"/>
      <c r="K238" s="61"/>
      <c r="L238" s="61"/>
      <c r="M238" s="61"/>
      <c r="N238" s="61"/>
      <c r="O238" s="61"/>
      <c r="P238" s="61"/>
      <c r="Q238" s="61"/>
      <c r="R238" s="61"/>
      <c r="S238" s="61"/>
      <c r="T238" s="62"/>
      <c r="U238" s="2"/>
      <c r="V238" s="2"/>
      <c r="W238" s="2"/>
      <c r="X238" s="2"/>
    </row>
    <row r="239" spans="1:24" ht="15">
      <c r="A239" s="61"/>
      <c r="B239" s="61"/>
      <c r="C239" s="61"/>
      <c r="D239" s="61"/>
      <c r="E239" s="61"/>
      <c r="F239" s="61"/>
      <c r="G239" s="61"/>
      <c r="H239" s="61"/>
      <c r="I239" s="67"/>
      <c r="J239" s="61"/>
      <c r="K239" s="61"/>
      <c r="L239" s="61"/>
      <c r="M239" s="61"/>
      <c r="N239" s="61"/>
      <c r="O239" s="61"/>
      <c r="P239" s="61"/>
      <c r="Q239" s="61"/>
      <c r="R239" s="61"/>
      <c r="S239" s="61"/>
      <c r="T239" s="62"/>
      <c r="U239" s="2"/>
      <c r="V239" s="2"/>
      <c r="W239" s="2"/>
      <c r="X239" s="2"/>
    </row>
    <row r="240" spans="1:24" ht="15">
      <c r="A240" s="61"/>
      <c r="B240" s="61"/>
      <c r="C240" s="61"/>
      <c r="D240" s="61"/>
      <c r="E240" s="61"/>
      <c r="F240" s="61"/>
      <c r="G240" s="61"/>
      <c r="H240" s="61"/>
      <c r="I240" s="67"/>
      <c r="J240" s="61"/>
      <c r="K240" s="61"/>
      <c r="L240" s="61"/>
      <c r="M240" s="61"/>
      <c r="N240" s="61"/>
      <c r="O240" s="61"/>
      <c r="P240" s="61"/>
      <c r="Q240" s="61"/>
      <c r="R240" s="61"/>
      <c r="S240" s="61"/>
      <c r="T240" s="62"/>
      <c r="U240" s="2"/>
      <c r="V240" s="2"/>
      <c r="W240" s="2"/>
      <c r="X240" s="2"/>
    </row>
    <row r="241" spans="1:24" ht="15">
      <c r="A241" s="61"/>
      <c r="B241" s="61"/>
      <c r="C241" s="61"/>
      <c r="D241" s="61"/>
      <c r="E241" s="61"/>
      <c r="F241" s="61"/>
      <c r="G241" s="61"/>
      <c r="H241" s="61"/>
      <c r="I241" s="67"/>
      <c r="J241" s="61"/>
      <c r="K241" s="61"/>
      <c r="L241" s="61"/>
      <c r="M241" s="61"/>
      <c r="N241" s="61"/>
      <c r="O241" s="61"/>
      <c r="P241" s="61"/>
      <c r="Q241" s="61"/>
      <c r="R241" s="61"/>
      <c r="S241" s="61"/>
      <c r="T241" s="62"/>
      <c r="U241" s="2"/>
      <c r="V241" s="2"/>
      <c r="W241" s="2"/>
      <c r="X241" s="2"/>
    </row>
    <row r="242" spans="1:24" ht="15">
      <c r="A242" s="61"/>
      <c r="B242" s="61"/>
      <c r="C242" s="61"/>
      <c r="D242" s="61"/>
      <c r="E242" s="61"/>
      <c r="F242" s="61"/>
      <c r="G242" s="61"/>
      <c r="H242" s="61"/>
      <c r="I242" s="67"/>
      <c r="J242" s="61"/>
      <c r="K242" s="61"/>
      <c r="L242" s="61"/>
      <c r="M242" s="61"/>
      <c r="N242" s="61"/>
      <c r="O242" s="61"/>
      <c r="P242" s="61"/>
      <c r="Q242" s="61"/>
      <c r="R242" s="61"/>
      <c r="S242" s="61"/>
      <c r="T242" s="62"/>
      <c r="U242" s="2"/>
      <c r="V242" s="2"/>
      <c r="W242" s="2"/>
      <c r="X242" s="2"/>
    </row>
    <row r="243" spans="1:24" ht="15">
      <c r="A243" s="61"/>
      <c r="B243" s="61"/>
      <c r="C243" s="61"/>
      <c r="D243" s="61"/>
      <c r="E243" s="61"/>
      <c r="F243" s="61"/>
      <c r="G243" s="61"/>
      <c r="H243" s="61"/>
      <c r="I243" s="67"/>
      <c r="J243" s="61"/>
      <c r="K243" s="61"/>
      <c r="L243" s="61"/>
      <c r="M243" s="61"/>
      <c r="N243" s="61"/>
      <c r="O243" s="61"/>
      <c r="P243" s="61"/>
      <c r="Q243" s="61"/>
      <c r="R243" s="61"/>
      <c r="S243" s="61"/>
      <c r="T243" s="62"/>
      <c r="U243" s="2"/>
      <c r="V243" s="2"/>
      <c r="W243" s="2"/>
      <c r="X243" s="2"/>
    </row>
    <row r="244" spans="1:24" ht="15">
      <c r="A244" s="61"/>
      <c r="B244" s="61"/>
      <c r="C244" s="61"/>
      <c r="D244" s="61"/>
      <c r="E244" s="61"/>
      <c r="F244" s="61"/>
      <c r="G244" s="61"/>
      <c r="H244" s="61"/>
      <c r="I244" s="67"/>
      <c r="J244" s="61"/>
      <c r="K244" s="61"/>
      <c r="L244" s="61"/>
      <c r="M244" s="61"/>
      <c r="N244" s="61"/>
      <c r="O244" s="61"/>
      <c r="P244" s="61"/>
      <c r="Q244" s="61"/>
      <c r="R244" s="61"/>
      <c r="S244" s="61"/>
      <c r="T244" s="62"/>
      <c r="U244" s="2"/>
      <c r="V244" s="2"/>
      <c r="W244" s="2"/>
      <c r="X244" s="2"/>
    </row>
    <row r="245" spans="1:24" ht="15">
      <c r="A245" s="61"/>
      <c r="B245" s="61"/>
      <c r="C245" s="61"/>
      <c r="D245" s="61"/>
      <c r="E245" s="61"/>
      <c r="F245" s="61"/>
      <c r="G245" s="61"/>
      <c r="H245" s="61"/>
      <c r="I245" s="67"/>
      <c r="J245" s="61"/>
      <c r="K245" s="61"/>
      <c r="L245" s="61"/>
      <c r="M245" s="61"/>
      <c r="N245" s="61"/>
      <c r="O245" s="61"/>
      <c r="P245" s="61"/>
      <c r="Q245" s="61"/>
      <c r="R245" s="61"/>
      <c r="S245" s="61"/>
      <c r="T245" s="62"/>
      <c r="U245" s="2"/>
      <c r="V245" s="2"/>
      <c r="W245" s="2"/>
      <c r="X245" s="2"/>
    </row>
    <row r="246" spans="1:24" ht="15">
      <c r="A246" s="61"/>
      <c r="B246" s="61"/>
      <c r="C246" s="61"/>
      <c r="D246" s="61"/>
      <c r="E246" s="61"/>
      <c r="F246" s="61"/>
      <c r="G246" s="61"/>
      <c r="H246" s="61"/>
      <c r="I246" s="67"/>
      <c r="J246" s="61"/>
      <c r="K246" s="61"/>
      <c r="L246" s="61"/>
      <c r="M246" s="61"/>
      <c r="N246" s="61"/>
      <c r="O246" s="61"/>
      <c r="P246" s="61"/>
      <c r="Q246" s="61"/>
      <c r="R246" s="61"/>
      <c r="S246" s="61"/>
      <c r="T246" s="62"/>
      <c r="U246" s="2"/>
      <c r="V246" s="2"/>
      <c r="W246" s="2"/>
      <c r="X246" s="2"/>
    </row>
    <row r="247" spans="1:24" ht="15">
      <c r="A247" s="61"/>
      <c r="B247" s="61"/>
      <c r="C247" s="61"/>
      <c r="D247" s="61"/>
      <c r="E247" s="61"/>
      <c r="F247" s="61"/>
      <c r="G247" s="61"/>
      <c r="H247" s="61"/>
      <c r="I247" s="67"/>
      <c r="J247" s="61"/>
      <c r="K247" s="61"/>
      <c r="L247" s="61"/>
      <c r="M247" s="61"/>
      <c r="N247" s="61"/>
      <c r="O247" s="61"/>
      <c r="P247" s="61"/>
      <c r="Q247" s="61"/>
      <c r="R247" s="61"/>
      <c r="S247" s="61"/>
      <c r="T247" s="62"/>
      <c r="U247" s="2"/>
      <c r="V247" s="2"/>
      <c r="W247" s="2"/>
      <c r="X247" s="2"/>
    </row>
    <row r="248" spans="1:24" ht="15">
      <c r="A248" s="61"/>
      <c r="B248" s="61"/>
      <c r="C248" s="61"/>
      <c r="D248" s="61"/>
      <c r="E248" s="61"/>
      <c r="F248" s="61"/>
      <c r="G248" s="61"/>
      <c r="H248" s="61"/>
      <c r="I248" s="67"/>
      <c r="J248" s="61"/>
      <c r="K248" s="61"/>
      <c r="L248" s="61"/>
      <c r="M248" s="61"/>
      <c r="N248" s="61"/>
      <c r="O248" s="61"/>
      <c r="P248" s="61"/>
      <c r="Q248" s="61"/>
      <c r="R248" s="61"/>
      <c r="S248" s="61"/>
      <c r="T248" s="62"/>
      <c r="U248" s="2"/>
      <c r="V248" s="2"/>
      <c r="W248" s="2"/>
      <c r="X248" s="2"/>
    </row>
    <row r="249" spans="1:24" ht="15">
      <c r="A249" s="61"/>
      <c r="B249" s="61"/>
      <c r="C249" s="61"/>
      <c r="D249" s="61"/>
      <c r="E249" s="61"/>
      <c r="F249" s="61"/>
      <c r="G249" s="61"/>
      <c r="H249" s="61"/>
      <c r="I249" s="67"/>
      <c r="J249" s="61"/>
      <c r="K249" s="61"/>
      <c r="L249" s="61"/>
      <c r="M249" s="61"/>
      <c r="N249" s="61"/>
      <c r="O249" s="61"/>
      <c r="P249" s="61"/>
      <c r="Q249" s="61"/>
      <c r="R249" s="61"/>
      <c r="S249" s="61"/>
      <c r="T249" s="62"/>
      <c r="U249" s="2"/>
      <c r="V249" s="2"/>
      <c r="W249" s="2"/>
      <c r="X249" s="2"/>
    </row>
    <row r="250" spans="1:24" ht="15">
      <c r="A250" s="61"/>
      <c r="B250" s="61"/>
      <c r="C250" s="61"/>
      <c r="D250" s="61"/>
      <c r="E250" s="61"/>
      <c r="F250" s="61"/>
      <c r="G250" s="61"/>
      <c r="H250" s="61"/>
      <c r="I250" s="67"/>
      <c r="J250" s="61"/>
      <c r="K250" s="61"/>
      <c r="L250" s="61"/>
      <c r="M250" s="61"/>
      <c r="N250" s="61"/>
      <c r="O250" s="61"/>
      <c r="P250" s="61"/>
      <c r="Q250" s="61"/>
      <c r="R250" s="61"/>
      <c r="S250" s="61"/>
      <c r="T250" s="62"/>
      <c r="U250" s="2"/>
      <c r="V250" s="2"/>
      <c r="W250" s="2"/>
      <c r="X250" s="2"/>
    </row>
    <row r="251" spans="1:24" ht="15">
      <c r="A251" s="61"/>
      <c r="B251" s="61"/>
      <c r="C251" s="61"/>
      <c r="D251" s="61"/>
      <c r="E251" s="61"/>
      <c r="F251" s="61"/>
      <c r="G251" s="61"/>
      <c r="H251" s="61"/>
      <c r="I251" s="67"/>
      <c r="J251" s="61"/>
      <c r="K251" s="61"/>
      <c r="L251" s="61"/>
      <c r="M251" s="61"/>
      <c r="N251" s="61"/>
      <c r="O251" s="61"/>
      <c r="P251" s="61"/>
      <c r="Q251" s="61"/>
      <c r="R251" s="61"/>
      <c r="S251" s="61"/>
      <c r="T251" s="62"/>
      <c r="U251" s="2"/>
      <c r="V251" s="2"/>
      <c r="W251" s="2"/>
      <c r="X251" s="2"/>
    </row>
    <row r="252" spans="1:24" ht="15">
      <c r="A252" s="61"/>
      <c r="B252" s="61"/>
      <c r="C252" s="61"/>
      <c r="D252" s="61"/>
      <c r="E252" s="61"/>
      <c r="F252" s="61"/>
      <c r="G252" s="61"/>
      <c r="H252" s="61"/>
      <c r="I252" s="67"/>
      <c r="J252" s="61"/>
      <c r="K252" s="61"/>
      <c r="L252" s="61"/>
      <c r="M252" s="61"/>
      <c r="N252" s="61"/>
      <c r="O252" s="61"/>
      <c r="P252" s="61"/>
      <c r="Q252" s="61"/>
      <c r="R252" s="61"/>
      <c r="S252" s="61"/>
      <c r="T252" s="62"/>
      <c r="U252" s="2"/>
      <c r="V252" s="2"/>
      <c r="W252" s="2"/>
      <c r="X252" s="2"/>
    </row>
    <row r="253" spans="1:24" ht="15">
      <c r="A253" s="61"/>
      <c r="B253" s="61"/>
      <c r="C253" s="61"/>
      <c r="D253" s="61"/>
      <c r="E253" s="61"/>
      <c r="F253" s="61"/>
      <c r="G253" s="61"/>
      <c r="H253" s="61"/>
      <c r="I253" s="67"/>
      <c r="J253" s="61"/>
      <c r="K253" s="61"/>
      <c r="L253" s="61"/>
      <c r="M253" s="61"/>
      <c r="N253" s="61"/>
      <c r="O253" s="61"/>
      <c r="P253" s="61"/>
      <c r="Q253" s="61"/>
      <c r="R253" s="61"/>
      <c r="S253" s="61"/>
      <c r="T253" s="62"/>
      <c r="U253" s="2"/>
      <c r="V253" s="2"/>
      <c r="W253" s="2"/>
      <c r="X253" s="2"/>
    </row>
    <row r="254" spans="1:24" ht="15">
      <c r="A254" s="61"/>
      <c r="B254" s="61"/>
      <c r="C254" s="61"/>
      <c r="D254" s="61"/>
      <c r="E254" s="61"/>
      <c r="F254" s="61"/>
      <c r="G254" s="61"/>
      <c r="H254" s="61"/>
      <c r="I254" s="67"/>
      <c r="J254" s="61"/>
      <c r="K254" s="61"/>
      <c r="L254" s="61"/>
      <c r="M254" s="61"/>
      <c r="N254" s="61"/>
      <c r="O254" s="61"/>
      <c r="P254" s="61"/>
      <c r="Q254" s="61"/>
      <c r="R254" s="61"/>
      <c r="S254" s="61"/>
      <c r="T254" s="62"/>
      <c r="U254" s="2"/>
      <c r="V254" s="2"/>
      <c r="W254" s="2"/>
      <c r="X254" s="2"/>
    </row>
    <row r="255" spans="1:24" ht="15">
      <c r="A255" s="61"/>
      <c r="B255" s="61"/>
      <c r="C255" s="61"/>
      <c r="D255" s="61"/>
      <c r="E255" s="61"/>
      <c r="F255" s="61"/>
      <c r="G255" s="61"/>
      <c r="H255" s="61"/>
      <c r="I255" s="67"/>
      <c r="J255" s="61"/>
      <c r="K255" s="61"/>
      <c r="L255" s="61"/>
      <c r="M255" s="61"/>
      <c r="N255" s="61"/>
      <c r="O255" s="61"/>
      <c r="P255" s="61"/>
      <c r="Q255" s="61"/>
      <c r="R255" s="61"/>
      <c r="S255" s="61"/>
      <c r="T255" s="62"/>
      <c r="U255" s="2"/>
      <c r="V255" s="2"/>
      <c r="W255" s="2"/>
      <c r="X255" s="2"/>
    </row>
    <row r="256" spans="1:24" ht="15">
      <c r="A256" s="61"/>
      <c r="B256" s="61"/>
      <c r="C256" s="61"/>
      <c r="D256" s="61"/>
      <c r="E256" s="61"/>
      <c r="F256" s="61"/>
      <c r="G256" s="61"/>
      <c r="H256" s="61"/>
      <c r="I256" s="67"/>
      <c r="J256" s="61"/>
      <c r="K256" s="61"/>
      <c r="L256" s="61"/>
      <c r="M256" s="61"/>
      <c r="N256" s="61"/>
      <c r="O256" s="61"/>
      <c r="P256" s="61"/>
      <c r="Q256" s="61"/>
      <c r="R256" s="61"/>
      <c r="S256" s="61"/>
      <c r="T256" s="62"/>
      <c r="U256" s="2"/>
      <c r="V256" s="2"/>
      <c r="W256" s="2"/>
      <c r="X256" s="2"/>
    </row>
    <row r="257" spans="1:24" ht="15">
      <c r="A257" s="61"/>
      <c r="B257" s="61"/>
      <c r="C257" s="61"/>
      <c r="D257" s="61"/>
      <c r="E257" s="61"/>
      <c r="F257" s="61"/>
      <c r="G257" s="61"/>
      <c r="H257" s="61"/>
      <c r="I257" s="67"/>
      <c r="J257" s="61"/>
      <c r="K257" s="61"/>
      <c r="L257" s="61"/>
      <c r="M257" s="61"/>
      <c r="N257" s="61"/>
      <c r="O257" s="61"/>
      <c r="P257" s="61"/>
      <c r="Q257" s="61"/>
      <c r="R257" s="61"/>
      <c r="S257" s="61"/>
      <c r="T257" s="62"/>
      <c r="U257" s="2"/>
      <c r="V257" s="2"/>
      <c r="W257" s="2"/>
      <c r="X257" s="2"/>
    </row>
    <row r="258" spans="1:24" ht="15">
      <c r="A258" s="61"/>
      <c r="B258" s="61"/>
      <c r="C258" s="61"/>
      <c r="D258" s="61"/>
      <c r="E258" s="61"/>
      <c r="F258" s="61"/>
      <c r="G258" s="61"/>
      <c r="H258" s="61"/>
      <c r="I258" s="67"/>
      <c r="J258" s="61"/>
      <c r="K258" s="61"/>
      <c r="L258" s="61"/>
      <c r="M258" s="61"/>
      <c r="N258" s="61"/>
      <c r="O258" s="61"/>
      <c r="P258" s="61"/>
      <c r="Q258" s="61"/>
      <c r="R258" s="61"/>
      <c r="S258" s="61"/>
      <c r="T258" s="62"/>
      <c r="U258" s="2"/>
      <c r="V258" s="2"/>
      <c r="W258" s="2"/>
      <c r="X258" s="2"/>
    </row>
    <row r="259" spans="1:24" ht="15">
      <c r="A259" s="61"/>
      <c r="B259" s="61"/>
      <c r="C259" s="61"/>
      <c r="D259" s="61"/>
      <c r="E259" s="61"/>
      <c r="F259" s="61"/>
      <c r="G259" s="61"/>
      <c r="H259" s="61"/>
      <c r="I259" s="67"/>
      <c r="J259" s="61"/>
      <c r="K259" s="61"/>
      <c r="L259" s="61"/>
      <c r="M259" s="61"/>
      <c r="N259" s="61"/>
      <c r="O259" s="61"/>
      <c r="P259" s="61"/>
      <c r="Q259" s="61"/>
      <c r="R259" s="61"/>
      <c r="S259" s="61"/>
      <c r="T259" s="62"/>
      <c r="U259" s="2"/>
      <c r="V259" s="2"/>
      <c r="W259" s="2"/>
      <c r="X259" s="2"/>
    </row>
    <row r="260" spans="1:24" ht="15">
      <c r="A260" s="61"/>
      <c r="B260" s="61"/>
      <c r="C260" s="61"/>
      <c r="D260" s="61"/>
      <c r="E260" s="61"/>
      <c r="F260" s="61"/>
      <c r="G260" s="61"/>
      <c r="H260" s="61"/>
      <c r="I260" s="67"/>
      <c r="J260" s="61"/>
      <c r="K260" s="61"/>
      <c r="L260" s="61"/>
      <c r="M260" s="61"/>
      <c r="N260" s="61"/>
      <c r="O260" s="61"/>
      <c r="P260" s="61"/>
      <c r="Q260" s="61"/>
      <c r="R260" s="61"/>
      <c r="S260" s="61"/>
      <c r="T260" s="62"/>
      <c r="U260" s="2"/>
      <c r="V260" s="2"/>
      <c r="W260" s="2"/>
      <c r="X260" s="2"/>
    </row>
    <row r="261" spans="1:24" ht="15">
      <c r="A261" s="61"/>
      <c r="B261" s="61"/>
      <c r="C261" s="61"/>
      <c r="D261" s="61"/>
      <c r="E261" s="61"/>
      <c r="F261" s="61"/>
      <c r="G261" s="61"/>
      <c r="H261" s="61"/>
      <c r="I261" s="67"/>
      <c r="J261" s="61"/>
      <c r="K261" s="61"/>
      <c r="L261" s="61"/>
      <c r="M261" s="61"/>
      <c r="N261" s="61"/>
      <c r="O261" s="61"/>
      <c r="P261" s="61"/>
      <c r="Q261" s="61"/>
      <c r="R261" s="61"/>
      <c r="S261" s="61"/>
      <c r="T261" s="62"/>
      <c r="U261" s="2"/>
      <c r="V261" s="2"/>
      <c r="W261" s="2"/>
      <c r="X261" s="2"/>
    </row>
    <row r="262" spans="1:24" ht="15">
      <c r="A262" s="61"/>
      <c r="B262" s="61"/>
      <c r="C262" s="61"/>
      <c r="D262" s="61"/>
      <c r="E262" s="61"/>
      <c r="F262" s="61"/>
      <c r="G262" s="61"/>
      <c r="H262" s="61"/>
      <c r="I262" s="67"/>
      <c r="J262" s="61"/>
      <c r="K262" s="61"/>
      <c r="L262" s="61"/>
      <c r="M262" s="61"/>
      <c r="N262" s="61"/>
      <c r="O262" s="61"/>
      <c r="P262" s="61"/>
      <c r="Q262" s="61"/>
      <c r="R262" s="61"/>
      <c r="S262" s="61"/>
      <c r="T262" s="62"/>
      <c r="U262" s="2"/>
      <c r="V262" s="2"/>
      <c r="W262" s="2"/>
      <c r="X262" s="2"/>
    </row>
    <row r="263" spans="1:24" ht="15">
      <c r="A263" s="61"/>
      <c r="B263" s="61"/>
      <c r="C263" s="61"/>
      <c r="D263" s="61"/>
      <c r="E263" s="61"/>
      <c r="F263" s="61"/>
      <c r="G263" s="61"/>
      <c r="H263" s="61"/>
      <c r="I263" s="67"/>
      <c r="J263" s="61"/>
      <c r="K263" s="61"/>
      <c r="L263" s="61"/>
      <c r="M263" s="61"/>
      <c r="N263" s="61"/>
      <c r="O263" s="61"/>
      <c r="P263" s="61"/>
      <c r="Q263" s="61"/>
      <c r="R263" s="61"/>
      <c r="S263" s="61"/>
      <c r="T263" s="62"/>
      <c r="U263" s="2"/>
      <c r="V263" s="2"/>
      <c r="W263" s="2"/>
      <c r="X263" s="2"/>
    </row>
    <row r="264" spans="1:24" ht="15">
      <c r="A264" s="61"/>
      <c r="B264" s="61"/>
      <c r="C264" s="61"/>
      <c r="D264" s="61"/>
      <c r="E264" s="61"/>
      <c r="F264" s="61"/>
      <c r="G264" s="61"/>
      <c r="H264" s="61"/>
      <c r="I264" s="67"/>
      <c r="J264" s="61"/>
      <c r="K264" s="61"/>
      <c r="L264" s="61"/>
      <c r="M264" s="61"/>
      <c r="N264" s="61"/>
      <c r="O264" s="61"/>
      <c r="P264" s="61"/>
      <c r="Q264" s="61"/>
      <c r="R264" s="61"/>
      <c r="S264" s="61"/>
      <c r="T264" s="62"/>
      <c r="U264" s="2"/>
      <c r="V264" s="2"/>
      <c r="W264" s="2"/>
      <c r="X264" s="2"/>
    </row>
    <row r="265" spans="1:24" ht="15">
      <c r="A265" s="61"/>
      <c r="B265" s="61"/>
      <c r="C265" s="61"/>
      <c r="D265" s="61"/>
      <c r="E265" s="61"/>
      <c r="F265" s="61"/>
      <c r="G265" s="61"/>
      <c r="H265" s="61"/>
      <c r="I265" s="67"/>
      <c r="J265" s="61"/>
      <c r="K265" s="61"/>
      <c r="L265" s="61"/>
      <c r="M265" s="61"/>
      <c r="N265" s="61"/>
      <c r="O265" s="61"/>
      <c r="P265" s="61"/>
      <c r="Q265" s="61"/>
      <c r="R265" s="61"/>
      <c r="S265" s="61"/>
      <c r="T265" s="62"/>
      <c r="U265" s="2"/>
      <c r="V265" s="2"/>
      <c r="W265" s="2"/>
      <c r="X265" s="2"/>
    </row>
    <row r="266" spans="1:24" ht="15">
      <c r="A266" s="61"/>
      <c r="B266" s="61"/>
      <c r="C266" s="61"/>
      <c r="D266" s="61"/>
      <c r="E266" s="61"/>
      <c r="F266" s="61"/>
      <c r="G266" s="61"/>
      <c r="H266" s="61"/>
      <c r="I266" s="67"/>
      <c r="J266" s="61"/>
      <c r="K266" s="61"/>
      <c r="L266" s="61"/>
      <c r="M266" s="61"/>
      <c r="N266" s="61"/>
      <c r="O266" s="61"/>
      <c r="P266" s="61"/>
      <c r="Q266" s="61"/>
      <c r="R266" s="61"/>
      <c r="S266" s="61"/>
      <c r="T266" s="62"/>
      <c r="U266" s="2"/>
      <c r="V266" s="2"/>
      <c r="W266" s="2"/>
      <c r="X266" s="2"/>
    </row>
    <row r="267" spans="1:24" ht="15">
      <c r="A267" s="61"/>
      <c r="B267" s="61"/>
      <c r="C267" s="61"/>
      <c r="D267" s="61"/>
      <c r="E267" s="61"/>
      <c r="F267" s="61"/>
      <c r="G267" s="61"/>
      <c r="H267" s="61"/>
      <c r="I267" s="67"/>
      <c r="J267" s="61"/>
      <c r="K267" s="61"/>
      <c r="L267" s="61"/>
      <c r="M267" s="61"/>
      <c r="N267" s="61"/>
      <c r="O267" s="61"/>
      <c r="P267" s="61"/>
      <c r="Q267" s="61"/>
      <c r="R267" s="61"/>
      <c r="S267" s="61"/>
      <c r="T267" s="62"/>
      <c r="U267" s="2"/>
      <c r="V267" s="2"/>
      <c r="W267" s="2"/>
      <c r="X267" s="2"/>
    </row>
    <row r="268" spans="1:24" ht="15">
      <c r="A268" s="61"/>
      <c r="B268" s="61"/>
      <c r="C268" s="61"/>
      <c r="D268" s="61"/>
      <c r="E268" s="61"/>
      <c r="F268" s="61"/>
      <c r="G268" s="61"/>
      <c r="H268" s="61"/>
      <c r="I268" s="67"/>
      <c r="J268" s="61"/>
      <c r="K268" s="61"/>
      <c r="L268" s="61"/>
      <c r="M268" s="61"/>
      <c r="N268" s="61"/>
      <c r="O268" s="61"/>
      <c r="P268" s="61"/>
      <c r="Q268" s="61"/>
      <c r="R268" s="61"/>
      <c r="S268" s="61"/>
      <c r="T268" s="62"/>
      <c r="U268" s="2"/>
      <c r="V268" s="2"/>
      <c r="W268" s="2"/>
      <c r="X268" s="2"/>
    </row>
    <row r="269" spans="1:24" ht="15">
      <c r="A269" s="61"/>
      <c r="B269" s="61"/>
      <c r="C269" s="61"/>
      <c r="D269" s="61"/>
      <c r="E269" s="61"/>
      <c r="F269" s="61"/>
      <c r="G269" s="61"/>
      <c r="H269" s="61"/>
      <c r="I269" s="67"/>
      <c r="J269" s="61"/>
      <c r="K269" s="61"/>
      <c r="L269" s="61"/>
      <c r="M269" s="61"/>
      <c r="N269" s="61"/>
      <c r="O269" s="61"/>
      <c r="P269" s="61"/>
      <c r="Q269" s="61"/>
      <c r="R269" s="61"/>
      <c r="S269" s="61"/>
      <c r="T269" s="62"/>
      <c r="U269" s="2"/>
      <c r="V269" s="2"/>
      <c r="W269" s="2"/>
      <c r="X269" s="2"/>
    </row>
    <row r="270" spans="1:24" ht="15">
      <c r="A270" s="61"/>
      <c r="B270" s="61"/>
      <c r="C270" s="61"/>
      <c r="D270" s="61"/>
      <c r="E270" s="61"/>
      <c r="F270" s="61"/>
      <c r="G270" s="61"/>
      <c r="H270" s="61"/>
      <c r="I270" s="67"/>
      <c r="J270" s="61"/>
      <c r="K270" s="61"/>
      <c r="L270" s="61"/>
      <c r="M270" s="61"/>
      <c r="N270" s="61"/>
      <c r="O270" s="61"/>
      <c r="P270" s="61"/>
      <c r="Q270" s="61"/>
      <c r="R270" s="61"/>
      <c r="S270" s="61"/>
      <c r="T270" s="62"/>
      <c r="U270" s="2"/>
      <c r="V270" s="2"/>
      <c r="W270" s="2"/>
      <c r="X270" s="2"/>
    </row>
    <row r="271" spans="1:24" ht="15">
      <c r="A271" s="61"/>
      <c r="B271" s="61"/>
      <c r="C271" s="61"/>
      <c r="D271" s="61"/>
      <c r="E271" s="61"/>
      <c r="F271" s="61"/>
      <c r="G271" s="61"/>
      <c r="H271" s="61"/>
      <c r="I271" s="67"/>
      <c r="J271" s="61"/>
      <c r="K271" s="61"/>
      <c r="L271" s="61"/>
      <c r="M271" s="61"/>
      <c r="N271" s="61"/>
      <c r="O271" s="61"/>
      <c r="P271" s="61"/>
      <c r="Q271" s="61"/>
      <c r="R271" s="61"/>
      <c r="S271" s="61"/>
      <c r="T271" s="62"/>
      <c r="U271" s="2"/>
      <c r="V271" s="2"/>
      <c r="W271" s="2"/>
      <c r="X271" s="2"/>
    </row>
    <row r="272" spans="1:24" ht="15">
      <c r="A272" s="61"/>
      <c r="B272" s="61"/>
      <c r="C272" s="61"/>
      <c r="D272" s="61"/>
      <c r="E272" s="61"/>
      <c r="F272" s="61"/>
      <c r="G272" s="61"/>
      <c r="H272" s="61"/>
      <c r="I272" s="67"/>
      <c r="J272" s="61"/>
      <c r="K272" s="61"/>
      <c r="L272" s="61"/>
      <c r="M272" s="61"/>
      <c r="N272" s="61"/>
      <c r="O272" s="61"/>
      <c r="P272" s="61"/>
      <c r="Q272" s="61"/>
      <c r="R272" s="61"/>
      <c r="S272" s="61"/>
      <c r="T272" s="62"/>
      <c r="U272" s="2"/>
      <c r="V272" s="2"/>
      <c r="W272" s="2"/>
      <c r="X272" s="2"/>
    </row>
    <row r="273" spans="1:24" ht="15">
      <c r="A273" s="61"/>
      <c r="B273" s="61"/>
      <c r="C273" s="61"/>
      <c r="D273" s="61"/>
      <c r="E273" s="61"/>
      <c r="F273" s="61"/>
      <c r="G273" s="61"/>
      <c r="H273" s="61"/>
      <c r="I273" s="67"/>
      <c r="J273" s="61"/>
      <c r="K273" s="61"/>
      <c r="L273" s="61"/>
      <c r="M273" s="61"/>
      <c r="N273" s="61"/>
      <c r="O273" s="61"/>
      <c r="P273" s="61"/>
      <c r="Q273" s="61"/>
      <c r="R273" s="61"/>
      <c r="S273" s="61"/>
      <c r="T273" s="62"/>
      <c r="U273" s="2"/>
      <c r="V273" s="2"/>
      <c r="W273" s="2"/>
      <c r="X273" s="2"/>
    </row>
    <row r="274" spans="1:24" ht="15">
      <c r="A274" s="61"/>
      <c r="B274" s="61"/>
      <c r="C274" s="61"/>
      <c r="D274" s="61"/>
      <c r="E274" s="61"/>
      <c r="F274" s="61"/>
      <c r="G274" s="61"/>
      <c r="H274" s="61"/>
      <c r="I274" s="67"/>
      <c r="J274" s="61"/>
      <c r="K274" s="61"/>
      <c r="L274" s="61"/>
      <c r="M274" s="61"/>
      <c r="N274" s="61"/>
      <c r="O274" s="61"/>
      <c r="P274" s="61"/>
      <c r="Q274" s="61"/>
      <c r="R274" s="61"/>
      <c r="S274" s="61"/>
      <c r="T274" s="62"/>
      <c r="U274" s="2"/>
      <c r="V274" s="2"/>
      <c r="W274" s="2"/>
      <c r="X274" s="2"/>
    </row>
    <row r="275" spans="1:24" ht="15">
      <c r="A275" s="61"/>
      <c r="B275" s="61"/>
      <c r="C275" s="61"/>
      <c r="D275" s="61"/>
      <c r="E275" s="61"/>
      <c r="F275" s="61"/>
      <c r="G275" s="61"/>
      <c r="H275" s="61"/>
      <c r="I275" s="67"/>
      <c r="J275" s="61"/>
      <c r="K275" s="61"/>
      <c r="L275" s="61"/>
      <c r="M275" s="61"/>
      <c r="N275" s="61"/>
      <c r="O275" s="61"/>
      <c r="P275" s="61"/>
      <c r="Q275" s="61"/>
      <c r="R275" s="61"/>
      <c r="S275" s="61"/>
      <c r="T275" s="62"/>
      <c r="U275" s="2"/>
      <c r="V275" s="2"/>
      <c r="W275" s="2"/>
      <c r="X275" s="2"/>
    </row>
    <row r="276" spans="1:24" ht="15">
      <c r="A276" s="61"/>
      <c r="B276" s="61"/>
      <c r="C276" s="61"/>
      <c r="D276" s="61"/>
      <c r="E276" s="61"/>
      <c r="F276" s="61"/>
      <c r="G276" s="61"/>
      <c r="H276" s="61"/>
      <c r="I276" s="67"/>
      <c r="J276" s="61"/>
      <c r="K276" s="61"/>
      <c r="L276" s="61"/>
      <c r="M276" s="61"/>
      <c r="N276" s="61"/>
      <c r="O276" s="61"/>
      <c r="P276" s="61"/>
      <c r="Q276" s="61"/>
      <c r="R276" s="61"/>
      <c r="S276" s="61"/>
      <c r="T276" s="62"/>
      <c r="U276" s="2"/>
      <c r="V276" s="2"/>
      <c r="W276" s="2"/>
      <c r="X276" s="2"/>
    </row>
    <row r="277" spans="1:24" ht="15">
      <c r="A277" s="61"/>
      <c r="B277" s="61"/>
      <c r="C277" s="61"/>
      <c r="D277" s="61"/>
      <c r="E277" s="61"/>
      <c r="F277" s="61"/>
      <c r="G277" s="61"/>
      <c r="H277" s="61"/>
      <c r="I277" s="67"/>
      <c r="J277" s="61"/>
      <c r="K277" s="61"/>
      <c r="L277" s="61"/>
      <c r="M277" s="61"/>
      <c r="N277" s="61"/>
      <c r="O277" s="61"/>
      <c r="P277" s="61"/>
      <c r="Q277" s="61"/>
      <c r="R277" s="61"/>
      <c r="S277" s="61"/>
      <c r="T277" s="62"/>
      <c r="U277" s="2"/>
      <c r="V277" s="2"/>
      <c r="W277" s="2"/>
      <c r="X277" s="2"/>
    </row>
    <row r="278" spans="1:24" ht="15">
      <c r="A278" s="61"/>
      <c r="B278" s="61"/>
      <c r="C278" s="61"/>
      <c r="D278" s="61"/>
      <c r="E278" s="61"/>
      <c r="F278" s="61"/>
      <c r="G278" s="61"/>
      <c r="H278" s="61"/>
      <c r="I278" s="67"/>
      <c r="J278" s="61"/>
      <c r="K278" s="61"/>
      <c r="L278" s="61"/>
      <c r="M278" s="61"/>
      <c r="N278" s="61"/>
      <c r="O278" s="61"/>
      <c r="P278" s="61"/>
      <c r="Q278" s="61"/>
      <c r="R278" s="61"/>
      <c r="S278" s="61"/>
      <c r="T278" s="62"/>
      <c r="U278" s="2"/>
      <c r="V278" s="2"/>
      <c r="W278" s="2"/>
      <c r="X278" s="2"/>
    </row>
    <row r="279" spans="1:24" ht="15">
      <c r="A279" s="61"/>
      <c r="B279" s="61"/>
      <c r="C279" s="61"/>
      <c r="D279" s="61"/>
      <c r="E279" s="61"/>
      <c r="F279" s="61"/>
      <c r="G279" s="61"/>
      <c r="H279" s="61"/>
      <c r="I279" s="67"/>
      <c r="J279" s="61"/>
      <c r="K279" s="61"/>
      <c r="L279" s="61"/>
      <c r="M279" s="61"/>
      <c r="N279" s="61"/>
      <c r="O279" s="61"/>
      <c r="P279" s="61"/>
      <c r="Q279" s="61"/>
      <c r="R279" s="61"/>
      <c r="S279" s="61"/>
      <c r="T279" s="62"/>
      <c r="U279" s="2"/>
      <c r="V279" s="2"/>
      <c r="W279" s="2"/>
      <c r="X279" s="2"/>
    </row>
    <row r="280" spans="1:24" ht="15">
      <c r="A280" s="61"/>
      <c r="B280" s="61"/>
      <c r="C280" s="61"/>
      <c r="D280" s="61"/>
      <c r="E280" s="61"/>
      <c r="F280" s="61"/>
      <c r="G280" s="61"/>
      <c r="H280" s="61"/>
      <c r="I280" s="67"/>
      <c r="J280" s="61"/>
      <c r="K280" s="61"/>
      <c r="L280" s="61"/>
      <c r="M280" s="61"/>
      <c r="N280" s="61"/>
      <c r="O280" s="61"/>
      <c r="P280" s="61"/>
      <c r="Q280" s="61"/>
      <c r="R280" s="61"/>
      <c r="S280" s="61"/>
      <c r="T280" s="62"/>
      <c r="U280" s="2"/>
      <c r="V280" s="2"/>
      <c r="W280" s="2"/>
      <c r="X280" s="2"/>
    </row>
    <row r="281" spans="1:24" ht="15">
      <c r="A281" s="61"/>
      <c r="B281" s="61"/>
      <c r="C281" s="61"/>
      <c r="D281" s="61"/>
      <c r="E281" s="61"/>
      <c r="F281" s="61"/>
      <c r="G281" s="61"/>
      <c r="H281" s="61"/>
      <c r="I281" s="67"/>
      <c r="J281" s="61"/>
      <c r="K281" s="61"/>
      <c r="L281" s="61"/>
      <c r="M281" s="61"/>
      <c r="N281" s="61"/>
      <c r="O281" s="61"/>
      <c r="P281" s="61"/>
      <c r="Q281" s="61"/>
      <c r="R281" s="61"/>
      <c r="S281" s="61"/>
      <c r="T281" s="62"/>
      <c r="U281" s="2"/>
      <c r="V281" s="2"/>
      <c r="W281" s="2"/>
      <c r="X281" s="2"/>
    </row>
    <row r="282" spans="1:24" ht="15">
      <c r="A282" s="61"/>
      <c r="B282" s="61"/>
      <c r="C282" s="61"/>
      <c r="D282" s="61"/>
      <c r="E282" s="61"/>
      <c r="F282" s="61"/>
      <c r="G282" s="61"/>
      <c r="H282" s="61"/>
      <c r="I282" s="67"/>
      <c r="J282" s="61"/>
      <c r="K282" s="61"/>
      <c r="L282" s="61"/>
      <c r="M282" s="61"/>
      <c r="N282" s="61"/>
      <c r="O282" s="61"/>
      <c r="P282" s="61"/>
      <c r="Q282" s="61"/>
      <c r="R282" s="61"/>
      <c r="S282" s="61"/>
      <c r="T282" s="62"/>
      <c r="U282" s="2"/>
      <c r="V282" s="2"/>
      <c r="W282" s="2"/>
      <c r="X282" s="2"/>
    </row>
    <row r="283" spans="1:24" ht="15">
      <c r="A283" s="61"/>
      <c r="B283" s="61"/>
      <c r="C283" s="61"/>
      <c r="D283" s="61"/>
      <c r="E283" s="61"/>
      <c r="F283" s="61"/>
      <c r="G283" s="61"/>
      <c r="H283" s="61"/>
      <c r="I283" s="67"/>
      <c r="J283" s="61"/>
      <c r="K283" s="61"/>
      <c r="L283" s="61"/>
      <c r="M283" s="61"/>
      <c r="N283" s="61"/>
      <c r="O283" s="61"/>
      <c r="P283" s="61"/>
      <c r="Q283" s="61"/>
      <c r="R283" s="61"/>
      <c r="S283" s="61"/>
      <c r="T283" s="62"/>
      <c r="U283" s="2"/>
      <c r="V283" s="2"/>
      <c r="W283" s="2"/>
      <c r="X283" s="2"/>
    </row>
    <row r="284" spans="1:24" ht="15">
      <c r="A284" s="61"/>
      <c r="B284" s="61"/>
      <c r="C284" s="61"/>
      <c r="D284" s="61"/>
      <c r="E284" s="61"/>
      <c r="F284" s="61"/>
      <c r="G284" s="61"/>
      <c r="H284" s="61"/>
      <c r="I284" s="67"/>
      <c r="J284" s="61"/>
      <c r="K284" s="61"/>
      <c r="L284" s="61"/>
      <c r="M284" s="61"/>
      <c r="N284" s="61"/>
      <c r="O284" s="61"/>
      <c r="P284" s="61"/>
      <c r="Q284" s="61"/>
      <c r="R284" s="61"/>
      <c r="S284" s="61"/>
      <c r="T284" s="62"/>
      <c r="U284" s="2"/>
      <c r="V284" s="2"/>
      <c r="W284" s="2"/>
      <c r="X284" s="2"/>
    </row>
    <row r="285" spans="1:24" ht="15">
      <c r="A285" s="61"/>
      <c r="B285" s="61"/>
      <c r="C285" s="61"/>
      <c r="D285" s="61"/>
      <c r="E285" s="61"/>
      <c r="F285" s="61"/>
      <c r="G285" s="61"/>
      <c r="H285" s="61"/>
      <c r="I285" s="67"/>
      <c r="J285" s="61"/>
      <c r="K285" s="61"/>
      <c r="L285" s="61"/>
      <c r="M285" s="61"/>
      <c r="N285" s="61"/>
      <c r="O285" s="61"/>
      <c r="P285" s="61"/>
      <c r="Q285" s="61"/>
      <c r="R285" s="61"/>
      <c r="S285" s="61"/>
      <c r="T285" s="62"/>
      <c r="U285" s="2"/>
      <c r="V285" s="2"/>
      <c r="W285" s="2"/>
      <c r="X285" s="2"/>
    </row>
    <row r="286" spans="1:24" ht="15">
      <c r="A286" s="61"/>
      <c r="B286" s="61"/>
      <c r="C286" s="61"/>
      <c r="D286" s="61"/>
      <c r="E286" s="61"/>
      <c r="F286" s="61"/>
      <c r="G286" s="61"/>
      <c r="H286" s="61"/>
      <c r="I286" s="67"/>
      <c r="J286" s="61"/>
      <c r="K286" s="61"/>
      <c r="L286" s="61"/>
      <c r="M286" s="61"/>
      <c r="N286" s="61"/>
      <c r="O286" s="61"/>
      <c r="P286" s="61"/>
      <c r="Q286" s="61"/>
      <c r="R286" s="61"/>
      <c r="S286" s="61"/>
      <c r="T286" s="62"/>
      <c r="U286" s="2"/>
      <c r="V286" s="2"/>
      <c r="W286" s="2"/>
      <c r="X286" s="2"/>
    </row>
    <row r="287" spans="1:24" ht="15">
      <c r="A287" s="61"/>
      <c r="B287" s="61"/>
      <c r="C287" s="61"/>
      <c r="D287" s="61"/>
      <c r="E287" s="61"/>
      <c r="F287" s="61"/>
      <c r="G287" s="61"/>
      <c r="H287" s="61"/>
      <c r="I287" s="67"/>
      <c r="J287" s="61"/>
      <c r="K287" s="61"/>
      <c r="L287" s="61"/>
      <c r="M287" s="61"/>
      <c r="N287" s="61"/>
      <c r="O287" s="61"/>
      <c r="P287" s="61"/>
      <c r="Q287" s="61"/>
      <c r="R287" s="61"/>
      <c r="S287" s="61"/>
      <c r="T287" s="62"/>
      <c r="U287" s="2"/>
      <c r="V287" s="2"/>
      <c r="W287" s="2"/>
      <c r="X287" s="2"/>
    </row>
    <row r="288" spans="1:24" ht="15">
      <c r="A288" s="61"/>
      <c r="B288" s="61"/>
      <c r="C288" s="61"/>
      <c r="D288" s="61"/>
      <c r="E288" s="61"/>
      <c r="F288" s="61"/>
      <c r="G288" s="61"/>
      <c r="H288" s="61"/>
      <c r="I288" s="67"/>
      <c r="J288" s="61"/>
      <c r="K288" s="61"/>
      <c r="L288" s="61"/>
      <c r="M288" s="61"/>
      <c r="N288" s="61"/>
      <c r="O288" s="61"/>
      <c r="P288" s="61"/>
      <c r="Q288" s="61"/>
      <c r="R288" s="61"/>
      <c r="S288" s="61"/>
      <c r="T288" s="62"/>
      <c r="U288" s="2"/>
      <c r="V288" s="2"/>
      <c r="W288" s="2"/>
      <c r="X288" s="2"/>
    </row>
    <row r="289" spans="1:24" ht="15">
      <c r="A289" s="61"/>
      <c r="B289" s="61"/>
      <c r="C289" s="61"/>
      <c r="D289" s="61"/>
      <c r="E289" s="61"/>
      <c r="F289" s="61"/>
      <c r="G289" s="61"/>
      <c r="H289" s="61"/>
      <c r="I289" s="67"/>
      <c r="J289" s="61"/>
      <c r="K289" s="61"/>
      <c r="L289" s="61"/>
      <c r="M289" s="61"/>
      <c r="N289" s="61"/>
      <c r="O289" s="61"/>
      <c r="P289" s="61"/>
      <c r="Q289" s="61"/>
      <c r="R289" s="61"/>
      <c r="S289" s="61"/>
      <c r="T289" s="62"/>
      <c r="U289" s="2"/>
      <c r="V289" s="2"/>
      <c r="W289" s="2"/>
      <c r="X289" s="2"/>
    </row>
    <row r="290" spans="1:24" ht="15">
      <c r="A290" s="61"/>
      <c r="B290" s="61"/>
      <c r="C290" s="61"/>
      <c r="D290" s="61"/>
      <c r="E290" s="61"/>
      <c r="F290" s="61"/>
      <c r="G290" s="61"/>
      <c r="H290" s="61"/>
      <c r="I290" s="67"/>
      <c r="J290" s="61"/>
      <c r="K290" s="61"/>
      <c r="L290" s="61"/>
      <c r="M290" s="61"/>
      <c r="N290" s="61"/>
      <c r="O290" s="61"/>
      <c r="P290" s="61"/>
      <c r="Q290" s="61"/>
      <c r="R290" s="61"/>
      <c r="S290" s="61"/>
      <c r="T290" s="62"/>
      <c r="U290" s="2"/>
      <c r="V290" s="2"/>
      <c r="W290" s="2"/>
      <c r="X290" s="2"/>
    </row>
    <row r="291" spans="1:24" ht="15">
      <c r="A291" s="61"/>
      <c r="B291" s="61"/>
      <c r="C291" s="61"/>
      <c r="D291" s="61"/>
      <c r="E291" s="61"/>
      <c r="F291" s="61"/>
      <c r="G291" s="61"/>
      <c r="H291" s="61"/>
      <c r="I291" s="67"/>
      <c r="J291" s="61"/>
      <c r="K291" s="61"/>
      <c r="L291" s="61"/>
      <c r="M291" s="61"/>
      <c r="N291" s="61"/>
      <c r="O291" s="61"/>
      <c r="P291" s="61"/>
      <c r="Q291" s="61"/>
      <c r="R291" s="61"/>
      <c r="S291" s="61"/>
      <c r="T291" s="62"/>
      <c r="U291" s="2"/>
      <c r="V291" s="2"/>
      <c r="W291" s="2"/>
      <c r="X291" s="2"/>
    </row>
    <row r="292" spans="1:24" ht="15">
      <c r="A292" s="61"/>
      <c r="B292" s="61"/>
      <c r="C292" s="61"/>
      <c r="D292" s="61"/>
      <c r="E292" s="61"/>
      <c r="F292" s="61"/>
      <c r="G292" s="61"/>
      <c r="H292" s="61"/>
      <c r="I292" s="67"/>
      <c r="J292" s="61"/>
      <c r="K292" s="61"/>
      <c r="L292" s="61"/>
      <c r="M292" s="61"/>
      <c r="N292" s="61"/>
      <c r="O292" s="61"/>
      <c r="P292" s="61"/>
      <c r="Q292" s="61"/>
      <c r="R292" s="61"/>
      <c r="S292" s="61"/>
      <c r="T292" s="62"/>
      <c r="U292" s="2"/>
      <c r="V292" s="2"/>
      <c r="W292" s="2"/>
      <c r="X292" s="2"/>
    </row>
    <row r="293" spans="1:24" ht="15">
      <c r="A293" s="61"/>
      <c r="B293" s="61"/>
      <c r="C293" s="61"/>
      <c r="D293" s="61"/>
      <c r="E293" s="61"/>
      <c r="F293" s="61"/>
      <c r="G293" s="61"/>
      <c r="H293" s="61"/>
      <c r="I293" s="67"/>
      <c r="J293" s="61"/>
      <c r="K293" s="61"/>
      <c r="L293" s="61"/>
      <c r="M293" s="61"/>
      <c r="N293" s="61"/>
      <c r="O293" s="61"/>
      <c r="P293" s="61"/>
      <c r="Q293" s="61"/>
      <c r="R293" s="61"/>
      <c r="S293" s="61"/>
      <c r="T293" s="62"/>
      <c r="U293" s="2"/>
      <c r="V293" s="2"/>
      <c r="W293" s="2"/>
      <c r="X293" s="2"/>
    </row>
    <row r="294" spans="1:24" ht="15">
      <c r="A294" s="61"/>
      <c r="B294" s="61"/>
      <c r="C294" s="61"/>
      <c r="D294" s="61"/>
      <c r="E294" s="61"/>
      <c r="F294" s="61"/>
      <c r="G294" s="61"/>
      <c r="H294" s="61"/>
      <c r="I294" s="67"/>
      <c r="J294" s="61"/>
      <c r="K294" s="61"/>
      <c r="L294" s="61"/>
      <c r="M294" s="61"/>
      <c r="N294" s="61"/>
      <c r="O294" s="61"/>
      <c r="P294" s="61"/>
      <c r="Q294" s="61"/>
      <c r="R294" s="61"/>
      <c r="S294" s="61"/>
      <c r="T294" s="62"/>
      <c r="U294" s="2"/>
      <c r="V294" s="2"/>
      <c r="W294" s="2"/>
      <c r="X294" s="2"/>
    </row>
    <row r="295" spans="1:24" ht="15">
      <c r="A295" s="61"/>
      <c r="B295" s="61"/>
      <c r="C295" s="61"/>
      <c r="D295" s="61"/>
      <c r="E295" s="61"/>
      <c r="F295" s="61"/>
      <c r="G295" s="61"/>
      <c r="H295" s="61"/>
      <c r="I295" s="67"/>
      <c r="J295" s="61"/>
      <c r="K295" s="61"/>
      <c r="L295" s="61"/>
      <c r="M295" s="61"/>
      <c r="N295" s="61"/>
      <c r="O295" s="61"/>
      <c r="P295" s="61"/>
      <c r="Q295" s="61"/>
      <c r="R295" s="61"/>
      <c r="S295" s="61"/>
      <c r="T295" s="62"/>
      <c r="U295" s="2"/>
      <c r="V295" s="2"/>
      <c r="W295" s="2"/>
      <c r="X295" s="2"/>
    </row>
    <row r="296" spans="1:24" ht="15">
      <c r="A296" s="61"/>
      <c r="B296" s="61"/>
      <c r="C296" s="61"/>
      <c r="D296" s="61"/>
      <c r="E296" s="61"/>
      <c r="F296" s="61"/>
      <c r="G296" s="61"/>
      <c r="H296" s="61"/>
      <c r="I296" s="67"/>
      <c r="J296" s="61"/>
      <c r="K296" s="61"/>
      <c r="L296" s="61"/>
      <c r="M296" s="61"/>
      <c r="N296" s="61"/>
      <c r="O296" s="61"/>
      <c r="P296" s="61"/>
      <c r="Q296" s="61"/>
      <c r="R296" s="61"/>
      <c r="S296" s="61"/>
      <c r="T296" s="62"/>
      <c r="U296" s="2"/>
      <c r="V296" s="2"/>
      <c r="W296" s="2"/>
      <c r="X296" s="2"/>
    </row>
    <row r="297" spans="1:24" ht="15">
      <c r="A297" s="61"/>
      <c r="B297" s="61"/>
      <c r="C297" s="61"/>
      <c r="D297" s="61"/>
      <c r="E297" s="61"/>
      <c r="F297" s="61"/>
      <c r="G297" s="61"/>
      <c r="H297" s="61"/>
      <c r="I297" s="67"/>
      <c r="J297" s="61"/>
      <c r="K297" s="61"/>
      <c r="L297" s="61"/>
      <c r="M297" s="61"/>
      <c r="N297" s="61"/>
      <c r="O297" s="61"/>
      <c r="P297" s="61"/>
      <c r="Q297" s="61"/>
      <c r="R297" s="61"/>
      <c r="S297" s="61"/>
      <c r="T297" s="62"/>
      <c r="U297" s="2"/>
      <c r="V297" s="2"/>
      <c r="W297" s="2"/>
      <c r="X297" s="2"/>
    </row>
    <row r="298" spans="1:24" ht="15">
      <c r="A298" s="61"/>
      <c r="B298" s="61"/>
      <c r="C298" s="61"/>
      <c r="D298" s="61"/>
      <c r="E298" s="61"/>
      <c r="F298" s="61"/>
      <c r="G298" s="61"/>
      <c r="H298" s="61"/>
      <c r="I298" s="67"/>
      <c r="J298" s="61"/>
      <c r="K298" s="61"/>
      <c r="L298" s="61"/>
      <c r="M298" s="61"/>
      <c r="N298" s="61"/>
      <c r="O298" s="61"/>
      <c r="P298" s="61"/>
      <c r="Q298" s="61"/>
      <c r="R298" s="61"/>
      <c r="S298" s="61"/>
      <c r="T298" s="62"/>
      <c r="U298" s="2"/>
      <c r="V298" s="2"/>
      <c r="W298" s="2"/>
      <c r="X298" s="2"/>
    </row>
    <row r="299" spans="1:24" ht="15">
      <c r="A299" s="61"/>
      <c r="B299" s="61"/>
      <c r="C299" s="61"/>
      <c r="D299" s="61"/>
      <c r="E299" s="61"/>
      <c r="F299" s="61"/>
      <c r="G299" s="61"/>
      <c r="H299" s="61"/>
      <c r="I299" s="67"/>
      <c r="J299" s="61"/>
      <c r="K299" s="61"/>
      <c r="L299" s="61"/>
      <c r="M299" s="61"/>
      <c r="N299" s="61"/>
      <c r="O299" s="61"/>
      <c r="P299" s="61"/>
      <c r="Q299" s="61"/>
      <c r="R299" s="61"/>
      <c r="S299" s="61"/>
      <c r="T299" s="62"/>
      <c r="U299" s="2"/>
      <c r="V299" s="2"/>
      <c r="W299" s="2"/>
      <c r="X299" s="2"/>
    </row>
    <row r="300" spans="1:24" ht="15">
      <c r="A300" s="61"/>
      <c r="B300" s="61"/>
      <c r="C300" s="61"/>
      <c r="D300" s="61"/>
      <c r="E300" s="61"/>
      <c r="F300" s="61"/>
      <c r="G300" s="61"/>
      <c r="H300" s="61"/>
      <c r="I300" s="67"/>
      <c r="J300" s="61"/>
      <c r="K300" s="61"/>
      <c r="L300" s="61"/>
      <c r="M300" s="61"/>
      <c r="N300" s="61"/>
      <c r="O300" s="61"/>
      <c r="P300" s="61"/>
      <c r="Q300" s="61"/>
      <c r="R300" s="61"/>
      <c r="S300" s="61"/>
      <c r="T300" s="62"/>
      <c r="U300" s="2"/>
      <c r="V300" s="2"/>
      <c r="W300" s="2"/>
      <c r="X300" s="2"/>
    </row>
    <row r="301" spans="1:24" ht="15">
      <c r="A301" s="61"/>
      <c r="B301" s="61"/>
      <c r="C301" s="61"/>
      <c r="D301" s="61"/>
      <c r="E301" s="61"/>
      <c r="F301" s="61"/>
      <c r="G301" s="61"/>
      <c r="H301" s="61"/>
      <c r="I301" s="67"/>
      <c r="J301" s="61"/>
      <c r="K301" s="61"/>
      <c r="L301" s="61"/>
      <c r="M301" s="61"/>
      <c r="N301" s="61"/>
      <c r="O301" s="61"/>
      <c r="P301" s="61"/>
      <c r="Q301" s="61"/>
      <c r="R301" s="61"/>
      <c r="S301" s="61"/>
      <c r="T301" s="62"/>
      <c r="U301" s="2"/>
      <c r="V301" s="2"/>
      <c r="W301" s="2"/>
      <c r="X301" s="2"/>
    </row>
    <row r="302" spans="1:24" ht="15">
      <c r="A302" s="61"/>
      <c r="B302" s="61"/>
      <c r="C302" s="61"/>
      <c r="D302" s="61"/>
      <c r="E302" s="61"/>
      <c r="F302" s="61"/>
      <c r="G302" s="61"/>
      <c r="H302" s="61"/>
      <c r="I302" s="67"/>
      <c r="J302" s="61"/>
      <c r="K302" s="61"/>
      <c r="L302" s="61"/>
      <c r="M302" s="61"/>
      <c r="N302" s="61"/>
      <c r="O302" s="61"/>
      <c r="P302" s="61"/>
      <c r="Q302" s="61"/>
      <c r="R302" s="61"/>
      <c r="S302" s="61"/>
      <c r="T302" s="62"/>
      <c r="U302" s="2"/>
      <c r="V302" s="2"/>
      <c r="W302" s="2"/>
      <c r="X302" s="2"/>
    </row>
    <row r="303" spans="1:24" ht="15">
      <c r="A303" s="61"/>
      <c r="B303" s="61"/>
      <c r="C303" s="61"/>
      <c r="D303" s="61"/>
      <c r="E303" s="61"/>
      <c r="F303" s="61"/>
      <c r="G303" s="61"/>
      <c r="H303" s="61"/>
      <c r="I303" s="67"/>
      <c r="J303" s="61"/>
      <c r="K303" s="61"/>
      <c r="L303" s="61"/>
      <c r="M303" s="61"/>
      <c r="N303" s="61"/>
      <c r="O303" s="61"/>
      <c r="P303" s="61"/>
      <c r="Q303" s="61"/>
      <c r="R303" s="61"/>
      <c r="S303" s="61"/>
      <c r="T303" s="62"/>
      <c r="U303" s="2"/>
      <c r="V303" s="2"/>
      <c r="W303" s="2"/>
      <c r="X303" s="2"/>
    </row>
    <row r="304" spans="1:24" ht="15">
      <c r="A304" s="61"/>
      <c r="B304" s="61"/>
      <c r="C304" s="61"/>
      <c r="D304" s="61"/>
      <c r="E304" s="61"/>
      <c r="F304" s="61"/>
      <c r="G304" s="61"/>
      <c r="H304" s="61"/>
      <c r="I304" s="67"/>
      <c r="J304" s="61"/>
      <c r="K304" s="61"/>
      <c r="L304" s="61"/>
      <c r="M304" s="61"/>
      <c r="N304" s="61"/>
      <c r="O304" s="61"/>
      <c r="P304" s="61"/>
      <c r="Q304" s="61"/>
      <c r="R304" s="61"/>
      <c r="S304" s="61"/>
      <c r="T304" s="62"/>
      <c r="U304" s="2"/>
      <c r="V304" s="2"/>
      <c r="W304" s="2"/>
      <c r="X304" s="2"/>
    </row>
    <row r="305" spans="1:24" ht="15">
      <c r="A305" s="61"/>
      <c r="B305" s="61"/>
      <c r="C305" s="61"/>
      <c r="D305" s="61"/>
      <c r="E305" s="61"/>
      <c r="F305" s="61"/>
      <c r="G305" s="61"/>
      <c r="H305" s="61"/>
      <c r="I305" s="67"/>
      <c r="J305" s="61"/>
      <c r="K305" s="61"/>
      <c r="L305" s="61"/>
      <c r="M305" s="61"/>
      <c r="N305" s="61"/>
      <c r="O305" s="61"/>
      <c r="P305" s="61"/>
      <c r="Q305" s="61"/>
      <c r="R305" s="61"/>
      <c r="S305" s="61"/>
      <c r="T305" s="62"/>
      <c r="U305" s="2"/>
      <c r="V305" s="2"/>
      <c r="W305" s="2"/>
      <c r="X305" s="2"/>
    </row>
    <row r="306" spans="1:24" ht="15">
      <c r="A306" s="61"/>
      <c r="B306" s="61"/>
      <c r="C306" s="61"/>
      <c r="D306" s="61"/>
      <c r="E306" s="61"/>
      <c r="F306" s="61"/>
      <c r="G306" s="61"/>
      <c r="H306" s="61"/>
      <c r="I306" s="67"/>
      <c r="J306" s="61"/>
      <c r="K306" s="61"/>
      <c r="L306" s="61"/>
      <c r="M306" s="61"/>
      <c r="N306" s="61"/>
      <c r="O306" s="61"/>
      <c r="P306" s="61"/>
      <c r="Q306" s="61"/>
      <c r="R306" s="61"/>
      <c r="S306" s="61"/>
      <c r="T306" s="62"/>
      <c r="U306" s="2"/>
      <c r="V306" s="2"/>
      <c r="W306" s="2"/>
      <c r="X306" s="2"/>
    </row>
    <row r="307" spans="1:24" ht="15">
      <c r="A307" s="61"/>
      <c r="B307" s="61"/>
      <c r="C307" s="61"/>
      <c r="D307" s="61"/>
      <c r="E307" s="61"/>
      <c r="F307" s="61"/>
      <c r="G307" s="61"/>
      <c r="H307" s="61"/>
      <c r="I307" s="67"/>
      <c r="J307" s="61"/>
      <c r="K307" s="61"/>
      <c r="L307" s="61"/>
      <c r="M307" s="61"/>
      <c r="N307" s="61"/>
      <c r="O307" s="61"/>
      <c r="P307" s="61"/>
      <c r="Q307" s="61"/>
      <c r="R307" s="61"/>
      <c r="S307" s="61"/>
      <c r="T307" s="62"/>
      <c r="U307" s="2"/>
      <c r="V307" s="2"/>
      <c r="W307" s="2"/>
      <c r="X307" s="2"/>
    </row>
    <row r="308" spans="1:24" ht="15">
      <c r="A308" s="61"/>
      <c r="B308" s="61"/>
      <c r="C308" s="61"/>
      <c r="D308" s="61"/>
      <c r="E308" s="61"/>
      <c r="F308" s="61"/>
      <c r="G308" s="61"/>
      <c r="H308" s="61"/>
      <c r="I308" s="67"/>
      <c r="J308" s="61"/>
      <c r="K308" s="61"/>
      <c r="L308" s="61"/>
      <c r="M308" s="61"/>
      <c r="N308" s="61"/>
      <c r="O308" s="61"/>
      <c r="P308" s="61"/>
      <c r="Q308" s="61"/>
      <c r="R308" s="61"/>
      <c r="S308" s="61"/>
      <c r="T308" s="62"/>
      <c r="U308" s="2"/>
      <c r="V308" s="2"/>
      <c r="W308" s="2"/>
      <c r="X308" s="2"/>
    </row>
    <row r="309" spans="1:24" ht="15">
      <c r="A309" s="61"/>
      <c r="B309" s="61"/>
      <c r="C309" s="61"/>
      <c r="D309" s="61"/>
      <c r="E309" s="61"/>
      <c r="F309" s="61"/>
      <c r="G309" s="61"/>
      <c r="H309" s="61"/>
      <c r="I309" s="67"/>
      <c r="J309" s="61"/>
      <c r="K309" s="61"/>
      <c r="L309" s="61"/>
      <c r="M309" s="61"/>
      <c r="N309" s="61"/>
      <c r="O309" s="61"/>
      <c r="P309" s="61"/>
      <c r="Q309" s="61"/>
      <c r="R309" s="61"/>
      <c r="S309" s="61"/>
      <c r="T309" s="62"/>
      <c r="U309" s="2"/>
      <c r="V309" s="2"/>
      <c r="W309" s="2"/>
      <c r="X309" s="2"/>
    </row>
    <row r="310" spans="1:24" ht="15">
      <c r="A310" s="61"/>
      <c r="B310" s="61"/>
      <c r="C310" s="61"/>
      <c r="D310" s="61"/>
      <c r="E310" s="61"/>
      <c r="F310" s="61"/>
      <c r="G310" s="61"/>
      <c r="H310" s="61"/>
      <c r="I310" s="67"/>
      <c r="J310" s="61"/>
      <c r="K310" s="61"/>
      <c r="L310" s="61"/>
      <c r="M310" s="61"/>
      <c r="N310" s="61"/>
      <c r="O310" s="61"/>
      <c r="P310" s="61"/>
      <c r="Q310" s="61"/>
      <c r="R310" s="61"/>
      <c r="S310" s="61"/>
      <c r="T310" s="62"/>
      <c r="U310" s="2"/>
      <c r="V310" s="2"/>
      <c r="W310" s="2"/>
      <c r="X310" s="2"/>
    </row>
    <row r="311" spans="1:24" ht="15">
      <c r="A311" s="61"/>
      <c r="B311" s="61"/>
      <c r="C311" s="61"/>
      <c r="D311" s="61"/>
      <c r="E311" s="61"/>
      <c r="F311" s="61"/>
      <c r="G311" s="61"/>
      <c r="H311" s="61"/>
      <c r="I311" s="67"/>
      <c r="J311" s="61"/>
      <c r="K311" s="61"/>
      <c r="L311" s="61"/>
      <c r="M311" s="61"/>
      <c r="N311" s="61"/>
      <c r="O311" s="61"/>
      <c r="P311" s="61"/>
      <c r="Q311" s="61"/>
      <c r="R311" s="61"/>
      <c r="S311" s="61"/>
      <c r="T311" s="62"/>
      <c r="U311" s="2"/>
      <c r="V311" s="2"/>
      <c r="W311" s="2"/>
      <c r="X311" s="2"/>
    </row>
    <row r="312" spans="1:24" ht="15">
      <c r="A312" s="61"/>
      <c r="B312" s="61"/>
      <c r="C312" s="61"/>
      <c r="D312" s="61"/>
      <c r="E312" s="61"/>
      <c r="F312" s="61"/>
      <c r="G312" s="61"/>
      <c r="H312" s="61"/>
      <c r="I312" s="67"/>
      <c r="J312" s="61"/>
      <c r="K312" s="61"/>
      <c r="L312" s="61"/>
      <c r="M312" s="61"/>
      <c r="N312" s="61"/>
      <c r="O312" s="61"/>
      <c r="P312" s="61"/>
      <c r="Q312" s="61"/>
      <c r="R312" s="61"/>
      <c r="S312" s="61"/>
      <c r="T312" s="62"/>
      <c r="U312" s="2"/>
      <c r="V312" s="2"/>
      <c r="W312" s="2"/>
      <c r="X312" s="2"/>
    </row>
    <row r="313" spans="1:24" ht="15">
      <c r="A313" s="61"/>
      <c r="B313" s="61"/>
      <c r="C313" s="61"/>
      <c r="D313" s="61"/>
      <c r="E313" s="61"/>
      <c r="F313" s="61"/>
      <c r="G313" s="61"/>
      <c r="H313" s="61"/>
      <c r="I313" s="67"/>
      <c r="J313" s="61"/>
      <c r="K313" s="61"/>
      <c r="L313" s="61"/>
      <c r="M313" s="61"/>
      <c r="N313" s="61"/>
      <c r="O313" s="61"/>
      <c r="P313" s="61"/>
      <c r="Q313" s="61"/>
      <c r="R313" s="61"/>
      <c r="S313" s="61"/>
      <c r="T313" s="62"/>
      <c r="U313" s="2"/>
      <c r="V313" s="2"/>
      <c r="W313" s="2"/>
      <c r="X313" s="2"/>
    </row>
    <row r="314" spans="1:24" ht="15">
      <c r="A314" s="61"/>
      <c r="B314" s="61"/>
      <c r="C314" s="61"/>
      <c r="D314" s="61"/>
      <c r="E314" s="61"/>
      <c r="F314" s="61"/>
      <c r="G314" s="61"/>
      <c r="H314" s="61"/>
      <c r="I314" s="67"/>
      <c r="J314" s="61"/>
      <c r="K314" s="61"/>
      <c r="L314" s="61"/>
      <c r="M314" s="61"/>
      <c r="N314" s="61"/>
      <c r="O314" s="61"/>
      <c r="P314" s="61"/>
      <c r="Q314" s="61"/>
      <c r="R314" s="61"/>
      <c r="S314" s="61"/>
      <c r="T314" s="62"/>
      <c r="U314" s="2"/>
      <c r="V314" s="2"/>
      <c r="W314" s="2"/>
      <c r="X314" s="2"/>
    </row>
    <row r="315" spans="1:24" ht="15">
      <c r="A315" s="61"/>
      <c r="B315" s="61"/>
      <c r="C315" s="61"/>
      <c r="D315" s="61"/>
      <c r="E315" s="61"/>
      <c r="F315" s="61"/>
      <c r="G315" s="61"/>
      <c r="H315" s="61"/>
      <c r="I315" s="67"/>
      <c r="J315" s="61"/>
      <c r="K315" s="61"/>
      <c r="L315" s="61"/>
      <c r="M315" s="61"/>
      <c r="N315" s="61"/>
      <c r="O315" s="61"/>
      <c r="P315" s="61"/>
      <c r="Q315" s="61"/>
      <c r="R315" s="61"/>
      <c r="S315" s="61"/>
      <c r="T315" s="62"/>
      <c r="U315" s="2"/>
      <c r="V315" s="2"/>
      <c r="W315" s="2"/>
      <c r="X315" s="2"/>
    </row>
    <row r="316" spans="1:24" ht="15">
      <c r="A316" s="61"/>
      <c r="B316" s="61"/>
      <c r="C316" s="61"/>
      <c r="D316" s="61"/>
      <c r="E316" s="61"/>
      <c r="F316" s="61"/>
      <c r="G316" s="61"/>
      <c r="H316" s="61"/>
      <c r="I316" s="67"/>
      <c r="J316" s="61"/>
      <c r="K316" s="61"/>
      <c r="L316" s="61"/>
      <c r="M316" s="61"/>
      <c r="N316" s="61"/>
      <c r="O316" s="61"/>
      <c r="P316" s="61"/>
      <c r="Q316" s="61"/>
      <c r="R316" s="61"/>
      <c r="S316" s="61"/>
      <c r="T316" s="62"/>
      <c r="U316" s="2"/>
      <c r="V316" s="2"/>
      <c r="W316" s="2"/>
      <c r="X316" s="2"/>
    </row>
    <row r="317" spans="1:24" ht="15">
      <c r="A317" s="61"/>
      <c r="B317" s="61"/>
      <c r="C317" s="61"/>
      <c r="D317" s="61"/>
      <c r="E317" s="61"/>
      <c r="F317" s="61"/>
      <c r="G317" s="61"/>
      <c r="H317" s="61"/>
      <c r="I317" s="67"/>
      <c r="J317" s="61"/>
      <c r="K317" s="61"/>
      <c r="L317" s="61"/>
      <c r="M317" s="61"/>
      <c r="N317" s="61"/>
      <c r="O317" s="61"/>
      <c r="P317" s="61"/>
      <c r="Q317" s="61"/>
      <c r="R317" s="61"/>
      <c r="S317" s="61"/>
      <c r="T317" s="62"/>
      <c r="U317" s="2"/>
      <c r="V317" s="2"/>
      <c r="W317" s="2"/>
      <c r="X317" s="2"/>
    </row>
    <row r="318" spans="1:24" ht="15">
      <c r="A318" s="61"/>
      <c r="B318" s="61"/>
      <c r="C318" s="61"/>
      <c r="D318" s="61"/>
      <c r="E318" s="61"/>
      <c r="F318" s="61"/>
      <c r="G318" s="61"/>
      <c r="H318" s="61"/>
      <c r="I318" s="67"/>
      <c r="J318" s="61"/>
      <c r="K318" s="61"/>
      <c r="L318" s="61"/>
      <c r="M318" s="61"/>
      <c r="N318" s="61"/>
      <c r="O318" s="61"/>
      <c r="P318" s="61"/>
      <c r="Q318" s="61"/>
      <c r="R318" s="61"/>
      <c r="S318" s="61"/>
      <c r="T318" s="62"/>
      <c r="U318" s="2"/>
      <c r="V318" s="2"/>
      <c r="W318" s="2"/>
      <c r="X318" s="2"/>
    </row>
    <row r="319" spans="1:24" ht="15">
      <c r="A319" s="61"/>
      <c r="B319" s="61"/>
      <c r="C319" s="61"/>
      <c r="D319" s="61"/>
      <c r="E319" s="61"/>
      <c r="F319" s="61"/>
      <c r="G319" s="61"/>
      <c r="H319" s="61"/>
      <c r="I319" s="67"/>
      <c r="J319" s="61"/>
      <c r="K319" s="61"/>
      <c r="L319" s="61"/>
      <c r="M319" s="61"/>
      <c r="N319" s="61"/>
      <c r="O319" s="61"/>
      <c r="P319" s="61"/>
      <c r="Q319" s="61"/>
      <c r="R319" s="61"/>
      <c r="S319" s="61"/>
      <c r="T319" s="62"/>
      <c r="U319" s="2"/>
      <c r="V319" s="2"/>
      <c r="W319" s="2"/>
      <c r="X319" s="2"/>
    </row>
    <row r="320" spans="1:24" ht="15">
      <c r="A320" s="61"/>
      <c r="B320" s="61"/>
      <c r="C320" s="61"/>
      <c r="D320" s="61"/>
      <c r="E320" s="61"/>
      <c r="F320" s="61"/>
      <c r="G320" s="61"/>
      <c r="H320" s="61"/>
      <c r="I320" s="67"/>
      <c r="J320" s="61"/>
      <c r="K320" s="61"/>
      <c r="L320" s="61"/>
      <c r="M320" s="61"/>
      <c r="N320" s="61"/>
      <c r="O320" s="61"/>
      <c r="P320" s="61"/>
      <c r="Q320" s="61"/>
      <c r="R320" s="61"/>
      <c r="S320" s="61"/>
      <c r="T320" s="62"/>
      <c r="U320" s="2"/>
      <c r="V320" s="2"/>
      <c r="W320" s="2"/>
      <c r="X320" s="2"/>
    </row>
    <row r="321" spans="1:24" ht="15">
      <c r="A321" s="61"/>
      <c r="B321" s="61"/>
      <c r="C321" s="61"/>
      <c r="D321" s="61"/>
      <c r="E321" s="61"/>
      <c r="F321" s="61"/>
      <c r="G321" s="61"/>
      <c r="H321" s="61"/>
      <c r="I321" s="67"/>
      <c r="J321" s="61"/>
      <c r="K321" s="61"/>
      <c r="L321" s="61"/>
      <c r="M321" s="61"/>
      <c r="N321" s="61"/>
      <c r="O321" s="61"/>
      <c r="P321" s="61"/>
      <c r="Q321" s="61"/>
      <c r="R321" s="61"/>
      <c r="S321" s="61"/>
      <c r="T321" s="62"/>
      <c r="U321" s="2"/>
      <c r="V321" s="2"/>
      <c r="W321" s="2"/>
      <c r="X321" s="2"/>
    </row>
    <row r="322" spans="1:24" ht="15">
      <c r="A322" s="61"/>
      <c r="B322" s="61"/>
      <c r="C322" s="61"/>
      <c r="D322" s="61"/>
      <c r="E322" s="61"/>
      <c r="F322" s="61"/>
      <c r="G322" s="61"/>
      <c r="H322" s="61"/>
      <c r="I322" s="67"/>
      <c r="J322" s="61"/>
      <c r="K322" s="61"/>
      <c r="L322" s="61"/>
      <c r="M322" s="61"/>
      <c r="N322" s="61"/>
      <c r="O322" s="61"/>
      <c r="P322" s="61"/>
      <c r="Q322" s="61"/>
      <c r="R322" s="61"/>
      <c r="S322" s="61"/>
      <c r="T322" s="62"/>
      <c r="U322" s="2"/>
      <c r="V322" s="2"/>
      <c r="W322" s="2"/>
      <c r="X322" s="2"/>
    </row>
    <row r="323" spans="1:24" ht="15">
      <c r="A323" s="61"/>
      <c r="B323" s="61"/>
      <c r="C323" s="61"/>
      <c r="D323" s="61"/>
      <c r="E323" s="61"/>
      <c r="F323" s="61"/>
      <c r="G323" s="61"/>
      <c r="H323" s="61"/>
      <c r="I323" s="67"/>
      <c r="J323" s="61"/>
      <c r="K323" s="61"/>
      <c r="L323" s="61"/>
      <c r="M323" s="61"/>
      <c r="N323" s="61"/>
      <c r="O323" s="61"/>
      <c r="P323" s="61"/>
      <c r="Q323" s="61"/>
      <c r="R323" s="61"/>
      <c r="S323" s="61"/>
      <c r="T323" s="62"/>
      <c r="U323" s="2"/>
      <c r="V323" s="2"/>
      <c r="W323" s="2"/>
      <c r="X323" s="2"/>
    </row>
    <row r="324" spans="1:24" ht="15">
      <c r="A324" s="61"/>
      <c r="B324" s="61"/>
      <c r="C324" s="61"/>
      <c r="D324" s="61"/>
      <c r="E324" s="61"/>
      <c r="F324" s="61"/>
      <c r="G324" s="61"/>
      <c r="H324" s="61"/>
      <c r="I324" s="67"/>
      <c r="J324" s="61"/>
      <c r="K324" s="61"/>
      <c r="L324" s="61"/>
      <c r="M324" s="61"/>
      <c r="N324" s="61"/>
      <c r="O324" s="61"/>
      <c r="P324" s="61"/>
      <c r="Q324" s="61"/>
      <c r="R324" s="61"/>
      <c r="S324" s="61"/>
      <c r="T324" s="62"/>
      <c r="U324" s="2"/>
      <c r="V324" s="2"/>
      <c r="W324" s="2"/>
      <c r="X324" s="2"/>
    </row>
    <row r="325" spans="1:24" ht="15">
      <c r="A325" s="61"/>
      <c r="B325" s="61"/>
      <c r="C325" s="61"/>
      <c r="D325" s="61"/>
      <c r="E325" s="61"/>
      <c r="F325" s="61"/>
      <c r="G325" s="61"/>
      <c r="H325" s="61"/>
      <c r="I325" s="67"/>
      <c r="J325" s="61"/>
      <c r="K325" s="61"/>
      <c r="L325" s="61"/>
      <c r="M325" s="61"/>
      <c r="N325" s="61"/>
      <c r="O325" s="61"/>
      <c r="P325" s="61"/>
      <c r="Q325" s="61"/>
      <c r="R325" s="61"/>
      <c r="S325" s="61"/>
      <c r="T325" s="62"/>
      <c r="U325" s="2"/>
      <c r="V325" s="2"/>
      <c r="W325" s="2"/>
      <c r="X325" s="2"/>
    </row>
    <row r="326" spans="1:24" ht="15">
      <c r="A326" s="61"/>
      <c r="B326" s="61"/>
      <c r="C326" s="61"/>
      <c r="D326" s="61"/>
      <c r="E326" s="61"/>
      <c r="F326" s="61"/>
      <c r="G326" s="61"/>
      <c r="H326" s="61"/>
      <c r="I326" s="67"/>
      <c r="J326" s="61"/>
      <c r="K326" s="61"/>
      <c r="L326" s="61"/>
      <c r="M326" s="61"/>
      <c r="N326" s="61"/>
      <c r="O326" s="61"/>
      <c r="P326" s="61"/>
      <c r="Q326" s="61"/>
      <c r="R326" s="61"/>
      <c r="S326" s="61"/>
      <c r="T326" s="62"/>
      <c r="U326" s="2"/>
      <c r="V326" s="2"/>
      <c r="W326" s="2"/>
      <c r="X326" s="2"/>
    </row>
    <row r="327" spans="1:24" ht="15">
      <c r="A327" s="61"/>
      <c r="B327" s="61"/>
      <c r="C327" s="61"/>
      <c r="D327" s="61"/>
      <c r="E327" s="61"/>
      <c r="F327" s="61"/>
      <c r="G327" s="61"/>
      <c r="H327" s="61"/>
      <c r="I327" s="67"/>
      <c r="J327" s="61"/>
      <c r="K327" s="61"/>
      <c r="L327" s="61"/>
      <c r="M327" s="61"/>
      <c r="N327" s="61"/>
      <c r="O327" s="61"/>
      <c r="P327" s="61"/>
      <c r="Q327" s="61"/>
      <c r="R327" s="61"/>
      <c r="S327" s="61"/>
      <c r="T327" s="62"/>
      <c r="U327" s="2"/>
      <c r="V327" s="2"/>
      <c r="W327" s="2"/>
      <c r="X327" s="2"/>
    </row>
    <row r="328" spans="1:24" ht="15">
      <c r="A328" s="61"/>
      <c r="B328" s="61"/>
      <c r="C328" s="61"/>
      <c r="D328" s="61"/>
      <c r="E328" s="61"/>
      <c r="F328" s="61"/>
      <c r="G328" s="61"/>
      <c r="H328" s="61"/>
      <c r="I328" s="67"/>
      <c r="J328" s="61"/>
      <c r="K328" s="61"/>
      <c r="L328" s="61"/>
      <c r="M328" s="61"/>
      <c r="N328" s="61"/>
      <c r="O328" s="61"/>
      <c r="P328" s="61"/>
      <c r="Q328" s="61"/>
      <c r="R328" s="61"/>
      <c r="S328" s="61"/>
      <c r="T328" s="62"/>
      <c r="U328" s="2"/>
      <c r="V328" s="2"/>
      <c r="W328" s="2"/>
      <c r="X328" s="2"/>
    </row>
    <row r="329" spans="1:24" ht="15">
      <c r="A329" s="61"/>
      <c r="B329" s="61"/>
      <c r="C329" s="61"/>
      <c r="D329" s="61"/>
      <c r="E329" s="61"/>
      <c r="F329" s="61"/>
      <c r="G329" s="61"/>
      <c r="H329" s="61"/>
      <c r="I329" s="67"/>
      <c r="J329" s="61"/>
      <c r="K329" s="61"/>
      <c r="L329" s="61"/>
      <c r="M329" s="61"/>
      <c r="N329" s="61"/>
      <c r="O329" s="61"/>
      <c r="P329" s="61"/>
      <c r="Q329" s="61"/>
      <c r="R329" s="61"/>
      <c r="S329" s="61"/>
      <c r="T329" s="62"/>
      <c r="U329" s="2"/>
      <c r="V329" s="2"/>
      <c r="W329" s="2"/>
      <c r="X329" s="2"/>
    </row>
    <row r="330" spans="1:24" ht="15">
      <c r="A330" s="61"/>
      <c r="B330" s="61"/>
      <c r="C330" s="61"/>
      <c r="D330" s="61"/>
      <c r="E330" s="61"/>
      <c r="F330" s="61"/>
      <c r="G330" s="61"/>
      <c r="H330" s="61"/>
      <c r="I330" s="67"/>
      <c r="J330" s="61"/>
      <c r="K330" s="61"/>
      <c r="L330" s="61"/>
      <c r="M330" s="61"/>
      <c r="N330" s="61"/>
      <c r="O330" s="61"/>
      <c r="P330" s="61"/>
      <c r="Q330" s="61"/>
      <c r="R330" s="61"/>
      <c r="S330" s="61"/>
      <c r="T330" s="62"/>
      <c r="U330" s="2"/>
      <c r="V330" s="2"/>
      <c r="W330" s="2"/>
      <c r="X330" s="2"/>
    </row>
    <row r="331" spans="1:24" ht="15">
      <c r="A331" s="61"/>
      <c r="B331" s="61"/>
      <c r="C331" s="61"/>
      <c r="D331" s="61"/>
      <c r="E331" s="61"/>
      <c r="F331" s="61"/>
      <c r="G331" s="61"/>
      <c r="H331" s="61"/>
      <c r="I331" s="67"/>
      <c r="J331" s="61"/>
      <c r="K331" s="61"/>
      <c r="L331" s="61"/>
      <c r="M331" s="61"/>
      <c r="N331" s="61"/>
      <c r="O331" s="61"/>
      <c r="P331" s="61"/>
      <c r="Q331" s="61"/>
      <c r="R331" s="61"/>
      <c r="S331" s="61"/>
      <c r="T331" s="62"/>
      <c r="U331" s="2"/>
      <c r="V331" s="2"/>
      <c r="W331" s="2"/>
      <c r="X331" s="2"/>
    </row>
    <row r="332" spans="1:24" ht="15">
      <c r="A332" s="61"/>
      <c r="B332" s="61"/>
      <c r="C332" s="61"/>
      <c r="D332" s="61"/>
      <c r="E332" s="61"/>
      <c r="F332" s="61"/>
      <c r="G332" s="61"/>
      <c r="H332" s="61"/>
      <c r="I332" s="67"/>
      <c r="J332" s="61"/>
      <c r="K332" s="61"/>
      <c r="L332" s="61"/>
      <c r="M332" s="61"/>
      <c r="N332" s="61"/>
      <c r="O332" s="61"/>
      <c r="P332" s="61"/>
      <c r="Q332" s="61"/>
      <c r="R332" s="61"/>
      <c r="S332" s="61"/>
      <c r="T332" s="62"/>
      <c r="U332" s="2"/>
      <c r="V332" s="2"/>
      <c r="W332" s="2"/>
      <c r="X332" s="2"/>
    </row>
    <row r="333" spans="1:24" ht="15">
      <c r="A333" s="61"/>
      <c r="B333" s="61"/>
      <c r="C333" s="61"/>
      <c r="D333" s="61"/>
      <c r="E333" s="61"/>
      <c r="F333" s="61"/>
      <c r="G333" s="61"/>
      <c r="H333" s="61"/>
      <c r="I333" s="67"/>
      <c r="J333" s="61"/>
      <c r="K333" s="61"/>
      <c r="L333" s="61"/>
      <c r="M333" s="61"/>
      <c r="N333" s="61"/>
      <c r="O333" s="61"/>
      <c r="P333" s="61"/>
      <c r="Q333" s="61"/>
      <c r="R333" s="61"/>
      <c r="S333" s="61"/>
      <c r="T333" s="62"/>
      <c r="U333" s="2"/>
      <c r="V333" s="2"/>
      <c r="W333" s="2"/>
      <c r="X333" s="2"/>
    </row>
    <row r="334" spans="1:24" ht="15">
      <c r="A334" s="61"/>
      <c r="B334" s="61"/>
      <c r="C334" s="61"/>
      <c r="D334" s="61"/>
      <c r="E334" s="61"/>
      <c r="F334" s="61"/>
      <c r="G334" s="61"/>
      <c r="H334" s="61"/>
      <c r="I334" s="67"/>
      <c r="J334" s="61"/>
      <c r="K334" s="61"/>
      <c r="L334" s="61"/>
      <c r="M334" s="61"/>
      <c r="N334" s="61"/>
      <c r="O334" s="61"/>
      <c r="P334" s="61"/>
      <c r="Q334" s="61"/>
      <c r="R334" s="61"/>
      <c r="S334" s="61"/>
      <c r="T334" s="62"/>
      <c r="U334" s="2"/>
      <c r="V334" s="2"/>
      <c r="W334" s="2"/>
      <c r="X334" s="2"/>
    </row>
    <row r="335" spans="1:24" ht="15">
      <c r="A335" s="61"/>
      <c r="B335" s="61"/>
      <c r="C335" s="61"/>
      <c r="D335" s="61"/>
      <c r="E335" s="61"/>
      <c r="F335" s="61"/>
      <c r="G335" s="61"/>
      <c r="H335" s="61"/>
      <c r="I335" s="67"/>
      <c r="J335" s="61"/>
      <c r="K335" s="61"/>
      <c r="L335" s="61"/>
      <c r="M335" s="61"/>
      <c r="N335" s="61"/>
      <c r="O335" s="61"/>
      <c r="P335" s="61"/>
      <c r="Q335" s="61"/>
      <c r="R335" s="61"/>
      <c r="S335" s="61"/>
      <c r="T335" s="62"/>
      <c r="U335" s="2"/>
      <c r="V335" s="2"/>
      <c r="W335" s="2"/>
      <c r="X335" s="2"/>
    </row>
    <row r="336" spans="1:24" ht="15">
      <c r="A336" s="61"/>
      <c r="B336" s="61"/>
      <c r="C336" s="61"/>
      <c r="D336" s="61"/>
      <c r="E336" s="61"/>
      <c r="F336" s="61"/>
      <c r="G336" s="61"/>
      <c r="H336" s="61"/>
      <c r="I336" s="67"/>
      <c r="J336" s="61"/>
      <c r="K336" s="61"/>
      <c r="L336" s="61"/>
      <c r="M336" s="61"/>
      <c r="N336" s="61"/>
      <c r="O336" s="61"/>
      <c r="P336" s="61"/>
      <c r="Q336" s="61"/>
      <c r="R336" s="61"/>
      <c r="S336" s="61"/>
      <c r="T336" s="62"/>
      <c r="U336" s="2"/>
      <c r="V336" s="2"/>
      <c r="W336" s="2"/>
      <c r="X336" s="2"/>
    </row>
    <row r="337" spans="1:24" ht="15">
      <c r="A337" s="61"/>
      <c r="B337" s="61"/>
      <c r="C337" s="61"/>
      <c r="D337" s="61"/>
      <c r="E337" s="61"/>
      <c r="F337" s="61"/>
      <c r="G337" s="61"/>
      <c r="H337" s="61"/>
      <c r="I337" s="67"/>
      <c r="J337" s="61"/>
      <c r="K337" s="61"/>
      <c r="L337" s="61"/>
      <c r="M337" s="61"/>
      <c r="N337" s="61"/>
      <c r="O337" s="61"/>
      <c r="P337" s="61"/>
      <c r="Q337" s="61"/>
      <c r="R337" s="61"/>
      <c r="S337" s="61"/>
      <c r="T337" s="62"/>
      <c r="U337" s="2"/>
      <c r="V337" s="2"/>
      <c r="W337" s="2"/>
      <c r="X337" s="2"/>
    </row>
    <row r="338" spans="1:24" ht="15">
      <c r="A338" s="61"/>
      <c r="B338" s="61"/>
      <c r="C338" s="61"/>
      <c r="D338" s="61"/>
      <c r="E338" s="61"/>
      <c r="F338" s="61"/>
      <c r="G338" s="61"/>
      <c r="H338" s="61"/>
      <c r="I338" s="67"/>
      <c r="J338" s="61"/>
      <c r="K338" s="61"/>
      <c r="L338" s="61"/>
      <c r="M338" s="61"/>
      <c r="N338" s="61"/>
      <c r="O338" s="61"/>
      <c r="P338" s="61"/>
      <c r="Q338" s="61"/>
      <c r="R338" s="61"/>
      <c r="S338" s="61"/>
      <c r="T338" s="62"/>
      <c r="U338" s="2"/>
      <c r="V338" s="2"/>
      <c r="W338" s="2"/>
      <c r="X338" s="2"/>
    </row>
    <row r="339" spans="1:24" ht="15">
      <c r="A339" s="61"/>
      <c r="B339" s="61"/>
      <c r="C339" s="61"/>
      <c r="D339" s="61"/>
      <c r="E339" s="61"/>
      <c r="F339" s="61"/>
      <c r="G339" s="61"/>
      <c r="H339" s="61"/>
      <c r="I339" s="67"/>
      <c r="J339" s="61"/>
      <c r="K339" s="61"/>
      <c r="L339" s="61"/>
      <c r="M339" s="61"/>
      <c r="N339" s="61"/>
      <c r="O339" s="61"/>
      <c r="P339" s="61"/>
      <c r="Q339" s="61"/>
      <c r="R339" s="61"/>
      <c r="S339" s="61"/>
      <c r="T339" s="62"/>
      <c r="U339" s="2"/>
      <c r="V339" s="2"/>
      <c r="W339" s="2"/>
      <c r="X339" s="2"/>
    </row>
    <row r="340" spans="1:24" ht="15">
      <c r="A340" s="61"/>
      <c r="B340" s="61"/>
      <c r="C340" s="61"/>
      <c r="D340" s="61"/>
      <c r="E340" s="61"/>
      <c r="F340" s="61"/>
      <c r="G340" s="61"/>
      <c r="H340" s="61"/>
      <c r="I340" s="67"/>
      <c r="J340" s="61"/>
      <c r="K340" s="61"/>
      <c r="L340" s="61"/>
      <c r="M340" s="61"/>
      <c r="N340" s="61"/>
      <c r="O340" s="61"/>
      <c r="P340" s="61"/>
      <c r="Q340" s="61"/>
      <c r="R340" s="61"/>
      <c r="S340" s="61"/>
      <c r="T340" s="62"/>
      <c r="U340" s="2"/>
      <c r="V340" s="2"/>
      <c r="W340" s="2"/>
      <c r="X340" s="2"/>
    </row>
    <row r="341" spans="1:24" ht="15">
      <c r="A341" s="61"/>
      <c r="B341" s="61"/>
      <c r="C341" s="61"/>
      <c r="D341" s="61"/>
      <c r="E341" s="61"/>
      <c r="F341" s="61"/>
      <c r="G341" s="61"/>
      <c r="H341" s="61"/>
      <c r="I341" s="67"/>
      <c r="J341" s="61"/>
      <c r="K341" s="61"/>
      <c r="L341" s="61"/>
      <c r="M341" s="61"/>
      <c r="N341" s="61"/>
      <c r="O341" s="61"/>
      <c r="P341" s="61"/>
      <c r="Q341" s="61"/>
      <c r="R341" s="61"/>
      <c r="S341" s="61"/>
      <c r="T341" s="62"/>
      <c r="U341" s="2"/>
      <c r="V341" s="2"/>
      <c r="W341" s="2"/>
      <c r="X341" s="2"/>
    </row>
    <row r="342" spans="1:24" ht="15">
      <c r="A342" s="61"/>
      <c r="B342" s="61"/>
      <c r="C342" s="61"/>
      <c r="D342" s="61"/>
      <c r="E342" s="61"/>
      <c r="F342" s="61"/>
      <c r="G342" s="61"/>
      <c r="H342" s="61"/>
      <c r="I342" s="67"/>
      <c r="J342" s="61"/>
      <c r="K342" s="61"/>
      <c r="L342" s="61"/>
      <c r="M342" s="61"/>
      <c r="N342" s="61"/>
      <c r="O342" s="61"/>
      <c r="P342" s="61"/>
      <c r="Q342" s="61"/>
      <c r="R342" s="61"/>
      <c r="S342" s="61"/>
      <c r="T342" s="62"/>
      <c r="U342" s="2"/>
      <c r="V342" s="2"/>
      <c r="W342" s="2"/>
      <c r="X342" s="2"/>
    </row>
    <row r="343" spans="1:24" ht="15">
      <c r="A343" s="61"/>
      <c r="B343" s="61"/>
      <c r="C343" s="61"/>
      <c r="D343" s="61"/>
      <c r="E343" s="61"/>
      <c r="F343" s="61"/>
      <c r="G343" s="61"/>
      <c r="H343" s="61"/>
      <c r="I343" s="67"/>
      <c r="J343" s="61"/>
      <c r="K343" s="61"/>
      <c r="L343" s="61"/>
      <c r="M343" s="61"/>
      <c r="N343" s="61"/>
      <c r="O343" s="61"/>
      <c r="P343" s="61"/>
      <c r="Q343" s="61"/>
      <c r="R343" s="61"/>
      <c r="S343" s="61"/>
      <c r="T343" s="62"/>
      <c r="U343" s="2"/>
      <c r="V343" s="2"/>
      <c r="W343" s="2"/>
      <c r="X343" s="2"/>
    </row>
    <row r="344" spans="1:24" ht="15">
      <c r="A344" s="61"/>
      <c r="B344" s="61"/>
      <c r="C344" s="61"/>
      <c r="D344" s="61"/>
      <c r="E344" s="61"/>
      <c r="F344" s="61"/>
      <c r="G344" s="61"/>
      <c r="H344" s="61"/>
      <c r="I344" s="67"/>
      <c r="J344" s="61"/>
      <c r="K344" s="61"/>
      <c r="L344" s="61"/>
      <c r="M344" s="61"/>
      <c r="N344" s="61"/>
      <c r="O344" s="61"/>
      <c r="P344" s="61"/>
      <c r="Q344" s="61"/>
      <c r="R344" s="61"/>
      <c r="S344" s="61"/>
      <c r="T344" s="62"/>
      <c r="U344" s="2"/>
      <c r="V344" s="2"/>
      <c r="W344" s="2"/>
      <c r="X344" s="2"/>
    </row>
    <row r="345" spans="1:24" ht="15">
      <c r="A345" s="61"/>
      <c r="B345" s="61"/>
      <c r="C345" s="61"/>
      <c r="D345" s="61"/>
      <c r="E345" s="61"/>
      <c r="F345" s="61"/>
      <c r="G345" s="61"/>
      <c r="H345" s="61"/>
      <c r="I345" s="67"/>
      <c r="J345" s="61"/>
      <c r="K345" s="61"/>
      <c r="L345" s="61"/>
      <c r="M345" s="61"/>
      <c r="N345" s="61"/>
      <c r="O345" s="61"/>
      <c r="P345" s="61"/>
      <c r="Q345" s="61"/>
      <c r="R345" s="61"/>
      <c r="S345" s="61"/>
      <c r="T345" s="62"/>
      <c r="U345" s="2"/>
      <c r="V345" s="2"/>
      <c r="W345" s="2"/>
      <c r="X345" s="2"/>
    </row>
    <row r="346" spans="1:24" ht="15">
      <c r="A346" s="61"/>
      <c r="B346" s="61"/>
      <c r="C346" s="61"/>
      <c r="D346" s="61"/>
      <c r="E346" s="61"/>
      <c r="F346" s="61"/>
      <c r="G346" s="61"/>
      <c r="H346" s="61"/>
      <c r="I346" s="67"/>
      <c r="J346" s="61"/>
      <c r="K346" s="61"/>
      <c r="L346" s="61"/>
      <c r="M346" s="61"/>
      <c r="N346" s="61"/>
      <c r="O346" s="61"/>
      <c r="P346" s="61"/>
      <c r="Q346" s="61"/>
      <c r="R346" s="61"/>
      <c r="S346" s="61"/>
      <c r="T346" s="62"/>
      <c r="U346" s="2"/>
      <c r="V346" s="2"/>
      <c r="W346" s="2"/>
      <c r="X346" s="2"/>
    </row>
    <row r="347" spans="1:24" ht="15">
      <c r="A347" s="61"/>
      <c r="B347" s="61"/>
      <c r="C347" s="61"/>
      <c r="D347" s="61"/>
      <c r="E347" s="61"/>
      <c r="F347" s="61"/>
      <c r="G347" s="61"/>
      <c r="H347" s="61"/>
      <c r="I347" s="67"/>
      <c r="J347" s="61"/>
      <c r="K347" s="61"/>
      <c r="L347" s="61"/>
      <c r="M347" s="61"/>
      <c r="N347" s="61"/>
      <c r="O347" s="61"/>
      <c r="P347" s="61"/>
      <c r="Q347" s="61"/>
      <c r="R347" s="61"/>
      <c r="S347" s="61"/>
      <c r="T347" s="62"/>
      <c r="U347" s="2"/>
      <c r="V347" s="2"/>
      <c r="W347" s="2"/>
      <c r="X347" s="2"/>
    </row>
    <row r="348" spans="1:24" ht="15">
      <c r="A348" s="61"/>
      <c r="B348" s="61"/>
      <c r="C348" s="61"/>
      <c r="D348" s="61"/>
      <c r="E348" s="61"/>
      <c r="F348" s="61"/>
      <c r="G348" s="61"/>
      <c r="H348" s="61"/>
      <c r="I348" s="67"/>
      <c r="J348" s="61"/>
      <c r="K348" s="61"/>
      <c r="L348" s="61"/>
      <c r="M348" s="61"/>
      <c r="N348" s="61"/>
      <c r="O348" s="61"/>
      <c r="P348" s="61"/>
      <c r="Q348" s="61"/>
      <c r="R348" s="61"/>
      <c r="S348" s="61"/>
      <c r="T348" s="62"/>
      <c r="U348" s="2"/>
      <c r="V348" s="2"/>
      <c r="W348" s="2"/>
      <c r="X348" s="2"/>
    </row>
    <row r="349" spans="1:24" ht="15">
      <c r="A349" s="61"/>
      <c r="B349" s="61"/>
      <c r="C349" s="61"/>
      <c r="D349" s="61"/>
      <c r="E349" s="61"/>
      <c r="F349" s="61"/>
      <c r="G349" s="61"/>
      <c r="H349" s="61"/>
      <c r="I349" s="67"/>
      <c r="J349" s="61"/>
      <c r="K349" s="61"/>
      <c r="L349" s="61"/>
      <c r="M349" s="61"/>
      <c r="N349" s="61"/>
      <c r="O349" s="61"/>
      <c r="P349" s="61"/>
      <c r="Q349" s="61"/>
      <c r="R349" s="61"/>
      <c r="S349" s="61"/>
      <c r="T349" s="62"/>
      <c r="U349" s="2"/>
      <c r="V349" s="2"/>
      <c r="W349" s="2"/>
      <c r="X349" s="2"/>
    </row>
    <row r="350" spans="1:24" ht="15">
      <c r="A350" s="61"/>
      <c r="B350" s="61"/>
      <c r="C350" s="61"/>
      <c r="D350" s="61"/>
      <c r="E350" s="61"/>
      <c r="F350" s="61"/>
      <c r="G350" s="61"/>
      <c r="H350" s="61"/>
      <c r="I350" s="67"/>
      <c r="J350" s="61"/>
      <c r="K350" s="61"/>
      <c r="L350" s="61"/>
      <c r="M350" s="61"/>
      <c r="N350" s="61"/>
      <c r="O350" s="61"/>
      <c r="P350" s="61"/>
      <c r="Q350" s="61"/>
      <c r="R350" s="61"/>
      <c r="S350" s="61"/>
      <c r="T350" s="62"/>
      <c r="U350" s="2"/>
      <c r="V350" s="2"/>
      <c r="W350" s="2"/>
      <c r="X350" s="2"/>
    </row>
    <row r="351" spans="1:24" ht="15">
      <c r="A351" s="61"/>
      <c r="B351" s="61"/>
      <c r="C351" s="61"/>
      <c r="D351" s="61"/>
      <c r="E351" s="61"/>
      <c r="F351" s="61"/>
      <c r="G351" s="61"/>
      <c r="H351" s="61"/>
      <c r="I351" s="67"/>
      <c r="J351" s="61"/>
      <c r="K351" s="61"/>
      <c r="L351" s="61"/>
      <c r="M351" s="61"/>
      <c r="N351" s="61"/>
      <c r="O351" s="61"/>
      <c r="P351" s="61"/>
      <c r="Q351" s="61"/>
      <c r="R351" s="61"/>
      <c r="S351" s="61"/>
      <c r="T351" s="62"/>
      <c r="U351" s="2"/>
      <c r="V351" s="2"/>
      <c r="W351" s="2"/>
      <c r="X351" s="2"/>
    </row>
    <row r="352" spans="1:24" ht="15">
      <c r="A352" s="61"/>
      <c r="B352" s="61"/>
      <c r="C352" s="61"/>
      <c r="D352" s="61"/>
      <c r="E352" s="61"/>
      <c r="F352" s="61"/>
      <c r="G352" s="61"/>
      <c r="H352" s="61"/>
      <c r="I352" s="67"/>
      <c r="J352" s="61"/>
      <c r="K352" s="61"/>
      <c r="L352" s="61"/>
      <c r="M352" s="61"/>
      <c r="N352" s="61"/>
      <c r="O352" s="61"/>
      <c r="P352" s="61"/>
      <c r="Q352" s="61"/>
      <c r="R352" s="61"/>
      <c r="S352" s="61"/>
      <c r="T352" s="62"/>
      <c r="U352" s="2"/>
      <c r="V352" s="2"/>
      <c r="W352" s="2"/>
      <c r="X352" s="2"/>
    </row>
    <row r="353" spans="1:24" ht="15">
      <c r="A353" s="61"/>
      <c r="B353" s="61"/>
      <c r="C353" s="61"/>
      <c r="D353" s="61"/>
      <c r="E353" s="61"/>
      <c r="F353" s="61"/>
      <c r="G353" s="61"/>
      <c r="H353" s="61"/>
      <c r="I353" s="67"/>
      <c r="J353" s="61"/>
      <c r="K353" s="61"/>
      <c r="L353" s="61"/>
      <c r="M353" s="61"/>
      <c r="N353" s="61"/>
      <c r="O353" s="61"/>
      <c r="P353" s="61"/>
      <c r="Q353" s="61"/>
      <c r="R353" s="61"/>
      <c r="S353" s="61"/>
      <c r="T353" s="62"/>
      <c r="U353" s="2"/>
      <c r="V353" s="2"/>
      <c r="W353" s="2"/>
      <c r="X353" s="2"/>
    </row>
    <row r="354" spans="1:24" ht="15">
      <c r="A354" s="61"/>
      <c r="B354" s="61"/>
      <c r="C354" s="61"/>
      <c r="D354" s="61"/>
      <c r="E354" s="61"/>
      <c r="F354" s="61"/>
      <c r="G354" s="61"/>
      <c r="H354" s="61"/>
      <c r="I354" s="67"/>
      <c r="J354" s="61"/>
      <c r="K354" s="61"/>
      <c r="L354" s="61"/>
      <c r="M354" s="61"/>
      <c r="N354" s="61"/>
      <c r="O354" s="61"/>
      <c r="P354" s="61"/>
      <c r="Q354" s="61"/>
      <c r="R354" s="61"/>
      <c r="S354" s="61"/>
      <c r="T354" s="62"/>
      <c r="U354" s="2"/>
      <c r="V354" s="2"/>
      <c r="W354" s="2"/>
      <c r="X354" s="2"/>
    </row>
    <row r="355" spans="1:24" ht="15">
      <c r="A355" s="61"/>
      <c r="B355" s="61"/>
      <c r="C355" s="61"/>
      <c r="D355" s="61"/>
      <c r="E355" s="61"/>
      <c r="F355" s="61"/>
      <c r="G355" s="61"/>
      <c r="H355" s="61"/>
      <c r="I355" s="67"/>
      <c r="J355" s="61"/>
      <c r="K355" s="61"/>
      <c r="L355" s="61"/>
      <c r="M355" s="61"/>
      <c r="N355" s="61"/>
      <c r="O355" s="61"/>
      <c r="P355" s="61"/>
      <c r="Q355" s="61"/>
      <c r="R355" s="61"/>
      <c r="S355" s="61"/>
      <c r="T355" s="62"/>
      <c r="U355" s="2"/>
      <c r="V355" s="2"/>
      <c r="W355" s="2"/>
      <c r="X355" s="2"/>
    </row>
    <row r="356" spans="1:24" ht="15">
      <c r="A356" s="61"/>
      <c r="B356" s="61"/>
      <c r="C356" s="61"/>
      <c r="D356" s="61"/>
      <c r="E356" s="61"/>
      <c r="F356" s="61"/>
      <c r="G356" s="61"/>
      <c r="H356" s="61"/>
      <c r="I356" s="67"/>
      <c r="J356" s="61"/>
      <c r="K356" s="61"/>
      <c r="L356" s="61"/>
      <c r="M356" s="61"/>
      <c r="N356" s="61"/>
      <c r="O356" s="61"/>
      <c r="P356" s="61"/>
      <c r="Q356" s="61"/>
      <c r="R356" s="61"/>
      <c r="S356" s="61"/>
      <c r="T356" s="62"/>
      <c r="U356" s="2"/>
      <c r="V356" s="2"/>
      <c r="W356" s="2"/>
      <c r="X356" s="2"/>
    </row>
    <row r="357" spans="1:24" ht="15">
      <c r="A357" s="61"/>
      <c r="B357" s="61"/>
      <c r="C357" s="61"/>
      <c r="D357" s="61"/>
      <c r="E357" s="61"/>
      <c r="F357" s="61"/>
      <c r="G357" s="61"/>
      <c r="H357" s="61"/>
      <c r="I357" s="67"/>
      <c r="J357" s="61"/>
      <c r="K357" s="61"/>
      <c r="L357" s="61"/>
      <c r="M357" s="61"/>
      <c r="N357" s="61"/>
      <c r="O357" s="61"/>
      <c r="P357" s="61"/>
      <c r="Q357" s="61"/>
      <c r="R357" s="61"/>
      <c r="S357" s="61"/>
      <c r="T357" s="62"/>
      <c r="U357" s="2"/>
      <c r="V357" s="2"/>
      <c r="W357" s="2"/>
      <c r="X357" s="2"/>
    </row>
    <row r="358" spans="1:24" ht="15">
      <c r="A358" s="61"/>
      <c r="B358" s="61"/>
      <c r="C358" s="61"/>
      <c r="D358" s="61"/>
      <c r="E358" s="61"/>
      <c r="F358" s="61"/>
      <c r="G358" s="61"/>
      <c r="H358" s="61"/>
      <c r="I358" s="67"/>
      <c r="J358" s="61"/>
      <c r="K358" s="61"/>
      <c r="L358" s="61"/>
      <c r="M358" s="61"/>
      <c r="N358" s="61"/>
      <c r="O358" s="61"/>
      <c r="P358" s="61"/>
      <c r="Q358" s="61"/>
      <c r="R358" s="61"/>
      <c r="S358" s="61"/>
      <c r="T358" s="62"/>
      <c r="U358" s="2"/>
      <c r="V358" s="2"/>
      <c r="W358" s="2"/>
      <c r="X358" s="2"/>
    </row>
    <row r="359" spans="1:24" ht="15">
      <c r="A359" s="61"/>
      <c r="B359" s="61"/>
      <c r="C359" s="61"/>
      <c r="D359" s="61"/>
      <c r="E359" s="61"/>
      <c r="F359" s="61"/>
      <c r="G359" s="61"/>
      <c r="H359" s="61"/>
      <c r="I359" s="67"/>
      <c r="J359" s="61"/>
      <c r="K359" s="61"/>
      <c r="L359" s="61"/>
      <c r="M359" s="61"/>
      <c r="N359" s="61"/>
      <c r="O359" s="61"/>
      <c r="P359" s="61"/>
      <c r="Q359" s="61"/>
      <c r="R359" s="61"/>
      <c r="S359" s="61"/>
      <c r="T359" s="62"/>
      <c r="U359" s="2"/>
      <c r="V359" s="2"/>
      <c r="W359" s="2"/>
      <c r="X359" s="2"/>
    </row>
    <row r="360" spans="1:24" ht="15">
      <c r="A360" s="61"/>
      <c r="B360" s="61"/>
      <c r="C360" s="61"/>
      <c r="D360" s="61"/>
      <c r="E360" s="61"/>
      <c r="F360" s="61"/>
      <c r="G360" s="61"/>
      <c r="H360" s="61"/>
      <c r="I360" s="67"/>
      <c r="J360" s="61"/>
      <c r="K360" s="61"/>
      <c r="L360" s="61"/>
      <c r="M360" s="61"/>
      <c r="N360" s="61"/>
      <c r="O360" s="61"/>
      <c r="P360" s="61"/>
      <c r="Q360" s="61"/>
      <c r="R360" s="61"/>
      <c r="S360" s="61"/>
      <c r="T360" s="62"/>
      <c r="U360" s="2"/>
      <c r="V360" s="2"/>
      <c r="W360" s="2"/>
      <c r="X360" s="2"/>
    </row>
    <row r="361" spans="1:24" ht="15">
      <c r="A361" s="61"/>
      <c r="B361" s="61"/>
      <c r="C361" s="61"/>
      <c r="D361" s="61"/>
      <c r="E361" s="61"/>
      <c r="F361" s="61"/>
      <c r="G361" s="61"/>
      <c r="H361" s="61"/>
      <c r="I361" s="67"/>
      <c r="J361" s="61"/>
      <c r="K361" s="61"/>
      <c r="L361" s="61"/>
      <c r="M361" s="61"/>
      <c r="N361" s="61"/>
      <c r="O361" s="61"/>
      <c r="P361" s="61"/>
      <c r="Q361" s="61"/>
      <c r="R361" s="61"/>
      <c r="S361" s="61"/>
      <c r="T361" s="62"/>
      <c r="U361" s="2"/>
      <c r="V361" s="2"/>
      <c r="W361" s="2"/>
      <c r="X361" s="2"/>
    </row>
    <row r="362" spans="1:24" ht="15">
      <c r="A362" s="61"/>
      <c r="B362" s="61"/>
      <c r="C362" s="61"/>
      <c r="D362" s="61"/>
      <c r="E362" s="61"/>
      <c r="F362" s="61"/>
      <c r="G362" s="61"/>
      <c r="H362" s="61"/>
      <c r="I362" s="67"/>
      <c r="J362" s="61"/>
      <c r="K362" s="61"/>
      <c r="L362" s="61"/>
      <c r="M362" s="61"/>
      <c r="N362" s="61"/>
      <c r="O362" s="61"/>
      <c r="P362" s="61"/>
      <c r="Q362" s="61"/>
      <c r="R362" s="61"/>
      <c r="S362" s="61"/>
      <c r="T362" s="62"/>
      <c r="U362" s="2"/>
      <c r="V362" s="2"/>
      <c r="W362" s="2"/>
      <c r="X362" s="2"/>
    </row>
    <row r="363" spans="1:24" ht="15">
      <c r="A363" s="61"/>
      <c r="B363" s="61"/>
      <c r="C363" s="61"/>
      <c r="D363" s="61"/>
      <c r="E363" s="61"/>
      <c r="F363" s="61"/>
      <c r="G363" s="61"/>
      <c r="H363" s="61"/>
      <c r="I363" s="67"/>
      <c r="J363" s="61"/>
      <c r="K363" s="61"/>
      <c r="L363" s="61"/>
      <c r="M363" s="61"/>
      <c r="N363" s="61"/>
      <c r="O363" s="61"/>
      <c r="P363" s="61"/>
      <c r="Q363" s="61"/>
      <c r="R363" s="61"/>
      <c r="S363" s="61"/>
      <c r="T363" s="62"/>
      <c r="U363" s="2"/>
      <c r="V363" s="2"/>
      <c r="W363" s="2"/>
      <c r="X363" s="2"/>
    </row>
    <row r="364" spans="1:24" ht="15">
      <c r="A364" s="61"/>
      <c r="B364" s="61"/>
      <c r="C364" s="61"/>
      <c r="D364" s="61"/>
      <c r="E364" s="61"/>
      <c r="F364" s="61"/>
      <c r="G364" s="61"/>
      <c r="H364" s="61"/>
      <c r="I364" s="67"/>
      <c r="J364" s="61"/>
      <c r="K364" s="61"/>
      <c r="L364" s="61"/>
      <c r="M364" s="61"/>
      <c r="N364" s="61"/>
      <c r="O364" s="61"/>
      <c r="P364" s="61"/>
      <c r="Q364" s="61"/>
      <c r="R364" s="61"/>
      <c r="S364" s="61"/>
      <c r="T364" s="62"/>
      <c r="U364" s="2"/>
      <c r="V364" s="2"/>
      <c r="W364" s="2"/>
      <c r="X364" s="2"/>
    </row>
    <row r="365" spans="1:24" ht="15">
      <c r="A365" s="61"/>
      <c r="B365" s="61"/>
      <c r="C365" s="61"/>
      <c r="D365" s="61"/>
      <c r="E365" s="61"/>
      <c r="F365" s="61"/>
      <c r="G365" s="61"/>
      <c r="H365" s="61"/>
      <c r="I365" s="67"/>
      <c r="J365" s="61"/>
      <c r="K365" s="61"/>
      <c r="L365" s="61"/>
      <c r="M365" s="61"/>
      <c r="N365" s="61"/>
      <c r="O365" s="61"/>
      <c r="P365" s="61"/>
      <c r="Q365" s="61"/>
      <c r="R365" s="61"/>
      <c r="S365" s="61"/>
      <c r="T365" s="62"/>
      <c r="U365" s="2"/>
      <c r="V365" s="2"/>
      <c r="W365" s="2"/>
      <c r="X365" s="2"/>
    </row>
    <row r="366" spans="1:24" ht="15">
      <c r="A366" s="61"/>
      <c r="B366" s="61"/>
      <c r="C366" s="61"/>
      <c r="D366" s="61"/>
      <c r="E366" s="61"/>
      <c r="F366" s="61"/>
      <c r="G366" s="61"/>
      <c r="H366" s="61"/>
      <c r="I366" s="67"/>
      <c r="J366" s="61"/>
      <c r="K366" s="61"/>
      <c r="L366" s="61"/>
      <c r="M366" s="61"/>
      <c r="N366" s="61"/>
      <c r="O366" s="61"/>
      <c r="P366" s="61"/>
      <c r="Q366" s="61"/>
      <c r="R366" s="61"/>
      <c r="S366" s="61"/>
      <c r="T366" s="62"/>
      <c r="U366" s="2"/>
      <c r="V366" s="2"/>
      <c r="W366" s="2"/>
      <c r="X366" s="2"/>
    </row>
    <row r="367" spans="1:24" ht="15">
      <c r="A367" s="61"/>
      <c r="B367" s="61"/>
      <c r="C367" s="61"/>
      <c r="D367" s="61"/>
      <c r="E367" s="61"/>
      <c r="F367" s="61"/>
      <c r="G367" s="61"/>
      <c r="H367" s="61"/>
      <c r="I367" s="67"/>
      <c r="J367" s="61"/>
      <c r="K367" s="61"/>
      <c r="L367" s="61"/>
      <c r="M367" s="61"/>
      <c r="N367" s="61"/>
      <c r="O367" s="61"/>
      <c r="P367" s="61"/>
      <c r="Q367" s="61"/>
      <c r="R367" s="61"/>
      <c r="S367" s="61"/>
      <c r="T367" s="62"/>
      <c r="U367" s="2"/>
      <c r="V367" s="2"/>
      <c r="W367" s="2"/>
      <c r="X367" s="2"/>
    </row>
    <row r="368" spans="1:24" ht="15">
      <c r="A368" s="61"/>
      <c r="B368" s="61"/>
      <c r="C368" s="61"/>
      <c r="D368" s="61"/>
      <c r="E368" s="61"/>
      <c r="F368" s="61"/>
      <c r="G368" s="61"/>
      <c r="H368" s="61"/>
      <c r="I368" s="67"/>
      <c r="J368" s="61"/>
      <c r="K368" s="61"/>
      <c r="L368" s="61"/>
      <c r="M368" s="61"/>
      <c r="N368" s="61"/>
      <c r="O368" s="61"/>
      <c r="P368" s="61"/>
      <c r="Q368" s="61"/>
      <c r="R368" s="61"/>
      <c r="S368" s="61"/>
      <c r="T368" s="62"/>
      <c r="U368" s="2"/>
      <c r="V368" s="2"/>
      <c r="W368" s="2"/>
      <c r="X368" s="2"/>
    </row>
    <row r="369" spans="1:24" ht="15">
      <c r="A369" s="61"/>
      <c r="B369" s="61"/>
      <c r="C369" s="61"/>
      <c r="D369" s="61"/>
      <c r="E369" s="61"/>
      <c r="F369" s="61"/>
      <c r="G369" s="61"/>
      <c r="H369" s="61"/>
      <c r="I369" s="67"/>
      <c r="J369" s="61"/>
      <c r="K369" s="61"/>
      <c r="L369" s="61"/>
      <c r="M369" s="61"/>
      <c r="N369" s="61"/>
      <c r="O369" s="61"/>
      <c r="P369" s="61"/>
      <c r="Q369" s="61"/>
      <c r="R369" s="61"/>
      <c r="S369" s="61"/>
      <c r="T369" s="62"/>
      <c r="U369" s="2"/>
      <c r="V369" s="2"/>
      <c r="W369" s="2"/>
      <c r="X369" s="2"/>
    </row>
    <row r="370" spans="1:24" ht="15">
      <c r="A370" s="61"/>
      <c r="B370" s="61"/>
      <c r="C370" s="61"/>
      <c r="D370" s="61"/>
      <c r="E370" s="61"/>
      <c r="F370" s="61"/>
      <c r="G370" s="61"/>
      <c r="H370" s="61"/>
      <c r="I370" s="67"/>
      <c r="J370" s="61"/>
      <c r="K370" s="61"/>
      <c r="L370" s="61"/>
      <c r="M370" s="61"/>
      <c r="N370" s="61"/>
      <c r="O370" s="61"/>
      <c r="P370" s="61"/>
      <c r="Q370" s="61"/>
      <c r="R370" s="61"/>
      <c r="S370" s="61"/>
      <c r="T370" s="62"/>
      <c r="U370" s="2"/>
      <c r="V370" s="2"/>
      <c r="W370" s="2"/>
      <c r="X370" s="2"/>
    </row>
    <row r="371" spans="1:24" ht="15">
      <c r="A371" s="61"/>
      <c r="B371" s="61"/>
      <c r="C371" s="61"/>
      <c r="D371" s="61"/>
      <c r="E371" s="61"/>
      <c r="F371" s="61"/>
      <c r="G371" s="61"/>
      <c r="H371" s="61"/>
      <c r="I371" s="67"/>
      <c r="J371" s="61"/>
      <c r="K371" s="61"/>
      <c r="L371" s="61"/>
      <c r="M371" s="61"/>
      <c r="N371" s="61"/>
      <c r="O371" s="61"/>
      <c r="P371" s="61"/>
      <c r="Q371" s="61"/>
      <c r="R371" s="61"/>
      <c r="S371" s="61"/>
      <c r="T371" s="62"/>
      <c r="U371" s="2"/>
      <c r="V371" s="2"/>
      <c r="W371" s="2"/>
      <c r="X371" s="2"/>
    </row>
    <row r="372" spans="1:24" ht="15">
      <c r="A372" s="61"/>
      <c r="B372" s="61"/>
      <c r="C372" s="61"/>
      <c r="D372" s="61"/>
      <c r="E372" s="61"/>
      <c r="F372" s="61"/>
      <c r="G372" s="61"/>
      <c r="H372" s="61"/>
      <c r="I372" s="67"/>
      <c r="J372" s="61"/>
      <c r="K372" s="61"/>
      <c r="L372" s="61"/>
      <c r="M372" s="61"/>
      <c r="N372" s="61"/>
      <c r="O372" s="61"/>
      <c r="P372" s="61"/>
      <c r="Q372" s="61"/>
      <c r="R372" s="61"/>
      <c r="S372" s="61"/>
      <c r="T372" s="62"/>
      <c r="U372" s="2"/>
      <c r="V372" s="2"/>
      <c r="W372" s="2"/>
      <c r="X372" s="2"/>
    </row>
    <row r="373" spans="1:24" ht="15">
      <c r="A373" s="61"/>
      <c r="B373" s="61"/>
      <c r="C373" s="61"/>
      <c r="D373" s="61"/>
      <c r="E373" s="61"/>
      <c r="F373" s="61"/>
      <c r="G373" s="61"/>
      <c r="H373" s="61"/>
      <c r="I373" s="67"/>
      <c r="J373" s="61"/>
      <c r="K373" s="61"/>
      <c r="L373" s="61"/>
      <c r="M373" s="61"/>
      <c r="N373" s="61"/>
      <c r="O373" s="61"/>
      <c r="P373" s="61"/>
      <c r="Q373" s="61"/>
      <c r="R373" s="61"/>
      <c r="S373" s="61"/>
      <c r="T373" s="62"/>
      <c r="U373" s="2"/>
      <c r="V373" s="2"/>
      <c r="W373" s="2"/>
      <c r="X373" s="2"/>
    </row>
    <row r="374" spans="1:24" ht="15">
      <c r="A374" s="61"/>
      <c r="B374" s="61"/>
      <c r="C374" s="61"/>
      <c r="D374" s="61"/>
      <c r="E374" s="61"/>
      <c r="F374" s="61"/>
      <c r="G374" s="61"/>
      <c r="H374" s="61"/>
      <c r="I374" s="67"/>
      <c r="J374" s="61"/>
      <c r="K374" s="61"/>
      <c r="L374" s="61"/>
      <c r="M374" s="61"/>
      <c r="N374" s="61"/>
      <c r="O374" s="61"/>
      <c r="P374" s="61"/>
      <c r="Q374" s="61"/>
      <c r="R374" s="61"/>
      <c r="S374" s="61"/>
      <c r="T374" s="62"/>
      <c r="U374" s="2"/>
      <c r="V374" s="2"/>
      <c r="W374" s="2"/>
      <c r="X374" s="2"/>
    </row>
    <row r="375" spans="1:24" ht="15">
      <c r="A375" s="61"/>
      <c r="B375" s="61"/>
      <c r="C375" s="61"/>
      <c r="D375" s="61"/>
      <c r="E375" s="61"/>
      <c r="F375" s="61"/>
      <c r="G375" s="61"/>
      <c r="H375" s="61"/>
      <c r="I375" s="67"/>
      <c r="J375" s="61"/>
      <c r="K375" s="61"/>
      <c r="L375" s="61"/>
      <c r="M375" s="61"/>
      <c r="N375" s="61"/>
      <c r="O375" s="61"/>
      <c r="P375" s="61"/>
      <c r="Q375" s="61"/>
      <c r="R375" s="61"/>
      <c r="S375" s="61"/>
      <c r="T375" s="62"/>
      <c r="U375" s="2"/>
      <c r="V375" s="2"/>
      <c r="W375" s="2"/>
      <c r="X375" s="2"/>
    </row>
    <row r="376" spans="1:24" ht="15">
      <c r="A376" s="61"/>
      <c r="B376" s="61"/>
      <c r="C376" s="61"/>
      <c r="D376" s="61"/>
      <c r="E376" s="61"/>
      <c r="F376" s="61"/>
      <c r="G376" s="61"/>
      <c r="H376" s="61"/>
      <c r="I376" s="67"/>
      <c r="J376" s="61"/>
      <c r="K376" s="61"/>
      <c r="L376" s="61"/>
      <c r="M376" s="61"/>
      <c r="N376" s="61"/>
      <c r="O376" s="61"/>
      <c r="P376" s="61"/>
      <c r="Q376" s="61"/>
      <c r="R376" s="61"/>
      <c r="S376" s="61"/>
      <c r="T376" s="62"/>
      <c r="U376" s="2"/>
      <c r="V376" s="2"/>
      <c r="W376" s="2"/>
      <c r="X376" s="2"/>
    </row>
    <row r="377" spans="1:24" ht="15">
      <c r="A377" s="61"/>
      <c r="B377" s="61"/>
      <c r="C377" s="61"/>
      <c r="D377" s="61"/>
      <c r="E377" s="61"/>
      <c r="F377" s="61"/>
      <c r="G377" s="61"/>
      <c r="H377" s="61"/>
      <c r="I377" s="67"/>
      <c r="J377" s="61"/>
      <c r="K377" s="61"/>
      <c r="L377" s="61"/>
      <c r="M377" s="61"/>
      <c r="N377" s="61"/>
      <c r="O377" s="61"/>
      <c r="P377" s="61"/>
      <c r="Q377" s="61"/>
      <c r="R377" s="61"/>
      <c r="S377" s="61"/>
      <c r="T377" s="62"/>
      <c r="U377" s="2"/>
      <c r="V377" s="2"/>
      <c r="W377" s="2"/>
      <c r="X377" s="2"/>
    </row>
    <row r="378" spans="1:24" ht="15">
      <c r="A378" s="61"/>
      <c r="B378" s="61"/>
      <c r="C378" s="61"/>
      <c r="D378" s="61"/>
      <c r="E378" s="61"/>
      <c r="F378" s="61"/>
      <c r="G378" s="61"/>
      <c r="H378" s="61"/>
      <c r="I378" s="67"/>
      <c r="J378" s="61"/>
      <c r="K378" s="61"/>
      <c r="L378" s="61"/>
      <c r="M378" s="61"/>
      <c r="N378" s="61"/>
      <c r="O378" s="61"/>
      <c r="P378" s="61"/>
      <c r="Q378" s="61"/>
      <c r="R378" s="61"/>
      <c r="S378" s="61"/>
      <c r="T378" s="62"/>
      <c r="U378" s="2"/>
      <c r="V378" s="2"/>
      <c r="W378" s="2"/>
      <c r="X378" s="2"/>
    </row>
    <row r="379" spans="1:24" ht="15">
      <c r="A379" s="61"/>
      <c r="B379" s="61"/>
      <c r="C379" s="61"/>
      <c r="D379" s="61"/>
      <c r="E379" s="61"/>
      <c r="F379" s="61"/>
      <c r="G379" s="61"/>
      <c r="H379" s="61"/>
      <c r="I379" s="67"/>
      <c r="J379" s="61"/>
      <c r="K379" s="61"/>
      <c r="L379" s="61"/>
      <c r="M379" s="61"/>
      <c r="N379" s="61"/>
      <c r="O379" s="61"/>
      <c r="P379" s="61"/>
      <c r="Q379" s="61"/>
      <c r="R379" s="61"/>
      <c r="S379" s="61"/>
      <c r="T379" s="62"/>
      <c r="U379" s="2"/>
      <c r="V379" s="2"/>
      <c r="W379" s="2"/>
      <c r="X379" s="2"/>
    </row>
    <row r="380" spans="1:24" ht="15">
      <c r="A380" s="61"/>
      <c r="B380" s="61"/>
      <c r="C380" s="61"/>
      <c r="D380" s="61"/>
      <c r="E380" s="61"/>
      <c r="F380" s="61"/>
      <c r="G380" s="61"/>
      <c r="H380" s="61"/>
      <c r="I380" s="67"/>
      <c r="J380" s="61"/>
      <c r="K380" s="61"/>
      <c r="L380" s="61"/>
      <c r="M380" s="61"/>
      <c r="N380" s="61"/>
      <c r="O380" s="61"/>
      <c r="P380" s="61"/>
      <c r="Q380" s="61"/>
      <c r="R380" s="61"/>
      <c r="S380" s="61"/>
      <c r="T380" s="62"/>
      <c r="U380" s="2"/>
      <c r="V380" s="2"/>
      <c r="W380" s="2"/>
      <c r="X380" s="2"/>
    </row>
    <row r="381" spans="1:24" ht="15">
      <c r="A381" s="61"/>
      <c r="B381" s="61"/>
      <c r="C381" s="61"/>
      <c r="D381" s="61"/>
      <c r="E381" s="61"/>
      <c r="F381" s="61"/>
      <c r="G381" s="61"/>
      <c r="H381" s="61"/>
      <c r="I381" s="67"/>
      <c r="J381" s="61"/>
      <c r="K381" s="61"/>
      <c r="L381" s="61"/>
      <c r="M381" s="61"/>
      <c r="N381" s="61"/>
      <c r="O381" s="61"/>
      <c r="P381" s="61"/>
      <c r="Q381" s="61"/>
      <c r="R381" s="61"/>
      <c r="S381" s="61"/>
      <c r="T381" s="62"/>
      <c r="U381" s="2"/>
      <c r="V381" s="2"/>
      <c r="W381" s="2"/>
      <c r="X381" s="2"/>
    </row>
    <row r="382" spans="1:24" ht="15">
      <c r="A382" s="61"/>
      <c r="B382" s="61"/>
      <c r="C382" s="61"/>
      <c r="D382" s="61"/>
      <c r="E382" s="61"/>
      <c r="F382" s="61"/>
      <c r="G382" s="61"/>
      <c r="H382" s="61"/>
      <c r="I382" s="67"/>
      <c r="J382" s="61"/>
      <c r="K382" s="61"/>
      <c r="L382" s="61"/>
      <c r="M382" s="61"/>
      <c r="N382" s="61"/>
      <c r="O382" s="61"/>
      <c r="P382" s="61"/>
      <c r="Q382" s="61"/>
      <c r="R382" s="61"/>
      <c r="S382" s="61"/>
      <c r="T382" s="62"/>
      <c r="U382" s="2"/>
      <c r="V382" s="2"/>
      <c r="W382" s="2"/>
      <c r="X382" s="2"/>
    </row>
    <row r="383" spans="1:24" ht="15">
      <c r="A383" s="61"/>
      <c r="B383" s="61"/>
      <c r="C383" s="61"/>
      <c r="D383" s="61"/>
      <c r="E383" s="61"/>
      <c r="F383" s="61"/>
      <c r="G383" s="61"/>
      <c r="H383" s="61"/>
      <c r="I383" s="67"/>
      <c r="J383" s="61"/>
      <c r="K383" s="61"/>
      <c r="L383" s="61"/>
      <c r="M383" s="61"/>
      <c r="N383" s="61"/>
      <c r="O383" s="61"/>
      <c r="P383" s="61"/>
      <c r="Q383" s="61"/>
      <c r="R383" s="61"/>
      <c r="S383" s="61"/>
      <c r="T383" s="62"/>
      <c r="U383" s="2"/>
      <c r="V383" s="2"/>
      <c r="W383" s="2"/>
      <c r="X383" s="2"/>
    </row>
    <row r="384" spans="1:24" ht="15">
      <c r="A384" s="61"/>
      <c r="B384" s="61"/>
      <c r="C384" s="61"/>
      <c r="D384" s="61"/>
      <c r="E384" s="61"/>
      <c r="F384" s="61"/>
      <c r="G384" s="61"/>
      <c r="H384" s="61"/>
      <c r="I384" s="67"/>
      <c r="J384" s="61"/>
      <c r="K384" s="61"/>
      <c r="L384" s="61"/>
      <c r="M384" s="61"/>
      <c r="N384" s="61"/>
      <c r="O384" s="61"/>
      <c r="P384" s="61"/>
      <c r="Q384" s="61"/>
      <c r="R384" s="61"/>
      <c r="S384" s="61"/>
      <c r="T384" s="62"/>
      <c r="U384" s="2"/>
      <c r="V384" s="2"/>
      <c r="W384" s="2"/>
      <c r="X384" s="2"/>
    </row>
    <row r="385" spans="1:24" ht="15">
      <c r="A385" s="61"/>
      <c r="B385" s="61"/>
      <c r="C385" s="61"/>
      <c r="D385" s="61"/>
      <c r="E385" s="61"/>
      <c r="F385" s="61"/>
      <c r="G385" s="61"/>
      <c r="H385" s="61"/>
      <c r="I385" s="67"/>
      <c r="J385" s="61"/>
      <c r="K385" s="61"/>
      <c r="L385" s="61"/>
      <c r="M385" s="61"/>
      <c r="N385" s="61"/>
      <c r="O385" s="61"/>
      <c r="P385" s="61"/>
      <c r="Q385" s="61"/>
      <c r="R385" s="61"/>
      <c r="S385" s="61"/>
      <c r="T385" s="62"/>
      <c r="U385" s="2"/>
      <c r="V385" s="2"/>
      <c r="W385" s="2"/>
      <c r="X385" s="2"/>
    </row>
    <row r="386" spans="1:24" ht="15">
      <c r="A386" s="61"/>
      <c r="B386" s="61"/>
      <c r="C386" s="61"/>
      <c r="D386" s="61"/>
      <c r="E386" s="61"/>
      <c r="F386" s="61"/>
      <c r="G386" s="61"/>
      <c r="H386" s="61"/>
      <c r="I386" s="67"/>
      <c r="J386" s="61"/>
      <c r="K386" s="61"/>
      <c r="L386" s="61"/>
      <c r="M386" s="61"/>
      <c r="N386" s="61"/>
      <c r="O386" s="61"/>
      <c r="P386" s="61"/>
      <c r="Q386" s="61"/>
      <c r="R386" s="61"/>
      <c r="S386" s="61"/>
      <c r="T386" s="62"/>
      <c r="U386" s="2"/>
      <c r="V386" s="2"/>
      <c r="W386" s="2"/>
      <c r="X386" s="2"/>
    </row>
    <row r="387" spans="1:24" ht="15">
      <c r="A387" s="61"/>
      <c r="B387" s="61"/>
      <c r="C387" s="61"/>
      <c r="D387" s="61"/>
      <c r="E387" s="61"/>
      <c r="F387" s="61"/>
      <c r="G387" s="61"/>
      <c r="H387" s="61"/>
      <c r="I387" s="67"/>
      <c r="J387" s="61"/>
      <c r="K387" s="61"/>
      <c r="L387" s="61"/>
      <c r="M387" s="61"/>
      <c r="N387" s="61"/>
      <c r="O387" s="61"/>
      <c r="P387" s="61"/>
      <c r="Q387" s="61"/>
      <c r="R387" s="61"/>
      <c r="S387" s="61"/>
      <c r="T387" s="62"/>
      <c r="U387" s="2"/>
      <c r="V387" s="2"/>
      <c r="W387" s="2"/>
      <c r="X387" s="2"/>
    </row>
    <row r="388" spans="1:24" ht="15">
      <c r="A388" s="61"/>
      <c r="B388" s="61"/>
      <c r="C388" s="61"/>
      <c r="D388" s="61"/>
      <c r="E388" s="61"/>
      <c r="F388" s="61"/>
      <c r="G388" s="61"/>
      <c r="H388" s="61"/>
      <c r="I388" s="67"/>
      <c r="J388" s="61"/>
      <c r="K388" s="61"/>
      <c r="L388" s="61"/>
      <c r="M388" s="61"/>
      <c r="N388" s="61"/>
      <c r="O388" s="61"/>
      <c r="P388" s="61"/>
      <c r="Q388" s="61"/>
      <c r="R388" s="61"/>
      <c r="S388" s="61"/>
      <c r="T388" s="62"/>
      <c r="U388" s="2"/>
      <c r="V388" s="2"/>
      <c r="W388" s="2"/>
      <c r="X388" s="2"/>
    </row>
    <row r="389" spans="1:24" ht="15">
      <c r="A389" s="61"/>
      <c r="B389" s="61"/>
      <c r="C389" s="61"/>
      <c r="D389" s="61"/>
      <c r="E389" s="61"/>
      <c r="F389" s="61"/>
      <c r="G389" s="61"/>
      <c r="H389" s="61"/>
      <c r="I389" s="67"/>
      <c r="J389" s="61"/>
      <c r="K389" s="61"/>
      <c r="L389" s="61"/>
      <c r="M389" s="61"/>
      <c r="N389" s="61"/>
      <c r="O389" s="61"/>
      <c r="P389" s="61"/>
      <c r="Q389" s="61"/>
      <c r="R389" s="61"/>
      <c r="S389" s="61"/>
      <c r="T389" s="62"/>
      <c r="U389" s="2"/>
      <c r="V389" s="2"/>
      <c r="W389" s="2"/>
      <c r="X389" s="2"/>
    </row>
    <row r="390" spans="1:24" ht="15">
      <c r="A390" s="61"/>
      <c r="B390" s="61"/>
      <c r="C390" s="61"/>
      <c r="D390" s="61"/>
      <c r="E390" s="61"/>
      <c r="F390" s="61"/>
      <c r="G390" s="61"/>
      <c r="H390" s="61"/>
      <c r="I390" s="67"/>
      <c r="J390" s="61"/>
      <c r="K390" s="61"/>
      <c r="L390" s="61"/>
      <c r="M390" s="61"/>
      <c r="N390" s="61"/>
      <c r="O390" s="61"/>
      <c r="P390" s="61"/>
      <c r="Q390" s="61"/>
      <c r="R390" s="61"/>
      <c r="S390" s="61"/>
      <c r="T390" s="62"/>
      <c r="U390" s="2"/>
      <c r="V390" s="2"/>
      <c r="W390" s="2"/>
      <c r="X390" s="2"/>
    </row>
    <row r="391" spans="1:24" ht="15">
      <c r="A391" s="61"/>
      <c r="B391" s="61"/>
      <c r="C391" s="61"/>
      <c r="D391" s="61"/>
      <c r="E391" s="61"/>
      <c r="F391" s="61"/>
      <c r="G391" s="61"/>
      <c r="H391" s="61"/>
      <c r="I391" s="67"/>
      <c r="J391" s="61"/>
      <c r="K391" s="61"/>
      <c r="L391" s="61"/>
      <c r="M391" s="61"/>
      <c r="N391" s="61"/>
      <c r="O391" s="61"/>
      <c r="P391" s="61"/>
      <c r="Q391" s="61"/>
      <c r="R391" s="61"/>
      <c r="S391" s="61"/>
      <c r="T391" s="62"/>
      <c r="U391" s="2"/>
      <c r="V391" s="2"/>
      <c r="W391" s="2"/>
      <c r="X391" s="2"/>
    </row>
    <row r="392" spans="1:24" ht="15">
      <c r="A392" s="61"/>
      <c r="B392" s="61"/>
      <c r="C392" s="61"/>
      <c r="D392" s="61"/>
      <c r="E392" s="61"/>
      <c r="F392" s="61"/>
      <c r="G392" s="61"/>
      <c r="H392" s="61"/>
      <c r="I392" s="67"/>
      <c r="J392" s="61"/>
      <c r="K392" s="61"/>
      <c r="L392" s="61"/>
      <c r="M392" s="61"/>
      <c r="N392" s="61"/>
      <c r="O392" s="61"/>
      <c r="P392" s="61"/>
      <c r="Q392" s="61"/>
      <c r="R392" s="61"/>
      <c r="S392" s="61"/>
      <c r="T392" s="62"/>
      <c r="U392" s="2"/>
      <c r="V392" s="2"/>
      <c r="W392" s="2"/>
      <c r="X392" s="2"/>
    </row>
    <row r="393" spans="1:24" ht="15">
      <c r="A393" s="61"/>
      <c r="B393" s="61"/>
      <c r="C393" s="61"/>
      <c r="D393" s="61"/>
      <c r="E393" s="61"/>
      <c r="F393" s="61"/>
      <c r="G393" s="61"/>
      <c r="H393" s="61"/>
      <c r="I393" s="67"/>
      <c r="J393" s="61"/>
      <c r="K393" s="61"/>
      <c r="L393" s="61"/>
      <c r="M393" s="61"/>
      <c r="N393" s="61"/>
      <c r="O393" s="61"/>
      <c r="P393" s="61"/>
      <c r="Q393" s="61"/>
      <c r="R393" s="61"/>
      <c r="S393" s="61"/>
      <c r="T393" s="62"/>
      <c r="U393" s="2"/>
      <c r="V393" s="2"/>
      <c r="W393" s="2"/>
      <c r="X393" s="2"/>
    </row>
    <row r="394" spans="1:24" ht="15">
      <c r="A394" s="61"/>
      <c r="B394" s="61"/>
      <c r="C394" s="61"/>
      <c r="D394" s="61"/>
      <c r="E394" s="61"/>
      <c r="F394" s="61"/>
      <c r="G394" s="61"/>
      <c r="H394" s="61"/>
      <c r="I394" s="67"/>
      <c r="J394" s="61"/>
      <c r="K394" s="61"/>
      <c r="L394" s="61"/>
      <c r="M394" s="61"/>
      <c r="N394" s="61"/>
      <c r="O394" s="61"/>
      <c r="P394" s="61"/>
      <c r="Q394" s="61"/>
      <c r="R394" s="61"/>
      <c r="S394" s="61"/>
      <c r="T394" s="62"/>
      <c r="U394" s="2"/>
      <c r="V394" s="2"/>
      <c r="W394" s="2"/>
      <c r="X394" s="2"/>
    </row>
    <row r="395" spans="1:24" ht="15">
      <c r="A395" s="61"/>
      <c r="B395" s="61"/>
      <c r="C395" s="61"/>
      <c r="D395" s="61"/>
      <c r="E395" s="61"/>
      <c r="F395" s="61"/>
      <c r="G395" s="61"/>
      <c r="H395" s="61"/>
      <c r="I395" s="67"/>
      <c r="J395" s="61"/>
      <c r="K395" s="61"/>
      <c r="L395" s="61"/>
      <c r="M395" s="61"/>
      <c r="N395" s="61"/>
      <c r="O395" s="61"/>
      <c r="P395" s="61"/>
      <c r="Q395" s="61"/>
      <c r="R395" s="61"/>
      <c r="S395" s="61"/>
      <c r="T395" s="62"/>
      <c r="U395" s="2"/>
      <c r="V395" s="2"/>
      <c r="W395" s="2"/>
      <c r="X395" s="2"/>
    </row>
    <row r="396" spans="1:24" ht="15">
      <c r="A396" s="61"/>
      <c r="B396" s="61"/>
      <c r="C396" s="61"/>
      <c r="D396" s="61"/>
      <c r="E396" s="61"/>
      <c r="F396" s="61"/>
      <c r="G396" s="61"/>
      <c r="H396" s="61"/>
      <c r="I396" s="67"/>
      <c r="J396" s="61"/>
      <c r="K396" s="61"/>
      <c r="L396" s="61"/>
      <c r="M396" s="61"/>
      <c r="N396" s="61"/>
      <c r="O396" s="61"/>
      <c r="P396" s="61"/>
      <c r="Q396" s="61"/>
      <c r="R396" s="61"/>
      <c r="S396" s="61"/>
      <c r="T396" s="62"/>
      <c r="U396" s="2"/>
      <c r="V396" s="2"/>
      <c r="W396" s="2"/>
      <c r="X396" s="2"/>
    </row>
    <row r="397" spans="1:24" ht="15">
      <c r="A397" s="61"/>
      <c r="B397" s="61"/>
      <c r="C397" s="61"/>
      <c r="D397" s="61"/>
      <c r="E397" s="61"/>
      <c r="F397" s="61"/>
      <c r="G397" s="61"/>
      <c r="H397" s="61"/>
      <c r="I397" s="67"/>
      <c r="J397" s="61"/>
      <c r="K397" s="61"/>
      <c r="L397" s="61"/>
      <c r="M397" s="61"/>
      <c r="N397" s="61"/>
      <c r="O397" s="61"/>
      <c r="P397" s="61"/>
      <c r="Q397" s="61"/>
      <c r="R397" s="61"/>
      <c r="S397" s="61"/>
      <c r="T397" s="62"/>
      <c r="U397" s="2"/>
      <c r="V397" s="2"/>
      <c r="W397" s="2"/>
      <c r="X397" s="2"/>
    </row>
    <row r="398" spans="1:24" ht="15">
      <c r="A398" s="61"/>
      <c r="B398" s="61"/>
      <c r="C398" s="61"/>
      <c r="D398" s="61"/>
      <c r="E398" s="61"/>
      <c r="F398" s="61"/>
      <c r="G398" s="61"/>
      <c r="H398" s="61"/>
      <c r="I398" s="67"/>
      <c r="J398" s="61"/>
      <c r="K398" s="61"/>
      <c r="L398" s="61"/>
      <c r="M398" s="61"/>
      <c r="N398" s="61"/>
      <c r="O398" s="61"/>
      <c r="P398" s="61"/>
      <c r="Q398" s="61"/>
      <c r="R398" s="61"/>
      <c r="S398" s="61"/>
      <c r="T398" s="62"/>
      <c r="U398" s="2"/>
      <c r="V398" s="2"/>
      <c r="W398" s="2"/>
      <c r="X398" s="2"/>
    </row>
    <row r="399" spans="1:24" ht="15">
      <c r="A399" s="61"/>
      <c r="B399" s="61"/>
      <c r="C399" s="61"/>
      <c r="D399" s="61"/>
      <c r="E399" s="61"/>
      <c r="F399" s="61"/>
      <c r="G399" s="61"/>
      <c r="H399" s="61"/>
      <c r="I399" s="67"/>
      <c r="J399" s="61"/>
      <c r="K399" s="61"/>
      <c r="L399" s="61"/>
      <c r="M399" s="61"/>
      <c r="N399" s="61"/>
      <c r="O399" s="61"/>
      <c r="P399" s="61"/>
      <c r="Q399" s="61"/>
      <c r="R399" s="61"/>
      <c r="S399" s="61"/>
      <c r="T399" s="62"/>
      <c r="U399" s="2"/>
      <c r="V399" s="2"/>
      <c r="W399" s="2"/>
      <c r="X399" s="2"/>
    </row>
    <row r="400" spans="1:24" ht="15">
      <c r="A400" s="61"/>
      <c r="B400" s="61"/>
      <c r="C400" s="61"/>
      <c r="D400" s="61"/>
      <c r="E400" s="61"/>
      <c r="F400" s="61"/>
      <c r="G400" s="61"/>
      <c r="H400" s="61"/>
      <c r="I400" s="67"/>
      <c r="J400" s="61"/>
      <c r="K400" s="61"/>
      <c r="L400" s="61"/>
      <c r="M400" s="61"/>
      <c r="N400" s="61"/>
      <c r="O400" s="61"/>
      <c r="P400" s="61"/>
      <c r="Q400" s="61"/>
      <c r="R400" s="61"/>
      <c r="S400" s="61"/>
      <c r="T400" s="62"/>
      <c r="U400" s="2"/>
      <c r="V400" s="2"/>
      <c r="W400" s="2"/>
      <c r="X400" s="2"/>
    </row>
    <row r="401" spans="1:24" ht="15">
      <c r="A401" s="61"/>
      <c r="B401" s="61"/>
      <c r="C401" s="61"/>
      <c r="D401" s="61"/>
      <c r="E401" s="61"/>
      <c r="F401" s="61"/>
      <c r="G401" s="61"/>
      <c r="H401" s="61"/>
      <c r="I401" s="67"/>
      <c r="J401" s="61"/>
      <c r="K401" s="61"/>
      <c r="L401" s="61"/>
      <c r="M401" s="61"/>
      <c r="N401" s="61"/>
      <c r="O401" s="61"/>
      <c r="P401" s="61"/>
      <c r="Q401" s="61"/>
      <c r="R401" s="61"/>
      <c r="S401" s="61"/>
      <c r="T401" s="62"/>
      <c r="U401" s="2"/>
      <c r="V401" s="2"/>
      <c r="W401" s="2"/>
      <c r="X401" s="2"/>
    </row>
    <row r="402" spans="1:24" ht="15">
      <c r="A402" s="61"/>
      <c r="B402" s="61"/>
      <c r="C402" s="61"/>
      <c r="D402" s="61"/>
      <c r="E402" s="61"/>
      <c r="F402" s="61"/>
      <c r="G402" s="61"/>
      <c r="H402" s="61"/>
      <c r="I402" s="67"/>
      <c r="J402" s="61"/>
      <c r="K402" s="61"/>
      <c r="L402" s="61"/>
      <c r="M402" s="61"/>
      <c r="N402" s="61"/>
      <c r="O402" s="61"/>
      <c r="P402" s="61"/>
      <c r="Q402" s="61"/>
      <c r="R402" s="61"/>
      <c r="S402" s="61"/>
      <c r="T402" s="62"/>
      <c r="U402" s="2"/>
      <c r="V402" s="2"/>
      <c r="W402" s="2"/>
      <c r="X402" s="2"/>
    </row>
    <row r="403" spans="1:24" ht="15">
      <c r="A403" s="61"/>
      <c r="B403" s="61"/>
      <c r="C403" s="61"/>
      <c r="D403" s="61"/>
      <c r="E403" s="61"/>
      <c r="F403" s="61"/>
      <c r="G403" s="61"/>
      <c r="H403" s="61"/>
      <c r="I403" s="67"/>
      <c r="J403" s="61"/>
      <c r="K403" s="61"/>
      <c r="L403" s="61"/>
      <c r="M403" s="61"/>
      <c r="N403" s="61"/>
      <c r="O403" s="61"/>
      <c r="P403" s="61"/>
      <c r="Q403" s="61"/>
      <c r="R403" s="61"/>
      <c r="S403" s="61"/>
      <c r="T403" s="62"/>
      <c r="U403" s="2"/>
      <c r="V403" s="2"/>
      <c r="W403" s="2"/>
      <c r="X403" s="2"/>
    </row>
    <row r="404" spans="1:24" ht="15">
      <c r="A404" s="61"/>
      <c r="B404" s="61"/>
      <c r="C404" s="61"/>
      <c r="D404" s="61"/>
      <c r="E404" s="61"/>
      <c r="F404" s="61"/>
      <c r="G404" s="61"/>
      <c r="H404" s="61"/>
      <c r="I404" s="67"/>
      <c r="J404" s="61"/>
      <c r="K404" s="61"/>
      <c r="L404" s="61"/>
      <c r="M404" s="61"/>
      <c r="N404" s="61"/>
      <c r="O404" s="61"/>
      <c r="P404" s="61"/>
      <c r="Q404" s="61"/>
      <c r="R404" s="61"/>
      <c r="S404" s="61"/>
      <c r="T404" s="62"/>
      <c r="U404" s="2"/>
      <c r="V404" s="2"/>
      <c r="W404" s="2"/>
      <c r="X404" s="2"/>
    </row>
    <row r="405" spans="1:24" ht="15">
      <c r="A405" s="61"/>
      <c r="B405" s="61"/>
      <c r="C405" s="61"/>
      <c r="D405" s="61"/>
      <c r="E405" s="61"/>
      <c r="F405" s="61"/>
      <c r="G405" s="61"/>
      <c r="H405" s="61"/>
      <c r="I405" s="67"/>
      <c r="J405" s="61"/>
      <c r="K405" s="61"/>
      <c r="L405" s="61"/>
      <c r="M405" s="61"/>
      <c r="N405" s="61"/>
      <c r="O405" s="61"/>
      <c r="P405" s="61"/>
      <c r="Q405" s="61"/>
      <c r="R405" s="61"/>
      <c r="S405" s="61"/>
      <c r="T405" s="62"/>
      <c r="U405" s="2"/>
      <c r="V405" s="2"/>
      <c r="W405" s="2"/>
      <c r="X405" s="2"/>
    </row>
    <row r="406" spans="1:24" ht="15">
      <c r="A406" s="61"/>
      <c r="B406" s="61"/>
      <c r="C406" s="61"/>
      <c r="D406" s="61"/>
      <c r="E406" s="61"/>
      <c r="F406" s="61"/>
      <c r="G406" s="61"/>
      <c r="H406" s="61"/>
      <c r="I406" s="67"/>
      <c r="J406" s="61"/>
      <c r="K406" s="61"/>
      <c r="L406" s="61"/>
      <c r="M406" s="61"/>
      <c r="N406" s="61"/>
      <c r="O406" s="61"/>
      <c r="P406" s="61"/>
      <c r="Q406" s="61"/>
      <c r="R406" s="61"/>
      <c r="S406" s="61"/>
      <c r="T406" s="62"/>
      <c r="U406" s="2"/>
      <c r="V406" s="2"/>
      <c r="W406" s="2"/>
      <c r="X406" s="2"/>
    </row>
    <row r="407" spans="1:24" ht="15">
      <c r="A407" s="61"/>
      <c r="B407" s="61"/>
      <c r="C407" s="61"/>
      <c r="D407" s="61"/>
      <c r="E407" s="61"/>
      <c r="F407" s="61"/>
      <c r="G407" s="61"/>
      <c r="H407" s="61"/>
      <c r="I407" s="67"/>
      <c r="J407" s="61"/>
      <c r="K407" s="61"/>
      <c r="L407" s="61"/>
      <c r="M407" s="61"/>
      <c r="N407" s="61"/>
      <c r="O407" s="61"/>
      <c r="P407" s="61"/>
      <c r="Q407" s="61"/>
      <c r="R407" s="61"/>
      <c r="S407" s="61"/>
      <c r="T407" s="62"/>
      <c r="U407" s="2"/>
      <c r="V407" s="2"/>
      <c r="W407" s="2"/>
      <c r="X407" s="2"/>
    </row>
    <row r="408" spans="1:24" ht="15">
      <c r="A408" s="61"/>
      <c r="B408" s="61"/>
      <c r="C408" s="61"/>
      <c r="D408" s="61"/>
      <c r="E408" s="61"/>
      <c r="F408" s="61"/>
      <c r="G408" s="61"/>
      <c r="H408" s="61"/>
      <c r="I408" s="67"/>
      <c r="J408" s="61"/>
      <c r="K408" s="61"/>
      <c r="L408" s="61"/>
      <c r="M408" s="61"/>
      <c r="N408" s="61"/>
      <c r="O408" s="61"/>
      <c r="P408" s="61"/>
      <c r="Q408" s="61"/>
      <c r="R408" s="61"/>
      <c r="S408" s="61"/>
      <c r="T408" s="62"/>
      <c r="U408" s="2"/>
      <c r="V408" s="2"/>
      <c r="W408" s="2"/>
      <c r="X408" s="2"/>
    </row>
    <row r="409" spans="1:24" ht="15">
      <c r="A409" s="61"/>
      <c r="B409" s="61"/>
      <c r="C409" s="61"/>
      <c r="D409" s="61"/>
      <c r="E409" s="61"/>
      <c r="F409" s="61"/>
      <c r="G409" s="61"/>
      <c r="H409" s="61"/>
      <c r="I409" s="67"/>
      <c r="J409" s="61"/>
      <c r="K409" s="61"/>
      <c r="L409" s="61"/>
      <c r="M409" s="61"/>
      <c r="N409" s="61"/>
      <c r="O409" s="61"/>
      <c r="P409" s="61"/>
      <c r="Q409" s="61"/>
      <c r="R409" s="61"/>
      <c r="S409" s="61"/>
      <c r="T409" s="62"/>
      <c r="U409" s="2"/>
      <c r="V409" s="2"/>
      <c r="W409" s="2"/>
      <c r="X409" s="2"/>
    </row>
    <row r="410" spans="1:24" ht="15">
      <c r="A410" s="61"/>
      <c r="B410" s="61"/>
      <c r="C410" s="61"/>
      <c r="D410" s="61"/>
      <c r="E410" s="61"/>
      <c r="F410" s="61"/>
      <c r="G410" s="61"/>
      <c r="H410" s="61"/>
      <c r="I410" s="67"/>
      <c r="J410" s="61"/>
      <c r="K410" s="61"/>
      <c r="L410" s="61"/>
      <c r="M410" s="61"/>
      <c r="N410" s="61"/>
      <c r="O410" s="61"/>
      <c r="P410" s="61"/>
      <c r="Q410" s="61"/>
      <c r="R410" s="61"/>
      <c r="S410" s="61"/>
      <c r="T410" s="62"/>
      <c r="U410" s="2"/>
      <c r="V410" s="2"/>
      <c r="W410" s="2"/>
      <c r="X410" s="2"/>
    </row>
    <row r="411" spans="1:24" ht="15">
      <c r="A411" s="61"/>
      <c r="B411" s="61"/>
      <c r="C411" s="61"/>
      <c r="D411" s="61"/>
      <c r="E411" s="61"/>
      <c r="F411" s="61"/>
      <c r="G411" s="61"/>
      <c r="H411" s="61"/>
      <c r="I411" s="67"/>
      <c r="J411" s="61"/>
      <c r="K411" s="61"/>
      <c r="L411" s="61"/>
      <c r="M411" s="61"/>
      <c r="N411" s="61"/>
      <c r="O411" s="61"/>
      <c r="P411" s="61"/>
      <c r="Q411" s="61"/>
      <c r="R411" s="61"/>
      <c r="S411" s="61"/>
      <c r="T411" s="62"/>
      <c r="U411" s="2"/>
      <c r="V411" s="2"/>
      <c r="W411" s="2"/>
      <c r="X411" s="2"/>
    </row>
    <row r="412" spans="1:24" ht="15">
      <c r="A412" s="61"/>
      <c r="B412" s="61"/>
      <c r="C412" s="61"/>
      <c r="D412" s="61"/>
      <c r="E412" s="61"/>
      <c r="F412" s="61"/>
      <c r="G412" s="61"/>
      <c r="H412" s="61"/>
      <c r="I412" s="67"/>
      <c r="J412" s="61"/>
      <c r="K412" s="61"/>
      <c r="L412" s="61"/>
      <c r="M412" s="61"/>
      <c r="N412" s="61"/>
      <c r="O412" s="61"/>
      <c r="P412" s="61"/>
      <c r="Q412" s="61"/>
      <c r="R412" s="61"/>
      <c r="S412" s="61"/>
      <c r="T412" s="62"/>
      <c r="U412" s="2"/>
      <c r="V412" s="2"/>
      <c r="W412" s="2"/>
      <c r="X412" s="2"/>
    </row>
    <row r="413" spans="1:24" ht="15">
      <c r="A413" s="61"/>
      <c r="B413" s="61"/>
      <c r="C413" s="61"/>
      <c r="D413" s="61"/>
      <c r="E413" s="61"/>
      <c r="F413" s="61"/>
      <c r="G413" s="61"/>
      <c r="H413" s="61"/>
      <c r="I413" s="67"/>
      <c r="J413" s="61"/>
      <c r="K413" s="61"/>
      <c r="L413" s="61"/>
      <c r="M413" s="61"/>
      <c r="N413" s="61"/>
      <c r="O413" s="61"/>
      <c r="P413" s="61"/>
      <c r="Q413" s="61"/>
      <c r="R413" s="61"/>
      <c r="S413" s="61"/>
      <c r="T413" s="62"/>
      <c r="U413" s="2"/>
      <c r="V413" s="2"/>
      <c r="W413" s="2"/>
      <c r="X413" s="2"/>
    </row>
    <row r="414" spans="1:24" ht="15">
      <c r="A414" s="61"/>
      <c r="B414" s="61"/>
      <c r="C414" s="61"/>
      <c r="D414" s="61"/>
      <c r="E414" s="61"/>
      <c r="F414" s="61"/>
      <c r="G414" s="61"/>
      <c r="H414" s="61"/>
      <c r="I414" s="67"/>
      <c r="J414" s="61"/>
      <c r="K414" s="61"/>
      <c r="L414" s="61"/>
      <c r="M414" s="61"/>
      <c r="N414" s="61"/>
      <c r="O414" s="61"/>
      <c r="P414" s="61"/>
      <c r="Q414" s="61"/>
      <c r="R414" s="61"/>
      <c r="S414" s="61"/>
      <c r="T414" s="62"/>
      <c r="U414" s="2"/>
      <c r="V414" s="2"/>
      <c r="W414" s="2"/>
      <c r="X414" s="2"/>
    </row>
    <row r="415" spans="1:24" ht="15">
      <c r="A415" s="61"/>
      <c r="B415" s="61"/>
      <c r="C415" s="61"/>
      <c r="D415" s="61"/>
      <c r="E415" s="61"/>
      <c r="F415" s="61"/>
      <c r="G415" s="61"/>
      <c r="H415" s="61"/>
      <c r="I415" s="67"/>
      <c r="J415" s="61"/>
      <c r="K415" s="61"/>
      <c r="L415" s="61"/>
      <c r="M415" s="61"/>
      <c r="N415" s="61"/>
      <c r="O415" s="61"/>
      <c r="P415" s="61"/>
      <c r="Q415" s="61"/>
      <c r="R415" s="61"/>
      <c r="S415" s="61"/>
      <c r="T415" s="62"/>
      <c r="U415" s="2"/>
      <c r="V415" s="2"/>
      <c r="W415" s="2"/>
      <c r="X415" s="2"/>
    </row>
    <row r="416" spans="1:24" ht="15">
      <c r="A416" s="61"/>
      <c r="B416" s="61"/>
      <c r="C416" s="61"/>
      <c r="D416" s="61"/>
      <c r="E416" s="61"/>
      <c r="F416" s="61"/>
      <c r="G416" s="61"/>
      <c r="H416" s="61"/>
      <c r="I416" s="67"/>
      <c r="J416" s="61"/>
      <c r="K416" s="61"/>
      <c r="L416" s="61"/>
      <c r="M416" s="61"/>
      <c r="N416" s="61"/>
      <c r="O416" s="61"/>
      <c r="P416" s="61"/>
      <c r="Q416" s="61"/>
      <c r="R416" s="61"/>
      <c r="S416" s="61"/>
      <c r="T416" s="62"/>
      <c r="U416" s="2"/>
      <c r="V416" s="2"/>
      <c r="W416" s="2"/>
      <c r="X416" s="2"/>
    </row>
    <row r="417" spans="1:24" ht="15">
      <c r="A417" s="61"/>
      <c r="B417" s="61"/>
      <c r="C417" s="61"/>
      <c r="D417" s="61"/>
      <c r="E417" s="61"/>
      <c r="F417" s="61"/>
      <c r="G417" s="61"/>
      <c r="H417" s="61"/>
      <c r="I417" s="67"/>
      <c r="J417" s="61"/>
      <c r="K417" s="61"/>
      <c r="L417" s="61"/>
      <c r="M417" s="61"/>
      <c r="N417" s="61"/>
      <c r="O417" s="61"/>
      <c r="P417" s="61"/>
      <c r="Q417" s="61"/>
      <c r="R417" s="61"/>
      <c r="S417" s="61"/>
      <c r="T417" s="62"/>
      <c r="U417" s="2"/>
      <c r="V417" s="2"/>
      <c r="W417" s="2"/>
      <c r="X417" s="2"/>
    </row>
    <row r="418" spans="1:24" ht="15">
      <c r="A418" s="61"/>
      <c r="B418" s="61"/>
      <c r="C418" s="61"/>
      <c r="D418" s="61"/>
      <c r="E418" s="61"/>
      <c r="F418" s="61"/>
      <c r="G418" s="61"/>
      <c r="H418" s="61"/>
      <c r="I418" s="67"/>
      <c r="J418" s="61"/>
      <c r="K418" s="61"/>
      <c r="L418" s="61"/>
      <c r="M418" s="61"/>
      <c r="N418" s="61"/>
      <c r="O418" s="61"/>
      <c r="P418" s="61"/>
      <c r="Q418" s="61"/>
      <c r="R418" s="61"/>
      <c r="S418" s="61"/>
      <c r="T418" s="62"/>
      <c r="U418" s="2"/>
      <c r="V418" s="2"/>
      <c r="W418" s="2"/>
      <c r="X418" s="2"/>
    </row>
    <row r="419" spans="1:24" ht="15">
      <c r="A419" s="61"/>
      <c r="B419" s="61"/>
      <c r="C419" s="61"/>
      <c r="D419" s="61"/>
      <c r="E419" s="61"/>
      <c r="F419" s="61"/>
      <c r="G419" s="61"/>
      <c r="H419" s="61"/>
      <c r="I419" s="67"/>
      <c r="J419" s="61"/>
      <c r="K419" s="61"/>
      <c r="L419" s="61"/>
      <c r="M419" s="61"/>
      <c r="N419" s="61"/>
      <c r="O419" s="61"/>
      <c r="P419" s="61"/>
      <c r="Q419" s="61"/>
      <c r="R419" s="61"/>
      <c r="S419" s="61"/>
      <c r="T419" s="62"/>
      <c r="U419" s="2"/>
      <c r="V419" s="2"/>
      <c r="W419" s="2"/>
      <c r="X419" s="2"/>
    </row>
    <row r="420" spans="1:24" ht="15">
      <c r="A420" s="61"/>
      <c r="B420" s="61"/>
      <c r="C420" s="61"/>
      <c r="D420" s="61"/>
      <c r="E420" s="61"/>
      <c r="F420" s="61"/>
      <c r="G420" s="61"/>
      <c r="H420" s="61"/>
      <c r="I420" s="67"/>
      <c r="J420" s="61"/>
      <c r="K420" s="61"/>
      <c r="L420" s="61"/>
      <c r="M420" s="61"/>
      <c r="N420" s="61"/>
      <c r="O420" s="61"/>
      <c r="P420" s="61"/>
      <c r="Q420" s="61"/>
      <c r="R420" s="61"/>
      <c r="S420" s="61"/>
      <c r="T420" s="62"/>
      <c r="U420" s="2"/>
      <c r="V420" s="2"/>
      <c r="W420" s="2"/>
      <c r="X420" s="2"/>
    </row>
    <row r="421" spans="1:24" ht="15">
      <c r="A421" s="61"/>
      <c r="B421" s="61"/>
      <c r="C421" s="61"/>
      <c r="D421" s="61"/>
      <c r="E421" s="61"/>
      <c r="F421" s="61"/>
      <c r="G421" s="61"/>
      <c r="H421" s="61"/>
      <c r="I421" s="67"/>
      <c r="J421" s="61"/>
      <c r="K421" s="61"/>
      <c r="L421" s="61"/>
      <c r="M421" s="61"/>
      <c r="N421" s="61"/>
      <c r="O421" s="61"/>
      <c r="P421" s="61"/>
      <c r="Q421" s="61"/>
      <c r="R421" s="61"/>
      <c r="S421" s="61"/>
      <c r="T421" s="62"/>
      <c r="U421" s="2"/>
      <c r="V421" s="2"/>
      <c r="W421" s="2"/>
      <c r="X421" s="2"/>
    </row>
    <row r="422" spans="1:24" ht="15">
      <c r="A422" s="61"/>
      <c r="B422" s="61"/>
      <c r="C422" s="61"/>
      <c r="D422" s="61"/>
      <c r="E422" s="61"/>
      <c r="F422" s="61"/>
      <c r="G422" s="61"/>
      <c r="H422" s="61"/>
      <c r="I422" s="67"/>
      <c r="J422" s="61"/>
      <c r="K422" s="61"/>
      <c r="L422" s="61"/>
      <c r="M422" s="61"/>
      <c r="N422" s="61"/>
      <c r="O422" s="61"/>
      <c r="P422" s="61"/>
      <c r="Q422" s="61"/>
      <c r="R422" s="61"/>
      <c r="S422" s="61"/>
      <c r="T422" s="62"/>
      <c r="U422" s="2"/>
      <c r="V422" s="2"/>
      <c r="W422" s="2"/>
      <c r="X422" s="2"/>
    </row>
    <row r="423" spans="1:24" ht="15">
      <c r="A423" s="61"/>
      <c r="B423" s="61"/>
      <c r="C423" s="61"/>
      <c r="D423" s="61"/>
      <c r="E423" s="61"/>
      <c r="F423" s="61"/>
      <c r="G423" s="61"/>
      <c r="H423" s="61"/>
      <c r="I423" s="67"/>
      <c r="J423" s="61"/>
      <c r="K423" s="61"/>
      <c r="L423" s="61"/>
      <c r="M423" s="61"/>
      <c r="N423" s="61"/>
      <c r="O423" s="61"/>
      <c r="P423" s="61"/>
      <c r="Q423" s="61"/>
      <c r="R423" s="61"/>
      <c r="S423" s="61"/>
      <c r="T423" s="62"/>
      <c r="U423" s="2"/>
      <c r="V423" s="2"/>
      <c r="W423" s="2"/>
      <c r="X423" s="2"/>
    </row>
    <row r="424" spans="1:24" ht="15">
      <c r="A424" s="61"/>
      <c r="B424" s="61"/>
      <c r="C424" s="61"/>
      <c r="D424" s="61"/>
      <c r="E424" s="61"/>
      <c r="F424" s="61"/>
      <c r="G424" s="61"/>
      <c r="H424" s="61"/>
      <c r="I424" s="67"/>
      <c r="J424" s="61"/>
      <c r="K424" s="61"/>
      <c r="L424" s="61"/>
      <c r="M424" s="61"/>
      <c r="N424" s="61"/>
      <c r="O424" s="61"/>
      <c r="P424" s="61"/>
      <c r="Q424" s="61"/>
      <c r="R424" s="61"/>
      <c r="S424" s="61"/>
      <c r="T424" s="62"/>
      <c r="U424" s="2"/>
      <c r="V424" s="2"/>
      <c r="W424" s="2"/>
      <c r="X424" s="2"/>
    </row>
    <row r="425" spans="1:24" ht="15">
      <c r="A425" s="61"/>
      <c r="B425" s="61"/>
      <c r="C425" s="61"/>
      <c r="D425" s="61"/>
      <c r="E425" s="61"/>
      <c r="F425" s="61"/>
      <c r="G425" s="61"/>
      <c r="H425" s="61"/>
      <c r="I425" s="67"/>
      <c r="J425" s="61"/>
      <c r="K425" s="61"/>
      <c r="L425" s="61"/>
      <c r="M425" s="61"/>
      <c r="N425" s="61"/>
      <c r="O425" s="61"/>
      <c r="P425" s="61"/>
      <c r="Q425" s="61"/>
      <c r="R425" s="61"/>
      <c r="S425" s="61"/>
      <c r="T425" s="62"/>
      <c r="U425" s="2"/>
      <c r="V425" s="2"/>
      <c r="W425" s="2"/>
      <c r="X425" s="2"/>
    </row>
    <row r="426" spans="1:24" ht="15">
      <c r="A426" s="61"/>
      <c r="B426" s="61"/>
      <c r="C426" s="61"/>
      <c r="D426" s="61"/>
      <c r="E426" s="61"/>
      <c r="F426" s="61"/>
      <c r="G426" s="61"/>
      <c r="H426" s="61"/>
      <c r="I426" s="67"/>
      <c r="J426" s="61"/>
      <c r="K426" s="61"/>
      <c r="L426" s="61"/>
      <c r="M426" s="61"/>
      <c r="N426" s="61"/>
      <c r="O426" s="61"/>
      <c r="P426" s="61"/>
      <c r="Q426" s="61"/>
      <c r="R426" s="61"/>
      <c r="S426" s="61"/>
      <c r="T426" s="62"/>
      <c r="U426" s="2"/>
      <c r="V426" s="2"/>
      <c r="W426" s="2"/>
      <c r="X426" s="2"/>
    </row>
    <row r="427" spans="1:24" ht="15">
      <c r="A427" s="61"/>
      <c r="B427" s="61"/>
      <c r="C427" s="61"/>
      <c r="D427" s="61"/>
      <c r="E427" s="61"/>
      <c r="F427" s="61"/>
      <c r="G427" s="61"/>
      <c r="H427" s="61"/>
      <c r="I427" s="67"/>
      <c r="J427" s="61"/>
      <c r="K427" s="61"/>
      <c r="L427" s="61"/>
      <c r="M427" s="61"/>
      <c r="N427" s="61"/>
      <c r="O427" s="61"/>
      <c r="P427" s="61"/>
      <c r="Q427" s="61"/>
      <c r="R427" s="61"/>
      <c r="S427" s="61"/>
      <c r="T427" s="62"/>
      <c r="U427" s="2"/>
      <c r="V427" s="2"/>
      <c r="W427" s="2"/>
      <c r="X427" s="2"/>
    </row>
    <row r="428" spans="1:24" ht="15">
      <c r="A428" s="61"/>
      <c r="B428" s="61"/>
      <c r="C428" s="61"/>
      <c r="D428" s="61"/>
      <c r="E428" s="61"/>
      <c r="F428" s="61"/>
      <c r="G428" s="61"/>
      <c r="H428" s="61"/>
      <c r="I428" s="67"/>
      <c r="J428" s="61"/>
      <c r="K428" s="61"/>
      <c r="L428" s="61"/>
      <c r="M428" s="61"/>
      <c r="N428" s="61"/>
      <c r="O428" s="61"/>
      <c r="P428" s="61"/>
      <c r="Q428" s="61"/>
      <c r="R428" s="61"/>
      <c r="S428" s="61"/>
      <c r="T428" s="62"/>
      <c r="U428" s="2"/>
      <c r="V428" s="2"/>
      <c r="W428" s="2"/>
      <c r="X428" s="2"/>
    </row>
    <row r="429" spans="1:24" ht="15">
      <c r="A429" s="61"/>
      <c r="B429" s="61"/>
      <c r="C429" s="61"/>
      <c r="D429" s="61"/>
      <c r="E429" s="61"/>
      <c r="F429" s="61"/>
      <c r="G429" s="61"/>
      <c r="H429" s="61"/>
      <c r="I429" s="67"/>
      <c r="J429" s="61"/>
      <c r="K429" s="61"/>
      <c r="L429" s="61"/>
      <c r="M429" s="61"/>
      <c r="N429" s="61"/>
      <c r="O429" s="61"/>
      <c r="P429" s="61"/>
      <c r="Q429" s="61"/>
      <c r="R429" s="61"/>
      <c r="S429" s="61"/>
      <c r="T429" s="62"/>
      <c r="U429" s="2"/>
      <c r="V429" s="2"/>
      <c r="W429" s="2"/>
      <c r="X429" s="2"/>
    </row>
    <row r="430" spans="1:24" ht="15">
      <c r="A430" s="61"/>
      <c r="B430" s="61"/>
      <c r="C430" s="61"/>
      <c r="D430" s="61"/>
      <c r="E430" s="61"/>
      <c r="F430" s="61"/>
      <c r="G430" s="61"/>
      <c r="H430" s="61"/>
      <c r="I430" s="67"/>
      <c r="J430" s="61"/>
      <c r="K430" s="61"/>
      <c r="L430" s="61"/>
      <c r="M430" s="61"/>
      <c r="N430" s="61"/>
      <c r="O430" s="61"/>
      <c r="P430" s="61"/>
      <c r="Q430" s="61"/>
      <c r="R430" s="61"/>
      <c r="S430" s="61"/>
      <c r="T430" s="62"/>
      <c r="U430" s="2"/>
      <c r="V430" s="2"/>
      <c r="W430" s="2"/>
      <c r="X430" s="2"/>
    </row>
    <row r="431" spans="1:24" ht="15">
      <c r="A431" s="61"/>
      <c r="B431" s="61"/>
      <c r="C431" s="61"/>
      <c r="D431" s="61"/>
      <c r="E431" s="61"/>
      <c r="F431" s="61"/>
      <c r="G431" s="61"/>
      <c r="H431" s="61"/>
      <c r="I431" s="67"/>
      <c r="J431" s="61"/>
      <c r="K431" s="61"/>
      <c r="L431" s="61"/>
      <c r="M431" s="61"/>
      <c r="N431" s="61"/>
      <c r="O431" s="61"/>
      <c r="P431" s="61"/>
      <c r="Q431" s="61"/>
      <c r="R431" s="61"/>
      <c r="S431" s="61"/>
      <c r="T431" s="62"/>
      <c r="U431" s="2"/>
      <c r="V431" s="2"/>
      <c r="W431" s="2"/>
      <c r="X431" s="2"/>
    </row>
    <row r="432" spans="1:24" ht="15">
      <c r="A432" s="61"/>
      <c r="B432" s="61"/>
      <c r="C432" s="61"/>
      <c r="D432" s="61"/>
      <c r="E432" s="61"/>
      <c r="F432" s="61"/>
      <c r="G432" s="61"/>
      <c r="H432" s="61"/>
      <c r="I432" s="67"/>
      <c r="J432" s="61"/>
      <c r="K432" s="61"/>
      <c r="L432" s="61"/>
      <c r="M432" s="61"/>
      <c r="N432" s="61"/>
      <c r="O432" s="61"/>
      <c r="P432" s="61"/>
      <c r="Q432" s="61"/>
      <c r="R432" s="61"/>
      <c r="S432" s="61"/>
      <c r="T432" s="62"/>
      <c r="U432" s="2"/>
      <c r="V432" s="2"/>
      <c r="W432" s="2"/>
      <c r="X432" s="2"/>
    </row>
    <row r="433" spans="1:24" ht="15">
      <c r="A433" s="61"/>
      <c r="B433" s="61"/>
      <c r="C433" s="61"/>
      <c r="D433" s="61"/>
      <c r="E433" s="61"/>
      <c r="F433" s="61"/>
      <c r="G433" s="61"/>
      <c r="H433" s="61"/>
      <c r="I433" s="67"/>
      <c r="J433" s="61"/>
      <c r="K433" s="61"/>
      <c r="L433" s="61"/>
      <c r="M433" s="61"/>
      <c r="N433" s="61"/>
      <c r="O433" s="61"/>
      <c r="P433" s="61"/>
      <c r="Q433" s="61"/>
      <c r="R433" s="61"/>
      <c r="S433" s="61"/>
      <c r="T433" s="62"/>
      <c r="U433" s="2"/>
      <c r="V433" s="2"/>
      <c r="W433" s="2"/>
      <c r="X433" s="2"/>
    </row>
    <row r="434" spans="1:24" ht="15">
      <c r="A434" s="61"/>
      <c r="B434" s="61"/>
      <c r="C434" s="61"/>
      <c r="D434" s="61"/>
      <c r="E434" s="61"/>
      <c r="F434" s="61"/>
      <c r="G434" s="61"/>
      <c r="H434" s="61"/>
      <c r="I434" s="67"/>
      <c r="J434" s="61"/>
      <c r="K434" s="61"/>
      <c r="L434" s="61"/>
      <c r="M434" s="61"/>
      <c r="N434" s="61"/>
      <c r="O434" s="61"/>
      <c r="P434" s="61"/>
      <c r="Q434" s="61"/>
      <c r="R434" s="61"/>
      <c r="S434" s="61"/>
      <c r="T434" s="62"/>
      <c r="U434" s="2"/>
      <c r="V434" s="2"/>
      <c r="W434" s="2"/>
      <c r="X434" s="2"/>
    </row>
    <row r="435" spans="1:24" ht="15">
      <c r="A435" s="61"/>
      <c r="B435" s="61"/>
      <c r="C435" s="61"/>
      <c r="D435" s="61"/>
      <c r="E435" s="61"/>
      <c r="F435" s="61"/>
      <c r="G435" s="61"/>
      <c r="H435" s="61"/>
      <c r="I435" s="67"/>
      <c r="J435" s="61"/>
      <c r="K435" s="61"/>
      <c r="L435" s="61"/>
      <c r="M435" s="61"/>
      <c r="N435" s="61"/>
      <c r="O435" s="61"/>
      <c r="P435" s="61"/>
      <c r="Q435" s="61"/>
      <c r="R435" s="61"/>
      <c r="S435" s="61"/>
      <c r="T435" s="62"/>
      <c r="U435" s="2"/>
      <c r="V435" s="2"/>
      <c r="W435" s="2"/>
      <c r="X435" s="2"/>
    </row>
    <row r="436" spans="1:24" ht="15">
      <c r="A436" s="61"/>
      <c r="B436" s="61"/>
      <c r="C436" s="61"/>
      <c r="D436" s="61"/>
      <c r="E436" s="61"/>
      <c r="F436" s="61"/>
      <c r="G436" s="61"/>
      <c r="H436" s="61"/>
      <c r="I436" s="67"/>
      <c r="J436" s="61"/>
      <c r="K436" s="61"/>
      <c r="L436" s="61"/>
      <c r="M436" s="61"/>
      <c r="N436" s="61"/>
      <c r="O436" s="61"/>
      <c r="P436" s="61"/>
      <c r="Q436" s="61"/>
      <c r="R436" s="61"/>
      <c r="S436" s="61"/>
      <c r="T436" s="62"/>
      <c r="U436" s="2"/>
      <c r="V436" s="2"/>
      <c r="W436" s="2"/>
      <c r="X436" s="2"/>
    </row>
    <row r="437" spans="1:24" ht="15">
      <c r="A437" s="61"/>
      <c r="B437" s="61"/>
      <c r="C437" s="61"/>
      <c r="D437" s="61"/>
      <c r="E437" s="61"/>
      <c r="F437" s="61"/>
      <c r="G437" s="61"/>
      <c r="H437" s="61"/>
      <c r="I437" s="67"/>
      <c r="J437" s="61"/>
      <c r="K437" s="61"/>
      <c r="L437" s="61"/>
      <c r="M437" s="61"/>
      <c r="N437" s="61"/>
      <c r="O437" s="61"/>
      <c r="P437" s="61"/>
      <c r="Q437" s="61"/>
      <c r="R437" s="61"/>
      <c r="S437" s="61"/>
      <c r="T437" s="62"/>
      <c r="U437" s="2"/>
      <c r="V437" s="2"/>
      <c r="W437" s="2"/>
      <c r="X437" s="2"/>
    </row>
    <row r="438" spans="1:24" ht="15">
      <c r="A438" s="61"/>
      <c r="B438" s="61"/>
      <c r="C438" s="61"/>
      <c r="D438" s="61"/>
      <c r="E438" s="61"/>
      <c r="F438" s="61"/>
      <c r="G438" s="61"/>
      <c r="H438" s="61"/>
      <c r="I438" s="67"/>
      <c r="J438" s="61"/>
      <c r="K438" s="61"/>
      <c r="L438" s="61"/>
      <c r="M438" s="61"/>
      <c r="N438" s="61"/>
      <c r="O438" s="61"/>
      <c r="P438" s="61"/>
      <c r="Q438" s="61"/>
      <c r="R438" s="61"/>
      <c r="S438" s="61"/>
      <c r="T438" s="62"/>
      <c r="U438" s="2"/>
      <c r="V438" s="2"/>
      <c r="W438" s="2"/>
      <c r="X438" s="2"/>
    </row>
    <row r="439" spans="1:24" ht="15">
      <c r="A439" s="61"/>
      <c r="B439" s="61"/>
      <c r="C439" s="61"/>
      <c r="D439" s="61"/>
      <c r="E439" s="61"/>
      <c r="F439" s="61"/>
      <c r="G439" s="61"/>
      <c r="H439" s="61"/>
      <c r="I439" s="67"/>
      <c r="J439" s="61"/>
      <c r="K439" s="61"/>
      <c r="L439" s="61"/>
      <c r="M439" s="61"/>
      <c r="N439" s="61"/>
      <c r="O439" s="61"/>
      <c r="P439" s="61"/>
      <c r="Q439" s="61"/>
      <c r="R439" s="61"/>
      <c r="S439" s="61"/>
      <c r="T439" s="62"/>
      <c r="U439" s="2"/>
      <c r="V439" s="2"/>
      <c r="W439" s="2"/>
      <c r="X439" s="2"/>
    </row>
    <row r="440" spans="1:24" ht="15">
      <c r="A440" s="61"/>
      <c r="B440" s="61"/>
      <c r="C440" s="61"/>
      <c r="D440" s="61"/>
      <c r="E440" s="61"/>
      <c r="F440" s="61"/>
      <c r="G440" s="61"/>
      <c r="H440" s="61"/>
      <c r="I440" s="67"/>
      <c r="J440" s="61"/>
      <c r="K440" s="61"/>
      <c r="L440" s="61"/>
      <c r="M440" s="61"/>
      <c r="N440" s="61"/>
      <c r="O440" s="61"/>
      <c r="P440" s="61"/>
      <c r="Q440" s="61"/>
      <c r="R440" s="61"/>
      <c r="S440" s="61"/>
      <c r="T440" s="62"/>
      <c r="U440" s="2"/>
      <c r="V440" s="2"/>
      <c r="W440" s="2"/>
      <c r="X440" s="2"/>
    </row>
    <row r="441" spans="1:24" ht="15">
      <c r="A441" s="61"/>
      <c r="B441" s="61"/>
      <c r="C441" s="61"/>
      <c r="D441" s="61"/>
      <c r="E441" s="61"/>
      <c r="F441" s="61"/>
      <c r="G441" s="61"/>
      <c r="H441" s="61"/>
      <c r="I441" s="67"/>
      <c r="J441" s="61"/>
      <c r="K441" s="61"/>
      <c r="L441" s="61"/>
      <c r="M441" s="61"/>
      <c r="N441" s="61"/>
      <c r="O441" s="61"/>
      <c r="P441" s="61"/>
      <c r="Q441" s="61"/>
      <c r="R441" s="61"/>
      <c r="S441" s="61"/>
      <c r="T441" s="62"/>
      <c r="U441" s="2"/>
      <c r="V441" s="2"/>
      <c r="W441" s="2"/>
      <c r="X441" s="2"/>
    </row>
    <row r="442" spans="1:24" ht="15">
      <c r="A442" s="61"/>
      <c r="B442" s="61"/>
      <c r="C442" s="61"/>
      <c r="D442" s="61"/>
      <c r="E442" s="61"/>
      <c r="F442" s="61"/>
      <c r="G442" s="61"/>
      <c r="H442" s="61"/>
      <c r="I442" s="67"/>
      <c r="J442" s="61"/>
      <c r="K442" s="61"/>
      <c r="L442" s="61"/>
      <c r="M442" s="61"/>
      <c r="N442" s="61"/>
      <c r="O442" s="61"/>
      <c r="P442" s="61"/>
      <c r="Q442" s="61"/>
      <c r="R442" s="61"/>
      <c r="S442" s="61"/>
      <c r="T442" s="62"/>
      <c r="U442" s="2"/>
      <c r="V442" s="2"/>
      <c r="W442" s="2"/>
      <c r="X442" s="2"/>
    </row>
    <row r="443" spans="1:24" ht="15">
      <c r="A443" s="61"/>
      <c r="B443" s="61"/>
      <c r="C443" s="61"/>
      <c r="D443" s="61"/>
      <c r="E443" s="61"/>
      <c r="F443" s="61"/>
      <c r="G443" s="61"/>
      <c r="H443" s="61"/>
      <c r="I443" s="67"/>
      <c r="J443" s="61"/>
      <c r="K443" s="61"/>
      <c r="L443" s="61"/>
      <c r="M443" s="61"/>
      <c r="N443" s="61"/>
      <c r="O443" s="61"/>
      <c r="P443" s="61"/>
      <c r="Q443" s="61"/>
      <c r="R443" s="61"/>
      <c r="S443" s="61"/>
      <c r="T443" s="62"/>
      <c r="U443" s="2"/>
      <c r="V443" s="2"/>
      <c r="W443" s="2"/>
      <c r="X443" s="2"/>
    </row>
    <row r="444" spans="1:24" ht="15">
      <c r="A444" s="61"/>
      <c r="B444" s="61"/>
      <c r="C444" s="61"/>
      <c r="D444" s="61"/>
      <c r="E444" s="61"/>
      <c r="F444" s="61"/>
      <c r="G444" s="61"/>
      <c r="H444" s="61"/>
      <c r="I444" s="67"/>
      <c r="J444" s="61"/>
      <c r="K444" s="61"/>
      <c r="L444" s="61"/>
      <c r="M444" s="61"/>
      <c r="N444" s="61"/>
      <c r="O444" s="61"/>
      <c r="P444" s="61"/>
      <c r="Q444" s="61"/>
      <c r="R444" s="61"/>
      <c r="S444" s="61"/>
      <c r="T444" s="62"/>
      <c r="U444" s="2"/>
      <c r="V444" s="2"/>
      <c r="W444" s="2"/>
      <c r="X444" s="2"/>
    </row>
    <row r="445" spans="1:24" ht="15">
      <c r="A445" s="61"/>
      <c r="B445" s="61"/>
      <c r="C445" s="61"/>
      <c r="D445" s="61"/>
      <c r="E445" s="61"/>
      <c r="F445" s="61"/>
      <c r="G445" s="61"/>
      <c r="H445" s="61"/>
      <c r="I445" s="67"/>
      <c r="J445" s="61"/>
      <c r="K445" s="61"/>
      <c r="L445" s="61"/>
      <c r="M445" s="61"/>
      <c r="N445" s="61"/>
      <c r="O445" s="61"/>
      <c r="P445" s="61"/>
      <c r="Q445" s="61"/>
      <c r="R445" s="61"/>
      <c r="S445" s="61"/>
      <c r="T445" s="62"/>
      <c r="U445" s="2"/>
      <c r="V445" s="2"/>
      <c r="W445" s="2"/>
      <c r="X445" s="2"/>
    </row>
    <row r="446" spans="1:24" ht="15">
      <c r="A446" s="61"/>
      <c r="B446" s="61"/>
      <c r="C446" s="61"/>
      <c r="D446" s="61"/>
      <c r="E446" s="61"/>
      <c r="F446" s="61"/>
      <c r="G446" s="61"/>
      <c r="H446" s="61"/>
      <c r="I446" s="67"/>
      <c r="J446" s="61"/>
      <c r="K446" s="61"/>
      <c r="L446" s="61"/>
      <c r="M446" s="61"/>
      <c r="N446" s="61"/>
      <c r="O446" s="61"/>
      <c r="P446" s="61"/>
      <c r="Q446" s="61"/>
      <c r="R446" s="61"/>
      <c r="S446" s="61"/>
      <c r="T446" s="62"/>
      <c r="U446" s="2"/>
      <c r="V446" s="2"/>
      <c r="W446" s="2"/>
      <c r="X446" s="2"/>
    </row>
    <row r="447" spans="1:24" ht="15">
      <c r="A447" s="61"/>
      <c r="B447" s="61"/>
      <c r="C447" s="61"/>
      <c r="D447" s="61"/>
      <c r="E447" s="61"/>
      <c r="F447" s="61"/>
      <c r="G447" s="61"/>
      <c r="H447" s="61"/>
      <c r="I447" s="67"/>
      <c r="J447" s="61"/>
      <c r="K447" s="61"/>
      <c r="L447" s="61"/>
      <c r="M447" s="61"/>
      <c r="N447" s="61"/>
      <c r="O447" s="61"/>
      <c r="P447" s="61"/>
      <c r="Q447" s="61"/>
      <c r="R447" s="61"/>
      <c r="S447" s="61"/>
      <c r="T447" s="62"/>
      <c r="U447" s="2"/>
      <c r="V447" s="2"/>
      <c r="W447" s="2"/>
      <c r="X447" s="2"/>
    </row>
    <row r="448" spans="1:24" ht="15">
      <c r="A448" s="61"/>
      <c r="B448" s="61"/>
      <c r="C448" s="61"/>
      <c r="D448" s="61"/>
      <c r="E448" s="61"/>
      <c r="F448" s="61"/>
      <c r="G448" s="61"/>
      <c r="H448" s="61"/>
      <c r="I448" s="67"/>
      <c r="J448" s="61"/>
      <c r="K448" s="61"/>
      <c r="L448" s="61"/>
      <c r="M448" s="61"/>
      <c r="N448" s="61"/>
      <c r="O448" s="61"/>
      <c r="P448" s="61"/>
      <c r="Q448" s="61"/>
      <c r="R448" s="61"/>
      <c r="S448" s="61"/>
      <c r="T448" s="62"/>
      <c r="U448" s="2"/>
      <c r="V448" s="2"/>
      <c r="W448" s="2"/>
      <c r="X448" s="2"/>
    </row>
    <row r="449" spans="1:24" ht="15">
      <c r="A449" s="61"/>
      <c r="B449" s="61"/>
      <c r="C449" s="61"/>
      <c r="D449" s="61"/>
      <c r="E449" s="61"/>
      <c r="F449" s="61"/>
      <c r="G449" s="61"/>
      <c r="H449" s="61"/>
      <c r="I449" s="67"/>
      <c r="J449" s="61"/>
      <c r="K449" s="61"/>
      <c r="L449" s="61"/>
      <c r="M449" s="61"/>
      <c r="N449" s="61"/>
      <c r="O449" s="61"/>
      <c r="P449" s="61"/>
      <c r="Q449" s="61"/>
      <c r="R449" s="61"/>
      <c r="S449" s="61"/>
      <c r="T449" s="62"/>
      <c r="U449" s="2"/>
      <c r="V449" s="2"/>
      <c r="W449" s="2"/>
      <c r="X449" s="2"/>
    </row>
    <row r="450" spans="1:24" ht="15">
      <c r="A450" s="61"/>
      <c r="B450" s="61"/>
      <c r="C450" s="61"/>
      <c r="D450" s="61"/>
      <c r="E450" s="61"/>
      <c r="F450" s="61"/>
      <c r="G450" s="61"/>
      <c r="H450" s="61"/>
      <c r="I450" s="67"/>
      <c r="J450" s="61"/>
      <c r="K450" s="61"/>
      <c r="L450" s="61"/>
      <c r="M450" s="61"/>
      <c r="N450" s="61"/>
      <c r="O450" s="61"/>
      <c r="P450" s="61"/>
      <c r="Q450" s="61"/>
      <c r="R450" s="61"/>
      <c r="S450" s="61"/>
      <c r="T450" s="62"/>
      <c r="U450" s="2"/>
      <c r="V450" s="2"/>
      <c r="W450" s="2"/>
      <c r="X450" s="2"/>
    </row>
    <row r="451" spans="1:24" ht="15">
      <c r="A451" s="61"/>
      <c r="B451" s="61"/>
      <c r="C451" s="61"/>
      <c r="D451" s="61"/>
      <c r="E451" s="61"/>
      <c r="F451" s="61"/>
      <c r="G451" s="61"/>
      <c r="H451" s="61"/>
      <c r="I451" s="67"/>
      <c r="J451" s="61"/>
      <c r="K451" s="61"/>
      <c r="L451" s="61"/>
      <c r="M451" s="61"/>
      <c r="N451" s="61"/>
      <c r="O451" s="61"/>
      <c r="P451" s="61"/>
      <c r="Q451" s="61"/>
      <c r="R451" s="61"/>
      <c r="S451" s="61"/>
      <c r="T451" s="62"/>
      <c r="U451" s="2"/>
      <c r="V451" s="2"/>
      <c r="W451" s="2"/>
      <c r="X451" s="2"/>
    </row>
    <row r="452" spans="1:24" ht="15">
      <c r="A452" s="61"/>
      <c r="B452" s="61"/>
      <c r="C452" s="61"/>
      <c r="D452" s="61"/>
      <c r="E452" s="61"/>
      <c r="F452" s="61"/>
      <c r="G452" s="61"/>
      <c r="H452" s="61"/>
      <c r="I452" s="67"/>
      <c r="J452" s="61"/>
      <c r="K452" s="61"/>
      <c r="L452" s="61"/>
      <c r="M452" s="61"/>
      <c r="N452" s="61"/>
      <c r="O452" s="61"/>
      <c r="P452" s="61"/>
      <c r="Q452" s="61"/>
      <c r="R452" s="61"/>
      <c r="S452" s="61"/>
      <c r="T452" s="62"/>
      <c r="U452" s="2"/>
      <c r="V452" s="2"/>
      <c r="W452" s="2"/>
      <c r="X452" s="2"/>
    </row>
    <row r="453" spans="1:24" ht="15">
      <c r="A453" s="61"/>
      <c r="B453" s="61"/>
      <c r="C453" s="61"/>
      <c r="D453" s="61"/>
      <c r="E453" s="61"/>
      <c r="F453" s="61"/>
      <c r="G453" s="61"/>
      <c r="H453" s="61"/>
      <c r="I453" s="67"/>
      <c r="J453" s="61"/>
      <c r="K453" s="61"/>
      <c r="L453" s="61"/>
      <c r="M453" s="61"/>
      <c r="N453" s="61"/>
      <c r="O453" s="61"/>
      <c r="P453" s="61"/>
      <c r="Q453" s="61"/>
      <c r="R453" s="61"/>
      <c r="S453" s="61"/>
      <c r="T453" s="62"/>
      <c r="U453" s="2"/>
      <c r="V453" s="2"/>
      <c r="W453" s="2"/>
      <c r="X453" s="2"/>
    </row>
    <row r="454" spans="1:24" ht="15">
      <c r="A454" s="61"/>
      <c r="B454" s="61"/>
      <c r="C454" s="61"/>
      <c r="D454" s="61"/>
      <c r="E454" s="61"/>
      <c r="F454" s="61"/>
      <c r="G454" s="61"/>
      <c r="H454" s="61"/>
      <c r="I454" s="67"/>
      <c r="J454" s="61"/>
      <c r="K454" s="61"/>
      <c r="L454" s="61"/>
      <c r="M454" s="61"/>
      <c r="N454" s="61"/>
      <c r="O454" s="61"/>
      <c r="P454" s="61"/>
      <c r="Q454" s="61"/>
      <c r="R454" s="61"/>
      <c r="S454" s="61"/>
      <c r="T454" s="62"/>
      <c r="U454" s="2"/>
      <c r="V454" s="2"/>
      <c r="W454" s="2"/>
      <c r="X454" s="2"/>
    </row>
    <row r="455" spans="1:24" ht="15">
      <c r="A455" s="61"/>
      <c r="B455" s="61"/>
      <c r="C455" s="61"/>
      <c r="D455" s="61"/>
      <c r="E455" s="61"/>
      <c r="F455" s="61"/>
      <c r="G455" s="61"/>
      <c r="H455" s="61"/>
      <c r="I455" s="67"/>
      <c r="J455" s="61"/>
      <c r="K455" s="61"/>
      <c r="L455" s="61"/>
      <c r="M455" s="61"/>
      <c r="N455" s="61"/>
      <c r="O455" s="61"/>
      <c r="P455" s="61"/>
      <c r="Q455" s="61"/>
      <c r="R455" s="61"/>
      <c r="S455" s="61"/>
      <c r="T455" s="62"/>
      <c r="U455" s="2"/>
      <c r="V455" s="2"/>
      <c r="W455" s="2"/>
      <c r="X455" s="2"/>
    </row>
    <row r="456" spans="1:24" ht="15">
      <c r="A456" s="61"/>
      <c r="B456" s="61"/>
      <c r="C456" s="61"/>
      <c r="D456" s="61"/>
      <c r="E456" s="61"/>
      <c r="F456" s="61"/>
      <c r="G456" s="61"/>
      <c r="H456" s="61"/>
      <c r="I456" s="67"/>
      <c r="J456" s="61"/>
      <c r="K456" s="61"/>
      <c r="L456" s="61"/>
      <c r="M456" s="61"/>
      <c r="N456" s="61"/>
      <c r="O456" s="61"/>
      <c r="P456" s="61"/>
      <c r="Q456" s="61"/>
      <c r="R456" s="61"/>
      <c r="S456" s="61"/>
      <c r="T456" s="62"/>
      <c r="U456" s="2"/>
      <c r="V456" s="2"/>
      <c r="W456" s="2"/>
      <c r="X456" s="2"/>
    </row>
    <row r="457" spans="1:24" ht="15">
      <c r="A457" s="61"/>
      <c r="B457" s="61"/>
      <c r="C457" s="61"/>
      <c r="D457" s="61"/>
      <c r="E457" s="61"/>
      <c r="F457" s="61"/>
      <c r="G457" s="61"/>
      <c r="H457" s="61"/>
      <c r="I457" s="67"/>
      <c r="J457" s="61"/>
      <c r="K457" s="61"/>
      <c r="L457" s="61"/>
      <c r="M457" s="61"/>
      <c r="N457" s="61"/>
      <c r="O457" s="61"/>
      <c r="P457" s="61"/>
      <c r="Q457" s="61"/>
      <c r="R457" s="61"/>
      <c r="S457" s="61"/>
      <c r="T457" s="62"/>
      <c r="U457" s="2"/>
      <c r="V457" s="2"/>
      <c r="W457" s="2"/>
      <c r="X457" s="2"/>
    </row>
    <row r="458" spans="1:24" ht="15">
      <c r="A458" s="61"/>
      <c r="B458" s="61"/>
      <c r="C458" s="61"/>
      <c r="D458" s="61"/>
      <c r="E458" s="61"/>
      <c r="F458" s="61"/>
      <c r="G458" s="61"/>
      <c r="H458" s="61"/>
      <c r="I458" s="67"/>
      <c r="J458" s="61"/>
      <c r="K458" s="61"/>
      <c r="L458" s="61"/>
      <c r="M458" s="61"/>
      <c r="N458" s="61"/>
      <c r="O458" s="61"/>
      <c r="P458" s="61"/>
      <c r="Q458" s="61"/>
      <c r="R458" s="61"/>
      <c r="S458" s="61"/>
      <c r="T458" s="62"/>
      <c r="U458" s="2"/>
      <c r="V458" s="2"/>
      <c r="W458" s="2"/>
      <c r="X458" s="2"/>
    </row>
    <row r="459" spans="1:24" ht="15">
      <c r="A459" s="61"/>
      <c r="B459" s="61"/>
      <c r="C459" s="61"/>
      <c r="D459" s="61"/>
      <c r="E459" s="61"/>
      <c r="F459" s="61"/>
      <c r="G459" s="61"/>
      <c r="H459" s="61"/>
      <c r="I459" s="67"/>
      <c r="J459" s="61"/>
      <c r="K459" s="61"/>
      <c r="L459" s="61"/>
      <c r="M459" s="61"/>
      <c r="N459" s="61"/>
      <c r="O459" s="61"/>
      <c r="P459" s="61"/>
      <c r="Q459" s="61"/>
      <c r="R459" s="61"/>
      <c r="S459" s="61"/>
      <c r="T459" s="62"/>
      <c r="U459" s="2"/>
      <c r="V459" s="2"/>
      <c r="W459" s="2"/>
      <c r="X459" s="2"/>
    </row>
    <row r="460" spans="1:24" ht="15">
      <c r="A460" s="61"/>
      <c r="B460" s="61"/>
      <c r="C460" s="61"/>
      <c r="D460" s="61"/>
      <c r="E460" s="61"/>
      <c r="F460" s="61"/>
      <c r="G460" s="61"/>
      <c r="H460" s="61"/>
      <c r="I460" s="67"/>
      <c r="J460" s="61"/>
      <c r="K460" s="61"/>
      <c r="L460" s="61"/>
      <c r="M460" s="61"/>
      <c r="N460" s="61"/>
      <c r="O460" s="61"/>
      <c r="P460" s="61"/>
      <c r="Q460" s="61"/>
      <c r="R460" s="61"/>
      <c r="S460" s="61"/>
      <c r="T460" s="62"/>
      <c r="U460" s="2"/>
      <c r="V460" s="2"/>
      <c r="W460" s="2"/>
      <c r="X460" s="2"/>
    </row>
    <row r="461" spans="1:24" ht="15">
      <c r="A461" s="61"/>
      <c r="B461" s="61"/>
      <c r="C461" s="61"/>
      <c r="D461" s="61"/>
      <c r="E461" s="61"/>
      <c r="F461" s="61"/>
      <c r="G461" s="61"/>
      <c r="H461" s="61"/>
      <c r="I461" s="67"/>
      <c r="J461" s="61"/>
      <c r="K461" s="61"/>
      <c r="L461" s="61"/>
      <c r="M461" s="61"/>
      <c r="N461" s="61"/>
      <c r="O461" s="61"/>
      <c r="P461" s="61"/>
      <c r="Q461" s="61"/>
      <c r="R461" s="61"/>
      <c r="S461" s="61"/>
      <c r="T461" s="62"/>
      <c r="U461" s="2"/>
      <c r="V461" s="2"/>
      <c r="W461" s="2"/>
      <c r="X461" s="2"/>
    </row>
    <row r="462" spans="1:24" ht="15">
      <c r="A462" s="61"/>
      <c r="B462" s="61"/>
      <c r="C462" s="61"/>
      <c r="D462" s="61"/>
      <c r="E462" s="61"/>
      <c r="F462" s="61"/>
      <c r="G462" s="61"/>
      <c r="H462" s="61"/>
      <c r="I462" s="67"/>
      <c r="J462" s="61"/>
      <c r="K462" s="61"/>
      <c r="L462" s="61"/>
      <c r="M462" s="61"/>
      <c r="N462" s="61"/>
      <c r="O462" s="61"/>
      <c r="P462" s="61"/>
      <c r="Q462" s="61"/>
      <c r="R462" s="61"/>
      <c r="S462" s="61"/>
      <c r="T462" s="62"/>
      <c r="U462" s="2"/>
      <c r="V462" s="2"/>
      <c r="W462" s="2"/>
      <c r="X462" s="2"/>
    </row>
    <row r="463" spans="1:24" ht="15">
      <c r="A463" s="61"/>
      <c r="B463" s="61"/>
      <c r="C463" s="61"/>
      <c r="D463" s="61"/>
      <c r="E463" s="61"/>
      <c r="F463" s="61"/>
      <c r="G463" s="61"/>
      <c r="H463" s="61"/>
      <c r="I463" s="67"/>
      <c r="J463" s="61"/>
      <c r="K463" s="61"/>
      <c r="L463" s="61"/>
      <c r="M463" s="61"/>
      <c r="N463" s="61"/>
      <c r="O463" s="61"/>
      <c r="P463" s="61"/>
      <c r="Q463" s="61"/>
      <c r="R463" s="61"/>
      <c r="S463" s="61"/>
      <c r="T463" s="62"/>
      <c r="U463" s="2"/>
      <c r="V463" s="2"/>
      <c r="W463" s="2"/>
      <c r="X463" s="2"/>
    </row>
    <row r="464" spans="1:24" ht="15">
      <c r="A464" s="61"/>
      <c r="B464" s="61"/>
      <c r="C464" s="61"/>
      <c r="D464" s="61"/>
      <c r="E464" s="61"/>
      <c r="F464" s="61"/>
      <c r="G464" s="61"/>
      <c r="H464" s="61"/>
      <c r="I464" s="67"/>
      <c r="J464" s="61"/>
      <c r="K464" s="61"/>
      <c r="L464" s="61"/>
      <c r="M464" s="61"/>
      <c r="N464" s="61"/>
      <c r="O464" s="61"/>
      <c r="P464" s="61"/>
      <c r="Q464" s="61"/>
      <c r="R464" s="61"/>
      <c r="S464" s="61"/>
      <c r="T464" s="62"/>
      <c r="U464" s="2"/>
      <c r="V464" s="2"/>
      <c r="W464" s="2"/>
      <c r="X464" s="2"/>
    </row>
    <row r="465" spans="1:24" ht="15">
      <c r="A465" s="61"/>
      <c r="B465" s="61"/>
      <c r="C465" s="61"/>
      <c r="D465" s="61"/>
      <c r="E465" s="61"/>
      <c r="F465" s="61"/>
      <c r="G465" s="61"/>
      <c r="H465" s="61"/>
      <c r="I465" s="67"/>
      <c r="J465" s="61"/>
      <c r="K465" s="61"/>
      <c r="L465" s="61"/>
      <c r="M465" s="61"/>
      <c r="N465" s="61"/>
      <c r="O465" s="61"/>
      <c r="P465" s="61"/>
      <c r="Q465" s="61"/>
      <c r="R465" s="61"/>
      <c r="S465" s="61"/>
      <c r="T465" s="62"/>
      <c r="U465" s="2"/>
      <c r="V465" s="2"/>
      <c r="W465" s="2"/>
      <c r="X465" s="2"/>
    </row>
    <row r="466" spans="1:24" ht="15">
      <c r="A466" s="61"/>
      <c r="B466" s="61"/>
      <c r="C466" s="61"/>
      <c r="D466" s="61"/>
      <c r="E466" s="61"/>
      <c r="F466" s="61"/>
      <c r="G466" s="61"/>
      <c r="H466" s="61"/>
      <c r="I466" s="67"/>
      <c r="J466" s="61"/>
      <c r="K466" s="61"/>
      <c r="L466" s="61"/>
      <c r="M466" s="61"/>
      <c r="N466" s="61"/>
      <c r="O466" s="61"/>
      <c r="P466" s="61"/>
      <c r="Q466" s="61"/>
      <c r="R466" s="61"/>
      <c r="S466" s="61"/>
      <c r="T466" s="62"/>
      <c r="U466" s="2"/>
      <c r="V466" s="2"/>
      <c r="W466" s="2"/>
      <c r="X466" s="2"/>
    </row>
    <row r="467" spans="1:24" ht="15">
      <c r="A467" s="61"/>
      <c r="B467" s="61"/>
      <c r="C467" s="61"/>
      <c r="D467" s="61"/>
      <c r="E467" s="61"/>
      <c r="F467" s="61"/>
      <c r="G467" s="61"/>
      <c r="H467" s="61"/>
      <c r="I467" s="67"/>
      <c r="J467" s="61"/>
      <c r="K467" s="61"/>
      <c r="L467" s="61"/>
      <c r="M467" s="61"/>
      <c r="N467" s="61"/>
      <c r="O467" s="61"/>
      <c r="P467" s="61"/>
      <c r="Q467" s="61"/>
      <c r="R467" s="61"/>
      <c r="S467" s="61"/>
      <c r="T467" s="62"/>
      <c r="U467" s="2"/>
      <c r="V467" s="2"/>
      <c r="W467" s="2"/>
      <c r="X467" s="2"/>
    </row>
    <row r="468" spans="1:24" ht="15">
      <c r="A468" s="61"/>
      <c r="B468" s="61"/>
      <c r="C468" s="61"/>
      <c r="D468" s="61"/>
      <c r="E468" s="61"/>
      <c r="F468" s="61"/>
      <c r="G468" s="61"/>
      <c r="H468" s="61"/>
      <c r="I468" s="67"/>
      <c r="J468" s="61"/>
      <c r="K468" s="61"/>
      <c r="L468" s="61"/>
      <c r="M468" s="61"/>
      <c r="N468" s="61"/>
      <c r="O468" s="61"/>
      <c r="P468" s="61"/>
      <c r="Q468" s="61"/>
      <c r="R468" s="61"/>
      <c r="S468" s="61"/>
      <c r="T468" s="62"/>
      <c r="U468" s="2"/>
      <c r="V468" s="2"/>
      <c r="W468" s="2"/>
      <c r="X468" s="2"/>
    </row>
    <row r="469" spans="1:24" ht="15">
      <c r="A469" s="61"/>
      <c r="B469" s="61"/>
      <c r="C469" s="61"/>
      <c r="D469" s="61"/>
      <c r="E469" s="61"/>
      <c r="F469" s="61"/>
      <c r="G469" s="61"/>
      <c r="H469" s="61"/>
      <c r="I469" s="67"/>
      <c r="J469" s="61"/>
      <c r="K469" s="61"/>
      <c r="L469" s="61"/>
      <c r="M469" s="61"/>
      <c r="N469" s="61"/>
      <c r="O469" s="61"/>
      <c r="P469" s="61"/>
      <c r="Q469" s="61"/>
      <c r="R469" s="61"/>
      <c r="S469" s="61"/>
      <c r="T469" s="62"/>
      <c r="U469" s="2"/>
      <c r="V469" s="2"/>
      <c r="W469" s="2"/>
      <c r="X469" s="2"/>
    </row>
    <row r="470" spans="1:24" ht="15">
      <c r="A470" s="61"/>
      <c r="B470" s="61"/>
      <c r="C470" s="61"/>
      <c r="D470" s="61"/>
      <c r="E470" s="61"/>
      <c r="F470" s="61"/>
      <c r="G470" s="61"/>
      <c r="H470" s="61"/>
      <c r="I470" s="67"/>
      <c r="J470" s="61"/>
      <c r="K470" s="61"/>
      <c r="L470" s="61"/>
      <c r="M470" s="61"/>
      <c r="N470" s="61"/>
      <c r="O470" s="61"/>
      <c r="P470" s="61"/>
      <c r="Q470" s="61"/>
      <c r="R470" s="61"/>
      <c r="S470" s="61"/>
      <c r="T470" s="62"/>
      <c r="U470" s="2"/>
      <c r="V470" s="2"/>
      <c r="W470" s="2"/>
      <c r="X470" s="2"/>
    </row>
    <row r="471" spans="1:24" ht="15">
      <c r="A471" s="61"/>
      <c r="B471" s="61"/>
      <c r="C471" s="61"/>
      <c r="D471" s="61"/>
      <c r="E471" s="61"/>
      <c r="F471" s="61"/>
      <c r="G471" s="61"/>
      <c r="H471" s="61"/>
      <c r="I471" s="67"/>
      <c r="J471" s="61"/>
      <c r="K471" s="61"/>
      <c r="L471" s="61"/>
      <c r="M471" s="61"/>
      <c r="N471" s="61"/>
      <c r="O471" s="61"/>
      <c r="P471" s="61"/>
      <c r="Q471" s="61"/>
      <c r="R471" s="61"/>
      <c r="S471" s="61"/>
      <c r="T471" s="62"/>
      <c r="U471" s="2"/>
      <c r="V471" s="2"/>
      <c r="W471" s="2"/>
      <c r="X471" s="2"/>
    </row>
    <row r="472" spans="1:24" ht="15">
      <c r="A472" s="61"/>
      <c r="B472" s="61"/>
      <c r="C472" s="61"/>
      <c r="D472" s="61"/>
      <c r="E472" s="61"/>
      <c r="F472" s="61"/>
      <c r="G472" s="61"/>
      <c r="H472" s="61"/>
      <c r="I472" s="67"/>
      <c r="J472" s="61"/>
      <c r="K472" s="61"/>
      <c r="L472" s="61"/>
      <c r="M472" s="61"/>
      <c r="N472" s="61"/>
      <c r="O472" s="61"/>
      <c r="P472" s="61"/>
      <c r="Q472" s="61"/>
      <c r="R472" s="61"/>
      <c r="S472" s="61"/>
      <c r="T472" s="62"/>
      <c r="U472" s="2"/>
      <c r="V472" s="2"/>
      <c r="W472" s="2"/>
      <c r="X472" s="2"/>
    </row>
    <row r="473" spans="1:24" ht="15">
      <c r="A473" s="61"/>
      <c r="B473" s="61"/>
      <c r="C473" s="61"/>
      <c r="D473" s="61"/>
      <c r="E473" s="61"/>
      <c r="F473" s="61"/>
      <c r="G473" s="61"/>
      <c r="H473" s="61"/>
      <c r="I473" s="67"/>
      <c r="J473" s="61"/>
      <c r="K473" s="61"/>
      <c r="L473" s="61"/>
      <c r="M473" s="61"/>
      <c r="N473" s="61"/>
      <c r="O473" s="61"/>
      <c r="P473" s="61"/>
      <c r="Q473" s="61"/>
      <c r="R473" s="61"/>
      <c r="S473" s="61"/>
      <c r="T473" s="62"/>
      <c r="U473" s="2"/>
      <c r="V473" s="2"/>
      <c r="W473" s="2"/>
      <c r="X473" s="2"/>
    </row>
    <row r="474" spans="1:24" ht="15">
      <c r="A474" s="61"/>
      <c r="B474" s="61"/>
      <c r="C474" s="61"/>
      <c r="D474" s="61"/>
      <c r="E474" s="61"/>
      <c r="F474" s="61"/>
      <c r="G474" s="61"/>
      <c r="H474" s="61"/>
      <c r="I474" s="67"/>
      <c r="J474" s="61"/>
      <c r="K474" s="61"/>
      <c r="L474" s="61"/>
      <c r="M474" s="61"/>
      <c r="N474" s="61"/>
      <c r="O474" s="61"/>
      <c r="P474" s="61"/>
      <c r="Q474" s="61"/>
      <c r="R474" s="61"/>
      <c r="S474" s="61"/>
      <c r="T474" s="62"/>
      <c r="U474" s="2"/>
      <c r="V474" s="2"/>
      <c r="W474" s="2"/>
      <c r="X474" s="2"/>
    </row>
    <row r="475" spans="1:24" ht="15">
      <c r="A475" s="61"/>
      <c r="B475" s="61"/>
      <c r="C475" s="61"/>
      <c r="D475" s="61"/>
      <c r="E475" s="61"/>
      <c r="F475" s="61"/>
      <c r="G475" s="61"/>
      <c r="H475" s="61"/>
      <c r="I475" s="67"/>
      <c r="J475" s="61"/>
      <c r="K475" s="61"/>
      <c r="L475" s="61"/>
      <c r="M475" s="61"/>
      <c r="N475" s="61"/>
      <c r="O475" s="61"/>
      <c r="P475" s="61"/>
      <c r="Q475" s="61"/>
      <c r="R475" s="61"/>
      <c r="S475" s="61"/>
      <c r="T475" s="62"/>
      <c r="U475" s="2"/>
      <c r="V475" s="2"/>
      <c r="W475" s="2"/>
      <c r="X475" s="2"/>
    </row>
    <row r="476" spans="1:24" ht="15">
      <c r="A476" s="61"/>
      <c r="B476" s="61"/>
      <c r="C476" s="61"/>
      <c r="D476" s="61"/>
      <c r="E476" s="61"/>
      <c r="F476" s="61"/>
      <c r="G476" s="61"/>
      <c r="H476" s="61"/>
      <c r="I476" s="67"/>
      <c r="J476" s="61"/>
      <c r="K476" s="61"/>
      <c r="L476" s="61"/>
      <c r="M476" s="61"/>
      <c r="N476" s="61"/>
      <c r="O476" s="61"/>
      <c r="P476" s="61"/>
      <c r="Q476" s="61"/>
      <c r="R476" s="61"/>
      <c r="S476" s="61"/>
      <c r="T476" s="62"/>
      <c r="U476" s="2"/>
      <c r="V476" s="2"/>
      <c r="W476" s="2"/>
      <c r="X476" s="2"/>
    </row>
    <row r="477" spans="1:24" ht="15">
      <c r="A477" s="61"/>
      <c r="B477" s="61"/>
      <c r="C477" s="61"/>
      <c r="D477" s="61"/>
      <c r="E477" s="61"/>
      <c r="F477" s="61"/>
      <c r="G477" s="61"/>
      <c r="H477" s="61"/>
      <c r="I477" s="67"/>
      <c r="J477" s="61"/>
      <c r="K477" s="61"/>
      <c r="L477" s="61"/>
      <c r="M477" s="61"/>
      <c r="N477" s="61"/>
      <c r="O477" s="61"/>
      <c r="P477" s="61"/>
      <c r="Q477" s="61"/>
      <c r="R477" s="61"/>
      <c r="S477" s="61"/>
      <c r="T477" s="62"/>
      <c r="U477" s="2"/>
      <c r="V477" s="2"/>
      <c r="W477" s="2"/>
      <c r="X477" s="2"/>
    </row>
    <row r="478" spans="1:24" ht="15">
      <c r="A478" s="61"/>
      <c r="B478" s="61"/>
      <c r="C478" s="61"/>
      <c r="D478" s="61"/>
      <c r="E478" s="61"/>
      <c r="F478" s="61"/>
      <c r="G478" s="61"/>
      <c r="H478" s="61"/>
      <c r="I478" s="67"/>
      <c r="J478" s="61"/>
      <c r="K478" s="61"/>
      <c r="L478" s="61"/>
      <c r="M478" s="61"/>
      <c r="N478" s="61"/>
      <c r="O478" s="61"/>
      <c r="P478" s="61"/>
      <c r="Q478" s="61"/>
      <c r="R478" s="61"/>
      <c r="S478" s="61"/>
      <c r="T478" s="62"/>
      <c r="U478" s="2"/>
      <c r="V478" s="2"/>
      <c r="W478" s="2"/>
      <c r="X478" s="2"/>
    </row>
    <row r="479" spans="1:24" ht="15">
      <c r="A479" s="61"/>
      <c r="B479" s="61"/>
      <c r="C479" s="61"/>
      <c r="D479" s="61"/>
      <c r="E479" s="61"/>
      <c r="F479" s="61"/>
      <c r="G479" s="61"/>
      <c r="H479" s="61"/>
      <c r="I479" s="67"/>
      <c r="J479" s="61"/>
      <c r="K479" s="61"/>
      <c r="L479" s="61"/>
      <c r="M479" s="61"/>
      <c r="N479" s="61"/>
      <c r="O479" s="61"/>
      <c r="P479" s="61"/>
      <c r="Q479" s="61"/>
      <c r="R479" s="61"/>
      <c r="S479" s="61"/>
      <c r="T479" s="62"/>
      <c r="U479" s="2"/>
      <c r="V479" s="2"/>
      <c r="W479" s="2"/>
      <c r="X479" s="2"/>
    </row>
    <row r="480" spans="1:24" ht="15">
      <c r="A480" s="61"/>
      <c r="B480" s="61"/>
      <c r="C480" s="61"/>
      <c r="D480" s="61"/>
      <c r="E480" s="61"/>
      <c r="F480" s="61"/>
      <c r="G480" s="61"/>
      <c r="H480" s="61"/>
      <c r="I480" s="67"/>
      <c r="J480" s="61"/>
      <c r="K480" s="61"/>
      <c r="L480" s="61"/>
      <c r="M480" s="61"/>
      <c r="N480" s="61"/>
      <c r="O480" s="61"/>
      <c r="P480" s="61"/>
      <c r="Q480" s="61"/>
      <c r="R480" s="61"/>
      <c r="S480" s="61"/>
      <c r="T480" s="62"/>
      <c r="U480" s="2"/>
      <c r="V480" s="2"/>
      <c r="W480" s="2"/>
      <c r="X480" s="2"/>
    </row>
    <row r="481" spans="1:24" ht="15">
      <c r="A481" s="61"/>
      <c r="B481" s="61"/>
      <c r="C481" s="61"/>
      <c r="D481" s="61"/>
      <c r="E481" s="61"/>
      <c r="F481" s="61"/>
      <c r="G481" s="61"/>
      <c r="H481" s="61"/>
      <c r="I481" s="67"/>
      <c r="J481" s="61"/>
      <c r="K481" s="61"/>
      <c r="L481" s="61"/>
      <c r="M481" s="61"/>
      <c r="N481" s="61"/>
      <c r="O481" s="61"/>
      <c r="P481" s="61"/>
      <c r="Q481" s="61"/>
      <c r="R481" s="61"/>
      <c r="S481" s="61"/>
      <c r="T481" s="62"/>
      <c r="U481" s="2"/>
      <c r="V481" s="2"/>
      <c r="W481" s="2"/>
      <c r="X481" s="2"/>
    </row>
    <row r="482" spans="1:24" ht="15">
      <c r="A482" s="61"/>
      <c r="B482" s="61"/>
      <c r="C482" s="61"/>
      <c r="D482" s="61"/>
      <c r="E482" s="61"/>
      <c r="F482" s="61"/>
      <c r="G482" s="61"/>
      <c r="H482" s="61"/>
      <c r="I482" s="67"/>
      <c r="J482" s="61"/>
      <c r="K482" s="61"/>
      <c r="L482" s="61"/>
      <c r="M482" s="61"/>
      <c r="N482" s="61"/>
      <c r="O482" s="61"/>
      <c r="P482" s="61"/>
      <c r="Q482" s="61"/>
      <c r="R482" s="61"/>
      <c r="S482" s="61"/>
      <c r="T482" s="62"/>
      <c r="U482" s="2"/>
      <c r="V482" s="2"/>
      <c r="W482" s="2"/>
      <c r="X482" s="2"/>
    </row>
    <row r="483" spans="1:24" ht="15">
      <c r="A483" s="61"/>
      <c r="B483" s="61"/>
      <c r="C483" s="61"/>
      <c r="D483" s="61"/>
      <c r="E483" s="61"/>
      <c r="F483" s="61"/>
      <c r="G483" s="61"/>
      <c r="H483" s="61"/>
      <c r="I483" s="67"/>
      <c r="J483" s="61"/>
      <c r="K483" s="61"/>
      <c r="L483" s="61"/>
      <c r="M483" s="61"/>
      <c r="N483" s="61"/>
      <c r="O483" s="61"/>
      <c r="P483" s="61"/>
      <c r="Q483" s="61"/>
      <c r="R483" s="61"/>
      <c r="S483" s="61"/>
      <c r="T483" s="62"/>
      <c r="U483" s="2"/>
      <c r="V483" s="2"/>
      <c r="W483" s="2"/>
      <c r="X483" s="2"/>
    </row>
    <row r="484" spans="1:24" ht="15">
      <c r="A484" s="61"/>
      <c r="B484" s="61"/>
      <c r="C484" s="61"/>
      <c r="D484" s="61"/>
      <c r="E484" s="61"/>
      <c r="F484" s="61"/>
      <c r="G484" s="61"/>
      <c r="H484" s="61"/>
      <c r="I484" s="67"/>
      <c r="J484" s="61"/>
      <c r="K484" s="61"/>
      <c r="L484" s="61"/>
      <c r="M484" s="61"/>
      <c r="N484" s="61"/>
      <c r="O484" s="61"/>
      <c r="P484" s="61"/>
      <c r="Q484" s="61"/>
      <c r="R484" s="61"/>
      <c r="S484" s="61"/>
      <c r="T484" s="62"/>
      <c r="U484" s="2"/>
      <c r="V484" s="2"/>
      <c r="W484" s="2"/>
      <c r="X484" s="2"/>
    </row>
    <row r="485" spans="1:24" ht="15">
      <c r="A485" s="61"/>
      <c r="B485" s="61"/>
      <c r="C485" s="61"/>
      <c r="D485" s="61"/>
      <c r="E485" s="61"/>
      <c r="F485" s="61"/>
      <c r="G485" s="61"/>
      <c r="H485" s="61"/>
      <c r="I485" s="67"/>
      <c r="J485" s="61"/>
      <c r="K485" s="61"/>
      <c r="L485" s="61"/>
      <c r="M485" s="61"/>
      <c r="N485" s="61"/>
      <c r="O485" s="61"/>
      <c r="P485" s="61"/>
      <c r="Q485" s="61"/>
      <c r="R485" s="61"/>
      <c r="S485" s="61"/>
      <c r="T485" s="62"/>
      <c r="U485" s="2"/>
      <c r="V485" s="2"/>
      <c r="W485" s="2"/>
      <c r="X485" s="2"/>
    </row>
    <row r="486" spans="1:24" ht="15">
      <c r="A486" s="61"/>
      <c r="B486" s="61"/>
      <c r="C486" s="61"/>
      <c r="D486" s="61"/>
      <c r="E486" s="61"/>
      <c r="F486" s="61"/>
      <c r="G486" s="61"/>
      <c r="H486" s="61"/>
      <c r="I486" s="67"/>
      <c r="J486" s="61"/>
      <c r="K486" s="61"/>
      <c r="L486" s="61"/>
      <c r="M486" s="61"/>
      <c r="N486" s="61"/>
      <c r="O486" s="61"/>
      <c r="P486" s="61"/>
      <c r="Q486" s="61"/>
      <c r="R486" s="61"/>
      <c r="S486" s="61"/>
      <c r="T486" s="62"/>
      <c r="U486" s="2"/>
      <c r="V486" s="2"/>
      <c r="W486" s="2"/>
      <c r="X486" s="2"/>
    </row>
    <row r="487" spans="1:24" ht="15">
      <c r="A487" s="61"/>
      <c r="B487" s="61"/>
      <c r="C487" s="61"/>
      <c r="D487" s="61"/>
      <c r="E487" s="61"/>
      <c r="F487" s="61"/>
      <c r="G487" s="61"/>
      <c r="H487" s="61"/>
      <c r="I487" s="67"/>
      <c r="J487" s="61"/>
      <c r="K487" s="61"/>
      <c r="L487" s="61"/>
      <c r="M487" s="61"/>
      <c r="N487" s="61"/>
      <c r="O487" s="61"/>
      <c r="P487" s="61"/>
      <c r="Q487" s="61"/>
      <c r="R487" s="61"/>
      <c r="S487" s="61"/>
      <c r="T487" s="62"/>
      <c r="U487" s="2"/>
      <c r="V487" s="2"/>
      <c r="W487" s="2"/>
      <c r="X487" s="2"/>
    </row>
    <row r="488" spans="1:24" ht="15">
      <c r="A488" s="61"/>
      <c r="B488" s="61"/>
      <c r="C488" s="61"/>
      <c r="D488" s="61"/>
      <c r="E488" s="61"/>
      <c r="F488" s="61"/>
      <c r="G488" s="61"/>
      <c r="H488" s="61"/>
      <c r="I488" s="67"/>
      <c r="J488" s="61"/>
      <c r="K488" s="61"/>
      <c r="L488" s="61"/>
      <c r="M488" s="61"/>
      <c r="N488" s="61"/>
      <c r="O488" s="61"/>
      <c r="P488" s="61"/>
      <c r="Q488" s="61"/>
      <c r="R488" s="61"/>
      <c r="S488" s="61"/>
      <c r="T488" s="62"/>
      <c r="U488" s="2"/>
      <c r="V488" s="2"/>
      <c r="W488" s="2"/>
      <c r="X488" s="2"/>
    </row>
    <row r="489" spans="1:24" ht="15">
      <c r="A489" s="61"/>
      <c r="B489" s="61"/>
      <c r="C489" s="61"/>
      <c r="D489" s="61"/>
      <c r="E489" s="61"/>
      <c r="F489" s="61"/>
      <c r="G489" s="61"/>
      <c r="H489" s="61"/>
      <c r="I489" s="67"/>
      <c r="J489" s="61"/>
      <c r="K489" s="61"/>
      <c r="L489" s="61"/>
      <c r="M489" s="61"/>
      <c r="N489" s="61"/>
      <c r="O489" s="61"/>
      <c r="P489" s="61"/>
      <c r="Q489" s="61"/>
      <c r="R489" s="61"/>
      <c r="S489" s="61"/>
      <c r="T489" s="62"/>
      <c r="U489" s="2"/>
      <c r="V489" s="2"/>
      <c r="W489" s="2"/>
      <c r="X489" s="2"/>
    </row>
    <row r="490" spans="1:24" ht="15">
      <c r="A490" s="61"/>
      <c r="B490" s="61"/>
      <c r="C490" s="61"/>
      <c r="D490" s="61"/>
      <c r="E490" s="61"/>
      <c r="F490" s="61"/>
      <c r="G490" s="61"/>
      <c r="H490" s="61"/>
      <c r="I490" s="67"/>
      <c r="J490" s="61"/>
      <c r="K490" s="61"/>
      <c r="L490" s="61"/>
      <c r="M490" s="61"/>
      <c r="N490" s="61"/>
      <c r="O490" s="61"/>
      <c r="P490" s="61"/>
      <c r="Q490" s="61"/>
      <c r="R490" s="61"/>
      <c r="S490" s="61"/>
      <c r="T490" s="62"/>
      <c r="U490" s="2"/>
      <c r="V490" s="2"/>
      <c r="W490" s="2"/>
      <c r="X490" s="2"/>
    </row>
    <row r="491" spans="1:24" ht="15">
      <c r="A491" s="61"/>
      <c r="B491" s="61"/>
      <c r="C491" s="61"/>
      <c r="D491" s="61"/>
      <c r="E491" s="61"/>
      <c r="F491" s="61"/>
      <c r="G491" s="61"/>
      <c r="H491" s="61"/>
      <c r="I491" s="67"/>
      <c r="J491" s="61"/>
      <c r="K491" s="61"/>
      <c r="L491" s="61"/>
      <c r="M491" s="61"/>
      <c r="N491" s="61"/>
      <c r="O491" s="61"/>
      <c r="P491" s="61"/>
      <c r="Q491" s="61"/>
      <c r="R491" s="61"/>
      <c r="S491" s="61"/>
      <c r="T491" s="62"/>
      <c r="U491" s="2"/>
      <c r="V491" s="2"/>
      <c r="W491" s="2"/>
      <c r="X491" s="2"/>
    </row>
    <row r="492" spans="1:24" ht="15">
      <c r="A492" s="61"/>
      <c r="B492" s="61"/>
      <c r="C492" s="61"/>
      <c r="D492" s="61"/>
      <c r="E492" s="61"/>
      <c r="F492" s="61"/>
      <c r="G492" s="61"/>
      <c r="H492" s="61"/>
      <c r="I492" s="67"/>
      <c r="J492" s="61"/>
      <c r="K492" s="61"/>
      <c r="L492" s="61"/>
      <c r="M492" s="61"/>
      <c r="N492" s="61"/>
      <c r="O492" s="61"/>
      <c r="P492" s="61"/>
      <c r="Q492" s="61"/>
      <c r="R492" s="61"/>
      <c r="S492" s="61"/>
      <c r="T492" s="62"/>
      <c r="U492" s="2"/>
      <c r="V492" s="2"/>
      <c r="W492" s="2"/>
      <c r="X492" s="2"/>
    </row>
    <row r="493" spans="1:24" ht="15">
      <c r="A493" s="61"/>
      <c r="B493" s="61"/>
      <c r="C493" s="61"/>
      <c r="D493" s="61"/>
      <c r="E493" s="61"/>
      <c r="F493" s="61"/>
      <c r="G493" s="61"/>
      <c r="H493" s="61"/>
      <c r="I493" s="67"/>
      <c r="J493" s="61"/>
      <c r="K493" s="61"/>
      <c r="L493" s="61"/>
      <c r="M493" s="61"/>
      <c r="N493" s="61"/>
      <c r="O493" s="61"/>
      <c r="P493" s="61"/>
      <c r="Q493" s="61"/>
      <c r="R493" s="61"/>
      <c r="S493" s="61"/>
      <c r="T493" s="62"/>
      <c r="U493" s="2"/>
      <c r="V493" s="2"/>
      <c r="W493" s="2"/>
      <c r="X493" s="2"/>
    </row>
    <row r="494" spans="1:24" ht="15">
      <c r="A494" s="61"/>
      <c r="B494" s="61"/>
      <c r="C494" s="61"/>
      <c r="D494" s="61"/>
      <c r="E494" s="61"/>
      <c r="F494" s="61"/>
      <c r="G494" s="61"/>
      <c r="H494" s="61"/>
      <c r="I494" s="67"/>
      <c r="J494" s="61"/>
      <c r="K494" s="61"/>
      <c r="L494" s="61"/>
      <c r="M494" s="61"/>
      <c r="N494" s="61"/>
      <c r="O494" s="61"/>
      <c r="P494" s="61"/>
      <c r="Q494" s="61"/>
      <c r="R494" s="61"/>
      <c r="S494" s="61"/>
      <c r="T494" s="62"/>
      <c r="U494" s="2"/>
      <c r="V494" s="2"/>
      <c r="W494" s="2"/>
      <c r="X494" s="2"/>
    </row>
    <row r="495" spans="1:24" ht="15">
      <c r="A495" s="61"/>
      <c r="B495" s="61"/>
      <c r="C495" s="61"/>
      <c r="D495" s="61"/>
      <c r="E495" s="61"/>
      <c r="F495" s="61"/>
      <c r="G495" s="61"/>
      <c r="H495" s="61"/>
      <c r="I495" s="67"/>
      <c r="J495" s="61"/>
      <c r="K495" s="61"/>
      <c r="L495" s="61"/>
      <c r="M495" s="61"/>
      <c r="N495" s="61"/>
      <c r="O495" s="61"/>
      <c r="P495" s="61"/>
      <c r="Q495" s="61"/>
      <c r="R495" s="61"/>
      <c r="S495" s="61"/>
      <c r="T495" s="62"/>
      <c r="U495" s="2"/>
      <c r="V495" s="2"/>
      <c r="W495" s="2"/>
      <c r="X495" s="2"/>
    </row>
    <row r="496" spans="1:24" ht="15">
      <c r="A496" s="61"/>
      <c r="B496" s="61"/>
      <c r="C496" s="61"/>
      <c r="D496" s="61"/>
      <c r="E496" s="61"/>
      <c r="F496" s="61"/>
      <c r="G496" s="61"/>
      <c r="H496" s="61"/>
      <c r="I496" s="67"/>
      <c r="J496" s="61"/>
      <c r="K496" s="61"/>
      <c r="L496" s="61"/>
      <c r="M496" s="61"/>
      <c r="N496" s="61"/>
      <c r="O496" s="61"/>
      <c r="P496" s="61"/>
      <c r="Q496" s="61"/>
      <c r="R496" s="61"/>
      <c r="S496" s="61"/>
      <c r="T496" s="62"/>
      <c r="U496" s="2"/>
      <c r="V496" s="2"/>
      <c r="W496" s="2"/>
      <c r="X496" s="2"/>
    </row>
    <row r="497" spans="1:24" ht="15">
      <c r="A497" s="61"/>
      <c r="B497" s="61"/>
      <c r="C497" s="61"/>
      <c r="D497" s="61"/>
      <c r="E497" s="61"/>
      <c r="F497" s="61"/>
      <c r="G497" s="61"/>
      <c r="H497" s="61"/>
      <c r="I497" s="67"/>
      <c r="J497" s="61"/>
      <c r="K497" s="61"/>
      <c r="L497" s="61"/>
      <c r="M497" s="61"/>
      <c r="N497" s="61"/>
      <c r="O497" s="61"/>
      <c r="P497" s="61"/>
      <c r="Q497" s="61"/>
      <c r="R497" s="61"/>
      <c r="S497" s="61"/>
      <c r="T497" s="62"/>
      <c r="U497" s="2"/>
      <c r="V497" s="2"/>
      <c r="W497" s="2"/>
      <c r="X497" s="2"/>
    </row>
    <row r="498" spans="1:24" ht="15">
      <c r="A498" s="61"/>
      <c r="B498" s="61"/>
      <c r="C498" s="61"/>
      <c r="D498" s="61"/>
      <c r="E498" s="61"/>
      <c r="F498" s="61"/>
      <c r="G498" s="61"/>
      <c r="H498" s="61"/>
      <c r="I498" s="67"/>
      <c r="J498" s="61"/>
      <c r="K498" s="61"/>
      <c r="L498" s="61"/>
      <c r="M498" s="61"/>
      <c r="N498" s="61"/>
      <c r="O498" s="61"/>
      <c r="P498" s="61"/>
      <c r="Q498" s="61"/>
      <c r="R498" s="61"/>
      <c r="S498" s="61"/>
      <c r="T498" s="62"/>
      <c r="U498" s="2"/>
      <c r="V498" s="2"/>
      <c r="W498" s="2"/>
      <c r="X498" s="2"/>
    </row>
    <row r="499" spans="1:24" ht="15">
      <c r="A499" s="61"/>
      <c r="B499" s="61"/>
      <c r="C499" s="61"/>
      <c r="D499" s="61"/>
      <c r="E499" s="61"/>
      <c r="F499" s="61"/>
      <c r="G499" s="61"/>
      <c r="H499" s="61"/>
      <c r="I499" s="67"/>
      <c r="J499" s="61"/>
      <c r="K499" s="61"/>
      <c r="L499" s="61"/>
      <c r="M499" s="61"/>
      <c r="N499" s="61"/>
      <c r="O499" s="61"/>
      <c r="P499" s="61"/>
      <c r="Q499" s="61"/>
      <c r="R499" s="61"/>
      <c r="S499" s="61"/>
      <c r="T499" s="62"/>
      <c r="U499" s="2"/>
      <c r="V499" s="2"/>
      <c r="W499" s="2"/>
      <c r="X499" s="2"/>
    </row>
    <row r="500" spans="1:24" ht="15">
      <c r="A500" s="61"/>
      <c r="B500" s="61"/>
      <c r="C500" s="61"/>
      <c r="D500" s="61"/>
      <c r="E500" s="61"/>
      <c r="F500" s="61"/>
      <c r="G500" s="61"/>
      <c r="H500" s="61"/>
      <c r="I500" s="67"/>
      <c r="J500" s="61"/>
      <c r="K500" s="61"/>
      <c r="L500" s="61"/>
      <c r="M500" s="61"/>
      <c r="N500" s="61"/>
      <c r="O500" s="61"/>
      <c r="P500" s="61"/>
      <c r="Q500" s="61"/>
      <c r="R500" s="61"/>
      <c r="S500" s="61"/>
      <c r="T500" s="62"/>
      <c r="U500" s="2"/>
      <c r="V500" s="2"/>
      <c r="W500" s="2"/>
      <c r="X500" s="2"/>
    </row>
    <row r="501" spans="1:24" ht="15">
      <c r="A501" s="61"/>
      <c r="B501" s="61"/>
      <c r="C501" s="61"/>
      <c r="D501" s="61"/>
      <c r="E501" s="61"/>
      <c r="F501" s="61"/>
      <c r="G501" s="61"/>
      <c r="H501" s="61"/>
      <c r="I501" s="67"/>
      <c r="J501" s="61"/>
      <c r="K501" s="61"/>
      <c r="L501" s="61"/>
      <c r="M501" s="61"/>
      <c r="N501" s="61"/>
      <c r="O501" s="61"/>
      <c r="P501" s="61"/>
      <c r="Q501" s="61"/>
      <c r="R501" s="61"/>
      <c r="S501" s="61"/>
      <c r="T501" s="62"/>
      <c r="U501" s="2"/>
      <c r="V501" s="2"/>
      <c r="W501" s="2"/>
      <c r="X501" s="2"/>
    </row>
    <row r="502" spans="1:24" ht="15">
      <c r="A502" s="61"/>
      <c r="B502" s="61"/>
      <c r="C502" s="61"/>
      <c r="D502" s="61"/>
      <c r="E502" s="61"/>
      <c r="F502" s="61"/>
      <c r="G502" s="61"/>
      <c r="H502" s="61"/>
      <c r="I502" s="67"/>
      <c r="J502" s="61"/>
      <c r="K502" s="61"/>
      <c r="L502" s="61"/>
      <c r="M502" s="61"/>
      <c r="N502" s="61"/>
      <c r="O502" s="61"/>
      <c r="P502" s="61"/>
      <c r="Q502" s="61"/>
      <c r="R502" s="61"/>
      <c r="S502" s="61"/>
      <c r="T502" s="62"/>
      <c r="U502" s="2"/>
      <c r="V502" s="2"/>
      <c r="W502" s="2"/>
      <c r="X502" s="2"/>
    </row>
    <row r="503" spans="1:24" ht="15">
      <c r="A503" s="61"/>
      <c r="B503" s="61"/>
      <c r="C503" s="61"/>
      <c r="D503" s="61"/>
      <c r="E503" s="61"/>
      <c r="F503" s="61"/>
      <c r="G503" s="61"/>
      <c r="H503" s="61"/>
      <c r="I503" s="67"/>
      <c r="J503" s="61"/>
      <c r="K503" s="61"/>
      <c r="L503" s="61"/>
      <c r="M503" s="61"/>
      <c r="N503" s="61"/>
      <c r="O503" s="61"/>
      <c r="P503" s="61"/>
      <c r="Q503" s="61"/>
      <c r="R503" s="61"/>
      <c r="S503" s="61"/>
      <c r="T503" s="62"/>
      <c r="U503" s="2"/>
      <c r="V503" s="2"/>
      <c r="W503" s="2"/>
      <c r="X503" s="2"/>
    </row>
    <row r="504" spans="1:24" ht="15">
      <c r="A504" s="61"/>
      <c r="B504" s="61"/>
      <c r="C504" s="61"/>
      <c r="D504" s="61"/>
      <c r="E504" s="61"/>
      <c r="F504" s="61"/>
      <c r="G504" s="61"/>
      <c r="H504" s="61"/>
      <c r="I504" s="67"/>
      <c r="J504" s="61"/>
      <c r="K504" s="61"/>
      <c r="L504" s="61"/>
      <c r="M504" s="61"/>
      <c r="N504" s="61"/>
      <c r="O504" s="61"/>
      <c r="P504" s="61"/>
      <c r="Q504" s="61"/>
      <c r="R504" s="61"/>
      <c r="S504" s="61"/>
      <c r="T504" s="62"/>
      <c r="U504" s="2"/>
      <c r="V504" s="2"/>
      <c r="W504" s="2"/>
      <c r="X504" s="2"/>
    </row>
    <row r="505" spans="1:24" ht="15">
      <c r="A505" s="61"/>
      <c r="B505" s="61"/>
      <c r="C505" s="61"/>
      <c r="D505" s="61"/>
      <c r="E505" s="61"/>
      <c r="F505" s="61"/>
      <c r="G505" s="61"/>
      <c r="H505" s="61"/>
      <c r="I505" s="67"/>
      <c r="J505" s="61"/>
      <c r="K505" s="61"/>
      <c r="L505" s="61"/>
      <c r="M505" s="61"/>
      <c r="N505" s="61"/>
      <c r="O505" s="61"/>
      <c r="P505" s="61"/>
      <c r="Q505" s="61"/>
      <c r="R505" s="61"/>
      <c r="S505" s="61"/>
      <c r="T505" s="62"/>
      <c r="U505" s="2"/>
      <c r="V505" s="2"/>
      <c r="W505" s="2"/>
      <c r="X505" s="2"/>
    </row>
    <row r="506" spans="1:24" ht="15">
      <c r="A506" s="61"/>
      <c r="B506" s="61"/>
      <c r="C506" s="61"/>
      <c r="D506" s="61"/>
      <c r="E506" s="61"/>
      <c r="F506" s="61"/>
      <c r="G506" s="61"/>
      <c r="H506" s="61"/>
      <c r="I506" s="67"/>
      <c r="J506" s="61"/>
      <c r="K506" s="61"/>
      <c r="L506" s="61"/>
      <c r="M506" s="61"/>
      <c r="N506" s="61"/>
      <c r="O506" s="61"/>
      <c r="P506" s="61"/>
      <c r="Q506" s="61"/>
      <c r="R506" s="61"/>
      <c r="S506" s="61"/>
      <c r="T506" s="62"/>
      <c r="U506" s="2"/>
      <c r="V506" s="2"/>
      <c r="W506" s="2"/>
      <c r="X506" s="2"/>
    </row>
    <row r="507" spans="1:24" ht="15">
      <c r="A507" s="61"/>
      <c r="B507" s="61"/>
      <c r="C507" s="61"/>
      <c r="D507" s="61"/>
      <c r="E507" s="61"/>
      <c r="F507" s="61"/>
      <c r="G507" s="61"/>
      <c r="H507" s="61"/>
      <c r="I507" s="67"/>
      <c r="J507" s="61"/>
      <c r="K507" s="61"/>
      <c r="L507" s="61"/>
      <c r="M507" s="61"/>
      <c r="N507" s="61"/>
      <c r="O507" s="61"/>
      <c r="P507" s="61"/>
      <c r="Q507" s="61"/>
      <c r="R507" s="61"/>
      <c r="S507" s="61"/>
      <c r="T507" s="62"/>
      <c r="U507" s="2"/>
      <c r="V507" s="2"/>
      <c r="W507" s="2"/>
      <c r="X507" s="2"/>
    </row>
    <row r="508" spans="1:24" ht="15">
      <c r="A508" s="61"/>
      <c r="B508" s="61"/>
      <c r="C508" s="61"/>
      <c r="D508" s="61"/>
      <c r="E508" s="61"/>
      <c r="F508" s="61"/>
      <c r="G508" s="61"/>
      <c r="H508" s="61"/>
      <c r="I508" s="67"/>
      <c r="J508" s="61"/>
      <c r="K508" s="61"/>
      <c r="L508" s="61"/>
      <c r="M508" s="61"/>
      <c r="N508" s="61"/>
      <c r="O508" s="61"/>
      <c r="P508" s="61"/>
      <c r="Q508" s="61"/>
      <c r="R508" s="61"/>
      <c r="S508" s="61"/>
      <c r="T508" s="62"/>
      <c r="U508" s="2"/>
      <c r="V508" s="2"/>
      <c r="W508" s="2"/>
      <c r="X508" s="2"/>
    </row>
    <row r="509" spans="1:24" ht="15">
      <c r="A509" s="61"/>
      <c r="B509" s="61"/>
      <c r="C509" s="61"/>
      <c r="D509" s="61"/>
      <c r="E509" s="61"/>
      <c r="F509" s="61"/>
      <c r="G509" s="61"/>
      <c r="H509" s="61"/>
      <c r="I509" s="67"/>
      <c r="J509" s="61"/>
      <c r="K509" s="61"/>
      <c r="L509" s="61"/>
      <c r="M509" s="61"/>
      <c r="N509" s="61"/>
      <c r="O509" s="61"/>
      <c r="P509" s="61"/>
      <c r="Q509" s="61"/>
      <c r="R509" s="61"/>
      <c r="S509" s="61"/>
      <c r="T509" s="62"/>
      <c r="U509" s="2"/>
      <c r="V509" s="2"/>
      <c r="W509" s="2"/>
      <c r="X509" s="2"/>
    </row>
    <row r="510" spans="1:24" ht="15">
      <c r="A510" s="61"/>
      <c r="B510" s="61"/>
      <c r="C510" s="61"/>
      <c r="D510" s="61"/>
      <c r="E510" s="61"/>
      <c r="F510" s="61"/>
      <c r="G510" s="61"/>
      <c r="H510" s="61"/>
      <c r="I510" s="67"/>
      <c r="J510" s="61"/>
      <c r="K510" s="61"/>
      <c r="L510" s="61"/>
      <c r="M510" s="61"/>
      <c r="N510" s="61"/>
      <c r="O510" s="61"/>
      <c r="P510" s="61"/>
      <c r="Q510" s="61"/>
      <c r="R510" s="61"/>
      <c r="S510" s="61"/>
      <c r="T510" s="62"/>
      <c r="U510" s="2"/>
      <c r="V510" s="2"/>
      <c r="W510" s="2"/>
      <c r="X510" s="2"/>
    </row>
    <row r="511" spans="1:24" ht="15">
      <c r="A511" s="61"/>
      <c r="B511" s="61"/>
      <c r="C511" s="61"/>
      <c r="D511" s="61"/>
      <c r="E511" s="61"/>
      <c r="F511" s="61"/>
      <c r="G511" s="61"/>
      <c r="H511" s="61"/>
      <c r="I511" s="67"/>
      <c r="J511" s="61"/>
      <c r="K511" s="61"/>
      <c r="L511" s="61"/>
      <c r="M511" s="61"/>
      <c r="N511" s="61"/>
      <c r="O511" s="61"/>
      <c r="P511" s="61"/>
      <c r="Q511" s="61"/>
      <c r="R511" s="61"/>
      <c r="S511" s="61"/>
      <c r="T511" s="62"/>
      <c r="U511" s="2"/>
      <c r="V511" s="2"/>
      <c r="W511" s="2"/>
      <c r="X511" s="2"/>
    </row>
    <row r="512" spans="1:24" ht="15">
      <c r="A512" s="61"/>
      <c r="B512" s="61"/>
      <c r="C512" s="61"/>
      <c r="D512" s="61"/>
      <c r="E512" s="61"/>
      <c r="F512" s="61"/>
      <c r="G512" s="61"/>
      <c r="H512" s="61"/>
      <c r="I512" s="67"/>
      <c r="J512" s="61"/>
      <c r="K512" s="61"/>
      <c r="L512" s="61"/>
      <c r="M512" s="61"/>
      <c r="N512" s="61"/>
      <c r="O512" s="61"/>
      <c r="P512" s="61"/>
      <c r="Q512" s="61"/>
      <c r="R512" s="61"/>
      <c r="S512" s="61"/>
      <c r="T512" s="62"/>
      <c r="U512" s="2"/>
      <c r="V512" s="2"/>
      <c r="W512" s="2"/>
      <c r="X512" s="2"/>
    </row>
    <row r="513" spans="1:24" ht="15">
      <c r="A513" s="61"/>
      <c r="B513" s="61"/>
      <c r="C513" s="61"/>
      <c r="D513" s="61"/>
      <c r="E513" s="61"/>
      <c r="F513" s="61"/>
      <c r="G513" s="61"/>
      <c r="H513" s="61"/>
      <c r="I513" s="67"/>
      <c r="J513" s="61"/>
      <c r="K513" s="61"/>
      <c r="L513" s="61"/>
      <c r="M513" s="61"/>
      <c r="N513" s="61"/>
      <c r="O513" s="61"/>
      <c r="P513" s="61"/>
      <c r="Q513" s="61"/>
      <c r="R513" s="61"/>
      <c r="S513" s="61"/>
      <c r="T513" s="62"/>
      <c r="U513" s="2"/>
      <c r="V513" s="2"/>
      <c r="W513" s="2"/>
      <c r="X513" s="2"/>
    </row>
    <row r="514" spans="1:24" ht="15">
      <c r="A514" s="61"/>
      <c r="B514" s="61"/>
      <c r="C514" s="61"/>
      <c r="D514" s="61"/>
      <c r="E514" s="61"/>
      <c r="F514" s="61"/>
      <c r="G514" s="61"/>
      <c r="H514" s="61"/>
      <c r="I514" s="67"/>
      <c r="J514" s="61"/>
      <c r="K514" s="61"/>
      <c r="L514" s="61"/>
      <c r="M514" s="61"/>
      <c r="N514" s="61"/>
      <c r="O514" s="61"/>
      <c r="P514" s="61"/>
      <c r="Q514" s="61"/>
      <c r="R514" s="61"/>
      <c r="S514" s="61"/>
      <c r="T514" s="62"/>
      <c r="U514" s="2"/>
      <c r="V514" s="2"/>
      <c r="W514" s="2"/>
      <c r="X514" s="2"/>
    </row>
    <row r="515" spans="1:24" ht="15">
      <c r="A515" s="61"/>
      <c r="B515" s="61"/>
      <c r="C515" s="61"/>
      <c r="D515" s="61"/>
      <c r="E515" s="61"/>
      <c r="F515" s="61"/>
      <c r="G515" s="61"/>
      <c r="H515" s="61"/>
      <c r="I515" s="67"/>
      <c r="J515" s="61"/>
      <c r="K515" s="61"/>
      <c r="L515" s="61"/>
      <c r="M515" s="61"/>
      <c r="N515" s="61"/>
      <c r="O515" s="61"/>
      <c r="P515" s="61"/>
      <c r="Q515" s="61"/>
      <c r="R515" s="61"/>
      <c r="S515" s="61"/>
      <c r="T515" s="62"/>
      <c r="U515" s="2"/>
      <c r="V515" s="2"/>
      <c r="W515" s="2"/>
      <c r="X515" s="2"/>
    </row>
    <row r="516" spans="1:24" ht="15">
      <c r="A516" s="61"/>
      <c r="B516" s="61"/>
      <c r="C516" s="61"/>
      <c r="D516" s="61"/>
      <c r="E516" s="61"/>
      <c r="F516" s="61"/>
      <c r="G516" s="61"/>
      <c r="H516" s="61"/>
      <c r="I516" s="67"/>
      <c r="J516" s="61"/>
      <c r="K516" s="61"/>
      <c r="L516" s="61"/>
      <c r="M516" s="61"/>
      <c r="N516" s="61"/>
      <c r="O516" s="61"/>
      <c r="P516" s="61"/>
      <c r="Q516" s="61"/>
      <c r="R516" s="61"/>
      <c r="S516" s="61"/>
      <c r="T516" s="62"/>
      <c r="U516" s="2"/>
      <c r="V516" s="2"/>
      <c r="W516" s="2"/>
      <c r="X516" s="2"/>
    </row>
    <row r="517" spans="1:24" ht="15">
      <c r="A517" s="61"/>
      <c r="B517" s="61"/>
      <c r="C517" s="61"/>
      <c r="D517" s="61"/>
      <c r="E517" s="61"/>
      <c r="F517" s="61"/>
      <c r="G517" s="61"/>
      <c r="H517" s="61"/>
      <c r="I517" s="67"/>
      <c r="J517" s="61"/>
      <c r="K517" s="61"/>
      <c r="L517" s="61"/>
      <c r="M517" s="61"/>
      <c r="N517" s="61"/>
      <c r="O517" s="61"/>
      <c r="P517" s="61"/>
      <c r="Q517" s="61"/>
      <c r="R517" s="61"/>
      <c r="S517" s="61"/>
      <c r="T517" s="62"/>
      <c r="U517" s="2"/>
      <c r="V517" s="2"/>
      <c r="W517" s="2"/>
      <c r="X517" s="2"/>
    </row>
    <row r="518" spans="1:24" ht="15">
      <c r="A518" s="61"/>
      <c r="B518" s="61"/>
      <c r="C518" s="61"/>
      <c r="D518" s="61"/>
      <c r="E518" s="61"/>
      <c r="F518" s="61"/>
      <c r="G518" s="61"/>
      <c r="H518" s="61"/>
      <c r="I518" s="67"/>
      <c r="J518" s="61"/>
      <c r="K518" s="61"/>
      <c r="L518" s="61"/>
      <c r="M518" s="61"/>
      <c r="N518" s="61"/>
      <c r="O518" s="61"/>
      <c r="P518" s="61"/>
      <c r="Q518" s="61"/>
      <c r="R518" s="61"/>
      <c r="S518" s="61"/>
      <c r="T518" s="62"/>
      <c r="U518" s="2"/>
      <c r="V518" s="2"/>
      <c r="W518" s="2"/>
      <c r="X518" s="2"/>
    </row>
    <row r="519" spans="1:24" ht="15">
      <c r="A519" s="61"/>
      <c r="B519" s="61"/>
      <c r="C519" s="61"/>
      <c r="D519" s="61"/>
      <c r="E519" s="61"/>
      <c r="F519" s="61"/>
      <c r="G519" s="61"/>
      <c r="H519" s="61"/>
      <c r="I519" s="67"/>
      <c r="J519" s="61"/>
      <c r="K519" s="61"/>
      <c r="L519" s="61"/>
      <c r="M519" s="61"/>
      <c r="N519" s="61"/>
      <c r="O519" s="61"/>
      <c r="P519" s="61"/>
      <c r="Q519" s="61"/>
      <c r="R519" s="61"/>
      <c r="S519" s="61"/>
      <c r="T519" s="62"/>
      <c r="U519" s="2"/>
      <c r="V519" s="2"/>
      <c r="W519" s="2"/>
      <c r="X519" s="2"/>
    </row>
    <row r="520" spans="1:24" ht="15">
      <c r="A520" s="61"/>
      <c r="B520" s="61"/>
      <c r="C520" s="61"/>
      <c r="D520" s="61"/>
      <c r="E520" s="61"/>
      <c r="F520" s="61"/>
      <c r="G520" s="61"/>
      <c r="H520" s="61"/>
      <c r="I520" s="67"/>
      <c r="J520" s="61"/>
      <c r="K520" s="61"/>
      <c r="L520" s="61"/>
      <c r="M520" s="61"/>
      <c r="N520" s="61"/>
      <c r="O520" s="61"/>
      <c r="P520" s="61"/>
      <c r="Q520" s="61"/>
      <c r="R520" s="61"/>
      <c r="S520" s="61"/>
      <c r="T520" s="62"/>
      <c r="U520" s="2"/>
      <c r="V520" s="2"/>
      <c r="W520" s="2"/>
      <c r="X520" s="2"/>
    </row>
    <row r="521" spans="1:24" ht="15">
      <c r="A521" s="61"/>
      <c r="B521" s="61"/>
      <c r="C521" s="61"/>
      <c r="D521" s="61"/>
      <c r="E521" s="61"/>
      <c r="F521" s="61"/>
      <c r="G521" s="61"/>
      <c r="H521" s="61"/>
      <c r="I521" s="67"/>
      <c r="J521" s="61"/>
      <c r="K521" s="61"/>
      <c r="L521" s="61"/>
      <c r="M521" s="61"/>
      <c r="N521" s="61"/>
      <c r="O521" s="61"/>
      <c r="P521" s="61"/>
      <c r="Q521" s="61"/>
      <c r="R521" s="61"/>
      <c r="S521" s="61"/>
      <c r="T521" s="62"/>
      <c r="U521" s="2"/>
      <c r="V521" s="2"/>
      <c r="W521" s="2"/>
      <c r="X521" s="2"/>
    </row>
    <row r="522" spans="1:24" ht="15">
      <c r="A522" s="61"/>
      <c r="B522" s="61"/>
      <c r="C522" s="61"/>
      <c r="D522" s="61"/>
      <c r="E522" s="61"/>
      <c r="F522" s="61"/>
      <c r="G522" s="61"/>
      <c r="H522" s="61"/>
      <c r="I522" s="67"/>
      <c r="J522" s="61"/>
      <c r="K522" s="61"/>
      <c r="L522" s="61"/>
      <c r="M522" s="61"/>
      <c r="N522" s="61"/>
      <c r="O522" s="61"/>
      <c r="P522" s="61"/>
      <c r="Q522" s="61"/>
      <c r="R522" s="61"/>
      <c r="S522" s="61"/>
      <c r="T522" s="62"/>
      <c r="U522" s="2"/>
      <c r="V522" s="2"/>
      <c r="W522" s="2"/>
      <c r="X522" s="2"/>
    </row>
    <row r="523" spans="1:24" ht="15">
      <c r="A523" s="61"/>
      <c r="B523" s="61"/>
      <c r="C523" s="61"/>
      <c r="D523" s="61"/>
      <c r="E523" s="61"/>
      <c r="F523" s="61"/>
      <c r="G523" s="61"/>
      <c r="H523" s="61"/>
      <c r="I523" s="67"/>
      <c r="J523" s="61"/>
      <c r="K523" s="61"/>
      <c r="L523" s="61"/>
      <c r="M523" s="61"/>
      <c r="N523" s="61"/>
      <c r="O523" s="61"/>
      <c r="P523" s="61"/>
      <c r="Q523" s="61"/>
      <c r="R523" s="61"/>
      <c r="S523" s="61"/>
      <c r="T523" s="62"/>
      <c r="U523" s="2"/>
      <c r="V523" s="2"/>
      <c r="W523" s="2"/>
      <c r="X523" s="2"/>
    </row>
    <row r="524" spans="1:24" ht="15">
      <c r="A524" s="61"/>
      <c r="B524" s="61"/>
      <c r="C524" s="61"/>
      <c r="D524" s="61"/>
      <c r="E524" s="61"/>
      <c r="F524" s="61"/>
      <c r="G524" s="61"/>
      <c r="H524" s="61"/>
      <c r="I524" s="67"/>
      <c r="J524" s="61"/>
      <c r="K524" s="61"/>
      <c r="L524" s="61"/>
      <c r="M524" s="61"/>
      <c r="N524" s="61"/>
      <c r="O524" s="61"/>
      <c r="P524" s="61"/>
      <c r="Q524" s="61"/>
      <c r="R524" s="61"/>
      <c r="S524" s="61"/>
      <c r="T524" s="62"/>
      <c r="U524" s="2"/>
      <c r="V524" s="2"/>
      <c r="W524" s="2"/>
      <c r="X524" s="2"/>
    </row>
    <row r="525" spans="1:24" ht="15">
      <c r="A525" s="61"/>
      <c r="B525" s="61"/>
      <c r="C525" s="61"/>
      <c r="D525" s="61"/>
      <c r="E525" s="61"/>
      <c r="F525" s="61"/>
      <c r="G525" s="61"/>
      <c r="H525" s="61"/>
      <c r="I525" s="67"/>
      <c r="J525" s="61"/>
      <c r="K525" s="61"/>
      <c r="L525" s="61"/>
      <c r="M525" s="61"/>
      <c r="N525" s="61"/>
      <c r="O525" s="61"/>
      <c r="P525" s="61"/>
      <c r="Q525" s="61"/>
      <c r="R525" s="61"/>
      <c r="S525" s="61"/>
      <c r="T525" s="62"/>
      <c r="U525" s="2"/>
      <c r="V525" s="2"/>
      <c r="W525" s="2"/>
      <c r="X525" s="2"/>
    </row>
    <row r="526" spans="1:24" ht="15">
      <c r="A526" s="61"/>
      <c r="B526" s="61"/>
      <c r="C526" s="61"/>
      <c r="D526" s="61"/>
      <c r="E526" s="61"/>
      <c r="F526" s="61"/>
      <c r="G526" s="61"/>
      <c r="H526" s="61"/>
      <c r="I526" s="67"/>
      <c r="J526" s="61"/>
      <c r="K526" s="61"/>
      <c r="L526" s="61"/>
      <c r="M526" s="61"/>
      <c r="N526" s="61"/>
      <c r="O526" s="61"/>
      <c r="P526" s="61"/>
      <c r="Q526" s="61"/>
      <c r="R526" s="61"/>
      <c r="S526" s="61"/>
      <c r="T526" s="62"/>
      <c r="U526" s="2"/>
      <c r="V526" s="2"/>
      <c r="W526" s="2"/>
      <c r="X526" s="2"/>
    </row>
    <row r="527" spans="1:24" ht="15">
      <c r="A527" s="61"/>
      <c r="B527" s="61"/>
      <c r="C527" s="61"/>
      <c r="D527" s="61"/>
      <c r="E527" s="61"/>
      <c r="F527" s="61"/>
      <c r="G527" s="61"/>
      <c r="H527" s="61"/>
      <c r="I527" s="67"/>
      <c r="J527" s="61"/>
      <c r="K527" s="61"/>
      <c r="L527" s="61"/>
      <c r="M527" s="61"/>
      <c r="N527" s="61"/>
      <c r="O527" s="61"/>
      <c r="P527" s="61"/>
      <c r="Q527" s="61"/>
      <c r="R527" s="61"/>
      <c r="S527" s="61"/>
      <c r="T527" s="62"/>
      <c r="U527" s="2"/>
      <c r="V527" s="2"/>
      <c r="W527" s="2"/>
      <c r="X527" s="2"/>
    </row>
    <row r="528" spans="1:24" ht="15">
      <c r="A528" s="61"/>
      <c r="B528" s="61"/>
      <c r="C528" s="61"/>
      <c r="D528" s="61"/>
      <c r="E528" s="61"/>
      <c r="F528" s="61"/>
      <c r="G528" s="61"/>
      <c r="H528" s="61"/>
      <c r="I528" s="67"/>
      <c r="J528" s="61"/>
      <c r="K528" s="61"/>
      <c r="L528" s="61"/>
      <c r="M528" s="61"/>
      <c r="N528" s="61"/>
      <c r="O528" s="61"/>
      <c r="P528" s="61"/>
      <c r="Q528" s="61"/>
      <c r="R528" s="61"/>
      <c r="S528" s="61"/>
      <c r="T528" s="62"/>
      <c r="U528" s="2"/>
      <c r="V528" s="2"/>
      <c r="W528" s="2"/>
      <c r="X528" s="2"/>
    </row>
    <row r="529" spans="1:24" ht="15">
      <c r="A529" s="61"/>
      <c r="B529" s="61"/>
      <c r="C529" s="61"/>
      <c r="D529" s="61"/>
      <c r="E529" s="61"/>
      <c r="F529" s="61"/>
      <c r="G529" s="61"/>
      <c r="H529" s="61"/>
      <c r="I529" s="67"/>
      <c r="J529" s="61"/>
      <c r="K529" s="61"/>
      <c r="L529" s="61"/>
      <c r="M529" s="61"/>
      <c r="N529" s="61"/>
      <c r="O529" s="61"/>
      <c r="P529" s="61"/>
      <c r="Q529" s="61"/>
      <c r="R529" s="61"/>
      <c r="S529" s="61"/>
      <c r="T529" s="62"/>
      <c r="U529" s="2"/>
      <c r="V529" s="2"/>
      <c r="W529" s="2"/>
      <c r="X529" s="2"/>
    </row>
    <row r="530" spans="1:24" ht="15">
      <c r="A530" s="61"/>
      <c r="B530" s="61"/>
      <c r="C530" s="61"/>
      <c r="D530" s="61"/>
      <c r="E530" s="61"/>
      <c r="F530" s="61"/>
      <c r="G530" s="61"/>
      <c r="H530" s="61"/>
      <c r="I530" s="67"/>
      <c r="J530" s="61"/>
      <c r="K530" s="61"/>
      <c r="L530" s="61"/>
      <c r="M530" s="61"/>
      <c r="N530" s="61"/>
      <c r="O530" s="61"/>
      <c r="P530" s="61"/>
      <c r="Q530" s="61"/>
      <c r="R530" s="61"/>
      <c r="S530" s="61"/>
      <c r="T530" s="62"/>
      <c r="U530" s="2"/>
      <c r="V530" s="2"/>
      <c r="W530" s="2"/>
      <c r="X530" s="2"/>
    </row>
    <row r="531" spans="1:24" ht="15">
      <c r="A531" s="61"/>
      <c r="B531" s="61"/>
      <c r="C531" s="61"/>
      <c r="D531" s="61"/>
      <c r="E531" s="61"/>
      <c r="F531" s="61"/>
      <c r="G531" s="61"/>
      <c r="H531" s="61"/>
      <c r="I531" s="67"/>
      <c r="J531" s="61"/>
      <c r="K531" s="61"/>
      <c r="L531" s="61"/>
      <c r="M531" s="61"/>
      <c r="N531" s="61"/>
      <c r="O531" s="61"/>
      <c r="P531" s="61"/>
      <c r="Q531" s="61"/>
      <c r="R531" s="61"/>
      <c r="S531" s="61"/>
      <c r="T531" s="62"/>
      <c r="U531" s="2"/>
      <c r="V531" s="2"/>
      <c r="W531" s="2"/>
      <c r="X531" s="2"/>
    </row>
    <row r="532" spans="1:24" ht="15">
      <c r="A532" s="61"/>
      <c r="B532" s="61"/>
      <c r="C532" s="61"/>
      <c r="D532" s="61"/>
      <c r="E532" s="61"/>
      <c r="F532" s="61"/>
      <c r="G532" s="61"/>
      <c r="H532" s="61"/>
      <c r="I532" s="67"/>
      <c r="J532" s="61"/>
      <c r="K532" s="61"/>
      <c r="L532" s="61"/>
      <c r="M532" s="61"/>
      <c r="N532" s="61"/>
      <c r="O532" s="61"/>
      <c r="P532" s="61"/>
      <c r="Q532" s="61"/>
      <c r="R532" s="61"/>
      <c r="S532" s="61"/>
      <c r="T532" s="62"/>
      <c r="U532" s="2"/>
      <c r="V532" s="2"/>
      <c r="W532" s="2"/>
      <c r="X532" s="2"/>
    </row>
    <row r="533" spans="1:24" ht="15">
      <c r="A533" s="61"/>
      <c r="B533" s="61"/>
      <c r="C533" s="61"/>
      <c r="D533" s="61"/>
      <c r="E533" s="61"/>
      <c r="F533" s="61"/>
      <c r="G533" s="61"/>
      <c r="H533" s="61"/>
      <c r="I533" s="67"/>
      <c r="J533" s="61"/>
      <c r="K533" s="61"/>
      <c r="L533" s="61"/>
      <c r="M533" s="61"/>
      <c r="N533" s="61"/>
      <c r="O533" s="61"/>
      <c r="P533" s="61"/>
      <c r="Q533" s="61"/>
      <c r="R533" s="61"/>
      <c r="S533" s="61"/>
      <c r="T533" s="62"/>
      <c r="U533" s="2"/>
      <c r="V533" s="2"/>
      <c r="W533" s="2"/>
      <c r="X533" s="2"/>
    </row>
    <row r="534" spans="1:24" ht="15">
      <c r="A534" s="61"/>
      <c r="B534" s="61"/>
      <c r="C534" s="61"/>
      <c r="D534" s="61"/>
      <c r="E534" s="61"/>
      <c r="F534" s="61"/>
      <c r="G534" s="61"/>
      <c r="H534" s="61"/>
      <c r="I534" s="67"/>
      <c r="J534" s="61"/>
      <c r="K534" s="61"/>
      <c r="L534" s="61"/>
      <c r="M534" s="61"/>
      <c r="N534" s="61"/>
      <c r="O534" s="61"/>
      <c r="P534" s="61"/>
      <c r="Q534" s="61"/>
      <c r="R534" s="61"/>
      <c r="S534" s="61"/>
      <c r="T534" s="62"/>
      <c r="U534" s="2"/>
      <c r="V534" s="2"/>
      <c r="W534" s="2"/>
      <c r="X534" s="2"/>
    </row>
    <row r="535" spans="1:24" ht="15">
      <c r="A535" s="61"/>
      <c r="B535" s="61"/>
      <c r="C535" s="61"/>
      <c r="D535" s="61"/>
      <c r="E535" s="61"/>
      <c r="F535" s="61"/>
      <c r="G535" s="61"/>
      <c r="H535" s="61"/>
      <c r="I535" s="67"/>
      <c r="J535" s="61"/>
      <c r="K535" s="61"/>
      <c r="L535" s="61"/>
      <c r="M535" s="61"/>
      <c r="N535" s="61"/>
      <c r="O535" s="61"/>
      <c r="P535" s="61"/>
      <c r="Q535" s="61"/>
      <c r="R535" s="61"/>
      <c r="S535" s="61"/>
      <c r="T535" s="62"/>
      <c r="U535" s="2"/>
      <c r="V535" s="2"/>
      <c r="W535" s="2"/>
      <c r="X535" s="2"/>
    </row>
    <row r="536" spans="1:24" ht="15">
      <c r="A536" s="61"/>
      <c r="B536" s="61"/>
      <c r="C536" s="61"/>
      <c r="D536" s="61"/>
      <c r="E536" s="61"/>
      <c r="F536" s="61"/>
      <c r="G536" s="61"/>
      <c r="H536" s="61"/>
      <c r="I536" s="67"/>
      <c r="J536" s="61"/>
      <c r="K536" s="61"/>
      <c r="L536" s="61"/>
      <c r="M536" s="61"/>
      <c r="N536" s="61"/>
      <c r="O536" s="61"/>
      <c r="P536" s="61"/>
      <c r="Q536" s="61"/>
      <c r="R536" s="61"/>
      <c r="S536" s="61"/>
      <c r="T536" s="62"/>
      <c r="U536" s="2"/>
      <c r="V536" s="2"/>
      <c r="W536" s="2"/>
      <c r="X536" s="2"/>
    </row>
    <row r="537" spans="1:24" ht="15">
      <c r="A537" s="61"/>
      <c r="B537" s="61"/>
      <c r="C537" s="61"/>
      <c r="D537" s="61"/>
      <c r="E537" s="61"/>
      <c r="F537" s="61"/>
      <c r="G537" s="61"/>
      <c r="H537" s="61"/>
      <c r="I537" s="67"/>
      <c r="J537" s="61"/>
      <c r="K537" s="61"/>
      <c r="L537" s="61"/>
      <c r="M537" s="61"/>
      <c r="N537" s="61"/>
      <c r="O537" s="61"/>
      <c r="P537" s="61"/>
      <c r="Q537" s="61"/>
      <c r="R537" s="61"/>
      <c r="S537" s="61"/>
      <c r="T537" s="62"/>
      <c r="U537" s="2"/>
      <c r="V537" s="2"/>
      <c r="W537" s="2"/>
      <c r="X537" s="2"/>
    </row>
    <row r="538" spans="1:24" ht="15">
      <c r="A538" s="61"/>
      <c r="B538" s="61"/>
      <c r="C538" s="61"/>
      <c r="D538" s="61"/>
      <c r="E538" s="61"/>
      <c r="F538" s="61"/>
      <c r="G538" s="61"/>
      <c r="H538" s="61"/>
      <c r="I538" s="67"/>
      <c r="J538" s="61"/>
      <c r="K538" s="61"/>
      <c r="L538" s="61"/>
      <c r="M538" s="61"/>
      <c r="N538" s="61"/>
      <c r="O538" s="61"/>
      <c r="P538" s="61"/>
      <c r="Q538" s="61"/>
      <c r="R538" s="61"/>
      <c r="S538" s="61"/>
      <c r="T538" s="62"/>
      <c r="U538" s="2"/>
      <c r="V538" s="2"/>
      <c r="W538" s="2"/>
      <c r="X538" s="2"/>
    </row>
    <row r="539" spans="1:24" ht="15">
      <c r="A539" s="61"/>
      <c r="B539" s="61"/>
      <c r="C539" s="61"/>
      <c r="D539" s="61"/>
      <c r="E539" s="61"/>
      <c r="F539" s="61"/>
      <c r="G539" s="61"/>
      <c r="H539" s="61"/>
      <c r="I539" s="67"/>
      <c r="J539" s="61"/>
      <c r="K539" s="61"/>
      <c r="L539" s="61"/>
      <c r="M539" s="61"/>
      <c r="N539" s="61"/>
      <c r="O539" s="61"/>
      <c r="P539" s="61"/>
      <c r="Q539" s="61"/>
      <c r="R539" s="61"/>
      <c r="S539" s="61"/>
      <c r="T539" s="62"/>
      <c r="U539" s="2"/>
      <c r="V539" s="2"/>
      <c r="W539" s="2"/>
      <c r="X539" s="2"/>
    </row>
    <row r="540" spans="1:24" ht="15">
      <c r="A540" s="61"/>
      <c r="B540" s="61"/>
      <c r="C540" s="61"/>
      <c r="D540" s="61"/>
      <c r="E540" s="61"/>
      <c r="F540" s="61"/>
      <c r="G540" s="61"/>
      <c r="H540" s="61"/>
      <c r="I540" s="67"/>
      <c r="J540" s="61"/>
      <c r="K540" s="61"/>
      <c r="L540" s="61"/>
      <c r="M540" s="61"/>
      <c r="N540" s="61"/>
      <c r="O540" s="61"/>
      <c r="P540" s="61"/>
      <c r="Q540" s="61"/>
      <c r="R540" s="61"/>
      <c r="S540" s="61"/>
      <c r="T540" s="62"/>
      <c r="U540" s="2"/>
      <c r="V540" s="2"/>
      <c r="W540" s="2"/>
      <c r="X540" s="2"/>
    </row>
    <row r="541" spans="1:24" ht="15">
      <c r="A541" s="61"/>
      <c r="B541" s="61"/>
      <c r="C541" s="61"/>
      <c r="D541" s="61"/>
      <c r="E541" s="61"/>
      <c r="F541" s="61"/>
      <c r="G541" s="61"/>
      <c r="H541" s="61"/>
      <c r="I541" s="67"/>
      <c r="J541" s="61"/>
      <c r="K541" s="61"/>
      <c r="L541" s="61"/>
      <c r="M541" s="61"/>
      <c r="N541" s="61"/>
      <c r="O541" s="61"/>
      <c r="P541" s="61"/>
      <c r="Q541" s="61"/>
      <c r="R541" s="61"/>
      <c r="S541" s="61"/>
      <c r="T541" s="62"/>
      <c r="U541" s="2"/>
      <c r="V541" s="2"/>
      <c r="W541" s="2"/>
      <c r="X541" s="2"/>
    </row>
    <row r="542" spans="1:24" ht="15">
      <c r="A542" s="61"/>
      <c r="B542" s="61"/>
      <c r="C542" s="61"/>
      <c r="D542" s="61"/>
      <c r="E542" s="61"/>
      <c r="F542" s="61"/>
      <c r="G542" s="61"/>
      <c r="H542" s="61"/>
      <c r="I542" s="67"/>
      <c r="J542" s="61"/>
      <c r="K542" s="61"/>
      <c r="L542" s="61"/>
      <c r="M542" s="61"/>
      <c r="N542" s="61"/>
      <c r="O542" s="61"/>
      <c r="P542" s="61"/>
      <c r="Q542" s="61"/>
      <c r="R542" s="61"/>
      <c r="S542" s="61"/>
      <c r="T542" s="62"/>
      <c r="U542" s="2"/>
      <c r="V542" s="2"/>
      <c r="W542" s="2"/>
      <c r="X542" s="2"/>
    </row>
    <row r="543" spans="1:24" ht="15">
      <c r="A543" s="61"/>
      <c r="B543" s="61"/>
      <c r="C543" s="61"/>
      <c r="D543" s="61"/>
      <c r="E543" s="61"/>
      <c r="F543" s="61"/>
      <c r="G543" s="61"/>
      <c r="H543" s="61"/>
      <c r="I543" s="67"/>
      <c r="J543" s="61"/>
      <c r="K543" s="61"/>
      <c r="L543" s="61"/>
      <c r="M543" s="61"/>
      <c r="N543" s="61"/>
      <c r="O543" s="61"/>
      <c r="P543" s="61"/>
      <c r="Q543" s="61"/>
      <c r="R543" s="61"/>
      <c r="S543" s="61"/>
      <c r="T543" s="62"/>
      <c r="U543" s="2"/>
      <c r="V543" s="2"/>
      <c r="W543" s="2"/>
      <c r="X543" s="2"/>
    </row>
    <row r="544" spans="1:24" ht="15">
      <c r="A544" s="61"/>
      <c r="B544" s="61"/>
      <c r="C544" s="61"/>
      <c r="D544" s="61"/>
      <c r="E544" s="61"/>
      <c r="F544" s="61"/>
      <c r="G544" s="61"/>
      <c r="H544" s="61"/>
      <c r="I544" s="67"/>
      <c r="J544" s="61"/>
      <c r="K544" s="61"/>
      <c r="L544" s="61"/>
      <c r="M544" s="61"/>
      <c r="N544" s="61"/>
      <c r="O544" s="61"/>
      <c r="P544" s="61"/>
      <c r="Q544" s="61"/>
      <c r="R544" s="61"/>
      <c r="S544" s="61"/>
      <c r="T544" s="62"/>
      <c r="U544" s="2"/>
      <c r="V544" s="2"/>
      <c r="W544" s="2"/>
      <c r="X544" s="2"/>
    </row>
    <row r="545" spans="1:24" ht="15">
      <c r="A545" s="61"/>
      <c r="B545" s="61"/>
      <c r="C545" s="61"/>
      <c r="D545" s="61"/>
      <c r="E545" s="61"/>
      <c r="F545" s="61"/>
      <c r="G545" s="61"/>
      <c r="H545" s="61"/>
      <c r="I545" s="67"/>
      <c r="J545" s="61"/>
      <c r="K545" s="61"/>
      <c r="L545" s="61"/>
      <c r="M545" s="61"/>
      <c r="N545" s="61"/>
      <c r="O545" s="61"/>
      <c r="P545" s="61"/>
      <c r="Q545" s="61"/>
      <c r="R545" s="61"/>
      <c r="S545" s="61"/>
      <c r="T545" s="62"/>
      <c r="U545" s="2"/>
      <c r="V545" s="2"/>
      <c r="W545" s="2"/>
      <c r="X545" s="2"/>
    </row>
    <row r="546" spans="1:24" ht="15">
      <c r="A546" s="61"/>
      <c r="B546" s="61"/>
      <c r="C546" s="61"/>
      <c r="D546" s="61"/>
      <c r="E546" s="61"/>
      <c r="F546" s="61"/>
      <c r="G546" s="61"/>
      <c r="H546" s="61"/>
      <c r="I546" s="67"/>
      <c r="J546" s="61"/>
      <c r="K546" s="61"/>
      <c r="L546" s="61"/>
      <c r="M546" s="61"/>
      <c r="N546" s="61"/>
      <c r="O546" s="61"/>
      <c r="P546" s="61"/>
      <c r="Q546" s="61"/>
      <c r="R546" s="61"/>
      <c r="S546" s="61"/>
      <c r="T546" s="62"/>
      <c r="U546" s="2"/>
      <c r="V546" s="2"/>
      <c r="W546" s="2"/>
      <c r="X546" s="2"/>
    </row>
    <row r="547" spans="1:24" ht="15">
      <c r="A547" s="61"/>
      <c r="B547" s="61"/>
      <c r="C547" s="61"/>
      <c r="D547" s="61"/>
      <c r="E547" s="61"/>
      <c r="F547" s="61"/>
      <c r="G547" s="61"/>
      <c r="H547" s="61"/>
      <c r="I547" s="67"/>
      <c r="J547" s="61"/>
      <c r="K547" s="61"/>
      <c r="L547" s="61"/>
      <c r="M547" s="61"/>
      <c r="N547" s="61"/>
      <c r="O547" s="61"/>
      <c r="P547" s="61"/>
      <c r="Q547" s="61"/>
      <c r="R547" s="61"/>
      <c r="S547" s="61"/>
      <c r="T547" s="62"/>
      <c r="U547" s="2"/>
      <c r="V547" s="2"/>
      <c r="W547" s="2"/>
      <c r="X547" s="2"/>
    </row>
    <row r="548" spans="1:24" ht="15">
      <c r="A548" s="61"/>
      <c r="B548" s="61"/>
      <c r="C548" s="61"/>
      <c r="D548" s="61"/>
      <c r="E548" s="61"/>
      <c r="F548" s="61"/>
      <c r="G548" s="61"/>
      <c r="H548" s="61"/>
      <c r="I548" s="67"/>
      <c r="J548" s="61"/>
      <c r="K548" s="61"/>
      <c r="L548" s="61"/>
      <c r="M548" s="61"/>
      <c r="N548" s="61"/>
      <c r="O548" s="61"/>
      <c r="P548" s="61"/>
      <c r="Q548" s="61"/>
      <c r="R548" s="61"/>
      <c r="S548" s="61"/>
      <c r="T548" s="62"/>
      <c r="U548" s="2"/>
      <c r="V548" s="2"/>
      <c r="W548" s="2"/>
      <c r="X548" s="2"/>
    </row>
    <row r="549" spans="1:24" ht="15">
      <c r="A549" s="61"/>
      <c r="B549" s="61"/>
      <c r="C549" s="61"/>
      <c r="D549" s="61"/>
      <c r="E549" s="61"/>
      <c r="F549" s="61"/>
      <c r="G549" s="61"/>
      <c r="H549" s="61"/>
      <c r="I549" s="67"/>
      <c r="J549" s="61"/>
      <c r="K549" s="61"/>
      <c r="L549" s="61"/>
      <c r="M549" s="61"/>
      <c r="N549" s="61"/>
      <c r="O549" s="61"/>
      <c r="P549" s="61"/>
      <c r="Q549" s="61"/>
      <c r="R549" s="61"/>
      <c r="S549" s="61"/>
      <c r="T549" s="62"/>
      <c r="U549" s="2"/>
      <c r="V549" s="2"/>
      <c r="W549" s="2"/>
      <c r="X549" s="2"/>
    </row>
    <row r="550" spans="1:24" ht="15">
      <c r="A550" s="61"/>
      <c r="B550" s="61"/>
      <c r="C550" s="61"/>
      <c r="D550" s="61"/>
      <c r="E550" s="61"/>
      <c r="F550" s="61"/>
      <c r="G550" s="61"/>
      <c r="H550" s="61"/>
      <c r="I550" s="67"/>
      <c r="J550" s="61"/>
      <c r="K550" s="61"/>
      <c r="L550" s="61"/>
      <c r="M550" s="61"/>
      <c r="N550" s="61"/>
      <c r="O550" s="61"/>
      <c r="P550" s="61"/>
      <c r="Q550" s="61"/>
      <c r="R550" s="61"/>
      <c r="S550" s="61"/>
      <c r="T550" s="62"/>
      <c r="U550" s="2"/>
      <c r="V550" s="2"/>
      <c r="W550" s="2"/>
      <c r="X550" s="2"/>
    </row>
    <row r="551" spans="1:24" ht="15">
      <c r="A551" s="61"/>
      <c r="B551" s="61"/>
      <c r="C551" s="61"/>
      <c r="D551" s="61"/>
      <c r="E551" s="61"/>
      <c r="F551" s="61"/>
      <c r="G551" s="61"/>
      <c r="H551" s="61"/>
      <c r="I551" s="67"/>
      <c r="J551" s="61"/>
      <c r="K551" s="61"/>
      <c r="L551" s="61"/>
      <c r="M551" s="61"/>
      <c r="N551" s="61"/>
      <c r="O551" s="61"/>
      <c r="P551" s="61"/>
      <c r="Q551" s="61"/>
      <c r="R551" s="61"/>
      <c r="S551" s="61"/>
      <c r="T551" s="62"/>
      <c r="U551" s="2"/>
      <c r="V551" s="2"/>
      <c r="W551" s="2"/>
      <c r="X551" s="2"/>
    </row>
    <row r="552" spans="1:24" ht="15">
      <c r="A552" s="61"/>
      <c r="B552" s="61"/>
      <c r="C552" s="61"/>
      <c r="D552" s="61"/>
      <c r="E552" s="61"/>
      <c r="F552" s="61"/>
      <c r="G552" s="61"/>
      <c r="H552" s="61"/>
      <c r="I552" s="67"/>
      <c r="J552" s="61"/>
      <c r="K552" s="61"/>
      <c r="L552" s="61"/>
      <c r="M552" s="61"/>
      <c r="N552" s="61"/>
      <c r="O552" s="61"/>
      <c r="P552" s="61"/>
      <c r="Q552" s="61"/>
      <c r="R552" s="61"/>
      <c r="S552" s="61"/>
      <c r="T552" s="62"/>
      <c r="U552" s="2"/>
      <c r="V552" s="2"/>
      <c r="W552" s="2"/>
      <c r="X552" s="2"/>
    </row>
    <row r="553" spans="1:24" ht="15">
      <c r="A553" s="61"/>
      <c r="B553" s="61"/>
      <c r="C553" s="61"/>
      <c r="D553" s="61"/>
      <c r="E553" s="61"/>
      <c r="F553" s="61"/>
      <c r="G553" s="61"/>
      <c r="H553" s="61"/>
      <c r="I553" s="67"/>
      <c r="J553" s="61"/>
      <c r="K553" s="61"/>
      <c r="L553" s="61"/>
      <c r="M553" s="61"/>
      <c r="N553" s="61"/>
      <c r="O553" s="61"/>
      <c r="P553" s="61"/>
      <c r="Q553" s="61"/>
      <c r="R553" s="61"/>
      <c r="S553" s="61"/>
      <c r="T553" s="62"/>
      <c r="U553" s="2"/>
      <c r="V553" s="2"/>
      <c r="W553" s="2"/>
      <c r="X553" s="2"/>
    </row>
    <row r="554" spans="1:24" ht="15">
      <c r="A554" s="61"/>
      <c r="B554" s="61"/>
      <c r="C554" s="61"/>
      <c r="D554" s="61"/>
      <c r="E554" s="61"/>
      <c r="F554" s="61"/>
      <c r="G554" s="61"/>
      <c r="H554" s="61"/>
      <c r="I554" s="67"/>
      <c r="J554" s="61"/>
      <c r="K554" s="61"/>
      <c r="L554" s="61"/>
      <c r="M554" s="61"/>
      <c r="N554" s="61"/>
      <c r="O554" s="61"/>
      <c r="P554" s="61"/>
      <c r="Q554" s="61"/>
      <c r="R554" s="61"/>
      <c r="S554" s="61"/>
      <c r="T554" s="62"/>
      <c r="U554" s="2"/>
      <c r="V554" s="2"/>
      <c r="W554" s="2"/>
      <c r="X554" s="2"/>
    </row>
    <row r="555" spans="1:24" ht="15">
      <c r="A555" s="61"/>
      <c r="B555" s="61"/>
      <c r="C555" s="61"/>
      <c r="D555" s="61"/>
      <c r="E555" s="61"/>
      <c r="F555" s="61"/>
      <c r="G555" s="61"/>
      <c r="H555" s="61"/>
      <c r="I555" s="67"/>
      <c r="J555" s="61"/>
      <c r="K555" s="61"/>
      <c r="L555" s="61"/>
      <c r="M555" s="61"/>
      <c r="N555" s="61"/>
      <c r="O555" s="61"/>
      <c r="P555" s="61"/>
      <c r="Q555" s="61"/>
      <c r="R555" s="61"/>
      <c r="S555" s="61"/>
      <c r="T555" s="62"/>
      <c r="U555" s="2"/>
      <c r="V555" s="2"/>
      <c r="W555" s="2"/>
      <c r="X555" s="2"/>
    </row>
    <row r="556" spans="1:24" ht="15">
      <c r="A556" s="61"/>
      <c r="B556" s="61"/>
      <c r="C556" s="61"/>
      <c r="D556" s="61"/>
      <c r="E556" s="61"/>
      <c r="F556" s="61"/>
      <c r="G556" s="61"/>
      <c r="H556" s="61"/>
      <c r="I556" s="67"/>
      <c r="J556" s="61"/>
      <c r="K556" s="61"/>
      <c r="L556" s="61"/>
      <c r="M556" s="61"/>
      <c r="N556" s="61"/>
      <c r="O556" s="61"/>
      <c r="P556" s="61"/>
      <c r="Q556" s="61"/>
      <c r="R556" s="61"/>
      <c r="S556" s="61"/>
      <c r="T556" s="62"/>
      <c r="U556" s="2"/>
      <c r="V556" s="2"/>
      <c r="W556" s="2"/>
      <c r="X556" s="2"/>
    </row>
    <row r="557" spans="1:24" ht="15">
      <c r="A557" s="61"/>
      <c r="B557" s="61"/>
      <c r="C557" s="61"/>
      <c r="D557" s="61"/>
      <c r="E557" s="61"/>
      <c r="F557" s="61"/>
      <c r="G557" s="61"/>
      <c r="H557" s="61"/>
      <c r="I557" s="67"/>
      <c r="J557" s="61"/>
      <c r="K557" s="61"/>
      <c r="L557" s="61"/>
      <c r="M557" s="61"/>
      <c r="N557" s="61"/>
      <c r="O557" s="61"/>
      <c r="P557" s="61"/>
      <c r="Q557" s="61"/>
      <c r="R557" s="61"/>
      <c r="S557" s="61"/>
      <c r="T557" s="62"/>
      <c r="U557" s="2"/>
      <c r="V557" s="2"/>
      <c r="W557" s="2"/>
      <c r="X557" s="2"/>
    </row>
    <row r="558" spans="1:24" ht="15">
      <c r="A558" s="61"/>
      <c r="B558" s="61"/>
      <c r="C558" s="61"/>
      <c r="D558" s="61"/>
      <c r="E558" s="61"/>
      <c r="F558" s="61"/>
      <c r="G558" s="61"/>
      <c r="H558" s="61"/>
      <c r="I558" s="67"/>
      <c r="J558" s="61"/>
      <c r="K558" s="61"/>
      <c r="L558" s="61"/>
      <c r="M558" s="61"/>
      <c r="N558" s="61"/>
      <c r="O558" s="61"/>
      <c r="P558" s="61"/>
      <c r="Q558" s="61"/>
      <c r="R558" s="61"/>
      <c r="S558" s="61"/>
      <c r="T558" s="62"/>
      <c r="U558" s="2"/>
      <c r="V558" s="2"/>
      <c r="W558" s="2"/>
      <c r="X558" s="2"/>
    </row>
    <row r="559" spans="1:24" ht="15">
      <c r="A559" s="61"/>
      <c r="B559" s="61"/>
      <c r="C559" s="61"/>
      <c r="D559" s="61"/>
      <c r="E559" s="61"/>
      <c r="F559" s="61"/>
      <c r="G559" s="61"/>
      <c r="H559" s="61"/>
      <c r="I559" s="67"/>
      <c r="J559" s="61"/>
      <c r="K559" s="61"/>
      <c r="L559" s="61"/>
      <c r="M559" s="61"/>
      <c r="N559" s="61"/>
      <c r="O559" s="61"/>
      <c r="P559" s="61"/>
      <c r="Q559" s="61"/>
      <c r="R559" s="61"/>
      <c r="S559" s="61"/>
      <c r="T559" s="62"/>
      <c r="U559" s="2"/>
      <c r="V559" s="2"/>
      <c r="W559" s="2"/>
      <c r="X559" s="2"/>
    </row>
    <row r="560" spans="1:24" ht="15">
      <c r="A560" s="61"/>
      <c r="B560" s="61"/>
      <c r="C560" s="61"/>
      <c r="D560" s="61"/>
      <c r="E560" s="61"/>
      <c r="F560" s="61"/>
      <c r="G560" s="61"/>
      <c r="H560" s="61"/>
      <c r="I560" s="67"/>
      <c r="J560" s="61"/>
      <c r="K560" s="61"/>
      <c r="L560" s="61"/>
      <c r="M560" s="61"/>
      <c r="N560" s="61"/>
      <c r="O560" s="61"/>
      <c r="P560" s="61"/>
      <c r="Q560" s="61"/>
      <c r="R560" s="61"/>
      <c r="S560" s="61"/>
      <c r="T560" s="62"/>
      <c r="U560" s="2"/>
      <c r="V560" s="2"/>
      <c r="W560" s="2"/>
      <c r="X560" s="2"/>
    </row>
    <row r="561" spans="1:24" ht="15">
      <c r="A561" s="61"/>
      <c r="B561" s="61"/>
      <c r="C561" s="61"/>
      <c r="D561" s="61"/>
      <c r="E561" s="61"/>
      <c r="F561" s="61"/>
      <c r="G561" s="61"/>
      <c r="H561" s="61"/>
      <c r="I561" s="67"/>
      <c r="J561" s="61"/>
      <c r="K561" s="61"/>
      <c r="L561" s="61"/>
      <c r="M561" s="61"/>
      <c r="N561" s="61"/>
      <c r="O561" s="61"/>
      <c r="P561" s="61"/>
      <c r="Q561" s="61"/>
      <c r="R561" s="61"/>
      <c r="S561" s="61"/>
      <c r="T561" s="62"/>
      <c r="U561" s="2"/>
      <c r="V561" s="2"/>
      <c r="W561" s="2"/>
      <c r="X561" s="2"/>
    </row>
    <row r="562" spans="1:24" ht="15">
      <c r="A562" s="61"/>
      <c r="B562" s="61"/>
      <c r="C562" s="61"/>
      <c r="D562" s="61"/>
      <c r="E562" s="61"/>
      <c r="F562" s="61"/>
      <c r="G562" s="61"/>
      <c r="H562" s="61"/>
      <c r="I562" s="67"/>
      <c r="J562" s="61"/>
      <c r="K562" s="61"/>
      <c r="L562" s="61"/>
      <c r="M562" s="61"/>
      <c r="N562" s="61"/>
      <c r="O562" s="61"/>
      <c r="P562" s="61"/>
      <c r="Q562" s="61"/>
      <c r="R562" s="61"/>
      <c r="S562" s="61"/>
      <c r="T562" s="62"/>
      <c r="U562" s="2"/>
      <c r="V562" s="2"/>
      <c r="W562" s="2"/>
      <c r="X562" s="2"/>
    </row>
    <row r="563" spans="1:24" ht="15">
      <c r="A563" s="61"/>
      <c r="B563" s="61"/>
      <c r="C563" s="61"/>
      <c r="D563" s="61"/>
      <c r="E563" s="61"/>
      <c r="F563" s="61"/>
      <c r="G563" s="61"/>
      <c r="H563" s="61"/>
      <c r="I563" s="67"/>
      <c r="J563" s="61"/>
      <c r="K563" s="61"/>
      <c r="L563" s="61"/>
      <c r="M563" s="61"/>
      <c r="N563" s="61"/>
      <c r="O563" s="61"/>
      <c r="P563" s="61"/>
      <c r="Q563" s="61"/>
      <c r="R563" s="61"/>
      <c r="S563" s="61"/>
      <c r="T563" s="62"/>
      <c r="U563" s="2"/>
      <c r="V563" s="2"/>
      <c r="W563" s="2"/>
      <c r="X563" s="2"/>
    </row>
    <row r="564" spans="1:24" ht="15">
      <c r="A564" s="61"/>
      <c r="B564" s="61"/>
      <c r="C564" s="61"/>
      <c r="D564" s="61"/>
      <c r="E564" s="61"/>
      <c r="F564" s="61"/>
      <c r="G564" s="61"/>
      <c r="H564" s="61"/>
      <c r="I564" s="67"/>
      <c r="J564" s="61"/>
      <c r="K564" s="61"/>
      <c r="L564" s="61"/>
      <c r="M564" s="61"/>
      <c r="N564" s="61"/>
      <c r="O564" s="61"/>
      <c r="P564" s="61"/>
      <c r="Q564" s="61"/>
      <c r="R564" s="61"/>
      <c r="S564" s="61"/>
      <c r="T564" s="62"/>
      <c r="U564" s="2"/>
      <c r="V564" s="2"/>
      <c r="W564" s="2"/>
      <c r="X564" s="2"/>
    </row>
    <row r="565" spans="1:24" ht="15">
      <c r="A565" s="61"/>
      <c r="B565" s="61"/>
      <c r="C565" s="61"/>
      <c r="D565" s="61"/>
      <c r="E565" s="61"/>
      <c r="F565" s="61"/>
      <c r="G565" s="61"/>
      <c r="H565" s="61"/>
      <c r="I565" s="67"/>
      <c r="J565" s="61"/>
      <c r="K565" s="61"/>
      <c r="L565" s="61"/>
      <c r="M565" s="61"/>
      <c r="N565" s="61"/>
      <c r="O565" s="61"/>
      <c r="P565" s="61"/>
      <c r="Q565" s="61"/>
      <c r="R565" s="61"/>
      <c r="S565" s="61"/>
      <c r="T565" s="62"/>
      <c r="U565" s="2"/>
      <c r="V565" s="2"/>
      <c r="W565" s="2"/>
      <c r="X565" s="2"/>
    </row>
    <row r="566" spans="1:24" ht="15">
      <c r="A566" s="61"/>
      <c r="B566" s="61"/>
      <c r="C566" s="61"/>
      <c r="D566" s="61"/>
      <c r="E566" s="61"/>
      <c r="F566" s="61"/>
      <c r="G566" s="61"/>
      <c r="H566" s="61"/>
      <c r="I566" s="67"/>
      <c r="J566" s="61"/>
      <c r="K566" s="61"/>
      <c r="L566" s="61"/>
      <c r="M566" s="61"/>
      <c r="N566" s="61"/>
      <c r="O566" s="61"/>
      <c r="P566" s="61"/>
      <c r="Q566" s="61"/>
      <c r="R566" s="61"/>
      <c r="S566" s="61"/>
      <c r="T566" s="62"/>
      <c r="U566" s="2"/>
      <c r="V566" s="2"/>
      <c r="W566" s="2"/>
      <c r="X566" s="2"/>
    </row>
    <row r="567" spans="1:24" ht="15">
      <c r="A567" s="61"/>
      <c r="B567" s="61"/>
      <c r="C567" s="61"/>
      <c r="D567" s="61"/>
      <c r="E567" s="61"/>
      <c r="F567" s="61"/>
      <c r="G567" s="61"/>
      <c r="H567" s="61"/>
      <c r="I567" s="67"/>
      <c r="J567" s="61"/>
      <c r="K567" s="61"/>
      <c r="L567" s="61"/>
      <c r="M567" s="61"/>
      <c r="N567" s="61"/>
      <c r="O567" s="61"/>
      <c r="P567" s="61"/>
      <c r="Q567" s="61"/>
      <c r="R567" s="61"/>
      <c r="S567" s="61"/>
      <c r="T567" s="62"/>
      <c r="U567" s="2"/>
      <c r="V567" s="2"/>
      <c r="W567" s="2"/>
      <c r="X567" s="2"/>
    </row>
    <row r="568" spans="1:24" ht="15">
      <c r="A568" s="61"/>
      <c r="B568" s="61"/>
      <c r="C568" s="61"/>
      <c r="D568" s="61"/>
      <c r="E568" s="61"/>
      <c r="F568" s="61"/>
      <c r="G568" s="61"/>
      <c r="H568" s="61"/>
      <c r="I568" s="67"/>
      <c r="J568" s="61"/>
      <c r="K568" s="61"/>
      <c r="L568" s="61"/>
      <c r="M568" s="61"/>
      <c r="N568" s="61"/>
      <c r="O568" s="61"/>
      <c r="P568" s="61"/>
      <c r="Q568" s="61"/>
      <c r="R568" s="61"/>
      <c r="S568" s="61"/>
      <c r="T568" s="62"/>
      <c r="U568" s="2"/>
      <c r="V568" s="2"/>
      <c r="W568" s="2"/>
      <c r="X568" s="2"/>
    </row>
    <row r="569" spans="1:24" ht="15">
      <c r="A569" s="61"/>
      <c r="B569" s="61"/>
      <c r="C569" s="61"/>
      <c r="D569" s="61"/>
      <c r="E569" s="61"/>
      <c r="F569" s="61"/>
      <c r="G569" s="61"/>
      <c r="H569" s="61"/>
      <c r="I569" s="67"/>
      <c r="J569" s="61"/>
      <c r="K569" s="61"/>
      <c r="L569" s="61"/>
      <c r="M569" s="61"/>
      <c r="N569" s="61"/>
      <c r="O569" s="61"/>
      <c r="P569" s="61"/>
      <c r="Q569" s="61"/>
      <c r="R569" s="61"/>
      <c r="S569" s="61"/>
      <c r="T569" s="62"/>
      <c r="U569" s="2"/>
      <c r="V569" s="2"/>
      <c r="W569" s="2"/>
      <c r="X569" s="2"/>
    </row>
    <row r="570" spans="1:24" ht="15">
      <c r="A570" s="61"/>
      <c r="B570" s="61"/>
      <c r="C570" s="61"/>
      <c r="D570" s="61"/>
      <c r="E570" s="61"/>
      <c r="F570" s="61"/>
      <c r="G570" s="61"/>
      <c r="H570" s="61"/>
      <c r="I570" s="67"/>
      <c r="J570" s="61"/>
      <c r="K570" s="61"/>
      <c r="L570" s="61"/>
      <c r="M570" s="61"/>
      <c r="N570" s="61"/>
      <c r="O570" s="61"/>
      <c r="P570" s="61"/>
      <c r="Q570" s="61"/>
      <c r="R570" s="61"/>
      <c r="S570" s="61"/>
      <c r="T570" s="62"/>
      <c r="U570" s="2"/>
      <c r="V570" s="2"/>
      <c r="W570" s="2"/>
      <c r="X570" s="2"/>
    </row>
    <row r="571" spans="1:24" ht="15">
      <c r="A571" s="61"/>
      <c r="B571" s="61"/>
      <c r="C571" s="61"/>
      <c r="D571" s="61"/>
      <c r="E571" s="61"/>
      <c r="F571" s="61"/>
      <c r="G571" s="61"/>
      <c r="H571" s="61"/>
      <c r="I571" s="67"/>
      <c r="J571" s="61"/>
      <c r="K571" s="61"/>
      <c r="L571" s="61"/>
      <c r="M571" s="61"/>
      <c r="N571" s="61"/>
      <c r="O571" s="61"/>
      <c r="P571" s="61"/>
      <c r="Q571" s="61"/>
      <c r="R571" s="61"/>
      <c r="S571" s="61"/>
      <c r="T571" s="62"/>
      <c r="U571" s="2"/>
      <c r="V571" s="2"/>
      <c r="W571" s="2"/>
      <c r="X571" s="2"/>
    </row>
    <row r="572" spans="1:24" ht="15">
      <c r="A572" s="61"/>
      <c r="B572" s="61"/>
      <c r="C572" s="61"/>
      <c r="D572" s="61"/>
      <c r="E572" s="61"/>
      <c r="F572" s="61"/>
      <c r="G572" s="61"/>
      <c r="H572" s="61"/>
      <c r="I572" s="67"/>
      <c r="J572" s="61"/>
      <c r="K572" s="61"/>
      <c r="L572" s="61"/>
      <c r="M572" s="61"/>
      <c r="N572" s="61"/>
      <c r="O572" s="61"/>
      <c r="P572" s="61"/>
      <c r="Q572" s="61"/>
      <c r="R572" s="61"/>
      <c r="S572" s="61"/>
      <c r="T572" s="62"/>
      <c r="U572" s="2"/>
      <c r="V572" s="2"/>
      <c r="W572" s="2"/>
      <c r="X572" s="2"/>
    </row>
    <row r="573" spans="1:24" ht="15">
      <c r="A573" s="61"/>
      <c r="B573" s="61"/>
      <c r="C573" s="61"/>
      <c r="D573" s="61"/>
      <c r="E573" s="61"/>
      <c r="F573" s="61"/>
      <c r="G573" s="61"/>
      <c r="H573" s="61"/>
      <c r="I573" s="67"/>
      <c r="J573" s="61"/>
      <c r="K573" s="61"/>
      <c r="L573" s="61"/>
      <c r="M573" s="61"/>
      <c r="N573" s="61"/>
      <c r="O573" s="61"/>
      <c r="P573" s="61"/>
      <c r="Q573" s="61"/>
      <c r="R573" s="61"/>
      <c r="S573" s="61"/>
      <c r="T573" s="62"/>
      <c r="U573" s="2"/>
      <c r="V573" s="2"/>
      <c r="W573" s="2"/>
      <c r="X573" s="2"/>
    </row>
    <row r="574" spans="1:24" ht="15">
      <c r="A574" s="61"/>
      <c r="B574" s="61"/>
      <c r="C574" s="61"/>
      <c r="D574" s="61"/>
      <c r="E574" s="61"/>
      <c r="F574" s="61"/>
      <c r="G574" s="61"/>
      <c r="H574" s="61"/>
      <c r="I574" s="67"/>
      <c r="J574" s="61"/>
      <c r="K574" s="61"/>
      <c r="L574" s="61"/>
      <c r="M574" s="61"/>
      <c r="N574" s="61"/>
      <c r="O574" s="61"/>
      <c r="P574" s="61"/>
      <c r="Q574" s="61"/>
      <c r="R574" s="61"/>
      <c r="S574" s="61"/>
      <c r="T574" s="62"/>
      <c r="U574" s="2"/>
      <c r="V574" s="2"/>
      <c r="W574" s="2"/>
      <c r="X574" s="2"/>
    </row>
    <row r="575" spans="1:24" ht="15">
      <c r="A575" s="61"/>
      <c r="B575" s="61"/>
      <c r="C575" s="61"/>
      <c r="D575" s="61"/>
      <c r="E575" s="61"/>
      <c r="F575" s="61"/>
      <c r="G575" s="61"/>
      <c r="H575" s="61"/>
      <c r="I575" s="67"/>
      <c r="J575" s="61"/>
      <c r="K575" s="61"/>
      <c r="L575" s="61"/>
      <c r="M575" s="61"/>
      <c r="N575" s="61"/>
      <c r="O575" s="61"/>
      <c r="P575" s="61"/>
      <c r="Q575" s="61"/>
      <c r="R575" s="61"/>
      <c r="S575" s="61"/>
      <c r="T575" s="62"/>
      <c r="U575" s="2"/>
      <c r="V575" s="2"/>
      <c r="W575" s="2"/>
      <c r="X575" s="2"/>
    </row>
    <row r="576" spans="1:24" ht="15">
      <c r="A576" s="61"/>
      <c r="B576" s="61"/>
      <c r="C576" s="61"/>
      <c r="D576" s="61"/>
      <c r="E576" s="61"/>
      <c r="F576" s="61"/>
      <c r="G576" s="61"/>
      <c r="H576" s="61"/>
      <c r="I576" s="67"/>
      <c r="J576" s="61"/>
      <c r="K576" s="61"/>
      <c r="L576" s="61"/>
      <c r="M576" s="61"/>
      <c r="N576" s="61"/>
      <c r="O576" s="61"/>
      <c r="P576" s="61"/>
      <c r="Q576" s="61"/>
      <c r="R576" s="61"/>
      <c r="S576" s="61"/>
      <c r="T576" s="62"/>
      <c r="U576" s="2"/>
      <c r="V576" s="2"/>
      <c r="W576" s="2"/>
      <c r="X576" s="2"/>
    </row>
    <row r="577" spans="1:24" ht="15">
      <c r="A577" s="61"/>
      <c r="B577" s="61"/>
      <c r="C577" s="61"/>
      <c r="D577" s="61"/>
      <c r="E577" s="61"/>
      <c r="F577" s="61"/>
      <c r="G577" s="61"/>
      <c r="H577" s="61"/>
      <c r="I577" s="67"/>
      <c r="J577" s="61"/>
      <c r="K577" s="61"/>
      <c r="L577" s="61"/>
      <c r="M577" s="61"/>
      <c r="N577" s="61"/>
      <c r="O577" s="61"/>
      <c r="P577" s="61"/>
      <c r="Q577" s="61"/>
      <c r="R577" s="61"/>
      <c r="S577" s="61"/>
      <c r="T577" s="62"/>
      <c r="U577" s="2"/>
      <c r="V577" s="2"/>
      <c r="W577" s="2"/>
      <c r="X577" s="2"/>
    </row>
    <row r="578" spans="1:24" ht="15">
      <c r="A578" s="61"/>
      <c r="B578" s="61"/>
      <c r="C578" s="61"/>
      <c r="D578" s="61"/>
      <c r="E578" s="61"/>
      <c r="F578" s="61"/>
      <c r="G578" s="61"/>
      <c r="H578" s="61"/>
      <c r="I578" s="67"/>
      <c r="J578" s="61"/>
      <c r="K578" s="61"/>
      <c r="L578" s="61"/>
      <c r="M578" s="61"/>
      <c r="N578" s="61"/>
      <c r="O578" s="61"/>
      <c r="P578" s="61"/>
      <c r="Q578" s="61"/>
      <c r="R578" s="61"/>
      <c r="S578" s="61"/>
      <c r="T578" s="62"/>
      <c r="U578" s="2"/>
      <c r="V578" s="2"/>
      <c r="W578" s="2"/>
      <c r="X578" s="2"/>
    </row>
    <row r="579" spans="1:24" ht="15">
      <c r="A579" s="61"/>
      <c r="B579" s="61"/>
      <c r="C579" s="61"/>
      <c r="D579" s="61"/>
      <c r="E579" s="61"/>
      <c r="F579" s="61"/>
      <c r="G579" s="61"/>
      <c r="H579" s="61"/>
      <c r="I579" s="67"/>
      <c r="J579" s="61"/>
      <c r="K579" s="61"/>
      <c r="L579" s="61"/>
      <c r="M579" s="61"/>
      <c r="N579" s="61"/>
      <c r="O579" s="61"/>
      <c r="P579" s="61"/>
      <c r="Q579" s="61"/>
      <c r="R579" s="61"/>
      <c r="S579" s="61"/>
      <c r="T579" s="62"/>
      <c r="U579" s="2"/>
      <c r="V579" s="2"/>
      <c r="W579" s="2"/>
      <c r="X579" s="2"/>
    </row>
    <row r="580" spans="1:24" ht="15">
      <c r="A580" s="61"/>
      <c r="B580" s="61"/>
      <c r="C580" s="61"/>
      <c r="D580" s="61"/>
      <c r="E580" s="61"/>
      <c r="F580" s="61"/>
      <c r="G580" s="61"/>
      <c r="H580" s="61"/>
      <c r="I580" s="67"/>
      <c r="J580" s="61"/>
      <c r="K580" s="61"/>
      <c r="L580" s="61"/>
      <c r="M580" s="61"/>
      <c r="N580" s="61"/>
      <c r="O580" s="61"/>
      <c r="P580" s="61"/>
      <c r="Q580" s="61"/>
      <c r="R580" s="61"/>
      <c r="S580" s="61"/>
      <c r="T580" s="62"/>
      <c r="U580" s="2"/>
      <c r="V580" s="2"/>
      <c r="W580" s="2"/>
      <c r="X580" s="2"/>
    </row>
    <row r="581" spans="1:24" ht="15">
      <c r="A581" s="61"/>
      <c r="B581" s="61"/>
      <c r="C581" s="61"/>
      <c r="D581" s="61"/>
      <c r="E581" s="61"/>
      <c r="F581" s="61"/>
      <c r="G581" s="61"/>
      <c r="H581" s="61"/>
      <c r="I581" s="67"/>
      <c r="J581" s="61"/>
      <c r="K581" s="61"/>
      <c r="L581" s="61"/>
      <c r="M581" s="61"/>
      <c r="N581" s="61"/>
      <c r="O581" s="61"/>
      <c r="P581" s="61"/>
      <c r="Q581" s="61"/>
      <c r="R581" s="61"/>
      <c r="S581" s="61"/>
      <c r="T581" s="62"/>
      <c r="U581" s="2"/>
      <c r="V581" s="2"/>
      <c r="W581" s="2"/>
      <c r="X581" s="2"/>
    </row>
    <row r="582" spans="1:24" ht="15">
      <c r="A582" s="61"/>
      <c r="B582" s="61"/>
      <c r="C582" s="61"/>
      <c r="D582" s="61"/>
      <c r="E582" s="61"/>
      <c r="F582" s="61"/>
      <c r="G582" s="61"/>
      <c r="H582" s="61"/>
      <c r="I582" s="67"/>
      <c r="J582" s="61"/>
      <c r="K582" s="61"/>
      <c r="L582" s="61"/>
      <c r="M582" s="61"/>
      <c r="N582" s="61"/>
      <c r="O582" s="61"/>
      <c r="P582" s="61"/>
      <c r="Q582" s="61"/>
      <c r="R582" s="61"/>
      <c r="S582" s="61"/>
      <c r="T582" s="62"/>
      <c r="U582" s="2"/>
      <c r="V582" s="2"/>
      <c r="W582" s="2"/>
      <c r="X582" s="2"/>
    </row>
    <row r="583" spans="1:24" ht="15">
      <c r="A583" s="61"/>
      <c r="B583" s="61"/>
      <c r="C583" s="61"/>
      <c r="D583" s="61"/>
      <c r="E583" s="61"/>
      <c r="F583" s="61"/>
      <c r="G583" s="61"/>
      <c r="H583" s="61"/>
      <c r="I583" s="67"/>
      <c r="J583" s="61"/>
      <c r="K583" s="61"/>
      <c r="L583" s="61"/>
      <c r="M583" s="61"/>
      <c r="N583" s="61"/>
      <c r="O583" s="61"/>
      <c r="P583" s="61"/>
      <c r="Q583" s="61"/>
      <c r="R583" s="61"/>
      <c r="S583" s="61"/>
      <c r="T583" s="62"/>
      <c r="U583" s="2"/>
      <c r="V583" s="2"/>
      <c r="W583" s="2"/>
      <c r="X583" s="2"/>
    </row>
    <row r="584" spans="1:24" ht="15">
      <c r="A584" s="61"/>
      <c r="B584" s="61"/>
      <c r="C584" s="61"/>
      <c r="D584" s="61"/>
      <c r="E584" s="61"/>
      <c r="F584" s="61"/>
      <c r="G584" s="61"/>
      <c r="H584" s="61"/>
      <c r="I584" s="67"/>
      <c r="J584" s="61"/>
      <c r="K584" s="61"/>
      <c r="L584" s="61"/>
      <c r="M584" s="61"/>
      <c r="N584" s="61"/>
      <c r="O584" s="61"/>
      <c r="P584" s="61"/>
      <c r="Q584" s="61"/>
      <c r="R584" s="61"/>
      <c r="S584" s="61"/>
      <c r="T584" s="62"/>
      <c r="U584" s="2"/>
      <c r="V584" s="2"/>
      <c r="W584" s="2"/>
      <c r="X584" s="2"/>
    </row>
    <row r="585" spans="1:24" ht="15">
      <c r="A585" s="61"/>
      <c r="B585" s="61"/>
      <c r="C585" s="61"/>
      <c r="D585" s="61"/>
      <c r="E585" s="61"/>
      <c r="F585" s="61"/>
      <c r="G585" s="61"/>
      <c r="H585" s="61"/>
      <c r="I585" s="67"/>
      <c r="J585" s="61"/>
      <c r="K585" s="61"/>
      <c r="L585" s="61"/>
      <c r="M585" s="61"/>
      <c r="N585" s="61"/>
      <c r="O585" s="61"/>
      <c r="P585" s="61"/>
      <c r="Q585" s="61"/>
      <c r="R585" s="61"/>
      <c r="S585" s="61"/>
      <c r="T585" s="62"/>
      <c r="U585" s="2"/>
      <c r="V585" s="2"/>
      <c r="W585" s="2"/>
      <c r="X585" s="2"/>
    </row>
    <row r="586" spans="1:24" ht="15">
      <c r="A586" s="61"/>
      <c r="B586" s="61"/>
      <c r="C586" s="61"/>
      <c r="D586" s="61"/>
      <c r="E586" s="61"/>
      <c r="F586" s="61"/>
      <c r="G586" s="61"/>
      <c r="H586" s="61"/>
      <c r="I586" s="67"/>
      <c r="J586" s="61"/>
      <c r="K586" s="61"/>
      <c r="L586" s="61"/>
      <c r="M586" s="61"/>
      <c r="N586" s="61"/>
      <c r="O586" s="61"/>
      <c r="P586" s="61"/>
      <c r="Q586" s="61"/>
      <c r="R586" s="61"/>
      <c r="S586" s="61"/>
      <c r="T586" s="62"/>
      <c r="U586" s="2"/>
      <c r="V586" s="2"/>
      <c r="W586" s="2"/>
      <c r="X586" s="2"/>
    </row>
    <row r="587" spans="1:24" ht="15">
      <c r="A587" s="61"/>
      <c r="B587" s="61"/>
      <c r="C587" s="61"/>
      <c r="D587" s="61"/>
      <c r="E587" s="61"/>
      <c r="F587" s="61"/>
      <c r="G587" s="61"/>
      <c r="H587" s="61"/>
      <c r="I587" s="67"/>
      <c r="J587" s="61"/>
      <c r="K587" s="61"/>
      <c r="L587" s="61"/>
      <c r="M587" s="61"/>
      <c r="N587" s="61"/>
      <c r="O587" s="61"/>
      <c r="P587" s="61"/>
      <c r="Q587" s="61"/>
      <c r="R587" s="61"/>
      <c r="S587" s="61"/>
      <c r="T587" s="62"/>
      <c r="U587" s="2"/>
      <c r="V587" s="2"/>
      <c r="W587" s="2"/>
      <c r="X587" s="2"/>
    </row>
    <row r="588" spans="1:24" ht="15">
      <c r="A588" s="61"/>
      <c r="B588" s="61"/>
      <c r="C588" s="61"/>
      <c r="D588" s="61"/>
      <c r="E588" s="61"/>
      <c r="F588" s="61"/>
      <c r="G588" s="61"/>
      <c r="H588" s="61"/>
      <c r="I588" s="67"/>
      <c r="J588" s="61"/>
      <c r="K588" s="61"/>
      <c r="L588" s="61"/>
      <c r="M588" s="61"/>
      <c r="N588" s="61"/>
      <c r="O588" s="61"/>
      <c r="P588" s="61"/>
      <c r="Q588" s="61"/>
      <c r="R588" s="61"/>
      <c r="S588" s="61"/>
      <c r="T588" s="62"/>
      <c r="U588" s="2"/>
      <c r="V588" s="2"/>
      <c r="W588" s="2"/>
      <c r="X588" s="2"/>
    </row>
    <row r="589" spans="1:24" ht="15">
      <c r="A589" s="61"/>
      <c r="B589" s="61"/>
      <c r="C589" s="61"/>
      <c r="D589" s="61"/>
      <c r="E589" s="61"/>
      <c r="F589" s="61"/>
      <c r="G589" s="61"/>
      <c r="H589" s="61"/>
      <c r="I589" s="67"/>
      <c r="J589" s="61"/>
      <c r="K589" s="61"/>
      <c r="L589" s="61"/>
      <c r="M589" s="61"/>
      <c r="N589" s="61"/>
      <c r="O589" s="61"/>
      <c r="P589" s="61"/>
      <c r="Q589" s="61"/>
      <c r="R589" s="61"/>
      <c r="S589" s="61"/>
      <c r="T589" s="62"/>
      <c r="U589" s="2"/>
      <c r="V589" s="2"/>
      <c r="W589" s="2"/>
      <c r="X589" s="2"/>
    </row>
    <row r="590" spans="1:24" ht="15">
      <c r="A590" s="61"/>
      <c r="B590" s="61"/>
      <c r="C590" s="61"/>
      <c r="D590" s="61"/>
      <c r="E590" s="61"/>
      <c r="F590" s="61"/>
      <c r="G590" s="61"/>
      <c r="H590" s="61"/>
      <c r="I590" s="67"/>
      <c r="J590" s="61"/>
      <c r="K590" s="61"/>
      <c r="L590" s="61"/>
      <c r="M590" s="61"/>
      <c r="N590" s="61"/>
      <c r="O590" s="61"/>
      <c r="P590" s="61"/>
      <c r="Q590" s="61"/>
      <c r="R590" s="61"/>
      <c r="S590" s="61"/>
      <c r="T590" s="62"/>
      <c r="U590" s="2"/>
      <c r="V590" s="2"/>
      <c r="W590" s="2"/>
      <c r="X590" s="2"/>
    </row>
    <row r="591" spans="1:24" ht="15">
      <c r="A591" s="61"/>
      <c r="B591" s="61"/>
      <c r="C591" s="61"/>
      <c r="D591" s="61"/>
      <c r="E591" s="61"/>
      <c r="F591" s="61"/>
      <c r="G591" s="61"/>
      <c r="H591" s="61"/>
      <c r="I591" s="67"/>
      <c r="J591" s="61"/>
      <c r="K591" s="61"/>
      <c r="L591" s="61"/>
      <c r="M591" s="61"/>
      <c r="N591" s="61"/>
      <c r="O591" s="61"/>
      <c r="P591" s="61"/>
      <c r="Q591" s="61"/>
      <c r="R591" s="61"/>
      <c r="S591" s="61"/>
      <c r="T591" s="62"/>
      <c r="U591" s="2"/>
      <c r="V591" s="2"/>
      <c r="W591" s="2"/>
      <c r="X591" s="2"/>
    </row>
    <row r="592" spans="1:24" ht="15">
      <c r="A592" s="61"/>
      <c r="B592" s="61"/>
      <c r="C592" s="61"/>
      <c r="D592" s="61"/>
      <c r="E592" s="61"/>
      <c r="F592" s="61"/>
      <c r="G592" s="61"/>
      <c r="H592" s="61"/>
      <c r="I592" s="67"/>
      <c r="J592" s="61"/>
      <c r="K592" s="61"/>
      <c r="L592" s="61"/>
      <c r="M592" s="61"/>
      <c r="N592" s="61"/>
      <c r="O592" s="61"/>
      <c r="P592" s="61"/>
      <c r="Q592" s="61"/>
      <c r="R592" s="61"/>
      <c r="S592" s="61"/>
      <c r="T592" s="62"/>
      <c r="U592" s="2"/>
      <c r="V592" s="2"/>
      <c r="W592" s="2"/>
      <c r="X592" s="2"/>
    </row>
    <row r="593" spans="1:24" ht="15">
      <c r="A593" s="61"/>
      <c r="B593" s="61"/>
      <c r="C593" s="61"/>
      <c r="D593" s="61"/>
      <c r="E593" s="61"/>
      <c r="F593" s="61"/>
      <c r="G593" s="61"/>
      <c r="H593" s="61"/>
      <c r="I593" s="67"/>
      <c r="J593" s="61"/>
      <c r="K593" s="61"/>
      <c r="L593" s="61"/>
      <c r="M593" s="61"/>
      <c r="N593" s="61"/>
      <c r="O593" s="61"/>
      <c r="P593" s="61"/>
      <c r="Q593" s="61"/>
      <c r="R593" s="61"/>
      <c r="S593" s="61"/>
      <c r="T593" s="62"/>
      <c r="U593" s="2"/>
      <c r="V593" s="2"/>
      <c r="W593" s="2"/>
      <c r="X593" s="2"/>
    </row>
    <row r="594" spans="1:24" ht="15">
      <c r="A594" s="61"/>
      <c r="B594" s="61"/>
      <c r="C594" s="61"/>
      <c r="D594" s="61"/>
      <c r="E594" s="61"/>
      <c r="F594" s="61"/>
      <c r="G594" s="61"/>
      <c r="H594" s="61"/>
      <c r="I594" s="67"/>
      <c r="J594" s="61"/>
      <c r="K594" s="61"/>
      <c r="L594" s="61"/>
      <c r="M594" s="61"/>
      <c r="N594" s="61"/>
      <c r="O594" s="61"/>
      <c r="P594" s="61"/>
      <c r="Q594" s="61"/>
      <c r="R594" s="61"/>
      <c r="S594" s="61"/>
      <c r="T594" s="62"/>
      <c r="U594" s="2"/>
      <c r="V594" s="2"/>
      <c r="W594" s="2"/>
      <c r="X594" s="2"/>
    </row>
    <row r="595" spans="1:24" ht="15">
      <c r="A595" s="61"/>
      <c r="B595" s="61"/>
      <c r="C595" s="61"/>
      <c r="D595" s="61"/>
      <c r="E595" s="61"/>
      <c r="F595" s="61"/>
      <c r="G595" s="61"/>
      <c r="H595" s="61"/>
      <c r="I595" s="67"/>
      <c r="J595" s="61"/>
      <c r="K595" s="61"/>
      <c r="L595" s="61"/>
      <c r="M595" s="61"/>
      <c r="N595" s="61"/>
      <c r="O595" s="61"/>
      <c r="P595" s="61"/>
      <c r="Q595" s="61"/>
      <c r="R595" s="61"/>
      <c r="S595" s="61"/>
      <c r="T595" s="62"/>
      <c r="U595" s="2"/>
      <c r="V595" s="2"/>
      <c r="W595" s="2"/>
      <c r="X595" s="2"/>
    </row>
    <row r="596" spans="1:24" ht="15">
      <c r="A596" s="61"/>
      <c r="B596" s="61"/>
      <c r="C596" s="61"/>
      <c r="D596" s="61"/>
      <c r="E596" s="61"/>
      <c r="F596" s="61"/>
      <c r="G596" s="61"/>
      <c r="H596" s="61"/>
      <c r="I596" s="67"/>
      <c r="J596" s="61"/>
      <c r="K596" s="61"/>
      <c r="L596" s="61"/>
      <c r="M596" s="61"/>
      <c r="N596" s="61"/>
      <c r="O596" s="61"/>
      <c r="P596" s="61"/>
      <c r="Q596" s="61"/>
      <c r="R596" s="61"/>
      <c r="S596" s="61"/>
      <c r="T596" s="62"/>
      <c r="U596" s="2"/>
      <c r="V596" s="2"/>
      <c r="W596" s="2"/>
      <c r="X596" s="2"/>
    </row>
    <row r="597" spans="1:24" ht="15">
      <c r="A597" s="61"/>
      <c r="B597" s="61"/>
      <c r="C597" s="61"/>
      <c r="D597" s="61"/>
      <c r="E597" s="61"/>
      <c r="F597" s="61"/>
      <c r="G597" s="61"/>
      <c r="H597" s="61"/>
      <c r="I597" s="67"/>
      <c r="J597" s="61"/>
      <c r="K597" s="61"/>
      <c r="L597" s="61"/>
      <c r="M597" s="61"/>
      <c r="N597" s="61"/>
      <c r="O597" s="61"/>
      <c r="P597" s="61"/>
      <c r="Q597" s="61"/>
      <c r="R597" s="61"/>
      <c r="S597" s="61"/>
      <c r="T597" s="62"/>
      <c r="U597" s="2"/>
      <c r="V597" s="2"/>
      <c r="W597" s="2"/>
      <c r="X597" s="2"/>
    </row>
    <row r="598" spans="1:24" ht="15">
      <c r="A598" s="61"/>
      <c r="B598" s="61"/>
      <c r="C598" s="61"/>
      <c r="D598" s="61"/>
      <c r="E598" s="61"/>
      <c r="F598" s="61"/>
      <c r="G598" s="61"/>
      <c r="H598" s="61"/>
      <c r="I598" s="67"/>
      <c r="J598" s="61"/>
      <c r="K598" s="61"/>
      <c r="L598" s="61"/>
      <c r="M598" s="61"/>
      <c r="N598" s="61"/>
      <c r="O598" s="61"/>
      <c r="P598" s="61"/>
      <c r="Q598" s="61"/>
      <c r="R598" s="61"/>
      <c r="S598" s="61"/>
      <c r="T598" s="62"/>
      <c r="U598" s="2"/>
      <c r="V598" s="2"/>
      <c r="W598" s="2"/>
      <c r="X598" s="2"/>
    </row>
    <row r="599" spans="1:24" ht="15">
      <c r="A599" s="61"/>
      <c r="B599" s="61"/>
      <c r="C599" s="61"/>
      <c r="D599" s="61"/>
      <c r="E599" s="61"/>
      <c r="F599" s="61"/>
      <c r="G599" s="61"/>
      <c r="H599" s="61"/>
      <c r="I599" s="67"/>
      <c r="J599" s="61"/>
      <c r="K599" s="61"/>
      <c r="L599" s="61"/>
      <c r="M599" s="61"/>
      <c r="N599" s="61"/>
      <c r="O599" s="61"/>
      <c r="P599" s="61"/>
      <c r="Q599" s="61"/>
      <c r="R599" s="61"/>
      <c r="S599" s="61"/>
      <c r="T599" s="62"/>
      <c r="U599" s="2"/>
      <c r="V599" s="2"/>
      <c r="W599" s="2"/>
      <c r="X599" s="2"/>
    </row>
    <row r="600" spans="1:24" ht="15">
      <c r="A600" s="61"/>
      <c r="B600" s="61"/>
      <c r="C600" s="61"/>
      <c r="D600" s="61"/>
      <c r="E600" s="61"/>
      <c r="F600" s="61"/>
      <c r="G600" s="61"/>
      <c r="H600" s="61"/>
      <c r="I600" s="67"/>
      <c r="J600" s="61"/>
      <c r="K600" s="61"/>
      <c r="L600" s="61"/>
      <c r="M600" s="61"/>
      <c r="N600" s="61"/>
      <c r="O600" s="61"/>
      <c r="P600" s="61"/>
      <c r="Q600" s="61"/>
      <c r="R600" s="61"/>
      <c r="S600" s="61"/>
      <c r="T600" s="62"/>
      <c r="U600" s="2"/>
      <c r="V600" s="2"/>
      <c r="W600" s="2"/>
      <c r="X600" s="2"/>
    </row>
    <row r="601" spans="1:24" ht="15">
      <c r="A601" s="61"/>
      <c r="B601" s="61"/>
      <c r="C601" s="61"/>
      <c r="D601" s="61"/>
      <c r="E601" s="61"/>
      <c r="F601" s="61"/>
      <c r="G601" s="61"/>
      <c r="H601" s="61"/>
      <c r="I601" s="67"/>
      <c r="J601" s="61"/>
      <c r="K601" s="61"/>
      <c r="L601" s="61"/>
      <c r="M601" s="61"/>
      <c r="N601" s="61"/>
      <c r="O601" s="61"/>
      <c r="P601" s="61"/>
      <c r="Q601" s="61"/>
      <c r="R601" s="61"/>
      <c r="S601" s="61"/>
      <c r="T601" s="62"/>
      <c r="U601" s="2"/>
      <c r="V601" s="2"/>
      <c r="W601" s="2"/>
      <c r="X601" s="2"/>
    </row>
    <row r="602" spans="1:24" ht="15">
      <c r="A602" s="61"/>
      <c r="B602" s="61"/>
      <c r="C602" s="61"/>
      <c r="D602" s="61"/>
      <c r="E602" s="61"/>
      <c r="F602" s="61"/>
      <c r="G602" s="61"/>
      <c r="H602" s="61"/>
      <c r="I602" s="67"/>
      <c r="J602" s="61"/>
      <c r="K602" s="61"/>
      <c r="L602" s="61"/>
      <c r="M602" s="61"/>
      <c r="N602" s="61"/>
      <c r="O602" s="61"/>
      <c r="P602" s="61"/>
      <c r="Q602" s="61"/>
      <c r="R602" s="61"/>
      <c r="S602" s="61"/>
      <c r="T602" s="62"/>
      <c r="U602" s="2"/>
      <c r="V602" s="2"/>
      <c r="W602" s="2"/>
      <c r="X602" s="2"/>
    </row>
    <row r="603" spans="1:24" ht="15">
      <c r="A603" s="61"/>
      <c r="B603" s="61"/>
      <c r="C603" s="61"/>
      <c r="D603" s="61"/>
      <c r="E603" s="61"/>
      <c r="F603" s="61"/>
      <c r="G603" s="61"/>
      <c r="H603" s="61"/>
      <c r="I603" s="67"/>
      <c r="J603" s="61"/>
      <c r="K603" s="61"/>
      <c r="L603" s="61"/>
      <c r="M603" s="61"/>
      <c r="N603" s="61"/>
      <c r="O603" s="61"/>
      <c r="P603" s="61"/>
      <c r="Q603" s="61"/>
      <c r="R603" s="61"/>
      <c r="S603" s="61"/>
      <c r="T603" s="62"/>
      <c r="U603" s="2"/>
      <c r="V603" s="2"/>
      <c r="W603" s="2"/>
      <c r="X603" s="2"/>
    </row>
    <row r="604" spans="1:24" ht="15">
      <c r="A604" s="61"/>
      <c r="B604" s="61"/>
      <c r="C604" s="61"/>
      <c r="D604" s="61"/>
      <c r="E604" s="61"/>
      <c r="F604" s="61"/>
      <c r="G604" s="61"/>
      <c r="H604" s="61"/>
      <c r="I604" s="67"/>
      <c r="J604" s="61"/>
      <c r="K604" s="61"/>
      <c r="L604" s="61"/>
      <c r="M604" s="61"/>
      <c r="N604" s="61"/>
      <c r="O604" s="61"/>
      <c r="P604" s="61"/>
      <c r="Q604" s="61"/>
      <c r="R604" s="61"/>
      <c r="S604" s="61"/>
      <c r="T604" s="62"/>
      <c r="U604" s="2"/>
      <c r="V604" s="2"/>
      <c r="W604" s="2"/>
      <c r="X604" s="2"/>
    </row>
    <row r="605" spans="1:24" ht="15">
      <c r="A605" s="61"/>
      <c r="B605" s="61"/>
      <c r="C605" s="61"/>
      <c r="D605" s="61"/>
      <c r="E605" s="61"/>
      <c r="F605" s="61"/>
      <c r="G605" s="61"/>
      <c r="H605" s="61"/>
      <c r="I605" s="67"/>
      <c r="J605" s="61"/>
      <c r="K605" s="61"/>
      <c r="L605" s="61"/>
      <c r="M605" s="61"/>
      <c r="N605" s="61"/>
      <c r="O605" s="61"/>
      <c r="P605" s="61"/>
      <c r="Q605" s="61"/>
      <c r="R605" s="61"/>
      <c r="S605" s="61"/>
      <c r="T605" s="62"/>
      <c r="U605" s="2"/>
      <c r="V605" s="2"/>
      <c r="W605" s="2"/>
      <c r="X605" s="2"/>
    </row>
    <row r="606" spans="1:24" ht="15">
      <c r="A606" s="61"/>
      <c r="B606" s="61"/>
      <c r="C606" s="61"/>
      <c r="D606" s="61"/>
      <c r="E606" s="61"/>
      <c r="F606" s="61"/>
      <c r="G606" s="61"/>
      <c r="H606" s="61"/>
      <c r="I606" s="67"/>
      <c r="J606" s="61"/>
      <c r="K606" s="61"/>
      <c r="L606" s="61"/>
      <c r="M606" s="61"/>
      <c r="N606" s="61"/>
      <c r="O606" s="61"/>
      <c r="P606" s="61"/>
      <c r="Q606" s="61"/>
      <c r="R606" s="61"/>
      <c r="S606" s="61"/>
      <c r="T606" s="62"/>
      <c r="U606" s="2"/>
      <c r="V606" s="2"/>
      <c r="W606" s="2"/>
      <c r="X606" s="2"/>
    </row>
    <row r="607" spans="1:24" ht="15">
      <c r="A607" s="61"/>
      <c r="B607" s="61"/>
      <c r="C607" s="61"/>
      <c r="D607" s="61"/>
      <c r="E607" s="61"/>
      <c r="F607" s="61"/>
      <c r="G607" s="61"/>
      <c r="H607" s="61"/>
      <c r="I607" s="67"/>
      <c r="J607" s="61"/>
      <c r="K607" s="61"/>
      <c r="L607" s="61"/>
      <c r="M607" s="61"/>
      <c r="N607" s="61"/>
      <c r="O607" s="61"/>
      <c r="P607" s="61"/>
      <c r="Q607" s="61"/>
      <c r="R607" s="61"/>
      <c r="S607" s="61"/>
      <c r="T607" s="62"/>
      <c r="U607" s="2"/>
      <c r="V607" s="2"/>
      <c r="W607" s="2"/>
      <c r="X607" s="2"/>
    </row>
    <row r="608" spans="1:24" ht="15">
      <c r="A608" s="61"/>
      <c r="B608" s="61"/>
      <c r="C608" s="61"/>
      <c r="D608" s="61"/>
      <c r="E608" s="61"/>
      <c r="F608" s="61"/>
      <c r="G608" s="61"/>
      <c r="H608" s="61"/>
      <c r="I608" s="67"/>
      <c r="J608" s="61"/>
      <c r="K608" s="61"/>
      <c r="L608" s="61"/>
      <c r="M608" s="61"/>
      <c r="N608" s="61"/>
      <c r="O608" s="61"/>
      <c r="P608" s="61"/>
      <c r="Q608" s="61"/>
      <c r="R608" s="61"/>
      <c r="S608" s="61"/>
      <c r="T608" s="62"/>
      <c r="U608" s="2"/>
      <c r="V608" s="2"/>
      <c r="W608" s="2"/>
      <c r="X608" s="2"/>
    </row>
    <row r="609" spans="1:24" ht="15">
      <c r="A609" s="61"/>
      <c r="B609" s="61"/>
      <c r="C609" s="61"/>
      <c r="D609" s="61"/>
      <c r="E609" s="61"/>
      <c r="F609" s="61"/>
      <c r="G609" s="61"/>
      <c r="H609" s="61"/>
      <c r="I609" s="67"/>
      <c r="J609" s="61"/>
      <c r="K609" s="61"/>
      <c r="L609" s="61"/>
      <c r="M609" s="61"/>
      <c r="N609" s="61"/>
      <c r="O609" s="61"/>
      <c r="P609" s="61"/>
      <c r="Q609" s="61"/>
      <c r="R609" s="61"/>
      <c r="S609" s="61"/>
      <c r="T609" s="62"/>
      <c r="U609" s="2"/>
      <c r="V609" s="2"/>
      <c r="W609" s="2"/>
      <c r="X609" s="2"/>
    </row>
    <row r="610" spans="1:24" ht="15">
      <c r="A610" s="61"/>
      <c r="B610" s="61"/>
      <c r="C610" s="61"/>
      <c r="D610" s="61"/>
      <c r="E610" s="61"/>
      <c r="F610" s="61"/>
      <c r="G610" s="61"/>
      <c r="H610" s="61"/>
      <c r="I610" s="67"/>
      <c r="J610" s="61"/>
      <c r="K610" s="61"/>
      <c r="L610" s="61"/>
      <c r="M610" s="61"/>
      <c r="N610" s="61"/>
      <c r="O610" s="61"/>
      <c r="P610" s="61"/>
      <c r="Q610" s="61"/>
      <c r="R610" s="61"/>
      <c r="S610" s="61"/>
      <c r="T610" s="62"/>
      <c r="U610" s="2"/>
      <c r="V610" s="2"/>
      <c r="W610" s="2"/>
      <c r="X610" s="2"/>
    </row>
    <row r="611" spans="1:24" ht="15">
      <c r="A611" s="61"/>
      <c r="B611" s="61"/>
      <c r="C611" s="61"/>
      <c r="D611" s="61"/>
      <c r="E611" s="61"/>
      <c r="F611" s="61"/>
      <c r="G611" s="61"/>
      <c r="H611" s="61"/>
      <c r="I611" s="67"/>
      <c r="J611" s="61"/>
      <c r="K611" s="61"/>
      <c r="L611" s="61"/>
      <c r="M611" s="61"/>
      <c r="N611" s="61"/>
      <c r="O611" s="61"/>
      <c r="P611" s="61"/>
      <c r="Q611" s="61"/>
      <c r="R611" s="61"/>
      <c r="S611" s="61"/>
      <c r="T611" s="62"/>
      <c r="U611" s="2"/>
      <c r="V611" s="2"/>
      <c r="W611" s="2"/>
      <c r="X611" s="2"/>
    </row>
    <row r="612" spans="1:24" ht="15">
      <c r="A612" s="61"/>
      <c r="B612" s="61"/>
      <c r="C612" s="61"/>
      <c r="D612" s="61"/>
      <c r="E612" s="61"/>
      <c r="F612" s="61"/>
      <c r="G612" s="61"/>
      <c r="H612" s="61"/>
      <c r="I612" s="67"/>
      <c r="J612" s="61"/>
      <c r="K612" s="61"/>
      <c r="L612" s="61"/>
      <c r="M612" s="61"/>
      <c r="N612" s="61"/>
      <c r="O612" s="61"/>
      <c r="P612" s="61"/>
      <c r="Q612" s="61"/>
      <c r="R612" s="61"/>
      <c r="S612" s="61"/>
      <c r="T612" s="62"/>
      <c r="U612" s="2"/>
      <c r="V612" s="2"/>
      <c r="W612" s="2"/>
      <c r="X612" s="2"/>
    </row>
    <row r="613" spans="1:24" ht="15">
      <c r="A613" s="61"/>
      <c r="B613" s="61"/>
      <c r="C613" s="61"/>
      <c r="D613" s="61"/>
      <c r="E613" s="61"/>
      <c r="F613" s="61"/>
      <c r="G613" s="61"/>
      <c r="H613" s="61"/>
      <c r="I613" s="67"/>
      <c r="J613" s="61"/>
      <c r="K613" s="61"/>
      <c r="L613" s="61"/>
      <c r="M613" s="61"/>
      <c r="N613" s="61"/>
      <c r="O613" s="61"/>
      <c r="P613" s="61"/>
      <c r="Q613" s="61"/>
      <c r="R613" s="61"/>
      <c r="S613" s="61"/>
      <c r="T613" s="62"/>
      <c r="U613" s="2"/>
      <c r="V613" s="2"/>
      <c r="W613" s="2"/>
      <c r="X613" s="2"/>
    </row>
    <row r="614" spans="1:24" ht="15">
      <c r="A614" s="61"/>
      <c r="B614" s="61"/>
      <c r="C614" s="61"/>
      <c r="D614" s="61"/>
      <c r="E614" s="61"/>
      <c r="F614" s="61"/>
      <c r="G614" s="61"/>
      <c r="H614" s="61"/>
      <c r="I614" s="67"/>
      <c r="J614" s="61"/>
      <c r="K614" s="61"/>
      <c r="L614" s="61"/>
      <c r="M614" s="61"/>
      <c r="N614" s="61"/>
      <c r="O614" s="61"/>
      <c r="P614" s="61"/>
      <c r="Q614" s="61"/>
      <c r="R614" s="61"/>
      <c r="S614" s="61"/>
      <c r="T614" s="62"/>
      <c r="U614" s="2"/>
      <c r="V614" s="2"/>
      <c r="W614" s="2"/>
      <c r="X614" s="2"/>
    </row>
    <row r="615" spans="1:24" ht="15">
      <c r="A615" s="61"/>
      <c r="B615" s="61"/>
      <c r="C615" s="61"/>
      <c r="D615" s="61"/>
      <c r="E615" s="61"/>
      <c r="F615" s="61"/>
      <c r="G615" s="61"/>
      <c r="H615" s="61"/>
      <c r="I615" s="67"/>
      <c r="J615" s="61"/>
      <c r="K615" s="61"/>
      <c r="L615" s="61"/>
      <c r="M615" s="61"/>
      <c r="N615" s="61"/>
      <c r="O615" s="61"/>
      <c r="P615" s="61"/>
      <c r="Q615" s="61"/>
      <c r="R615" s="61"/>
      <c r="S615" s="61"/>
      <c r="T615" s="62"/>
      <c r="U615" s="2"/>
      <c r="V615" s="2"/>
      <c r="W615" s="2"/>
      <c r="X615" s="2"/>
    </row>
    <row r="616" spans="1:24" ht="15">
      <c r="A616" s="61"/>
      <c r="B616" s="61"/>
      <c r="C616" s="61"/>
      <c r="D616" s="61"/>
      <c r="E616" s="61"/>
      <c r="F616" s="61"/>
      <c r="G616" s="61"/>
      <c r="H616" s="61"/>
      <c r="I616" s="67"/>
      <c r="J616" s="61"/>
      <c r="K616" s="61"/>
      <c r="L616" s="61"/>
      <c r="M616" s="61"/>
      <c r="N616" s="61"/>
      <c r="O616" s="61"/>
      <c r="P616" s="61"/>
      <c r="Q616" s="61"/>
      <c r="R616" s="61"/>
      <c r="S616" s="61"/>
      <c r="T616" s="62"/>
      <c r="U616" s="2"/>
      <c r="V616" s="2"/>
      <c r="W616" s="2"/>
      <c r="X616" s="2"/>
    </row>
    <row r="617" spans="1:24" ht="15">
      <c r="A617" s="61"/>
      <c r="B617" s="61"/>
      <c r="C617" s="61"/>
      <c r="D617" s="61"/>
      <c r="E617" s="61"/>
      <c r="F617" s="61"/>
      <c r="G617" s="61"/>
      <c r="H617" s="61"/>
      <c r="I617" s="67"/>
      <c r="J617" s="61"/>
      <c r="K617" s="61"/>
      <c r="L617" s="61"/>
      <c r="M617" s="61"/>
      <c r="N617" s="61"/>
      <c r="O617" s="61"/>
      <c r="P617" s="61"/>
      <c r="Q617" s="61"/>
      <c r="R617" s="61"/>
      <c r="S617" s="61"/>
      <c r="T617" s="62"/>
      <c r="U617" s="2"/>
      <c r="V617" s="2"/>
      <c r="W617" s="2"/>
      <c r="X617" s="2"/>
    </row>
    <row r="618" spans="1:24" ht="15">
      <c r="A618" s="61"/>
      <c r="B618" s="61"/>
      <c r="C618" s="61"/>
      <c r="D618" s="61"/>
      <c r="E618" s="61"/>
      <c r="F618" s="61"/>
      <c r="G618" s="61"/>
      <c r="H618" s="61"/>
      <c r="I618" s="67"/>
      <c r="J618" s="61"/>
      <c r="K618" s="61"/>
      <c r="L618" s="61"/>
      <c r="M618" s="61"/>
      <c r="N618" s="61"/>
      <c r="O618" s="61"/>
      <c r="P618" s="61"/>
      <c r="Q618" s="61"/>
      <c r="R618" s="61"/>
      <c r="S618" s="61"/>
      <c r="T618" s="62"/>
      <c r="U618" s="2"/>
      <c r="V618" s="2"/>
      <c r="W618" s="2"/>
      <c r="X618" s="2"/>
    </row>
    <row r="619" spans="1:24" ht="15">
      <c r="A619" s="61"/>
      <c r="B619" s="61"/>
      <c r="C619" s="61"/>
      <c r="D619" s="61"/>
      <c r="E619" s="61"/>
      <c r="F619" s="61"/>
      <c r="G619" s="61"/>
      <c r="H619" s="61"/>
      <c r="I619" s="67"/>
      <c r="J619" s="61"/>
      <c r="K619" s="61"/>
      <c r="L619" s="61"/>
      <c r="M619" s="61"/>
      <c r="N619" s="61"/>
      <c r="O619" s="61"/>
      <c r="P619" s="61"/>
      <c r="Q619" s="61"/>
      <c r="R619" s="61"/>
      <c r="S619" s="61"/>
      <c r="T619" s="62"/>
      <c r="U619" s="2"/>
      <c r="V619" s="2"/>
      <c r="W619" s="2"/>
      <c r="X619" s="2"/>
    </row>
    <row r="620" spans="1:24" ht="15">
      <c r="A620" s="61"/>
      <c r="B620" s="61"/>
      <c r="C620" s="61"/>
      <c r="D620" s="61"/>
      <c r="E620" s="61"/>
      <c r="F620" s="61"/>
      <c r="G620" s="61"/>
      <c r="H620" s="61"/>
      <c r="I620" s="67"/>
      <c r="J620" s="61"/>
      <c r="K620" s="61"/>
      <c r="L620" s="61"/>
      <c r="M620" s="61"/>
      <c r="N620" s="61"/>
      <c r="O620" s="61"/>
      <c r="P620" s="61"/>
      <c r="Q620" s="61"/>
      <c r="R620" s="61"/>
      <c r="S620" s="61"/>
      <c r="T620" s="62"/>
      <c r="U620" s="2"/>
      <c r="V620" s="2"/>
      <c r="W620" s="2"/>
      <c r="X620" s="2"/>
    </row>
    <row r="621" spans="1:24" ht="15">
      <c r="A621" s="61"/>
      <c r="B621" s="61"/>
      <c r="C621" s="61"/>
      <c r="D621" s="61"/>
      <c r="E621" s="61"/>
      <c r="F621" s="61"/>
      <c r="G621" s="61"/>
      <c r="H621" s="61"/>
      <c r="I621" s="67"/>
      <c r="J621" s="61"/>
      <c r="K621" s="61"/>
      <c r="L621" s="61"/>
      <c r="M621" s="61"/>
      <c r="N621" s="61"/>
      <c r="O621" s="61"/>
      <c r="P621" s="61"/>
      <c r="Q621" s="61"/>
      <c r="R621" s="61"/>
      <c r="S621" s="61"/>
      <c r="T621" s="62"/>
      <c r="U621" s="2"/>
      <c r="V621" s="2"/>
      <c r="W621" s="2"/>
      <c r="X621" s="2"/>
    </row>
    <row r="622" spans="1:24" ht="15">
      <c r="A622" s="61"/>
      <c r="B622" s="61"/>
      <c r="C622" s="61"/>
      <c r="D622" s="61"/>
      <c r="E622" s="61"/>
      <c r="F622" s="61"/>
      <c r="G622" s="61"/>
      <c r="H622" s="61"/>
      <c r="I622" s="67"/>
      <c r="J622" s="61"/>
      <c r="K622" s="61"/>
      <c r="L622" s="61"/>
      <c r="M622" s="61"/>
      <c r="N622" s="61"/>
      <c r="O622" s="61"/>
      <c r="P622" s="61"/>
      <c r="Q622" s="61"/>
      <c r="R622" s="61"/>
      <c r="S622" s="61"/>
      <c r="T622" s="62"/>
      <c r="U622" s="2"/>
      <c r="V622" s="2"/>
      <c r="W622" s="2"/>
      <c r="X622" s="2"/>
    </row>
    <row r="623" spans="1:24" ht="15">
      <c r="A623" s="61"/>
      <c r="B623" s="61"/>
      <c r="C623" s="61"/>
      <c r="D623" s="61"/>
      <c r="E623" s="61"/>
      <c r="F623" s="61"/>
      <c r="G623" s="61"/>
      <c r="H623" s="61"/>
      <c r="I623" s="67"/>
      <c r="J623" s="61"/>
      <c r="K623" s="61"/>
      <c r="L623" s="61"/>
      <c r="M623" s="61"/>
      <c r="N623" s="61"/>
      <c r="O623" s="61"/>
      <c r="P623" s="61"/>
      <c r="Q623" s="61"/>
      <c r="R623" s="61"/>
      <c r="S623" s="61"/>
      <c r="T623" s="62"/>
      <c r="U623" s="2"/>
      <c r="V623" s="2"/>
      <c r="W623" s="2"/>
      <c r="X623" s="2"/>
    </row>
    <row r="624" spans="1:24" ht="15">
      <c r="A624" s="61"/>
      <c r="B624" s="61"/>
      <c r="C624" s="61"/>
      <c r="D624" s="61"/>
      <c r="E624" s="61"/>
      <c r="F624" s="61"/>
      <c r="G624" s="61"/>
      <c r="H624" s="61"/>
      <c r="I624" s="67"/>
      <c r="J624" s="61"/>
      <c r="K624" s="61"/>
      <c r="L624" s="61"/>
      <c r="M624" s="61"/>
      <c r="N624" s="61"/>
      <c r="O624" s="61"/>
      <c r="P624" s="61"/>
      <c r="Q624" s="61"/>
      <c r="R624" s="61"/>
      <c r="S624" s="61"/>
      <c r="T624" s="62"/>
      <c r="U624" s="2"/>
      <c r="V624" s="2"/>
      <c r="W624" s="2"/>
      <c r="X624" s="2"/>
    </row>
    <row r="625" spans="1:24" ht="15">
      <c r="A625" s="61"/>
      <c r="B625" s="61"/>
      <c r="C625" s="61"/>
      <c r="D625" s="61"/>
      <c r="E625" s="61"/>
      <c r="F625" s="61"/>
      <c r="G625" s="61"/>
      <c r="H625" s="61"/>
      <c r="I625" s="67"/>
      <c r="J625" s="61"/>
      <c r="K625" s="61"/>
      <c r="L625" s="61"/>
      <c r="M625" s="61"/>
      <c r="N625" s="61"/>
      <c r="O625" s="61"/>
      <c r="P625" s="61"/>
      <c r="Q625" s="61"/>
      <c r="R625" s="61"/>
      <c r="S625" s="61"/>
      <c r="T625" s="62"/>
      <c r="U625" s="2"/>
      <c r="V625" s="2"/>
      <c r="W625" s="2"/>
      <c r="X625" s="2"/>
    </row>
    <row r="626" spans="1:24" ht="15">
      <c r="A626" s="61"/>
      <c r="B626" s="61"/>
      <c r="C626" s="61"/>
      <c r="D626" s="61"/>
      <c r="E626" s="61"/>
      <c r="F626" s="61"/>
      <c r="G626" s="61"/>
      <c r="H626" s="61"/>
      <c r="I626" s="67"/>
      <c r="J626" s="61"/>
      <c r="K626" s="61"/>
      <c r="L626" s="61"/>
      <c r="M626" s="61"/>
      <c r="N626" s="61"/>
      <c r="O626" s="61"/>
      <c r="P626" s="61"/>
      <c r="Q626" s="61"/>
      <c r="R626" s="61"/>
      <c r="S626" s="61"/>
      <c r="T626" s="62"/>
      <c r="U626" s="2"/>
      <c r="V626" s="2"/>
      <c r="W626" s="2"/>
      <c r="X626" s="2"/>
    </row>
    <row r="627" spans="1:24" ht="15">
      <c r="A627" s="61"/>
      <c r="B627" s="61"/>
      <c r="C627" s="61"/>
      <c r="D627" s="61"/>
      <c r="E627" s="61"/>
      <c r="F627" s="61"/>
      <c r="G627" s="61"/>
      <c r="H627" s="61"/>
      <c r="I627" s="67"/>
      <c r="J627" s="61"/>
      <c r="K627" s="61"/>
      <c r="L627" s="61"/>
      <c r="M627" s="61"/>
      <c r="N627" s="61"/>
      <c r="O627" s="61"/>
      <c r="P627" s="61"/>
      <c r="Q627" s="61"/>
      <c r="R627" s="61"/>
      <c r="S627" s="61"/>
      <c r="T627" s="62"/>
      <c r="U627" s="2"/>
      <c r="V627" s="2"/>
      <c r="W627" s="2"/>
      <c r="X627" s="2"/>
    </row>
    <row r="628" spans="1:24" ht="15">
      <c r="A628" s="61"/>
      <c r="B628" s="61"/>
      <c r="C628" s="61"/>
      <c r="D628" s="61"/>
      <c r="E628" s="61"/>
      <c r="F628" s="61"/>
      <c r="G628" s="61"/>
      <c r="H628" s="61"/>
      <c r="I628" s="67"/>
      <c r="J628" s="61"/>
      <c r="K628" s="61"/>
      <c r="L628" s="61"/>
      <c r="M628" s="61"/>
      <c r="N628" s="61"/>
      <c r="O628" s="61"/>
      <c r="P628" s="61"/>
      <c r="Q628" s="61"/>
      <c r="R628" s="61"/>
      <c r="S628" s="61"/>
      <c r="T628" s="62"/>
      <c r="U628" s="2"/>
      <c r="V628" s="2"/>
      <c r="W628" s="2"/>
      <c r="X628" s="2"/>
    </row>
    <row r="629" spans="1:24" ht="15">
      <c r="A629" s="61"/>
      <c r="B629" s="61"/>
      <c r="C629" s="61"/>
      <c r="D629" s="61"/>
      <c r="E629" s="61"/>
      <c r="F629" s="61"/>
      <c r="G629" s="61"/>
      <c r="H629" s="61"/>
      <c r="I629" s="67"/>
      <c r="J629" s="61"/>
      <c r="K629" s="61"/>
      <c r="L629" s="61"/>
      <c r="M629" s="61"/>
      <c r="N629" s="61"/>
      <c r="O629" s="61"/>
      <c r="P629" s="61"/>
      <c r="Q629" s="61"/>
      <c r="R629" s="61"/>
      <c r="S629" s="61"/>
      <c r="T629" s="62"/>
      <c r="U629" s="2"/>
      <c r="V629" s="2"/>
      <c r="W629" s="2"/>
      <c r="X629" s="2"/>
    </row>
    <row r="630" spans="1:24" ht="15">
      <c r="A630" s="61"/>
      <c r="B630" s="61"/>
      <c r="C630" s="61"/>
      <c r="D630" s="61"/>
      <c r="E630" s="61"/>
      <c r="F630" s="61"/>
      <c r="G630" s="61"/>
      <c r="H630" s="61"/>
      <c r="I630" s="67"/>
      <c r="J630" s="61"/>
      <c r="K630" s="61"/>
      <c r="L630" s="61"/>
      <c r="M630" s="61"/>
      <c r="N630" s="61"/>
      <c r="O630" s="61"/>
      <c r="P630" s="61"/>
      <c r="Q630" s="61"/>
      <c r="R630" s="61"/>
      <c r="S630" s="61"/>
      <c r="T630" s="62"/>
      <c r="U630" s="2"/>
      <c r="V630" s="2"/>
      <c r="W630" s="2"/>
      <c r="X630" s="2"/>
    </row>
    <row r="631" spans="1:24" ht="15">
      <c r="A631" s="61"/>
      <c r="B631" s="61"/>
      <c r="C631" s="61"/>
      <c r="D631" s="61"/>
      <c r="E631" s="61"/>
      <c r="F631" s="61"/>
      <c r="G631" s="61"/>
      <c r="H631" s="61"/>
      <c r="I631" s="67"/>
      <c r="J631" s="61"/>
      <c r="K631" s="61"/>
      <c r="L631" s="61"/>
      <c r="M631" s="61"/>
      <c r="N631" s="61"/>
      <c r="O631" s="61"/>
      <c r="P631" s="61"/>
      <c r="Q631" s="61"/>
      <c r="R631" s="61"/>
      <c r="S631" s="61"/>
      <c r="T631" s="62"/>
      <c r="U631" s="2"/>
      <c r="V631" s="2"/>
      <c r="W631" s="2"/>
      <c r="X631" s="2"/>
    </row>
    <row r="632" spans="1:24" ht="15">
      <c r="A632" s="61"/>
      <c r="B632" s="61"/>
      <c r="C632" s="61"/>
      <c r="D632" s="61"/>
      <c r="E632" s="61"/>
      <c r="F632" s="61"/>
      <c r="G632" s="61"/>
      <c r="H632" s="61"/>
      <c r="I632" s="67"/>
      <c r="J632" s="61"/>
      <c r="K632" s="61"/>
      <c r="L632" s="61"/>
      <c r="M632" s="61"/>
      <c r="N632" s="61"/>
      <c r="O632" s="61"/>
      <c r="P632" s="61"/>
      <c r="Q632" s="61"/>
      <c r="R632" s="61"/>
      <c r="S632" s="61"/>
      <c r="T632" s="62"/>
      <c r="U632" s="2"/>
      <c r="V632" s="2"/>
      <c r="W632" s="2"/>
      <c r="X632" s="2"/>
    </row>
    <row r="633" spans="1:24" ht="15">
      <c r="A633" s="61"/>
      <c r="B633" s="61"/>
      <c r="C633" s="61"/>
      <c r="D633" s="61"/>
      <c r="E633" s="61"/>
      <c r="F633" s="61"/>
      <c r="G633" s="61"/>
      <c r="H633" s="61"/>
      <c r="I633" s="67"/>
      <c r="J633" s="61"/>
      <c r="K633" s="61"/>
      <c r="L633" s="61"/>
      <c r="M633" s="61"/>
      <c r="N633" s="61"/>
      <c r="O633" s="61"/>
      <c r="P633" s="61"/>
      <c r="Q633" s="61"/>
      <c r="R633" s="61"/>
      <c r="S633" s="61"/>
      <c r="T633" s="62"/>
      <c r="U633" s="2"/>
      <c r="V633" s="2"/>
      <c r="W633" s="2"/>
      <c r="X633" s="2"/>
    </row>
    <row r="634" spans="1:24" ht="15">
      <c r="A634" s="61"/>
      <c r="B634" s="61"/>
      <c r="C634" s="61"/>
      <c r="D634" s="61"/>
      <c r="E634" s="61"/>
      <c r="F634" s="61"/>
      <c r="G634" s="61"/>
      <c r="H634" s="61"/>
      <c r="I634" s="67"/>
      <c r="J634" s="61"/>
      <c r="K634" s="61"/>
      <c r="L634" s="61"/>
      <c r="M634" s="61"/>
      <c r="N634" s="61"/>
      <c r="O634" s="61"/>
      <c r="P634" s="61"/>
      <c r="Q634" s="61"/>
      <c r="R634" s="61"/>
      <c r="S634" s="61"/>
      <c r="T634" s="62"/>
      <c r="U634" s="2"/>
      <c r="V634" s="2"/>
      <c r="W634" s="2"/>
      <c r="X634" s="2"/>
    </row>
    <row r="635" spans="1:24" ht="15">
      <c r="A635" s="61"/>
      <c r="B635" s="61"/>
      <c r="C635" s="61"/>
      <c r="D635" s="61"/>
      <c r="E635" s="61"/>
      <c r="F635" s="61"/>
      <c r="G635" s="61"/>
      <c r="H635" s="61"/>
      <c r="I635" s="67"/>
      <c r="J635" s="61"/>
      <c r="K635" s="61"/>
      <c r="L635" s="61"/>
      <c r="M635" s="61"/>
      <c r="N635" s="61"/>
      <c r="O635" s="61"/>
      <c r="P635" s="61"/>
      <c r="Q635" s="61"/>
      <c r="R635" s="61"/>
      <c r="S635" s="61"/>
      <c r="T635" s="62"/>
      <c r="U635" s="2"/>
      <c r="V635" s="2"/>
      <c r="W635" s="2"/>
      <c r="X635" s="2"/>
    </row>
    <row r="636" spans="1:24" ht="15">
      <c r="A636" s="61"/>
      <c r="B636" s="61"/>
      <c r="C636" s="61"/>
      <c r="D636" s="61"/>
      <c r="E636" s="61"/>
      <c r="F636" s="61"/>
      <c r="G636" s="61"/>
      <c r="H636" s="61"/>
      <c r="I636" s="67"/>
      <c r="J636" s="61"/>
      <c r="K636" s="61"/>
      <c r="L636" s="61"/>
      <c r="M636" s="61"/>
      <c r="N636" s="61"/>
      <c r="O636" s="61"/>
      <c r="P636" s="61"/>
      <c r="Q636" s="61"/>
      <c r="R636" s="61"/>
      <c r="S636" s="61"/>
      <c r="T636" s="62"/>
      <c r="U636" s="2"/>
      <c r="V636" s="2"/>
      <c r="W636" s="2"/>
      <c r="X636" s="2"/>
    </row>
    <row r="637" spans="1:24" ht="15">
      <c r="A637" s="61"/>
      <c r="B637" s="61"/>
      <c r="C637" s="61"/>
      <c r="D637" s="61"/>
      <c r="E637" s="61"/>
      <c r="F637" s="61"/>
      <c r="G637" s="61"/>
      <c r="H637" s="61"/>
      <c r="I637" s="67"/>
      <c r="J637" s="61"/>
      <c r="K637" s="61"/>
      <c r="L637" s="61"/>
      <c r="M637" s="61"/>
      <c r="N637" s="61"/>
      <c r="O637" s="61"/>
      <c r="P637" s="61"/>
      <c r="Q637" s="61"/>
      <c r="R637" s="61"/>
      <c r="S637" s="61"/>
      <c r="T637" s="62"/>
      <c r="U637" s="2"/>
      <c r="V637" s="2"/>
      <c r="W637" s="2"/>
      <c r="X637" s="2"/>
    </row>
    <row r="638" spans="1:24" ht="15">
      <c r="A638" s="61"/>
      <c r="B638" s="61"/>
      <c r="C638" s="61"/>
      <c r="D638" s="61"/>
      <c r="E638" s="61"/>
      <c r="F638" s="61"/>
      <c r="G638" s="61"/>
      <c r="H638" s="61"/>
      <c r="I638" s="67"/>
      <c r="J638" s="61"/>
      <c r="K638" s="61"/>
      <c r="L638" s="61"/>
      <c r="M638" s="61"/>
      <c r="N638" s="61"/>
      <c r="O638" s="61"/>
      <c r="P638" s="61"/>
      <c r="Q638" s="61"/>
      <c r="R638" s="61"/>
      <c r="S638" s="61"/>
      <c r="T638" s="62"/>
      <c r="U638" s="2"/>
      <c r="V638" s="2"/>
      <c r="W638" s="2"/>
      <c r="X638" s="2"/>
    </row>
    <row r="639" spans="1:24" ht="15">
      <c r="A639" s="61"/>
      <c r="B639" s="61"/>
      <c r="C639" s="61"/>
      <c r="D639" s="61"/>
      <c r="E639" s="61"/>
      <c r="F639" s="61"/>
      <c r="G639" s="61"/>
      <c r="H639" s="61"/>
      <c r="I639" s="67"/>
      <c r="J639" s="61"/>
      <c r="K639" s="61"/>
      <c r="L639" s="61"/>
      <c r="M639" s="61"/>
      <c r="N639" s="61"/>
      <c r="O639" s="61"/>
      <c r="P639" s="61"/>
      <c r="Q639" s="61"/>
      <c r="R639" s="61"/>
      <c r="S639" s="61"/>
      <c r="T639" s="62"/>
      <c r="U639" s="2"/>
      <c r="V639" s="2"/>
      <c r="W639" s="2"/>
      <c r="X639" s="2"/>
    </row>
    <row r="640" spans="1:24" ht="15">
      <c r="A640" s="61"/>
      <c r="B640" s="61"/>
      <c r="C640" s="61"/>
      <c r="D640" s="61"/>
      <c r="E640" s="61"/>
      <c r="F640" s="61"/>
      <c r="G640" s="61"/>
      <c r="H640" s="61"/>
      <c r="I640" s="67"/>
      <c r="J640" s="61"/>
      <c r="K640" s="61"/>
      <c r="L640" s="61"/>
      <c r="M640" s="61"/>
      <c r="N640" s="61"/>
      <c r="O640" s="61"/>
      <c r="P640" s="61"/>
      <c r="Q640" s="61"/>
      <c r="R640" s="61"/>
      <c r="S640" s="61"/>
      <c r="T640" s="62"/>
      <c r="U640" s="2"/>
      <c r="V640" s="2"/>
      <c r="W640" s="2"/>
      <c r="X640" s="2"/>
    </row>
    <row r="641" spans="1:24" ht="15">
      <c r="A641" s="61"/>
      <c r="B641" s="61"/>
      <c r="C641" s="61"/>
      <c r="D641" s="61"/>
      <c r="E641" s="61"/>
      <c r="F641" s="61"/>
      <c r="G641" s="61"/>
      <c r="H641" s="61"/>
      <c r="I641" s="67"/>
      <c r="J641" s="61"/>
      <c r="K641" s="61"/>
      <c r="L641" s="61"/>
      <c r="M641" s="61"/>
      <c r="N641" s="61"/>
      <c r="O641" s="61"/>
      <c r="P641" s="61"/>
      <c r="Q641" s="61"/>
      <c r="R641" s="61"/>
      <c r="S641" s="61"/>
      <c r="T641" s="62"/>
      <c r="U641" s="2"/>
      <c r="V641" s="2"/>
      <c r="W641" s="2"/>
      <c r="X641" s="2"/>
    </row>
    <row r="642" spans="1:24" ht="15">
      <c r="A642" s="61"/>
      <c r="B642" s="61"/>
      <c r="C642" s="61"/>
      <c r="D642" s="61"/>
      <c r="E642" s="61"/>
      <c r="F642" s="61"/>
      <c r="G642" s="61"/>
      <c r="H642" s="61"/>
      <c r="I642" s="67"/>
      <c r="J642" s="61"/>
      <c r="K642" s="61"/>
      <c r="L642" s="61"/>
      <c r="M642" s="61"/>
      <c r="N642" s="61"/>
      <c r="O642" s="61"/>
      <c r="P642" s="61"/>
      <c r="Q642" s="61"/>
      <c r="R642" s="61"/>
      <c r="S642" s="61"/>
      <c r="T642" s="62"/>
      <c r="U642" s="2"/>
      <c r="V642" s="2"/>
      <c r="W642" s="2"/>
      <c r="X642" s="2"/>
    </row>
    <row r="643" spans="1:24" ht="15">
      <c r="A643" s="61"/>
      <c r="B643" s="61"/>
      <c r="C643" s="61"/>
      <c r="D643" s="61"/>
      <c r="E643" s="61"/>
      <c r="F643" s="61"/>
      <c r="G643" s="61"/>
      <c r="H643" s="61"/>
      <c r="I643" s="67"/>
      <c r="J643" s="61"/>
      <c r="K643" s="61"/>
      <c r="L643" s="61"/>
      <c r="M643" s="61"/>
      <c r="N643" s="61"/>
      <c r="O643" s="61"/>
      <c r="P643" s="61"/>
      <c r="Q643" s="61"/>
      <c r="R643" s="61"/>
      <c r="S643" s="61"/>
      <c r="T643" s="62"/>
      <c r="U643" s="2"/>
      <c r="V643" s="2"/>
      <c r="W643" s="2"/>
      <c r="X643" s="2"/>
    </row>
    <row r="644" spans="1:24" ht="15">
      <c r="A644" s="61"/>
      <c r="B644" s="61"/>
      <c r="C644" s="61"/>
      <c r="D644" s="61"/>
      <c r="E644" s="61"/>
      <c r="F644" s="61"/>
      <c r="G644" s="61"/>
      <c r="H644" s="61"/>
      <c r="I644" s="67"/>
      <c r="J644" s="61"/>
      <c r="K644" s="61"/>
      <c r="L644" s="61"/>
      <c r="M644" s="61"/>
      <c r="N644" s="61"/>
      <c r="O644" s="61"/>
      <c r="P644" s="61"/>
      <c r="Q644" s="61"/>
      <c r="R644" s="61"/>
      <c r="S644" s="61"/>
      <c r="T644" s="62"/>
      <c r="U644" s="2"/>
      <c r="V644" s="2"/>
      <c r="W644" s="2"/>
      <c r="X644" s="2"/>
    </row>
    <row r="645" spans="1:24" ht="15">
      <c r="A645" s="61"/>
      <c r="B645" s="61"/>
      <c r="C645" s="61"/>
      <c r="D645" s="61"/>
      <c r="E645" s="61"/>
      <c r="F645" s="61"/>
      <c r="G645" s="61"/>
      <c r="H645" s="61"/>
      <c r="I645" s="67"/>
      <c r="J645" s="61"/>
      <c r="K645" s="61"/>
      <c r="L645" s="61"/>
      <c r="M645" s="61"/>
      <c r="N645" s="61"/>
      <c r="O645" s="61"/>
      <c r="P645" s="61"/>
      <c r="Q645" s="61"/>
      <c r="R645" s="61"/>
      <c r="S645" s="61"/>
      <c r="T645" s="62"/>
      <c r="U645" s="2"/>
      <c r="V645" s="2"/>
      <c r="W645" s="2"/>
      <c r="X645" s="2"/>
    </row>
    <row r="646" spans="1:24" ht="15">
      <c r="A646" s="61"/>
      <c r="B646" s="61"/>
      <c r="C646" s="61"/>
      <c r="D646" s="61"/>
      <c r="E646" s="61"/>
      <c r="F646" s="61"/>
      <c r="G646" s="61"/>
      <c r="H646" s="61"/>
      <c r="I646" s="67"/>
      <c r="J646" s="61"/>
      <c r="K646" s="61"/>
      <c r="L646" s="61"/>
      <c r="M646" s="61"/>
      <c r="N646" s="61"/>
      <c r="O646" s="61"/>
      <c r="P646" s="61"/>
      <c r="Q646" s="61"/>
      <c r="R646" s="61"/>
      <c r="S646" s="61"/>
      <c r="T646" s="62"/>
      <c r="U646" s="2"/>
      <c r="V646" s="2"/>
      <c r="W646" s="2"/>
      <c r="X646" s="2"/>
    </row>
    <row r="647" spans="1:24" ht="15">
      <c r="A647" s="61"/>
      <c r="B647" s="61"/>
      <c r="C647" s="61"/>
      <c r="D647" s="61"/>
      <c r="E647" s="61"/>
      <c r="F647" s="61"/>
      <c r="G647" s="61"/>
      <c r="H647" s="61"/>
      <c r="I647" s="67"/>
      <c r="J647" s="61"/>
      <c r="K647" s="61"/>
      <c r="L647" s="61"/>
      <c r="M647" s="61"/>
      <c r="N647" s="61"/>
      <c r="O647" s="61"/>
      <c r="P647" s="61"/>
      <c r="Q647" s="61"/>
      <c r="R647" s="61"/>
      <c r="S647" s="61"/>
      <c r="T647" s="62"/>
      <c r="U647" s="2"/>
      <c r="V647" s="2"/>
      <c r="W647" s="2"/>
      <c r="X647" s="2"/>
    </row>
    <row r="648" spans="1:24" ht="15">
      <c r="A648" s="61"/>
      <c r="B648" s="61"/>
      <c r="C648" s="61"/>
      <c r="D648" s="61"/>
      <c r="E648" s="61"/>
      <c r="F648" s="61"/>
      <c r="G648" s="61"/>
      <c r="H648" s="61"/>
      <c r="I648" s="67"/>
      <c r="J648" s="61"/>
      <c r="K648" s="61"/>
      <c r="L648" s="61"/>
      <c r="M648" s="61"/>
      <c r="N648" s="61"/>
      <c r="O648" s="61"/>
      <c r="P648" s="61"/>
      <c r="Q648" s="61"/>
      <c r="R648" s="61"/>
      <c r="S648" s="61"/>
      <c r="T648" s="62"/>
      <c r="U648" s="2"/>
      <c r="V648" s="2"/>
      <c r="W648" s="2"/>
      <c r="X648" s="2"/>
    </row>
    <row r="649" spans="1:24" ht="15">
      <c r="A649" s="61"/>
      <c r="B649" s="61"/>
      <c r="C649" s="61"/>
      <c r="D649" s="61"/>
      <c r="E649" s="61"/>
      <c r="F649" s="61"/>
      <c r="G649" s="61"/>
      <c r="H649" s="61"/>
      <c r="I649" s="67"/>
      <c r="J649" s="61"/>
      <c r="K649" s="61"/>
      <c r="L649" s="61"/>
      <c r="M649" s="61"/>
      <c r="N649" s="61"/>
      <c r="O649" s="61"/>
      <c r="P649" s="61"/>
      <c r="Q649" s="61"/>
      <c r="R649" s="61"/>
      <c r="S649" s="61"/>
      <c r="T649" s="62"/>
      <c r="U649" s="2"/>
      <c r="V649" s="2"/>
      <c r="W649" s="2"/>
      <c r="X649" s="2"/>
    </row>
    <row r="650" spans="1:24" ht="15">
      <c r="A650" s="61"/>
      <c r="B650" s="61"/>
      <c r="C650" s="61"/>
      <c r="D650" s="61"/>
      <c r="E650" s="61"/>
      <c r="F650" s="61"/>
      <c r="G650" s="61"/>
      <c r="H650" s="61"/>
      <c r="I650" s="67"/>
      <c r="J650" s="61"/>
      <c r="K650" s="61"/>
      <c r="L650" s="61"/>
      <c r="M650" s="61"/>
      <c r="N650" s="61"/>
      <c r="O650" s="61"/>
      <c r="P650" s="61"/>
      <c r="Q650" s="61"/>
      <c r="R650" s="61"/>
      <c r="S650" s="61"/>
      <c r="T650" s="62"/>
      <c r="U650" s="2"/>
      <c r="V650" s="2"/>
      <c r="W650" s="2"/>
      <c r="X650" s="2"/>
    </row>
    <row r="651" spans="1:24" ht="15">
      <c r="A651" s="61"/>
      <c r="B651" s="61"/>
      <c r="C651" s="61"/>
      <c r="D651" s="61"/>
      <c r="E651" s="61"/>
      <c r="F651" s="61"/>
      <c r="G651" s="61"/>
      <c r="H651" s="61"/>
      <c r="I651" s="67"/>
      <c r="J651" s="61"/>
      <c r="K651" s="61"/>
      <c r="L651" s="61"/>
      <c r="M651" s="61"/>
      <c r="N651" s="61"/>
      <c r="O651" s="61"/>
      <c r="P651" s="61"/>
      <c r="Q651" s="61"/>
      <c r="R651" s="61"/>
      <c r="S651" s="61"/>
      <c r="T651" s="62"/>
      <c r="U651" s="2"/>
      <c r="V651" s="2"/>
      <c r="W651" s="2"/>
      <c r="X651" s="2"/>
    </row>
    <row r="652" spans="1:24" ht="15">
      <c r="A652" s="61"/>
      <c r="B652" s="61"/>
      <c r="C652" s="61"/>
      <c r="D652" s="61"/>
      <c r="E652" s="61"/>
      <c r="F652" s="61"/>
      <c r="G652" s="61"/>
      <c r="H652" s="61"/>
      <c r="I652" s="67"/>
      <c r="J652" s="61"/>
      <c r="K652" s="61"/>
      <c r="L652" s="61"/>
      <c r="M652" s="61"/>
      <c r="N652" s="61"/>
      <c r="O652" s="61"/>
      <c r="P652" s="61"/>
      <c r="Q652" s="61"/>
      <c r="R652" s="61"/>
      <c r="S652" s="61"/>
      <c r="T652" s="62"/>
      <c r="U652" s="2"/>
      <c r="V652" s="2"/>
      <c r="W652" s="2"/>
      <c r="X652" s="2"/>
    </row>
    <row r="653" spans="1:24" ht="15">
      <c r="A653" s="61"/>
      <c r="B653" s="61"/>
      <c r="C653" s="61"/>
      <c r="D653" s="61"/>
      <c r="E653" s="61"/>
      <c r="F653" s="61"/>
      <c r="G653" s="61"/>
      <c r="H653" s="61"/>
      <c r="I653" s="67"/>
      <c r="J653" s="61"/>
      <c r="K653" s="61"/>
      <c r="L653" s="61"/>
      <c r="M653" s="61"/>
      <c r="N653" s="61"/>
      <c r="O653" s="61"/>
      <c r="P653" s="61"/>
      <c r="Q653" s="61"/>
      <c r="R653" s="61"/>
      <c r="S653" s="61"/>
      <c r="T653" s="62"/>
      <c r="U653" s="2"/>
      <c r="V653" s="2"/>
      <c r="W653" s="2"/>
      <c r="X653" s="2"/>
    </row>
    <row r="654" spans="1:24" ht="15">
      <c r="A654" s="61"/>
      <c r="B654" s="61"/>
      <c r="C654" s="61"/>
      <c r="D654" s="61"/>
      <c r="E654" s="61"/>
      <c r="F654" s="61"/>
      <c r="G654" s="61"/>
      <c r="H654" s="61"/>
      <c r="I654" s="67"/>
      <c r="J654" s="61"/>
      <c r="K654" s="61"/>
      <c r="L654" s="61"/>
      <c r="M654" s="61"/>
      <c r="N654" s="61"/>
      <c r="O654" s="61"/>
      <c r="P654" s="61"/>
      <c r="Q654" s="61"/>
      <c r="R654" s="61"/>
      <c r="S654" s="61"/>
      <c r="T654" s="62"/>
      <c r="U654" s="2"/>
      <c r="V654" s="2"/>
      <c r="W654" s="2"/>
      <c r="X654" s="2"/>
    </row>
    <row r="655" spans="1:24" ht="15">
      <c r="A655" s="61"/>
      <c r="B655" s="61"/>
      <c r="C655" s="61"/>
      <c r="D655" s="61"/>
      <c r="E655" s="61"/>
      <c r="F655" s="61"/>
      <c r="G655" s="61"/>
      <c r="H655" s="61"/>
      <c r="I655" s="67"/>
      <c r="J655" s="61"/>
      <c r="K655" s="61"/>
      <c r="L655" s="61"/>
      <c r="M655" s="61"/>
      <c r="N655" s="61"/>
      <c r="O655" s="61"/>
      <c r="P655" s="61"/>
      <c r="Q655" s="61"/>
      <c r="R655" s="61"/>
      <c r="S655" s="61"/>
      <c r="T655" s="62"/>
      <c r="U655" s="2"/>
      <c r="V655" s="2"/>
      <c r="W655" s="2"/>
      <c r="X655" s="2"/>
    </row>
    <row r="656" spans="1:24" ht="15">
      <c r="A656" s="61"/>
      <c r="B656" s="61"/>
      <c r="C656" s="61"/>
      <c r="D656" s="61"/>
      <c r="E656" s="61"/>
      <c r="F656" s="61"/>
      <c r="G656" s="61"/>
      <c r="H656" s="61"/>
      <c r="I656" s="67"/>
      <c r="J656" s="61"/>
      <c r="K656" s="61"/>
      <c r="L656" s="61"/>
      <c r="M656" s="61"/>
      <c r="N656" s="61"/>
      <c r="O656" s="61"/>
      <c r="P656" s="61"/>
      <c r="Q656" s="61"/>
      <c r="R656" s="61"/>
      <c r="S656" s="61"/>
      <c r="T656" s="62"/>
      <c r="U656" s="2"/>
      <c r="V656" s="2"/>
      <c r="W656" s="2"/>
      <c r="X656" s="2"/>
    </row>
    <row r="657" spans="1:24" ht="15">
      <c r="A657" s="61"/>
      <c r="B657" s="61"/>
      <c r="C657" s="61"/>
      <c r="D657" s="61"/>
      <c r="E657" s="61"/>
      <c r="F657" s="61"/>
      <c r="G657" s="61"/>
      <c r="H657" s="61"/>
      <c r="I657" s="67"/>
      <c r="J657" s="61"/>
      <c r="K657" s="61"/>
      <c r="L657" s="61"/>
      <c r="M657" s="61"/>
      <c r="N657" s="61"/>
      <c r="O657" s="61"/>
      <c r="P657" s="61"/>
      <c r="Q657" s="61"/>
      <c r="R657" s="61"/>
      <c r="S657" s="61"/>
      <c r="T657" s="62"/>
      <c r="U657" s="2"/>
      <c r="V657" s="2"/>
      <c r="W657" s="2"/>
      <c r="X657" s="2"/>
    </row>
    <row r="658" spans="1:24" ht="15">
      <c r="A658" s="61"/>
      <c r="B658" s="61"/>
      <c r="C658" s="61"/>
      <c r="D658" s="61"/>
      <c r="E658" s="61"/>
      <c r="F658" s="61"/>
      <c r="G658" s="61"/>
      <c r="H658" s="61"/>
      <c r="I658" s="67"/>
      <c r="J658" s="61"/>
      <c r="K658" s="61"/>
      <c r="L658" s="61"/>
      <c r="M658" s="61"/>
      <c r="N658" s="61"/>
      <c r="O658" s="61"/>
      <c r="P658" s="61"/>
      <c r="Q658" s="61"/>
      <c r="R658" s="61"/>
      <c r="S658" s="61"/>
      <c r="T658" s="62"/>
      <c r="U658" s="2"/>
      <c r="V658" s="2"/>
      <c r="W658" s="2"/>
      <c r="X658" s="2"/>
    </row>
    <row r="659" spans="1:24" ht="15">
      <c r="A659" s="61"/>
      <c r="B659" s="61"/>
      <c r="C659" s="61"/>
      <c r="D659" s="61"/>
      <c r="E659" s="61"/>
      <c r="F659" s="61"/>
      <c r="G659" s="61"/>
      <c r="H659" s="61"/>
      <c r="I659" s="67"/>
      <c r="J659" s="61"/>
      <c r="K659" s="61"/>
      <c r="L659" s="61"/>
      <c r="M659" s="61"/>
      <c r="N659" s="61"/>
      <c r="O659" s="61"/>
      <c r="P659" s="61"/>
      <c r="Q659" s="61"/>
      <c r="R659" s="61"/>
      <c r="S659" s="61"/>
      <c r="T659" s="62"/>
      <c r="U659" s="2"/>
      <c r="V659" s="2"/>
      <c r="W659" s="2"/>
      <c r="X659" s="2"/>
    </row>
    <row r="660" spans="1:24" ht="15">
      <c r="A660" s="61"/>
      <c r="B660" s="61"/>
      <c r="C660" s="61"/>
      <c r="D660" s="61"/>
      <c r="E660" s="61"/>
      <c r="F660" s="61"/>
      <c r="G660" s="61"/>
      <c r="H660" s="61"/>
      <c r="I660" s="67"/>
      <c r="J660" s="61"/>
      <c r="K660" s="61"/>
      <c r="L660" s="61"/>
      <c r="M660" s="61"/>
      <c r="N660" s="61"/>
      <c r="O660" s="61"/>
      <c r="P660" s="61"/>
      <c r="Q660" s="61"/>
      <c r="R660" s="61"/>
      <c r="S660" s="61"/>
      <c r="T660" s="62"/>
      <c r="U660" s="2"/>
      <c r="V660" s="2"/>
      <c r="W660" s="2"/>
      <c r="X660" s="2"/>
    </row>
    <row r="661" spans="1:24" ht="15">
      <c r="A661" s="61"/>
      <c r="B661" s="61"/>
      <c r="C661" s="61"/>
      <c r="D661" s="61"/>
      <c r="E661" s="61"/>
      <c r="F661" s="61"/>
      <c r="G661" s="61"/>
      <c r="H661" s="61"/>
      <c r="I661" s="67"/>
      <c r="J661" s="61"/>
      <c r="K661" s="61"/>
      <c r="L661" s="61"/>
      <c r="M661" s="61"/>
      <c r="N661" s="61"/>
      <c r="O661" s="61"/>
      <c r="P661" s="61"/>
      <c r="Q661" s="61"/>
      <c r="R661" s="61"/>
      <c r="S661" s="61"/>
      <c r="T661" s="62"/>
      <c r="U661" s="2"/>
      <c r="V661" s="2"/>
      <c r="W661" s="2"/>
      <c r="X661" s="2"/>
    </row>
    <row r="662" spans="1:24" ht="15">
      <c r="A662" s="61"/>
      <c r="B662" s="61"/>
      <c r="C662" s="61"/>
      <c r="D662" s="61"/>
      <c r="E662" s="61"/>
      <c r="F662" s="61"/>
      <c r="G662" s="61"/>
      <c r="H662" s="61"/>
      <c r="I662" s="67"/>
      <c r="J662" s="61"/>
      <c r="K662" s="61"/>
      <c r="L662" s="61"/>
      <c r="M662" s="61"/>
      <c r="N662" s="61"/>
      <c r="O662" s="61"/>
      <c r="P662" s="61"/>
      <c r="Q662" s="61"/>
      <c r="R662" s="61"/>
      <c r="S662" s="61"/>
      <c r="T662" s="62"/>
      <c r="U662" s="2"/>
      <c r="V662" s="2"/>
      <c r="W662" s="2"/>
      <c r="X662" s="2"/>
    </row>
    <row r="663" spans="1:24" ht="15">
      <c r="A663" s="61"/>
      <c r="B663" s="61"/>
      <c r="C663" s="61"/>
      <c r="D663" s="61"/>
      <c r="E663" s="61"/>
      <c r="F663" s="61"/>
      <c r="G663" s="61"/>
      <c r="H663" s="61"/>
      <c r="I663" s="67"/>
      <c r="J663" s="61"/>
      <c r="K663" s="61"/>
      <c r="L663" s="61"/>
      <c r="M663" s="61"/>
      <c r="N663" s="61"/>
      <c r="O663" s="61"/>
      <c r="P663" s="61"/>
      <c r="Q663" s="61"/>
      <c r="R663" s="61"/>
      <c r="S663" s="61"/>
      <c r="T663" s="62"/>
      <c r="U663" s="2"/>
      <c r="V663" s="2"/>
      <c r="W663" s="2"/>
      <c r="X663" s="2"/>
    </row>
    <row r="664" spans="1:24" ht="15">
      <c r="A664" s="61"/>
      <c r="B664" s="61"/>
      <c r="C664" s="61"/>
      <c r="D664" s="61"/>
      <c r="E664" s="61"/>
      <c r="F664" s="61"/>
      <c r="G664" s="61"/>
      <c r="H664" s="61"/>
      <c r="I664" s="67"/>
      <c r="J664" s="61"/>
      <c r="K664" s="61"/>
      <c r="L664" s="61"/>
      <c r="M664" s="61"/>
      <c r="N664" s="61"/>
      <c r="O664" s="61"/>
      <c r="P664" s="61"/>
      <c r="Q664" s="61"/>
      <c r="R664" s="61"/>
      <c r="S664" s="61"/>
      <c r="T664" s="62"/>
      <c r="U664" s="2"/>
      <c r="V664" s="2"/>
      <c r="W664" s="2"/>
      <c r="X664" s="2"/>
    </row>
    <row r="665" spans="1:24" ht="15">
      <c r="A665" s="61"/>
      <c r="B665" s="61"/>
      <c r="C665" s="61"/>
      <c r="D665" s="61"/>
      <c r="E665" s="61"/>
      <c r="F665" s="61"/>
      <c r="G665" s="61"/>
      <c r="H665" s="61"/>
      <c r="I665" s="67"/>
      <c r="J665" s="61"/>
      <c r="K665" s="61"/>
      <c r="L665" s="61"/>
      <c r="M665" s="61"/>
      <c r="N665" s="61"/>
      <c r="O665" s="61"/>
      <c r="P665" s="61"/>
      <c r="Q665" s="61"/>
      <c r="R665" s="61"/>
      <c r="S665" s="61"/>
      <c r="T665" s="62"/>
      <c r="U665" s="2"/>
      <c r="V665" s="2"/>
      <c r="W665" s="2"/>
      <c r="X665" s="2"/>
    </row>
    <row r="666" spans="1:24" ht="15">
      <c r="A666" s="61"/>
      <c r="B666" s="61"/>
      <c r="C666" s="61"/>
      <c r="D666" s="61"/>
      <c r="E666" s="61"/>
      <c r="F666" s="61"/>
      <c r="G666" s="61"/>
      <c r="H666" s="61"/>
      <c r="I666" s="67"/>
      <c r="J666" s="61"/>
      <c r="K666" s="61"/>
      <c r="L666" s="61"/>
      <c r="M666" s="61"/>
      <c r="N666" s="61"/>
      <c r="O666" s="61"/>
      <c r="P666" s="61"/>
      <c r="Q666" s="61"/>
      <c r="R666" s="61"/>
      <c r="S666" s="61"/>
      <c r="T666" s="62"/>
      <c r="U666" s="2"/>
      <c r="V666" s="2"/>
      <c r="W666" s="2"/>
      <c r="X666" s="2"/>
    </row>
    <row r="667" spans="1:24" ht="15">
      <c r="A667" s="61"/>
      <c r="B667" s="61"/>
      <c r="C667" s="61"/>
      <c r="D667" s="61"/>
      <c r="E667" s="61"/>
      <c r="F667" s="61"/>
      <c r="G667" s="61"/>
      <c r="H667" s="61"/>
      <c r="I667" s="67"/>
      <c r="J667" s="61"/>
      <c r="K667" s="61"/>
      <c r="L667" s="61"/>
      <c r="M667" s="61"/>
      <c r="N667" s="61"/>
      <c r="O667" s="61"/>
      <c r="P667" s="61"/>
      <c r="Q667" s="61"/>
      <c r="R667" s="61"/>
      <c r="S667" s="61"/>
      <c r="T667" s="62"/>
      <c r="U667" s="2"/>
      <c r="V667" s="2"/>
      <c r="W667" s="2"/>
      <c r="X667" s="2"/>
    </row>
    <row r="668" spans="1:24" ht="15">
      <c r="A668" s="61"/>
      <c r="B668" s="61"/>
      <c r="C668" s="61"/>
      <c r="D668" s="61"/>
      <c r="E668" s="61"/>
      <c r="F668" s="61"/>
      <c r="G668" s="61"/>
      <c r="H668" s="61"/>
      <c r="I668" s="67"/>
      <c r="J668" s="61"/>
      <c r="K668" s="61"/>
      <c r="L668" s="61"/>
      <c r="M668" s="61"/>
      <c r="N668" s="61"/>
      <c r="O668" s="61"/>
      <c r="P668" s="61"/>
      <c r="Q668" s="61"/>
      <c r="R668" s="61"/>
      <c r="S668" s="61"/>
      <c r="T668" s="62"/>
      <c r="U668" s="2"/>
      <c r="V668" s="2"/>
      <c r="W668" s="2"/>
      <c r="X668" s="2"/>
    </row>
    <row r="669" spans="1:24" ht="15">
      <c r="A669" s="61"/>
      <c r="B669" s="61"/>
      <c r="C669" s="61"/>
      <c r="D669" s="61"/>
      <c r="E669" s="61"/>
      <c r="F669" s="61"/>
      <c r="G669" s="61"/>
      <c r="H669" s="61"/>
      <c r="I669" s="67"/>
      <c r="J669" s="61"/>
      <c r="K669" s="61"/>
      <c r="L669" s="61"/>
      <c r="M669" s="61"/>
      <c r="N669" s="61"/>
      <c r="O669" s="61"/>
      <c r="P669" s="61"/>
      <c r="Q669" s="61"/>
      <c r="R669" s="61"/>
      <c r="S669" s="61"/>
      <c r="T669" s="62"/>
      <c r="U669" s="2"/>
      <c r="V669" s="2"/>
      <c r="W669" s="2"/>
      <c r="X669" s="2"/>
    </row>
    <row r="670" spans="1:24" ht="15">
      <c r="A670" s="61"/>
      <c r="B670" s="61"/>
      <c r="C670" s="61"/>
      <c r="D670" s="61"/>
      <c r="E670" s="61"/>
      <c r="F670" s="61"/>
      <c r="G670" s="61"/>
      <c r="H670" s="61"/>
      <c r="I670" s="67"/>
      <c r="J670" s="61"/>
      <c r="K670" s="61"/>
      <c r="L670" s="61"/>
      <c r="M670" s="61"/>
      <c r="N670" s="61"/>
      <c r="O670" s="61"/>
      <c r="P670" s="61"/>
      <c r="Q670" s="61"/>
      <c r="R670" s="61"/>
      <c r="S670" s="61"/>
      <c r="T670" s="62"/>
      <c r="U670" s="2"/>
      <c r="V670" s="2"/>
      <c r="W670" s="2"/>
      <c r="X670" s="2"/>
    </row>
    <row r="671" spans="1:24" ht="15">
      <c r="A671" s="61"/>
      <c r="B671" s="61"/>
      <c r="C671" s="61"/>
      <c r="D671" s="61"/>
      <c r="E671" s="61"/>
      <c r="F671" s="61"/>
      <c r="G671" s="61"/>
      <c r="H671" s="61"/>
      <c r="I671" s="67"/>
      <c r="J671" s="61"/>
      <c r="K671" s="61"/>
      <c r="L671" s="61"/>
      <c r="M671" s="61"/>
      <c r="N671" s="61"/>
      <c r="O671" s="61"/>
      <c r="P671" s="61"/>
      <c r="Q671" s="61"/>
      <c r="R671" s="61"/>
      <c r="S671" s="61"/>
      <c r="T671" s="62"/>
      <c r="U671" s="2"/>
      <c r="V671" s="2"/>
      <c r="W671" s="2"/>
      <c r="X671" s="2"/>
    </row>
    <row r="672" spans="1:24" ht="15">
      <c r="A672" s="61"/>
      <c r="B672" s="61"/>
      <c r="C672" s="61"/>
      <c r="D672" s="61"/>
      <c r="E672" s="61"/>
      <c r="F672" s="61"/>
      <c r="G672" s="61"/>
      <c r="H672" s="61"/>
      <c r="I672" s="67"/>
      <c r="J672" s="61"/>
      <c r="K672" s="61"/>
      <c r="L672" s="61"/>
      <c r="M672" s="61"/>
      <c r="N672" s="61"/>
      <c r="O672" s="61"/>
      <c r="P672" s="61"/>
      <c r="Q672" s="61"/>
      <c r="R672" s="61"/>
      <c r="S672" s="61"/>
      <c r="T672" s="62"/>
      <c r="U672" s="2"/>
      <c r="V672" s="2"/>
      <c r="W672" s="2"/>
      <c r="X672" s="2"/>
    </row>
    <row r="673" spans="1:24" ht="15">
      <c r="A673" s="61"/>
      <c r="B673" s="61"/>
      <c r="C673" s="61"/>
      <c r="D673" s="61"/>
      <c r="E673" s="61"/>
      <c r="F673" s="61"/>
      <c r="G673" s="61"/>
      <c r="H673" s="61"/>
      <c r="I673" s="67"/>
      <c r="J673" s="61"/>
      <c r="K673" s="61"/>
      <c r="L673" s="61"/>
      <c r="M673" s="61"/>
      <c r="N673" s="61"/>
      <c r="O673" s="61"/>
      <c r="P673" s="61"/>
      <c r="Q673" s="61"/>
      <c r="R673" s="61"/>
      <c r="S673" s="61"/>
      <c r="T673" s="62"/>
      <c r="U673" s="2"/>
      <c r="V673" s="2"/>
      <c r="W673" s="2"/>
      <c r="X673" s="2"/>
    </row>
    <row r="674" spans="1:24" ht="15">
      <c r="A674" s="61"/>
      <c r="B674" s="61"/>
      <c r="C674" s="61"/>
      <c r="D674" s="61"/>
      <c r="E674" s="61"/>
      <c r="F674" s="61"/>
      <c r="G674" s="61"/>
      <c r="H674" s="61"/>
      <c r="I674" s="67"/>
      <c r="J674" s="61"/>
      <c r="K674" s="61"/>
      <c r="L674" s="61"/>
      <c r="M674" s="61"/>
      <c r="N674" s="61"/>
      <c r="O674" s="61"/>
      <c r="P674" s="61"/>
      <c r="Q674" s="61"/>
      <c r="R674" s="61"/>
      <c r="S674" s="61"/>
      <c r="T674" s="62"/>
      <c r="U674" s="2"/>
      <c r="V674" s="2"/>
      <c r="W674" s="2"/>
      <c r="X674" s="2"/>
    </row>
    <row r="675" spans="1:24" ht="15">
      <c r="A675" s="61"/>
      <c r="B675" s="61"/>
      <c r="C675" s="61"/>
      <c r="D675" s="61"/>
      <c r="E675" s="61"/>
      <c r="F675" s="61"/>
      <c r="G675" s="61"/>
      <c r="H675" s="61"/>
      <c r="I675" s="67"/>
      <c r="J675" s="61"/>
      <c r="K675" s="61"/>
      <c r="L675" s="61"/>
      <c r="M675" s="61"/>
      <c r="N675" s="61"/>
      <c r="O675" s="61"/>
      <c r="P675" s="61"/>
      <c r="Q675" s="61"/>
      <c r="R675" s="61"/>
      <c r="S675" s="61"/>
      <c r="T675" s="62"/>
      <c r="U675" s="2"/>
      <c r="V675" s="2"/>
      <c r="W675" s="2"/>
      <c r="X675" s="2"/>
    </row>
    <row r="676" spans="1:24" ht="15">
      <c r="A676" s="61"/>
      <c r="B676" s="61"/>
      <c r="C676" s="61"/>
      <c r="D676" s="61"/>
      <c r="E676" s="61"/>
      <c r="F676" s="61"/>
      <c r="G676" s="61"/>
      <c r="H676" s="61"/>
      <c r="I676" s="67"/>
      <c r="J676" s="61"/>
      <c r="K676" s="61"/>
      <c r="L676" s="61"/>
      <c r="M676" s="61"/>
      <c r="N676" s="61"/>
      <c r="O676" s="61"/>
      <c r="P676" s="61"/>
      <c r="Q676" s="61"/>
      <c r="R676" s="61"/>
      <c r="S676" s="61"/>
      <c r="T676" s="62"/>
      <c r="U676" s="2"/>
      <c r="V676" s="2"/>
      <c r="W676" s="2"/>
      <c r="X676" s="2"/>
    </row>
    <row r="677" spans="1:24" ht="15">
      <c r="A677" s="61"/>
      <c r="B677" s="61"/>
      <c r="C677" s="61"/>
      <c r="D677" s="61"/>
      <c r="E677" s="61"/>
      <c r="F677" s="61"/>
      <c r="G677" s="61"/>
      <c r="H677" s="61"/>
      <c r="I677" s="67"/>
      <c r="J677" s="61"/>
      <c r="K677" s="61"/>
      <c r="L677" s="61"/>
      <c r="M677" s="61"/>
      <c r="N677" s="61"/>
      <c r="O677" s="61"/>
      <c r="P677" s="61"/>
      <c r="Q677" s="61"/>
      <c r="R677" s="61"/>
      <c r="S677" s="61"/>
      <c r="T677" s="62"/>
      <c r="U677" s="2"/>
      <c r="V677" s="2"/>
      <c r="W677" s="2"/>
      <c r="X677" s="2"/>
    </row>
    <row r="678" spans="1:24" ht="15">
      <c r="A678" s="61"/>
      <c r="B678" s="61"/>
      <c r="C678" s="61"/>
      <c r="D678" s="61"/>
      <c r="E678" s="61"/>
      <c r="F678" s="61"/>
      <c r="G678" s="61"/>
      <c r="H678" s="61"/>
      <c r="I678" s="67"/>
      <c r="J678" s="61"/>
      <c r="K678" s="61"/>
      <c r="L678" s="61"/>
      <c r="M678" s="61"/>
      <c r="N678" s="61"/>
      <c r="O678" s="61"/>
      <c r="P678" s="61"/>
      <c r="Q678" s="61"/>
      <c r="R678" s="61"/>
      <c r="S678" s="61"/>
      <c r="T678" s="62"/>
      <c r="U678" s="2"/>
      <c r="V678" s="2"/>
      <c r="W678" s="2"/>
      <c r="X678" s="2"/>
    </row>
    <row r="679" spans="1:24" ht="15">
      <c r="A679" s="61"/>
      <c r="B679" s="61"/>
      <c r="C679" s="61"/>
      <c r="D679" s="61"/>
      <c r="E679" s="61"/>
      <c r="F679" s="61"/>
      <c r="G679" s="61"/>
      <c r="H679" s="61"/>
      <c r="I679" s="67"/>
      <c r="J679" s="61"/>
      <c r="K679" s="61"/>
      <c r="L679" s="61"/>
      <c r="M679" s="61"/>
      <c r="N679" s="61"/>
      <c r="O679" s="61"/>
      <c r="P679" s="61"/>
      <c r="Q679" s="61"/>
      <c r="R679" s="61"/>
      <c r="S679" s="61"/>
      <c r="T679" s="62"/>
      <c r="U679" s="2"/>
      <c r="V679" s="2"/>
      <c r="W679" s="2"/>
      <c r="X679" s="2"/>
    </row>
    <row r="680" spans="1:24" ht="15">
      <c r="A680" s="61"/>
      <c r="B680" s="61"/>
      <c r="C680" s="61"/>
      <c r="D680" s="61"/>
      <c r="E680" s="61"/>
      <c r="F680" s="61"/>
      <c r="G680" s="61"/>
      <c r="H680" s="61"/>
      <c r="I680" s="67"/>
      <c r="J680" s="61"/>
      <c r="K680" s="61"/>
      <c r="L680" s="61"/>
      <c r="M680" s="61"/>
      <c r="N680" s="61"/>
      <c r="O680" s="61"/>
      <c r="P680" s="61"/>
      <c r="Q680" s="61"/>
      <c r="R680" s="61"/>
      <c r="S680" s="61"/>
      <c r="T680" s="62"/>
      <c r="U680" s="2"/>
      <c r="V680" s="2"/>
      <c r="W680" s="2"/>
      <c r="X680" s="2"/>
    </row>
    <row r="681" spans="1:24" ht="15">
      <c r="A681" s="61"/>
      <c r="B681" s="61"/>
      <c r="C681" s="61"/>
      <c r="D681" s="61"/>
      <c r="E681" s="61"/>
      <c r="F681" s="61"/>
      <c r="G681" s="61"/>
      <c r="H681" s="61"/>
      <c r="I681" s="67"/>
      <c r="J681" s="61"/>
      <c r="K681" s="61"/>
      <c r="L681" s="61"/>
      <c r="M681" s="61"/>
      <c r="N681" s="61"/>
      <c r="O681" s="61"/>
      <c r="P681" s="61"/>
      <c r="Q681" s="61"/>
      <c r="R681" s="61"/>
      <c r="S681" s="61"/>
      <c r="T681" s="62"/>
      <c r="U681" s="2"/>
      <c r="V681" s="2"/>
      <c r="W681" s="2"/>
      <c r="X681" s="2"/>
    </row>
    <row r="682" spans="1:24" ht="15">
      <c r="A682" s="61"/>
      <c r="B682" s="61"/>
      <c r="C682" s="61"/>
      <c r="D682" s="61"/>
      <c r="E682" s="61"/>
      <c r="F682" s="61"/>
      <c r="G682" s="61"/>
      <c r="H682" s="61"/>
      <c r="I682" s="67"/>
      <c r="J682" s="61"/>
      <c r="K682" s="61"/>
      <c r="L682" s="61"/>
      <c r="M682" s="61"/>
      <c r="N682" s="61"/>
      <c r="O682" s="61"/>
      <c r="P682" s="61"/>
      <c r="Q682" s="61"/>
      <c r="R682" s="61"/>
      <c r="S682" s="61"/>
      <c r="T682" s="62"/>
      <c r="U682" s="2"/>
      <c r="V682" s="2"/>
      <c r="W682" s="2"/>
      <c r="X682" s="2"/>
    </row>
    <row r="683" spans="1:24" ht="15">
      <c r="A683" s="61"/>
      <c r="B683" s="61"/>
      <c r="C683" s="61"/>
      <c r="D683" s="61"/>
      <c r="E683" s="61"/>
      <c r="F683" s="61"/>
      <c r="G683" s="61"/>
      <c r="H683" s="61"/>
      <c r="I683" s="67"/>
      <c r="J683" s="61"/>
      <c r="K683" s="61"/>
      <c r="L683" s="61"/>
      <c r="M683" s="61"/>
      <c r="N683" s="61"/>
      <c r="O683" s="61"/>
      <c r="P683" s="61"/>
      <c r="Q683" s="61"/>
      <c r="R683" s="61"/>
      <c r="S683" s="61"/>
      <c r="T683" s="62"/>
      <c r="U683" s="2"/>
      <c r="V683" s="2"/>
      <c r="W683" s="2"/>
      <c r="X683" s="2"/>
    </row>
    <row r="684" spans="1:24" ht="15">
      <c r="A684" s="61"/>
      <c r="B684" s="61"/>
      <c r="C684" s="61"/>
      <c r="D684" s="61"/>
      <c r="E684" s="61"/>
      <c r="F684" s="61"/>
      <c r="G684" s="61"/>
      <c r="H684" s="61"/>
      <c r="I684" s="67"/>
      <c r="J684" s="61"/>
      <c r="K684" s="61"/>
      <c r="L684" s="61"/>
      <c r="M684" s="61"/>
      <c r="N684" s="61"/>
      <c r="O684" s="61"/>
      <c r="P684" s="61"/>
      <c r="Q684" s="61"/>
      <c r="R684" s="61"/>
      <c r="S684" s="61"/>
      <c r="T684" s="62"/>
      <c r="U684" s="2"/>
      <c r="V684" s="2"/>
      <c r="W684" s="2"/>
      <c r="X684" s="2"/>
    </row>
    <row r="685" spans="1:24" ht="15">
      <c r="A685" s="61"/>
      <c r="B685" s="61"/>
      <c r="C685" s="61"/>
      <c r="D685" s="61"/>
      <c r="E685" s="61"/>
      <c r="F685" s="61"/>
      <c r="G685" s="61"/>
      <c r="H685" s="61"/>
      <c r="I685" s="67"/>
      <c r="J685" s="61"/>
      <c r="K685" s="61"/>
      <c r="L685" s="61"/>
      <c r="M685" s="61"/>
      <c r="N685" s="61"/>
      <c r="O685" s="61"/>
      <c r="P685" s="61"/>
      <c r="Q685" s="61"/>
      <c r="R685" s="61"/>
      <c r="S685" s="61"/>
      <c r="T685" s="62"/>
      <c r="U685" s="2"/>
      <c r="V685" s="2"/>
      <c r="W685" s="2"/>
      <c r="X685" s="2"/>
    </row>
    <row r="686" spans="1:24" ht="15">
      <c r="A686" s="61"/>
      <c r="B686" s="61"/>
      <c r="C686" s="61"/>
      <c r="D686" s="61"/>
      <c r="E686" s="61"/>
      <c r="F686" s="61"/>
      <c r="G686" s="61"/>
      <c r="H686" s="61"/>
      <c r="I686" s="67"/>
      <c r="J686" s="61"/>
      <c r="K686" s="61"/>
      <c r="L686" s="61"/>
      <c r="M686" s="61"/>
      <c r="N686" s="61"/>
      <c r="O686" s="61"/>
      <c r="P686" s="61"/>
      <c r="Q686" s="61"/>
      <c r="R686" s="61"/>
      <c r="S686" s="61"/>
      <c r="T686" s="62"/>
      <c r="U686" s="2"/>
      <c r="V686" s="2"/>
      <c r="W686" s="2"/>
      <c r="X686" s="2"/>
    </row>
    <row r="687" spans="1:24" ht="15">
      <c r="A687" s="61"/>
      <c r="B687" s="61"/>
      <c r="C687" s="61"/>
      <c r="D687" s="61"/>
      <c r="E687" s="61"/>
      <c r="F687" s="61"/>
      <c r="G687" s="61"/>
      <c r="H687" s="61"/>
      <c r="I687" s="67"/>
      <c r="J687" s="61"/>
      <c r="K687" s="61"/>
      <c r="L687" s="61"/>
      <c r="M687" s="61"/>
      <c r="N687" s="61"/>
      <c r="O687" s="61"/>
      <c r="P687" s="61"/>
      <c r="Q687" s="61"/>
      <c r="R687" s="61"/>
      <c r="S687" s="61"/>
      <c r="T687" s="62"/>
      <c r="U687" s="2"/>
      <c r="V687" s="2"/>
      <c r="W687" s="2"/>
      <c r="X687" s="2"/>
    </row>
    <row r="688" spans="1:24" ht="15">
      <c r="A688" s="61"/>
      <c r="B688" s="61"/>
      <c r="C688" s="61"/>
      <c r="D688" s="61"/>
      <c r="E688" s="61"/>
      <c r="F688" s="61"/>
      <c r="G688" s="61"/>
      <c r="H688" s="61"/>
      <c r="I688" s="67"/>
      <c r="J688" s="61"/>
      <c r="K688" s="61"/>
      <c r="L688" s="61"/>
      <c r="M688" s="61"/>
      <c r="N688" s="61"/>
      <c r="O688" s="61"/>
      <c r="P688" s="61"/>
      <c r="Q688" s="61"/>
      <c r="R688" s="61"/>
      <c r="S688" s="61"/>
      <c r="T688" s="62"/>
      <c r="U688" s="2"/>
      <c r="V688" s="2"/>
      <c r="W688" s="2"/>
      <c r="X688" s="2"/>
    </row>
    <row r="689" spans="1:24" ht="15">
      <c r="A689" s="61"/>
      <c r="B689" s="61"/>
      <c r="C689" s="61"/>
      <c r="D689" s="61"/>
      <c r="E689" s="61"/>
      <c r="F689" s="61"/>
      <c r="G689" s="61"/>
      <c r="H689" s="61"/>
      <c r="I689" s="67"/>
      <c r="J689" s="61"/>
      <c r="K689" s="61"/>
      <c r="L689" s="61"/>
      <c r="M689" s="61"/>
      <c r="N689" s="61"/>
      <c r="O689" s="61"/>
      <c r="P689" s="61"/>
      <c r="Q689" s="61"/>
      <c r="R689" s="61"/>
      <c r="S689" s="61"/>
      <c r="T689" s="62"/>
      <c r="U689" s="2"/>
      <c r="V689" s="2"/>
      <c r="W689" s="2"/>
      <c r="X689" s="2"/>
    </row>
    <row r="690" spans="1:24" ht="15">
      <c r="A690" s="61"/>
      <c r="B690" s="61"/>
      <c r="C690" s="61"/>
      <c r="D690" s="61"/>
      <c r="E690" s="61"/>
      <c r="F690" s="61"/>
      <c r="G690" s="61"/>
      <c r="H690" s="61"/>
      <c r="I690" s="67"/>
      <c r="J690" s="61"/>
      <c r="K690" s="61"/>
      <c r="L690" s="61"/>
      <c r="M690" s="61"/>
      <c r="N690" s="61"/>
      <c r="O690" s="61"/>
      <c r="P690" s="61"/>
      <c r="Q690" s="61"/>
      <c r="R690" s="61"/>
      <c r="S690" s="61"/>
      <c r="T690" s="62"/>
      <c r="U690" s="2"/>
      <c r="V690" s="2"/>
      <c r="W690" s="2"/>
      <c r="X690" s="2"/>
    </row>
    <row r="691" spans="1:24" ht="15">
      <c r="A691" s="61"/>
      <c r="B691" s="61"/>
      <c r="C691" s="61"/>
      <c r="D691" s="61"/>
      <c r="E691" s="61"/>
      <c r="F691" s="61"/>
      <c r="G691" s="61"/>
      <c r="H691" s="61"/>
      <c r="I691" s="67"/>
      <c r="J691" s="61"/>
      <c r="K691" s="61"/>
      <c r="L691" s="61"/>
      <c r="M691" s="61"/>
      <c r="N691" s="61"/>
      <c r="O691" s="61"/>
      <c r="P691" s="61"/>
      <c r="Q691" s="61"/>
      <c r="R691" s="61"/>
      <c r="S691" s="61"/>
      <c r="T691" s="62"/>
      <c r="U691" s="2"/>
      <c r="V691" s="2"/>
      <c r="W691" s="2"/>
      <c r="X691" s="2"/>
    </row>
    <row r="692" spans="1:24" ht="15">
      <c r="A692" s="61"/>
      <c r="B692" s="61"/>
      <c r="C692" s="61"/>
      <c r="D692" s="61"/>
      <c r="E692" s="61"/>
      <c r="F692" s="61"/>
      <c r="G692" s="61"/>
      <c r="H692" s="61"/>
      <c r="I692" s="67"/>
      <c r="J692" s="61"/>
      <c r="K692" s="61"/>
      <c r="L692" s="61"/>
      <c r="M692" s="61"/>
      <c r="N692" s="61"/>
      <c r="O692" s="61"/>
      <c r="P692" s="61"/>
      <c r="Q692" s="61"/>
      <c r="R692" s="61"/>
      <c r="S692" s="61"/>
      <c r="T692" s="62"/>
      <c r="U692" s="2"/>
      <c r="V692" s="2"/>
      <c r="W692" s="2"/>
      <c r="X692" s="2"/>
    </row>
    <row r="693" spans="1:24" ht="15">
      <c r="A693" s="61"/>
      <c r="B693" s="61"/>
      <c r="C693" s="61"/>
      <c r="D693" s="61"/>
      <c r="E693" s="61"/>
      <c r="F693" s="61"/>
      <c r="G693" s="61"/>
      <c r="H693" s="61"/>
      <c r="I693" s="67"/>
      <c r="J693" s="61"/>
      <c r="K693" s="61"/>
      <c r="L693" s="61"/>
      <c r="M693" s="61"/>
      <c r="N693" s="61"/>
      <c r="O693" s="61"/>
      <c r="P693" s="61"/>
      <c r="Q693" s="61"/>
      <c r="R693" s="61"/>
      <c r="S693" s="61"/>
      <c r="T693" s="62"/>
      <c r="U693" s="2"/>
      <c r="V693" s="2"/>
      <c r="W693" s="2"/>
      <c r="X693" s="2"/>
    </row>
    <row r="694" spans="1:24" ht="15">
      <c r="A694" s="61"/>
      <c r="B694" s="61"/>
      <c r="C694" s="61"/>
      <c r="D694" s="61"/>
      <c r="E694" s="61"/>
      <c r="F694" s="61"/>
      <c r="G694" s="61"/>
      <c r="H694" s="61"/>
      <c r="I694" s="67"/>
      <c r="J694" s="61"/>
      <c r="K694" s="61"/>
      <c r="L694" s="61"/>
      <c r="M694" s="61"/>
      <c r="N694" s="61"/>
      <c r="O694" s="61"/>
      <c r="P694" s="61"/>
      <c r="Q694" s="61"/>
      <c r="R694" s="61"/>
      <c r="S694" s="61"/>
      <c r="T694" s="62"/>
      <c r="U694" s="2"/>
      <c r="V694" s="2"/>
      <c r="W694" s="2"/>
      <c r="X694" s="2"/>
    </row>
    <row r="695" spans="1:24" ht="15">
      <c r="A695" s="61"/>
      <c r="B695" s="61"/>
      <c r="C695" s="61"/>
      <c r="D695" s="61"/>
      <c r="E695" s="61"/>
      <c r="F695" s="61"/>
      <c r="G695" s="61"/>
      <c r="H695" s="61"/>
      <c r="I695" s="67"/>
      <c r="J695" s="61"/>
      <c r="K695" s="61"/>
      <c r="L695" s="61"/>
      <c r="M695" s="61"/>
      <c r="N695" s="61"/>
      <c r="O695" s="61"/>
      <c r="P695" s="61"/>
      <c r="Q695" s="61"/>
      <c r="R695" s="61"/>
      <c r="S695" s="61"/>
      <c r="T695" s="62"/>
      <c r="U695" s="2"/>
      <c r="V695" s="2"/>
      <c r="W695" s="2"/>
      <c r="X695" s="2"/>
    </row>
    <row r="696" spans="1:24" ht="15">
      <c r="A696" s="61"/>
      <c r="B696" s="61"/>
      <c r="C696" s="61"/>
      <c r="D696" s="61"/>
      <c r="E696" s="61"/>
      <c r="F696" s="61"/>
      <c r="G696" s="61"/>
      <c r="H696" s="61"/>
      <c r="I696" s="67"/>
      <c r="J696" s="61"/>
      <c r="K696" s="61"/>
      <c r="L696" s="61"/>
      <c r="M696" s="61"/>
      <c r="N696" s="61"/>
      <c r="O696" s="61"/>
      <c r="P696" s="61"/>
      <c r="Q696" s="61"/>
      <c r="R696" s="61"/>
      <c r="S696" s="61"/>
      <c r="T696" s="62"/>
      <c r="U696" s="2"/>
      <c r="V696" s="2"/>
      <c r="W696" s="2"/>
      <c r="X696" s="2"/>
    </row>
    <row r="697" spans="1:24" ht="15">
      <c r="A697" s="61"/>
      <c r="B697" s="61"/>
      <c r="C697" s="61"/>
      <c r="D697" s="61"/>
      <c r="E697" s="61"/>
      <c r="F697" s="61"/>
      <c r="G697" s="61"/>
      <c r="H697" s="61"/>
      <c r="I697" s="67"/>
      <c r="J697" s="61"/>
      <c r="K697" s="61"/>
      <c r="L697" s="61"/>
      <c r="M697" s="61"/>
      <c r="N697" s="61"/>
      <c r="O697" s="61"/>
      <c r="P697" s="61"/>
      <c r="Q697" s="61"/>
      <c r="R697" s="61"/>
      <c r="S697" s="61"/>
      <c r="T697" s="62"/>
      <c r="U697" s="2"/>
      <c r="V697" s="2"/>
      <c r="W697" s="2"/>
      <c r="X697" s="2"/>
    </row>
    <row r="698" spans="1:24" ht="15">
      <c r="A698" s="61"/>
      <c r="B698" s="61"/>
      <c r="C698" s="61"/>
      <c r="D698" s="61"/>
      <c r="E698" s="61"/>
      <c r="F698" s="61"/>
      <c r="G698" s="61"/>
      <c r="H698" s="61"/>
      <c r="I698" s="67"/>
      <c r="J698" s="61"/>
      <c r="K698" s="61"/>
      <c r="L698" s="61"/>
      <c r="M698" s="61"/>
      <c r="N698" s="61"/>
      <c r="O698" s="61"/>
      <c r="P698" s="61"/>
      <c r="Q698" s="61"/>
      <c r="R698" s="61"/>
      <c r="S698" s="61"/>
      <c r="T698" s="62"/>
      <c r="U698" s="2"/>
      <c r="V698" s="2"/>
      <c r="W698" s="2"/>
      <c r="X698" s="2"/>
    </row>
    <row r="699" spans="1:24" ht="15">
      <c r="A699" s="61"/>
      <c r="B699" s="61"/>
      <c r="C699" s="61"/>
      <c r="D699" s="61"/>
      <c r="E699" s="61"/>
      <c r="F699" s="61"/>
      <c r="G699" s="61"/>
      <c r="H699" s="61"/>
      <c r="I699" s="67"/>
      <c r="J699" s="61"/>
      <c r="K699" s="61"/>
      <c r="L699" s="61"/>
      <c r="M699" s="61"/>
      <c r="N699" s="61"/>
      <c r="O699" s="61"/>
      <c r="P699" s="61"/>
      <c r="Q699" s="61"/>
      <c r="R699" s="61"/>
      <c r="S699" s="61"/>
      <c r="T699" s="62"/>
      <c r="U699" s="2"/>
      <c r="V699" s="2"/>
      <c r="W699" s="2"/>
      <c r="X699" s="2"/>
    </row>
    <row r="700" spans="1:24" ht="15">
      <c r="A700" s="61"/>
      <c r="B700" s="61"/>
      <c r="C700" s="61"/>
      <c r="D700" s="61"/>
      <c r="E700" s="61"/>
      <c r="F700" s="61"/>
      <c r="G700" s="61"/>
      <c r="H700" s="61"/>
      <c r="I700" s="67"/>
      <c r="J700" s="61"/>
      <c r="K700" s="61"/>
      <c r="L700" s="61"/>
      <c r="M700" s="61"/>
      <c r="N700" s="61"/>
      <c r="O700" s="61"/>
      <c r="P700" s="61"/>
      <c r="Q700" s="61"/>
      <c r="R700" s="61"/>
      <c r="S700" s="61"/>
      <c r="T700" s="62"/>
      <c r="U700" s="2"/>
      <c r="V700" s="2"/>
      <c r="W700" s="2"/>
      <c r="X700" s="2"/>
    </row>
    <row r="701" spans="1:24" ht="15">
      <c r="A701" s="61"/>
      <c r="B701" s="61"/>
      <c r="C701" s="61"/>
      <c r="D701" s="61"/>
      <c r="E701" s="61"/>
      <c r="F701" s="61"/>
      <c r="G701" s="61"/>
      <c r="H701" s="61"/>
      <c r="I701" s="67"/>
      <c r="J701" s="61"/>
      <c r="K701" s="61"/>
      <c r="L701" s="61"/>
      <c r="M701" s="61"/>
      <c r="N701" s="61"/>
      <c r="O701" s="61"/>
      <c r="P701" s="61"/>
      <c r="Q701" s="61"/>
      <c r="R701" s="61"/>
      <c r="S701" s="61"/>
      <c r="T701" s="62"/>
      <c r="U701" s="2"/>
      <c r="V701" s="2"/>
      <c r="W701" s="2"/>
      <c r="X701" s="2"/>
    </row>
    <row r="702" spans="1:24" ht="15">
      <c r="A702" s="61"/>
      <c r="B702" s="61"/>
      <c r="C702" s="61"/>
      <c r="D702" s="61"/>
      <c r="E702" s="61"/>
      <c r="F702" s="61"/>
      <c r="G702" s="61"/>
      <c r="H702" s="61"/>
      <c r="I702" s="67"/>
      <c r="J702" s="61"/>
      <c r="K702" s="61"/>
      <c r="L702" s="61"/>
      <c r="M702" s="61"/>
      <c r="N702" s="61"/>
      <c r="O702" s="61"/>
      <c r="P702" s="61"/>
      <c r="Q702" s="61"/>
      <c r="R702" s="61"/>
      <c r="S702" s="61"/>
      <c r="T702" s="62"/>
      <c r="U702" s="2"/>
      <c r="V702" s="2"/>
      <c r="W702" s="2"/>
      <c r="X702" s="2"/>
    </row>
    <row r="703" spans="1:24" ht="15">
      <c r="A703" s="61"/>
      <c r="B703" s="61"/>
      <c r="C703" s="61"/>
      <c r="D703" s="61"/>
      <c r="E703" s="61"/>
      <c r="F703" s="61"/>
      <c r="G703" s="61"/>
      <c r="H703" s="61"/>
      <c r="I703" s="67"/>
      <c r="J703" s="61"/>
      <c r="K703" s="61"/>
      <c r="L703" s="61"/>
      <c r="M703" s="61"/>
      <c r="N703" s="61"/>
      <c r="O703" s="61"/>
      <c r="P703" s="61"/>
      <c r="Q703" s="61"/>
      <c r="R703" s="61"/>
      <c r="S703" s="61"/>
      <c r="T703" s="62"/>
      <c r="U703" s="2"/>
      <c r="V703" s="2"/>
      <c r="W703" s="2"/>
      <c r="X703" s="2"/>
    </row>
    <row r="704" spans="1:24" ht="15">
      <c r="A704" s="61"/>
      <c r="B704" s="61"/>
      <c r="C704" s="61"/>
      <c r="D704" s="61"/>
      <c r="E704" s="61"/>
      <c r="F704" s="61"/>
      <c r="G704" s="61"/>
      <c r="H704" s="61"/>
      <c r="I704" s="67"/>
      <c r="J704" s="61"/>
      <c r="K704" s="61"/>
      <c r="L704" s="61"/>
      <c r="M704" s="61"/>
      <c r="N704" s="61"/>
      <c r="O704" s="61"/>
      <c r="P704" s="61"/>
      <c r="Q704" s="61"/>
      <c r="R704" s="61"/>
      <c r="S704" s="61"/>
      <c r="T704" s="62"/>
      <c r="U704" s="2"/>
      <c r="V704" s="2"/>
      <c r="W704" s="2"/>
      <c r="X704" s="2"/>
    </row>
    <row r="705" spans="1:24" ht="15">
      <c r="A705" s="61"/>
      <c r="B705" s="61"/>
      <c r="C705" s="61"/>
      <c r="D705" s="61"/>
      <c r="E705" s="61"/>
      <c r="F705" s="61"/>
      <c r="G705" s="61"/>
      <c r="H705" s="61"/>
      <c r="I705" s="67"/>
      <c r="J705" s="61"/>
      <c r="K705" s="61"/>
      <c r="L705" s="61"/>
      <c r="M705" s="61"/>
      <c r="N705" s="61"/>
      <c r="O705" s="61"/>
      <c r="P705" s="61"/>
      <c r="Q705" s="61"/>
      <c r="R705" s="61"/>
      <c r="S705" s="61"/>
      <c r="T705" s="62"/>
      <c r="U705" s="2"/>
      <c r="V705" s="2"/>
      <c r="W705" s="2"/>
      <c r="X705" s="2"/>
    </row>
    <row r="706" spans="1:24" ht="15">
      <c r="A706" s="61"/>
      <c r="B706" s="61"/>
      <c r="C706" s="61"/>
      <c r="D706" s="61"/>
      <c r="E706" s="61"/>
      <c r="F706" s="61"/>
      <c r="G706" s="61"/>
      <c r="H706" s="61"/>
      <c r="I706" s="67"/>
      <c r="J706" s="61"/>
      <c r="K706" s="61"/>
      <c r="L706" s="61"/>
      <c r="M706" s="61"/>
      <c r="N706" s="61"/>
      <c r="O706" s="61"/>
      <c r="P706" s="61"/>
      <c r="Q706" s="61"/>
      <c r="R706" s="61"/>
      <c r="S706" s="61"/>
      <c r="T706" s="62"/>
      <c r="U706" s="2"/>
      <c r="V706" s="2"/>
      <c r="W706" s="2"/>
      <c r="X706" s="2"/>
    </row>
    <row r="707" spans="1:24" ht="15">
      <c r="A707" s="61"/>
      <c r="B707" s="61"/>
      <c r="C707" s="61"/>
      <c r="D707" s="61"/>
      <c r="E707" s="61"/>
      <c r="F707" s="61"/>
      <c r="G707" s="61"/>
      <c r="H707" s="61"/>
      <c r="I707" s="67"/>
      <c r="J707" s="61"/>
      <c r="K707" s="61"/>
      <c r="L707" s="61"/>
      <c r="M707" s="61"/>
      <c r="N707" s="61"/>
      <c r="O707" s="61"/>
      <c r="P707" s="61"/>
      <c r="Q707" s="61"/>
      <c r="R707" s="61"/>
      <c r="S707" s="61"/>
      <c r="T707" s="62"/>
      <c r="U707" s="2"/>
      <c r="V707" s="2"/>
      <c r="W707" s="2"/>
      <c r="X707" s="2"/>
    </row>
    <row r="708" spans="1:24" ht="15">
      <c r="A708" s="61"/>
      <c r="B708" s="61"/>
      <c r="C708" s="61"/>
      <c r="D708" s="61"/>
      <c r="E708" s="61"/>
      <c r="F708" s="61"/>
      <c r="G708" s="61"/>
      <c r="H708" s="61"/>
      <c r="I708" s="67"/>
      <c r="J708" s="61"/>
      <c r="K708" s="61"/>
      <c r="L708" s="61"/>
      <c r="M708" s="61"/>
      <c r="N708" s="61"/>
      <c r="O708" s="61"/>
      <c r="P708" s="61"/>
      <c r="Q708" s="61"/>
      <c r="R708" s="61"/>
      <c r="S708" s="61"/>
      <c r="T708" s="62"/>
      <c r="U708" s="2"/>
      <c r="V708" s="2"/>
      <c r="W708" s="2"/>
      <c r="X708" s="2"/>
    </row>
    <row r="709" spans="1:24" ht="15">
      <c r="A709" s="61"/>
      <c r="B709" s="61"/>
      <c r="C709" s="61"/>
      <c r="D709" s="61"/>
      <c r="E709" s="61"/>
      <c r="F709" s="61"/>
      <c r="G709" s="61"/>
      <c r="H709" s="61"/>
      <c r="I709" s="67"/>
      <c r="J709" s="61"/>
      <c r="K709" s="61"/>
      <c r="L709" s="61"/>
      <c r="M709" s="61"/>
      <c r="N709" s="61"/>
      <c r="O709" s="61"/>
      <c r="P709" s="61"/>
      <c r="Q709" s="61"/>
      <c r="R709" s="61"/>
      <c r="S709" s="61"/>
      <c r="T709" s="62"/>
      <c r="U709" s="2"/>
      <c r="V709" s="2"/>
      <c r="W709" s="2"/>
      <c r="X709" s="2"/>
    </row>
    <row r="710" spans="1:24" ht="15">
      <c r="A710" s="61"/>
      <c r="B710" s="61"/>
      <c r="C710" s="61"/>
      <c r="D710" s="61"/>
      <c r="E710" s="61"/>
      <c r="F710" s="61"/>
      <c r="G710" s="61"/>
      <c r="H710" s="61"/>
      <c r="I710" s="67"/>
      <c r="J710" s="61"/>
      <c r="K710" s="61"/>
      <c r="L710" s="61"/>
      <c r="M710" s="61"/>
      <c r="N710" s="61"/>
      <c r="O710" s="61"/>
      <c r="P710" s="61"/>
      <c r="Q710" s="61"/>
      <c r="R710" s="61"/>
      <c r="S710" s="61"/>
      <c r="T710" s="62"/>
      <c r="U710" s="2"/>
      <c r="V710" s="2"/>
      <c r="W710" s="2"/>
      <c r="X710" s="2"/>
    </row>
    <row r="711" spans="1:24" ht="15">
      <c r="A711" s="61"/>
      <c r="B711" s="61"/>
      <c r="C711" s="61"/>
      <c r="D711" s="61"/>
      <c r="E711" s="61"/>
      <c r="F711" s="61"/>
      <c r="G711" s="61"/>
      <c r="H711" s="61"/>
      <c r="I711" s="67"/>
      <c r="J711" s="61"/>
      <c r="K711" s="61"/>
      <c r="L711" s="61"/>
      <c r="M711" s="61"/>
      <c r="N711" s="61"/>
      <c r="O711" s="61"/>
      <c r="P711" s="61"/>
      <c r="Q711" s="61"/>
      <c r="R711" s="61"/>
      <c r="S711" s="61"/>
      <c r="T711" s="62"/>
      <c r="U711" s="2"/>
      <c r="V711" s="2"/>
      <c r="W711" s="2"/>
      <c r="X711" s="2"/>
    </row>
    <row r="712" spans="1:24" ht="15">
      <c r="A712" s="61"/>
      <c r="B712" s="61"/>
      <c r="C712" s="61"/>
      <c r="D712" s="61"/>
      <c r="E712" s="61"/>
      <c r="F712" s="61"/>
      <c r="G712" s="61"/>
      <c r="H712" s="61"/>
      <c r="I712" s="67"/>
      <c r="J712" s="61"/>
      <c r="K712" s="61"/>
      <c r="L712" s="61"/>
      <c r="M712" s="61"/>
      <c r="N712" s="61"/>
      <c r="O712" s="61"/>
      <c r="P712" s="61"/>
      <c r="Q712" s="61"/>
      <c r="R712" s="61"/>
      <c r="S712" s="61"/>
      <c r="T712" s="62"/>
      <c r="U712" s="2"/>
      <c r="V712" s="2"/>
      <c r="W712" s="2"/>
      <c r="X712" s="2"/>
    </row>
    <row r="713" spans="1:24" ht="15">
      <c r="A713" s="61"/>
      <c r="B713" s="61"/>
      <c r="C713" s="61"/>
      <c r="D713" s="61"/>
      <c r="E713" s="61"/>
      <c r="F713" s="61"/>
      <c r="G713" s="61"/>
      <c r="H713" s="61"/>
      <c r="I713" s="67"/>
      <c r="J713" s="61"/>
      <c r="K713" s="61"/>
      <c r="L713" s="61"/>
      <c r="M713" s="61"/>
      <c r="N713" s="61"/>
      <c r="O713" s="61"/>
      <c r="P713" s="61"/>
      <c r="Q713" s="61"/>
      <c r="R713" s="61"/>
      <c r="S713" s="61"/>
      <c r="T713" s="62"/>
      <c r="U713" s="2"/>
      <c r="V713" s="2"/>
      <c r="W713" s="2"/>
      <c r="X713" s="2"/>
    </row>
    <row r="714" spans="1:24" ht="15">
      <c r="A714" s="61"/>
      <c r="B714" s="61"/>
      <c r="C714" s="61"/>
      <c r="D714" s="61"/>
      <c r="E714" s="61"/>
      <c r="F714" s="61"/>
      <c r="G714" s="61"/>
      <c r="H714" s="61"/>
      <c r="I714" s="67"/>
      <c r="J714" s="61"/>
      <c r="K714" s="61"/>
      <c r="L714" s="61"/>
      <c r="M714" s="61"/>
      <c r="N714" s="61"/>
      <c r="O714" s="61"/>
      <c r="P714" s="61"/>
      <c r="Q714" s="61"/>
      <c r="R714" s="61"/>
      <c r="S714" s="61"/>
      <c r="T714" s="62"/>
      <c r="U714" s="2"/>
      <c r="V714" s="2"/>
      <c r="W714" s="2"/>
      <c r="X714" s="2"/>
    </row>
    <row r="715" spans="1:24" ht="15">
      <c r="A715" s="61"/>
      <c r="B715" s="61"/>
      <c r="C715" s="61"/>
      <c r="D715" s="61"/>
      <c r="E715" s="61"/>
      <c r="F715" s="61"/>
      <c r="G715" s="61"/>
      <c r="H715" s="61"/>
      <c r="I715" s="67"/>
      <c r="J715" s="61"/>
      <c r="K715" s="61"/>
      <c r="L715" s="61"/>
      <c r="M715" s="61"/>
      <c r="N715" s="61"/>
      <c r="O715" s="61"/>
      <c r="P715" s="61"/>
      <c r="Q715" s="61"/>
      <c r="R715" s="61"/>
      <c r="S715" s="61"/>
      <c r="T715" s="62"/>
      <c r="U715" s="2"/>
      <c r="V715" s="2"/>
      <c r="W715" s="2"/>
      <c r="X715" s="2"/>
    </row>
    <row r="716" spans="1:24" ht="15">
      <c r="A716" s="61"/>
      <c r="B716" s="61"/>
      <c r="C716" s="61"/>
      <c r="D716" s="61"/>
      <c r="E716" s="61"/>
      <c r="F716" s="61"/>
      <c r="G716" s="61"/>
      <c r="H716" s="61"/>
      <c r="I716" s="67"/>
      <c r="J716" s="61"/>
      <c r="K716" s="61"/>
      <c r="L716" s="61"/>
      <c r="M716" s="61"/>
      <c r="N716" s="61"/>
      <c r="O716" s="61"/>
      <c r="P716" s="61"/>
      <c r="Q716" s="61"/>
      <c r="R716" s="61"/>
      <c r="S716" s="61"/>
      <c r="T716" s="62"/>
      <c r="U716" s="2"/>
      <c r="V716" s="2"/>
      <c r="W716" s="2"/>
      <c r="X716" s="2"/>
    </row>
    <row r="717" spans="1:24" ht="15">
      <c r="A717" s="61"/>
      <c r="B717" s="61"/>
      <c r="C717" s="61"/>
      <c r="D717" s="61"/>
      <c r="E717" s="61"/>
      <c r="F717" s="61"/>
      <c r="G717" s="61"/>
      <c r="H717" s="61"/>
      <c r="I717" s="67"/>
      <c r="J717" s="61"/>
      <c r="K717" s="61"/>
      <c r="L717" s="61"/>
      <c r="M717" s="61"/>
      <c r="N717" s="61"/>
      <c r="O717" s="61"/>
      <c r="P717" s="61"/>
      <c r="Q717" s="61"/>
      <c r="R717" s="61"/>
      <c r="S717" s="61"/>
      <c r="T717" s="62"/>
      <c r="U717" s="2"/>
      <c r="V717" s="2"/>
      <c r="W717" s="2"/>
      <c r="X717" s="2"/>
    </row>
    <row r="718" spans="1:24" ht="15">
      <c r="A718" s="61"/>
      <c r="B718" s="61"/>
      <c r="C718" s="61"/>
      <c r="D718" s="61"/>
      <c r="E718" s="61"/>
      <c r="F718" s="61"/>
      <c r="G718" s="61"/>
      <c r="H718" s="61"/>
      <c r="I718" s="67"/>
      <c r="J718" s="61"/>
      <c r="K718" s="61"/>
      <c r="L718" s="61"/>
      <c r="M718" s="61"/>
      <c r="N718" s="61"/>
      <c r="O718" s="61"/>
      <c r="P718" s="61"/>
      <c r="Q718" s="61"/>
      <c r="R718" s="61"/>
      <c r="S718" s="61"/>
      <c r="T718" s="62"/>
      <c r="U718" s="2"/>
      <c r="V718" s="2"/>
      <c r="W718" s="2"/>
      <c r="X718" s="2"/>
    </row>
    <row r="719" spans="1:24" ht="15">
      <c r="A719" s="61"/>
      <c r="B719" s="61"/>
      <c r="C719" s="61"/>
      <c r="D719" s="61"/>
      <c r="E719" s="61"/>
      <c r="F719" s="61"/>
      <c r="G719" s="61"/>
      <c r="H719" s="61"/>
      <c r="I719" s="67"/>
      <c r="J719" s="61"/>
      <c r="K719" s="61"/>
      <c r="L719" s="61"/>
      <c r="M719" s="61"/>
      <c r="N719" s="61"/>
      <c r="O719" s="61"/>
      <c r="P719" s="61"/>
      <c r="Q719" s="61"/>
      <c r="R719" s="61"/>
      <c r="S719" s="61"/>
      <c r="T719" s="62"/>
      <c r="U719" s="2"/>
      <c r="V719" s="2"/>
      <c r="W719" s="2"/>
      <c r="X719" s="2"/>
    </row>
    <row r="720" spans="1:24" ht="15">
      <c r="A720" s="61"/>
      <c r="B720" s="61"/>
      <c r="C720" s="61"/>
      <c r="D720" s="61"/>
      <c r="E720" s="61"/>
      <c r="F720" s="61"/>
      <c r="G720" s="61"/>
      <c r="H720" s="61"/>
      <c r="I720" s="67"/>
      <c r="J720" s="61"/>
      <c r="K720" s="61"/>
      <c r="L720" s="61"/>
      <c r="M720" s="61"/>
      <c r="N720" s="61"/>
      <c r="O720" s="61"/>
      <c r="P720" s="61"/>
      <c r="Q720" s="61"/>
      <c r="R720" s="61"/>
      <c r="S720" s="61"/>
      <c r="T720" s="62"/>
      <c r="U720" s="2"/>
      <c r="V720" s="2"/>
      <c r="W720" s="2"/>
      <c r="X720" s="2"/>
    </row>
    <row r="721" spans="1:24" ht="15">
      <c r="A721" s="61"/>
      <c r="B721" s="61"/>
      <c r="C721" s="61"/>
      <c r="D721" s="61"/>
      <c r="E721" s="61"/>
      <c r="F721" s="61"/>
      <c r="G721" s="61"/>
      <c r="H721" s="61"/>
      <c r="I721" s="67"/>
      <c r="J721" s="61"/>
      <c r="K721" s="61"/>
      <c r="L721" s="61"/>
      <c r="M721" s="61"/>
      <c r="N721" s="61"/>
      <c r="O721" s="61"/>
      <c r="P721" s="61"/>
      <c r="Q721" s="61"/>
      <c r="R721" s="61"/>
      <c r="S721" s="61"/>
      <c r="T721" s="62"/>
      <c r="U721" s="2"/>
      <c r="V721" s="2"/>
      <c r="W721" s="2"/>
      <c r="X721" s="2"/>
    </row>
    <row r="722" spans="1:24" ht="15">
      <c r="A722" s="61"/>
      <c r="B722" s="61"/>
      <c r="C722" s="61"/>
      <c r="D722" s="61"/>
      <c r="E722" s="61"/>
      <c r="F722" s="61"/>
      <c r="G722" s="61"/>
      <c r="H722" s="61"/>
      <c r="I722" s="67"/>
      <c r="J722" s="61"/>
      <c r="K722" s="61"/>
      <c r="L722" s="61"/>
      <c r="M722" s="61"/>
      <c r="N722" s="61"/>
      <c r="O722" s="61"/>
      <c r="P722" s="61"/>
      <c r="Q722" s="61"/>
      <c r="R722" s="61"/>
      <c r="S722" s="61"/>
      <c r="T722" s="62"/>
      <c r="U722" s="2"/>
      <c r="V722" s="2"/>
      <c r="W722" s="2"/>
      <c r="X722" s="2"/>
    </row>
    <row r="723" spans="1:24" ht="15">
      <c r="A723" s="61"/>
      <c r="B723" s="61"/>
      <c r="C723" s="61"/>
      <c r="D723" s="61"/>
      <c r="E723" s="61"/>
      <c r="F723" s="61"/>
      <c r="G723" s="61"/>
      <c r="H723" s="61"/>
      <c r="I723" s="67"/>
      <c r="J723" s="61"/>
      <c r="K723" s="61"/>
      <c r="L723" s="61"/>
      <c r="M723" s="61"/>
      <c r="N723" s="61"/>
      <c r="O723" s="61"/>
      <c r="P723" s="61"/>
      <c r="Q723" s="61"/>
      <c r="R723" s="61"/>
      <c r="S723" s="61"/>
      <c r="T723" s="62"/>
      <c r="U723" s="2"/>
      <c r="V723" s="2"/>
      <c r="W723" s="2"/>
      <c r="X723" s="2"/>
    </row>
    <row r="724" spans="1:24" ht="15">
      <c r="A724" s="61"/>
      <c r="B724" s="61"/>
      <c r="C724" s="61"/>
      <c r="D724" s="61"/>
      <c r="E724" s="61"/>
      <c r="F724" s="61"/>
      <c r="G724" s="61"/>
      <c r="H724" s="61"/>
      <c r="I724" s="67"/>
      <c r="J724" s="61"/>
      <c r="K724" s="61"/>
      <c r="L724" s="61"/>
      <c r="M724" s="61"/>
      <c r="N724" s="61"/>
      <c r="O724" s="61"/>
      <c r="P724" s="61"/>
      <c r="Q724" s="61"/>
      <c r="R724" s="61"/>
      <c r="S724" s="61"/>
      <c r="T724" s="62"/>
      <c r="U724" s="2"/>
      <c r="V724" s="2"/>
      <c r="W724" s="2"/>
      <c r="X724" s="2"/>
    </row>
    <row r="725" spans="1:24" ht="15">
      <c r="A725" s="61"/>
      <c r="B725" s="61"/>
      <c r="C725" s="61"/>
      <c r="D725" s="61"/>
      <c r="E725" s="61"/>
      <c r="F725" s="61"/>
      <c r="G725" s="61"/>
      <c r="H725" s="61"/>
      <c r="I725" s="67"/>
      <c r="J725" s="61"/>
      <c r="K725" s="61"/>
      <c r="L725" s="61"/>
      <c r="M725" s="61"/>
      <c r="N725" s="61"/>
      <c r="O725" s="61"/>
      <c r="P725" s="61"/>
      <c r="Q725" s="61"/>
      <c r="R725" s="61"/>
      <c r="S725" s="61"/>
      <c r="T725" s="62"/>
      <c r="U725" s="2"/>
      <c r="V725" s="2"/>
      <c r="W725" s="2"/>
      <c r="X725" s="2"/>
    </row>
    <row r="726" spans="1:24" ht="15">
      <c r="A726" s="61"/>
      <c r="B726" s="61"/>
      <c r="C726" s="61"/>
      <c r="D726" s="61"/>
      <c r="E726" s="61"/>
      <c r="F726" s="61"/>
      <c r="G726" s="61"/>
      <c r="H726" s="61"/>
      <c r="I726" s="67"/>
      <c r="J726" s="61"/>
      <c r="K726" s="61"/>
      <c r="L726" s="61"/>
      <c r="M726" s="61"/>
      <c r="N726" s="61"/>
      <c r="O726" s="61"/>
      <c r="P726" s="61"/>
      <c r="Q726" s="61"/>
      <c r="R726" s="61"/>
      <c r="S726" s="61"/>
      <c r="T726" s="62"/>
      <c r="U726" s="2"/>
      <c r="V726" s="2"/>
      <c r="W726" s="2"/>
      <c r="X726" s="2"/>
    </row>
    <row r="727" spans="1:24" ht="15">
      <c r="A727" s="61"/>
      <c r="B727" s="61"/>
      <c r="C727" s="61"/>
      <c r="D727" s="61"/>
      <c r="E727" s="61"/>
      <c r="F727" s="61"/>
      <c r="G727" s="61"/>
      <c r="H727" s="61"/>
      <c r="I727" s="67"/>
      <c r="J727" s="61"/>
      <c r="K727" s="61"/>
      <c r="L727" s="61"/>
      <c r="M727" s="61"/>
      <c r="N727" s="61"/>
      <c r="O727" s="61"/>
      <c r="P727" s="61"/>
      <c r="Q727" s="61"/>
      <c r="R727" s="61"/>
      <c r="S727" s="61"/>
      <c r="T727" s="62"/>
      <c r="U727" s="2"/>
      <c r="V727" s="2"/>
      <c r="W727" s="2"/>
      <c r="X727" s="2"/>
    </row>
    <row r="728" spans="1:24" ht="15">
      <c r="A728" s="61"/>
      <c r="B728" s="61"/>
      <c r="C728" s="61"/>
      <c r="D728" s="61"/>
      <c r="E728" s="61"/>
      <c r="F728" s="61"/>
      <c r="G728" s="61"/>
      <c r="H728" s="61"/>
      <c r="I728" s="67"/>
      <c r="J728" s="61"/>
      <c r="K728" s="61"/>
      <c r="L728" s="61"/>
      <c r="M728" s="61"/>
      <c r="N728" s="61"/>
      <c r="O728" s="61"/>
      <c r="P728" s="61"/>
      <c r="Q728" s="61"/>
      <c r="R728" s="61"/>
      <c r="S728" s="61"/>
      <c r="T728" s="62"/>
      <c r="U728" s="2"/>
      <c r="V728" s="2"/>
      <c r="W728" s="2"/>
      <c r="X728" s="2"/>
    </row>
    <row r="729" spans="1:24" ht="15">
      <c r="A729" s="61"/>
      <c r="B729" s="61"/>
      <c r="C729" s="61"/>
      <c r="D729" s="61"/>
      <c r="E729" s="61"/>
      <c r="F729" s="61"/>
      <c r="G729" s="61"/>
      <c r="H729" s="61"/>
      <c r="I729" s="67"/>
      <c r="J729" s="61"/>
      <c r="K729" s="61"/>
      <c r="L729" s="61"/>
      <c r="M729" s="61"/>
      <c r="N729" s="61"/>
      <c r="O729" s="61"/>
      <c r="P729" s="61"/>
      <c r="Q729" s="61"/>
      <c r="R729" s="61"/>
      <c r="S729" s="61"/>
      <c r="T729" s="62"/>
      <c r="U729" s="2"/>
      <c r="V729" s="2"/>
      <c r="W729" s="2"/>
      <c r="X729" s="2"/>
    </row>
    <row r="730" spans="1:24" ht="15">
      <c r="A730" s="61"/>
      <c r="B730" s="61"/>
      <c r="C730" s="61"/>
      <c r="D730" s="61"/>
      <c r="E730" s="61"/>
      <c r="F730" s="61"/>
      <c r="G730" s="61"/>
      <c r="H730" s="61"/>
      <c r="I730" s="67"/>
      <c r="J730" s="61"/>
      <c r="K730" s="61"/>
      <c r="L730" s="61"/>
      <c r="M730" s="61"/>
      <c r="N730" s="61"/>
      <c r="O730" s="61"/>
      <c r="P730" s="61"/>
      <c r="Q730" s="61"/>
      <c r="R730" s="61"/>
      <c r="S730" s="61"/>
      <c r="T730" s="62"/>
      <c r="U730" s="2"/>
      <c r="V730" s="2"/>
      <c r="W730" s="2"/>
      <c r="X730" s="2"/>
    </row>
    <row r="731" spans="1:24" ht="15">
      <c r="A731" s="61"/>
      <c r="B731" s="61"/>
      <c r="C731" s="61"/>
      <c r="D731" s="61"/>
      <c r="E731" s="61"/>
      <c r="F731" s="61"/>
      <c r="G731" s="61"/>
      <c r="H731" s="61"/>
      <c r="I731" s="67"/>
      <c r="J731" s="61"/>
      <c r="K731" s="61"/>
      <c r="L731" s="61"/>
      <c r="M731" s="61"/>
      <c r="N731" s="61"/>
      <c r="O731" s="61"/>
      <c r="P731" s="61"/>
      <c r="Q731" s="61"/>
      <c r="R731" s="61"/>
      <c r="S731" s="61"/>
      <c r="T731" s="62"/>
      <c r="U731" s="2"/>
      <c r="V731" s="2"/>
      <c r="W731" s="2"/>
      <c r="X731" s="2"/>
    </row>
    <row r="732" spans="1:24" ht="15">
      <c r="A732" s="61"/>
      <c r="B732" s="61"/>
      <c r="C732" s="61"/>
      <c r="D732" s="61"/>
      <c r="E732" s="61"/>
      <c r="F732" s="61"/>
      <c r="G732" s="61"/>
      <c r="H732" s="61"/>
      <c r="I732" s="67"/>
      <c r="J732" s="61"/>
      <c r="K732" s="61"/>
      <c r="L732" s="61"/>
      <c r="M732" s="61"/>
      <c r="N732" s="61"/>
      <c r="O732" s="61"/>
      <c r="P732" s="61"/>
      <c r="Q732" s="61"/>
      <c r="R732" s="61"/>
      <c r="S732" s="61"/>
      <c r="T732" s="62"/>
      <c r="U732" s="2"/>
      <c r="V732" s="2"/>
      <c r="W732" s="2"/>
      <c r="X732" s="2"/>
    </row>
    <row r="733" spans="1:24" ht="15">
      <c r="A733" s="61"/>
      <c r="B733" s="61"/>
      <c r="C733" s="61"/>
      <c r="D733" s="61"/>
      <c r="E733" s="61"/>
      <c r="F733" s="61"/>
      <c r="G733" s="61"/>
      <c r="H733" s="61"/>
      <c r="I733" s="67"/>
      <c r="J733" s="61"/>
      <c r="K733" s="61"/>
      <c r="L733" s="61"/>
      <c r="M733" s="61"/>
      <c r="N733" s="61"/>
      <c r="O733" s="61"/>
      <c r="P733" s="61"/>
      <c r="Q733" s="61"/>
      <c r="R733" s="61"/>
      <c r="S733" s="61"/>
      <c r="T733" s="62"/>
      <c r="U733" s="2"/>
      <c r="V733" s="2"/>
      <c r="W733" s="2"/>
      <c r="X733" s="2"/>
    </row>
    <row r="734" spans="1:24" ht="15">
      <c r="A734" s="61"/>
      <c r="B734" s="61"/>
      <c r="C734" s="61"/>
      <c r="D734" s="61"/>
      <c r="E734" s="61"/>
      <c r="F734" s="61"/>
      <c r="G734" s="61"/>
      <c r="H734" s="61"/>
      <c r="I734" s="67"/>
      <c r="J734" s="61"/>
      <c r="K734" s="61"/>
      <c r="L734" s="61"/>
      <c r="M734" s="61"/>
      <c r="N734" s="61"/>
      <c r="O734" s="61"/>
      <c r="P734" s="61"/>
      <c r="Q734" s="61"/>
      <c r="R734" s="61"/>
      <c r="S734" s="61"/>
      <c r="T734" s="62"/>
      <c r="U734" s="2"/>
      <c r="V734" s="2"/>
      <c r="W734" s="2"/>
      <c r="X734" s="2"/>
    </row>
    <row r="735" spans="1:24" ht="15">
      <c r="A735" s="61"/>
      <c r="B735" s="61"/>
      <c r="C735" s="61"/>
      <c r="D735" s="61"/>
      <c r="E735" s="61"/>
      <c r="F735" s="61"/>
      <c r="G735" s="61"/>
      <c r="H735" s="61"/>
      <c r="I735" s="67"/>
      <c r="J735" s="61"/>
      <c r="K735" s="61"/>
      <c r="L735" s="61"/>
      <c r="M735" s="61"/>
      <c r="N735" s="61"/>
      <c r="O735" s="61"/>
      <c r="P735" s="61"/>
      <c r="Q735" s="61"/>
      <c r="R735" s="61"/>
      <c r="S735" s="61"/>
      <c r="T735" s="62"/>
      <c r="U735" s="2"/>
      <c r="V735" s="2"/>
      <c r="W735" s="2"/>
      <c r="X735" s="2"/>
    </row>
    <row r="736" spans="1:24" ht="15">
      <c r="A736" s="61"/>
      <c r="B736" s="61"/>
      <c r="C736" s="61"/>
      <c r="D736" s="61"/>
      <c r="E736" s="61"/>
      <c r="F736" s="61"/>
      <c r="G736" s="61"/>
      <c r="H736" s="61"/>
      <c r="I736" s="67"/>
      <c r="J736" s="61"/>
      <c r="K736" s="61"/>
      <c r="L736" s="61"/>
      <c r="M736" s="61"/>
      <c r="N736" s="61"/>
      <c r="O736" s="61"/>
      <c r="P736" s="61"/>
      <c r="Q736" s="61"/>
      <c r="R736" s="61"/>
      <c r="S736" s="61"/>
      <c r="T736" s="62"/>
      <c r="U736" s="2"/>
      <c r="V736" s="2"/>
      <c r="W736" s="2"/>
      <c r="X736" s="2"/>
    </row>
    <row r="737" spans="1:24" ht="15">
      <c r="A737" s="61"/>
      <c r="B737" s="61"/>
      <c r="C737" s="61"/>
      <c r="D737" s="61"/>
      <c r="E737" s="61"/>
      <c r="F737" s="61"/>
      <c r="G737" s="61"/>
      <c r="H737" s="61"/>
      <c r="I737" s="67"/>
      <c r="J737" s="61"/>
      <c r="K737" s="61"/>
      <c r="L737" s="61"/>
      <c r="M737" s="61"/>
      <c r="N737" s="61"/>
      <c r="O737" s="61"/>
      <c r="P737" s="61"/>
      <c r="Q737" s="61"/>
      <c r="R737" s="61"/>
      <c r="S737" s="61"/>
      <c r="T737" s="62"/>
      <c r="U737" s="2"/>
      <c r="V737" s="2"/>
      <c r="W737" s="2"/>
      <c r="X737" s="2"/>
    </row>
    <row r="738" spans="1:24" ht="15">
      <c r="A738" s="61"/>
      <c r="B738" s="61"/>
      <c r="C738" s="61"/>
      <c r="D738" s="61"/>
      <c r="E738" s="61"/>
      <c r="F738" s="61"/>
      <c r="G738" s="61"/>
      <c r="H738" s="61"/>
      <c r="I738" s="67"/>
      <c r="J738" s="61"/>
      <c r="K738" s="61"/>
      <c r="L738" s="61"/>
      <c r="M738" s="61"/>
      <c r="N738" s="61"/>
      <c r="O738" s="61"/>
      <c r="P738" s="61"/>
      <c r="Q738" s="61"/>
      <c r="R738" s="61"/>
      <c r="S738" s="61"/>
      <c r="T738" s="62"/>
      <c r="U738" s="2"/>
      <c r="V738" s="2"/>
      <c r="W738" s="2"/>
      <c r="X738" s="2"/>
    </row>
    <row r="739" spans="1:24" ht="15">
      <c r="A739" s="61"/>
      <c r="B739" s="61"/>
      <c r="C739" s="61"/>
      <c r="D739" s="61"/>
      <c r="E739" s="61"/>
      <c r="F739" s="61"/>
      <c r="G739" s="61"/>
      <c r="H739" s="61"/>
      <c r="I739" s="67"/>
      <c r="J739" s="61"/>
      <c r="K739" s="61"/>
      <c r="L739" s="61"/>
      <c r="M739" s="61"/>
      <c r="N739" s="61"/>
      <c r="O739" s="61"/>
      <c r="P739" s="61"/>
      <c r="Q739" s="61"/>
      <c r="R739" s="61"/>
      <c r="S739" s="61"/>
      <c r="T739" s="62"/>
      <c r="U739" s="2"/>
      <c r="V739" s="2"/>
      <c r="W739" s="2"/>
      <c r="X739" s="2"/>
    </row>
    <row r="740" spans="1:24" ht="15">
      <c r="A740" s="61"/>
      <c r="B740" s="61"/>
      <c r="C740" s="61"/>
      <c r="D740" s="61"/>
      <c r="E740" s="61"/>
      <c r="F740" s="61"/>
      <c r="G740" s="61"/>
      <c r="H740" s="61"/>
      <c r="I740" s="67"/>
      <c r="J740" s="61"/>
      <c r="K740" s="61"/>
      <c r="L740" s="61"/>
      <c r="M740" s="61"/>
      <c r="N740" s="61"/>
      <c r="O740" s="61"/>
      <c r="P740" s="61"/>
      <c r="Q740" s="61"/>
      <c r="R740" s="61"/>
      <c r="S740" s="61"/>
      <c r="T740" s="62"/>
      <c r="U740" s="2"/>
      <c r="V740" s="2"/>
      <c r="W740" s="2"/>
      <c r="X740" s="2"/>
    </row>
    <row r="741" spans="1:24" ht="15">
      <c r="A741" s="61"/>
      <c r="B741" s="61"/>
      <c r="C741" s="61"/>
      <c r="D741" s="61"/>
      <c r="E741" s="61"/>
      <c r="F741" s="61"/>
      <c r="G741" s="61"/>
      <c r="H741" s="61"/>
      <c r="I741" s="67"/>
      <c r="J741" s="61"/>
      <c r="K741" s="61"/>
      <c r="L741" s="61"/>
      <c r="M741" s="61"/>
      <c r="N741" s="61"/>
      <c r="O741" s="61"/>
      <c r="P741" s="61"/>
      <c r="Q741" s="61"/>
      <c r="R741" s="61"/>
      <c r="S741" s="61"/>
      <c r="T741" s="62"/>
      <c r="U741" s="2"/>
      <c r="V741" s="2"/>
      <c r="W741" s="2"/>
      <c r="X741" s="2"/>
    </row>
    <row r="742" spans="1:24" ht="15">
      <c r="A742" s="61"/>
      <c r="B742" s="61"/>
      <c r="C742" s="61"/>
      <c r="D742" s="61"/>
      <c r="E742" s="61"/>
      <c r="F742" s="61"/>
      <c r="G742" s="61"/>
      <c r="H742" s="61"/>
      <c r="I742" s="67"/>
      <c r="J742" s="61"/>
      <c r="K742" s="61"/>
      <c r="L742" s="61"/>
      <c r="M742" s="61"/>
      <c r="N742" s="61"/>
      <c r="O742" s="61"/>
      <c r="P742" s="61"/>
      <c r="Q742" s="61"/>
      <c r="R742" s="61"/>
      <c r="S742" s="61"/>
      <c r="T742" s="62"/>
      <c r="U742" s="2"/>
      <c r="V742" s="2"/>
      <c r="W742" s="2"/>
      <c r="X742" s="2"/>
    </row>
    <row r="743" spans="1:24" ht="15">
      <c r="A743" s="61"/>
      <c r="B743" s="61"/>
      <c r="C743" s="61"/>
      <c r="D743" s="61"/>
      <c r="E743" s="61"/>
      <c r="F743" s="61"/>
      <c r="G743" s="61"/>
      <c r="H743" s="61"/>
      <c r="I743" s="67"/>
      <c r="J743" s="61"/>
      <c r="K743" s="61"/>
      <c r="L743" s="61"/>
      <c r="M743" s="61"/>
      <c r="N743" s="61"/>
      <c r="O743" s="61"/>
      <c r="P743" s="61"/>
      <c r="Q743" s="61"/>
      <c r="R743" s="61"/>
      <c r="S743" s="61"/>
      <c r="T743" s="62"/>
      <c r="U743" s="2"/>
      <c r="V743" s="2"/>
      <c r="W743" s="2"/>
      <c r="X743" s="2"/>
    </row>
    <row r="744" spans="1:24" ht="15">
      <c r="A744" s="61"/>
      <c r="B744" s="61"/>
      <c r="C744" s="61"/>
      <c r="D744" s="61"/>
      <c r="E744" s="61"/>
      <c r="F744" s="61"/>
      <c r="G744" s="61"/>
      <c r="H744" s="61"/>
      <c r="I744" s="67"/>
      <c r="J744" s="61"/>
      <c r="K744" s="61"/>
      <c r="L744" s="61"/>
      <c r="M744" s="61"/>
      <c r="N744" s="61"/>
      <c r="O744" s="61"/>
      <c r="P744" s="61"/>
      <c r="Q744" s="61"/>
      <c r="R744" s="61"/>
      <c r="S744" s="61"/>
      <c r="T744" s="62"/>
      <c r="U744" s="2"/>
      <c r="V744" s="2"/>
      <c r="W744" s="2"/>
      <c r="X744" s="2"/>
    </row>
    <row r="745" spans="1:24" ht="15">
      <c r="A745" s="61"/>
      <c r="B745" s="61"/>
      <c r="C745" s="61"/>
      <c r="D745" s="61"/>
      <c r="E745" s="61"/>
      <c r="F745" s="61"/>
      <c r="G745" s="61"/>
      <c r="H745" s="61"/>
      <c r="I745" s="67"/>
      <c r="J745" s="61"/>
      <c r="K745" s="61"/>
      <c r="L745" s="61"/>
      <c r="M745" s="61"/>
      <c r="N745" s="61"/>
      <c r="O745" s="61"/>
      <c r="P745" s="61"/>
      <c r="Q745" s="61"/>
      <c r="R745" s="61"/>
      <c r="S745" s="61"/>
      <c r="T745" s="62"/>
      <c r="U745" s="2"/>
      <c r="V745" s="2"/>
      <c r="W745" s="2"/>
      <c r="X745" s="2"/>
    </row>
    <row r="746" spans="1:24" ht="15">
      <c r="A746" s="61"/>
      <c r="B746" s="61"/>
      <c r="C746" s="61"/>
      <c r="D746" s="61"/>
      <c r="E746" s="61"/>
      <c r="F746" s="61"/>
      <c r="G746" s="61"/>
      <c r="H746" s="61"/>
      <c r="I746" s="67"/>
      <c r="J746" s="61"/>
      <c r="K746" s="61"/>
      <c r="L746" s="61"/>
      <c r="M746" s="61"/>
      <c r="N746" s="61"/>
      <c r="O746" s="61"/>
      <c r="P746" s="61"/>
      <c r="Q746" s="61"/>
      <c r="R746" s="61"/>
      <c r="S746" s="61"/>
      <c r="T746" s="62"/>
      <c r="U746" s="2"/>
      <c r="V746" s="2"/>
      <c r="W746" s="2"/>
      <c r="X746" s="2"/>
    </row>
    <row r="747" spans="1:24" ht="15">
      <c r="A747" s="61"/>
      <c r="B747" s="61"/>
      <c r="C747" s="61"/>
      <c r="D747" s="61"/>
      <c r="E747" s="61"/>
      <c r="F747" s="61"/>
      <c r="G747" s="61"/>
      <c r="H747" s="61"/>
      <c r="I747" s="67"/>
      <c r="J747" s="61"/>
      <c r="K747" s="61"/>
      <c r="L747" s="61"/>
      <c r="M747" s="61"/>
      <c r="N747" s="61"/>
      <c r="O747" s="61"/>
      <c r="P747" s="61"/>
      <c r="Q747" s="61"/>
      <c r="R747" s="61"/>
      <c r="S747" s="61"/>
      <c r="T747" s="62"/>
      <c r="U747" s="2"/>
      <c r="V747" s="2"/>
      <c r="W747" s="2"/>
      <c r="X747" s="2"/>
    </row>
    <row r="748" spans="1:24" ht="15">
      <c r="A748" s="61"/>
      <c r="B748" s="61"/>
      <c r="C748" s="61"/>
      <c r="D748" s="61"/>
      <c r="E748" s="61"/>
      <c r="F748" s="61"/>
      <c r="G748" s="61"/>
      <c r="H748" s="61"/>
      <c r="I748" s="67"/>
      <c r="J748" s="61"/>
      <c r="K748" s="61"/>
      <c r="L748" s="61"/>
      <c r="M748" s="61"/>
      <c r="N748" s="61"/>
      <c r="O748" s="61"/>
      <c r="P748" s="61"/>
      <c r="Q748" s="61"/>
      <c r="R748" s="61"/>
      <c r="S748" s="61"/>
      <c r="T748" s="62"/>
      <c r="U748" s="2"/>
      <c r="V748" s="2"/>
      <c r="W748" s="2"/>
      <c r="X748" s="2"/>
    </row>
    <row r="749" spans="1:24" ht="15">
      <c r="A749" s="61"/>
      <c r="B749" s="61"/>
      <c r="C749" s="61"/>
      <c r="D749" s="61"/>
      <c r="E749" s="61"/>
      <c r="F749" s="61"/>
      <c r="G749" s="61"/>
      <c r="H749" s="61"/>
      <c r="I749" s="67"/>
      <c r="J749" s="61"/>
      <c r="K749" s="61"/>
      <c r="L749" s="61"/>
      <c r="M749" s="61"/>
      <c r="N749" s="61"/>
      <c r="O749" s="61"/>
      <c r="P749" s="61"/>
      <c r="Q749" s="61"/>
      <c r="R749" s="61"/>
      <c r="S749" s="61"/>
      <c r="T749" s="62"/>
      <c r="U749" s="2"/>
      <c r="V749" s="2"/>
      <c r="W749" s="2"/>
      <c r="X749" s="2"/>
    </row>
    <row r="750" spans="1:24" ht="15">
      <c r="A750" s="61"/>
      <c r="B750" s="61"/>
      <c r="C750" s="61"/>
      <c r="D750" s="61"/>
      <c r="E750" s="61"/>
      <c r="F750" s="61"/>
      <c r="G750" s="61"/>
      <c r="H750" s="61"/>
      <c r="I750" s="67"/>
      <c r="J750" s="61"/>
      <c r="K750" s="61"/>
      <c r="L750" s="61"/>
      <c r="M750" s="61"/>
      <c r="N750" s="61"/>
      <c r="O750" s="61"/>
      <c r="P750" s="61"/>
      <c r="Q750" s="61"/>
      <c r="R750" s="61"/>
      <c r="S750" s="61"/>
      <c r="T750" s="62"/>
      <c r="U750" s="2"/>
      <c r="V750" s="2"/>
      <c r="W750" s="2"/>
      <c r="X750" s="2"/>
    </row>
    <row r="751" spans="1:24" ht="15">
      <c r="A751" s="61"/>
      <c r="B751" s="61"/>
      <c r="C751" s="61"/>
      <c r="D751" s="61"/>
      <c r="E751" s="61"/>
      <c r="F751" s="61"/>
      <c r="G751" s="61"/>
      <c r="H751" s="61"/>
      <c r="I751" s="67"/>
      <c r="J751" s="61"/>
      <c r="K751" s="61"/>
      <c r="L751" s="61"/>
      <c r="M751" s="61"/>
      <c r="N751" s="61"/>
      <c r="O751" s="61"/>
      <c r="P751" s="61"/>
      <c r="Q751" s="61"/>
      <c r="R751" s="61"/>
      <c r="S751" s="61"/>
      <c r="T751" s="62"/>
      <c r="U751" s="2"/>
      <c r="V751" s="2"/>
      <c r="W751" s="2"/>
      <c r="X751" s="2"/>
    </row>
    <row r="752" spans="1:24" ht="15">
      <c r="A752" s="61"/>
      <c r="B752" s="61"/>
      <c r="C752" s="61"/>
      <c r="D752" s="61"/>
      <c r="E752" s="61"/>
      <c r="F752" s="61"/>
      <c r="G752" s="61"/>
      <c r="H752" s="61"/>
      <c r="I752" s="67"/>
      <c r="J752" s="61"/>
      <c r="K752" s="61"/>
      <c r="L752" s="61"/>
      <c r="M752" s="61"/>
      <c r="N752" s="61"/>
      <c r="O752" s="61"/>
      <c r="P752" s="61"/>
      <c r="Q752" s="61"/>
      <c r="R752" s="61"/>
      <c r="S752" s="61"/>
      <c r="T752" s="62"/>
      <c r="U752" s="2"/>
      <c r="V752" s="2"/>
      <c r="W752" s="2"/>
      <c r="X752" s="2"/>
    </row>
    <row r="753" spans="1:24" ht="15">
      <c r="A753" s="61"/>
      <c r="B753" s="61"/>
      <c r="C753" s="61"/>
      <c r="D753" s="61"/>
      <c r="E753" s="61"/>
      <c r="F753" s="61"/>
      <c r="G753" s="61"/>
      <c r="H753" s="61"/>
      <c r="I753" s="67"/>
      <c r="J753" s="61"/>
      <c r="K753" s="61"/>
      <c r="L753" s="61"/>
      <c r="M753" s="61"/>
      <c r="N753" s="61"/>
      <c r="O753" s="61"/>
      <c r="P753" s="61"/>
      <c r="Q753" s="61"/>
      <c r="R753" s="61"/>
      <c r="S753" s="61"/>
      <c r="T753" s="62"/>
      <c r="U753" s="2"/>
      <c r="V753" s="2"/>
      <c r="W753" s="2"/>
      <c r="X753" s="2"/>
    </row>
    <row r="754" spans="1:24" ht="15">
      <c r="A754" s="61"/>
      <c r="B754" s="61"/>
      <c r="C754" s="61"/>
      <c r="D754" s="61"/>
      <c r="E754" s="61"/>
      <c r="F754" s="61"/>
      <c r="G754" s="61"/>
      <c r="H754" s="61"/>
      <c r="I754" s="67"/>
      <c r="J754" s="61"/>
      <c r="K754" s="61"/>
      <c r="L754" s="61"/>
      <c r="M754" s="61"/>
      <c r="N754" s="61"/>
      <c r="O754" s="61"/>
      <c r="P754" s="61"/>
      <c r="Q754" s="61"/>
      <c r="R754" s="61"/>
      <c r="S754" s="61"/>
      <c r="T754" s="62"/>
      <c r="U754" s="2"/>
      <c r="V754" s="2"/>
      <c r="W754" s="2"/>
      <c r="X754" s="2"/>
    </row>
    <row r="755" spans="1:24" ht="15">
      <c r="A755" s="61"/>
      <c r="B755" s="61"/>
      <c r="C755" s="61"/>
      <c r="D755" s="61"/>
      <c r="E755" s="61"/>
      <c r="F755" s="61"/>
      <c r="G755" s="61"/>
      <c r="H755" s="61"/>
      <c r="I755" s="67"/>
      <c r="J755" s="61"/>
      <c r="K755" s="61"/>
      <c r="L755" s="61"/>
      <c r="M755" s="61"/>
      <c r="N755" s="61"/>
      <c r="O755" s="61"/>
      <c r="P755" s="61"/>
      <c r="Q755" s="61"/>
      <c r="R755" s="61"/>
      <c r="S755" s="61"/>
      <c r="T755" s="62"/>
      <c r="U755" s="2"/>
      <c r="V755" s="2"/>
      <c r="W755" s="2"/>
      <c r="X755" s="2"/>
    </row>
    <row r="756" spans="1:24" ht="15">
      <c r="A756" s="61"/>
      <c r="B756" s="61"/>
      <c r="C756" s="61"/>
      <c r="D756" s="61"/>
      <c r="E756" s="61"/>
      <c r="F756" s="61"/>
      <c r="G756" s="61"/>
      <c r="H756" s="61"/>
      <c r="I756" s="67"/>
      <c r="J756" s="61"/>
      <c r="K756" s="61"/>
      <c r="L756" s="61"/>
      <c r="M756" s="61"/>
      <c r="N756" s="61"/>
      <c r="O756" s="61"/>
      <c r="P756" s="61"/>
      <c r="Q756" s="61"/>
      <c r="R756" s="61"/>
      <c r="S756" s="61"/>
      <c r="T756" s="62"/>
      <c r="U756" s="2"/>
      <c r="V756" s="2"/>
      <c r="W756" s="2"/>
      <c r="X756" s="2"/>
    </row>
    <row r="757" spans="1:24" ht="15">
      <c r="A757" s="61"/>
      <c r="B757" s="61"/>
      <c r="C757" s="61"/>
      <c r="D757" s="61"/>
      <c r="E757" s="61"/>
      <c r="F757" s="61"/>
      <c r="G757" s="61"/>
      <c r="H757" s="61"/>
      <c r="I757" s="67"/>
      <c r="J757" s="61"/>
      <c r="K757" s="61"/>
      <c r="L757" s="61"/>
      <c r="M757" s="61"/>
      <c r="N757" s="61"/>
      <c r="O757" s="61"/>
      <c r="P757" s="61"/>
      <c r="Q757" s="61"/>
      <c r="R757" s="61"/>
      <c r="S757" s="61"/>
      <c r="T757" s="62"/>
      <c r="U757" s="2"/>
      <c r="V757" s="2"/>
      <c r="W757" s="2"/>
      <c r="X757" s="2"/>
    </row>
    <row r="758" spans="1:24" ht="15">
      <c r="A758" s="61"/>
      <c r="B758" s="61"/>
      <c r="C758" s="61"/>
      <c r="D758" s="61"/>
      <c r="E758" s="61"/>
      <c r="F758" s="61"/>
      <c r="G758" s="61"/>
      <c r="H758" s="61"/>
      <c r="I758" s="67"/>
      <c r="J758" s="61"/>
      <c r="K758" s="61"/>
      <c r="L758" s="61"/>
      <c r="M758" s="61"/>
      <c r="N758" s="61"/>
      <c r="O758" s="61"/>
      <c r="P758" s="61"/>
      <c r="Q758" s="61"/>
      <c r="R758" s="61"/>
      <c r="S758" s="61"/>
      <c r="T758" s="62"/>
      <c r="U758" s="2"/>
      <c r="V758" s="2"/>
      <c r="W758" s="2"/>
      <c r="X758" s="2"/>
    </row>
    <row r="759" spans="1:24" ht="15">
      <c r="A759" s="61"/>
      <c r="B759" s="61"/>
      <c r="C759" s="61"/>
      <c r="D759" s="61"/>
      <c r="E759" s="61"/>
      <c r="F759" s="61"/>
      <c r="G759" s="61"/>
      <c r="H759" s="61"/>
      <c r="I759" s="67"/>
      <c r="J759" s="61"/>
      <c r="K759" s="61"/>
      <c r="L759" s="61"/>
      <c r="M759" s="61"/>
      <c r="N759" s="61"/>
      <c r="O759" s="61"/>
      <c r="P759" s="61"/>
      <c r="Q759" s="61"/>
      <c r="R759" s="61"/>
      <c r="S759" s="61"/>
      <c r="T759" s="62"/>
      <c r="U759" s="2"/>
      <c r="V759" s="2"/>
      <c r="W759" s="2"/>
      <c r="X759" s="2"/>
    </row>
    <row r="760" spans="1:24" ht="15">
      <c r="A760" s="61"/>
      <c r="B760" s="61"/>
      <c r="C760" s="61"/>
      <c r="D760" s="61"/>
      <c r="E760" s="61"/>
      <c r="F760" s="61"/>
      <c r="G760" s="61"/>
      <c r="H760" s="61"/>
      <c r="I760" s="67"/>
      <c r="J760" s="61"/>
      <c r="K760" s="61"/>
      <c r="L760" s="61"/>
      <c r="M760" s="61"/>
      <c r="N760" s="61"/>
      <c r="O760" s="61"/>
      <c r="P760" s="61"/>
      <c r="Q760" s="61"/>
      <c r="R760" s="61"/>
      <c r="S760" s="61"/>
      <c r="T760" s="62"/>
      <c r="U760" s="2"/>
      <c r="V760" s="2"/>
      <c r="W760" s="2"/>
      <c r="X760" s="2"/>
    </row>
    <row r="761" spans="1:24" ht="15">
      <c r="A761" s="71"/>
      <c r="B761" s="71"/>
      <c r="C761" s="71"/>
      <c r="D761" s="71"/>
      <c r="E761" s="71"/>
      <c r="F761" s="71"/>
      <c r="G761" s="71"/>
      <c r="H761" s="71"/>
      <c r="I761" s="3"/>
      <c r="J761" s="71"/>
      <c r="K761" s="71"/>
      <c r="L761" s="71"/>
      <c r="M761" s="71"/>
      <c r="N761" s="71"/>
      <c r="O761" s="71"/>
      <c r="P761" s="71"/>
      <c r="Q761" s="71"/>
      <c r="R761" s="71"/>
      <c r="S761" s="71"/>
      <c r="T761" s="72"/>
      <c r="U761" s="72"/>
      <c r="V761" s="72"/>
      <c r="W761" s="72"/>
      <c r="X761" s="72"/>
    </row>
    <row r="762" spans="1:24" ht="15">
      <c r="A762" s="71"/>
      <c r="B762" s="71"/>
      <c r="C762" s="71"/>
      <c r="D762" s="71"/>
      <c r="E762" s="71"/>
      <c r="F762" s="71"/>
      <c r="G762" s="71"/>
      <c r="H762" s="71"/>
      <c r="I762" s="3"/>
      <c r="J762" s="71"/>
      <c r="K762" s="71"/>
      <c r="L762" s="71"/>
      <c r="M762" s="71"/>
      <c r="N762" s="71"/>
      <c r="O762" s="71"/>
      <c r="P762" s="71"/>
      <c r="Q762" s="71"/>
      <c r="R762" s="71"/>
      <c r="S762" s="71"/>
      <c r="T762" s="72"/>
      <c r="U762" s="72"/>
      <c r="V762" s="72"/>
      <c r="W762" s="72"/>
      <c r="X762" s="72"/>
    </row>
    <row r="763" spans="1:24" ht="15">
      <c r="A763" s="71"/>
      <c r="B763" s="71"/>
      <c r="C763" s="71"/>
      <c r="D763" s="71"/>
      <c r="E763" s="71"/>
      <c r="F763" s="71"/>
      <c r="G763" s="71"/>
      <c r="H763" s="71"/>
      <c r="I763" s="3"/>
      <c r="J763" s="71"/>
      <c r="K763" s="71"/>
      <c r="L763" s="71"/>
      <c r="M763" s="71"/>
      <c r="N763" s="71"/>
      <c r="O763" s="71"/>
      <c r="P763" s="71"/>
      <c r="Q763" s="71"/>
      <c r="R763" s="71"/>
      <c r="S763" s="71"/>
      <c r="T763" s="72"/>
      <c r="U763" s="72"/>
      <c r="V763" s="72"/>
      <c r="W763" s="72"/>
      <c r="X763" s="72"/>
    </row>
    <row r="764" spans="1:24" ht="15">
      <c r="A764" s="71"/>
      <c r="B764" s="71"/>
      <c r="C764" s="71"/>
      <c r="D764" s="71"/>
      <c r="E764" s="71"/>
      <c r="F764" s="71"/>
      <c r="G764" s="71"/>
      <c r="H764" s="71"/>
      <c r="I764" s="3"/>
      <c r="J764" s="71"/>
      <c r="K764" s="71"/>
      <c r="L764" s="71"/>
      <c r="M764" s="71"/>
      <c r="N764" s="71"/>
      <c r="O764" s="71"/>
      <c r="P764" s="71"/>
      <c r="Q764" s="71"/>
      <c r="R764" s="71"/>
      <c r="S764" s="71"/>
      <c r="T764" s="72"/>
      <c r="U764" s="72"/>
      <c r="V764" s="72"/>
      <c r="W764" s="72"/>
      <c r="X764" s="72"/>
    </row>
    <row r="765" spans="1:24" ht="15">
      <c r="A765" s="71"/>
      <c r="B765" s="71"/>
      <c r="C765" s="71"/>
      <c r="D765" s="71"/>
      <c r="E765" s="71"/>
      <c r="F765" s="71"/>
      <c r="G765" s="71"/>
      <c r="H765" s="71"/>
      <c r="I765" s="3"/>
      <c r="J765" s="71"/>
      <c r="K765" s="71"/>
      <c r="L765" s="71"/>
      <c r="M765" s="71"/>
      <c r="N765" s="71"/>
      <c r="O765" s="71"/>
      <c r="P765" s="71"/>
      <c r="Q765" s="71"/>
      <c r="R765" s="71"/>
      <c r="S765" s="71"/>
      <c r="T765" s="72"/>
      <c r="U765" s="72"/>
      <c r="V765" s="72"/>
      <c r="W765" s="72"/>
      <c r="X765" s="72"/>
    </row>
    <row r="766" spans="1:24" ht="15">
      <c r="A766" s="71"/>
      <c r="B766" s="71"/>
      <c r="C766" s="71"/>
      <c r="D766" s="71"/>
      <c r="E766" s="71"/>
      <c r="F766" s="71"/>
      <c r="G766" s="71"/>
      <c r="H766" s="71"/>
      <c r="I766" s="3"/>
      <c r="J766" s="71"/>
      <c r="K766" s="71"/>
      <c r="L766" s="71"/>
      <c r="M766" s="71"/>
      <c r="N766" s="71"/>
      <c r="O766" s="71"/>
      <c r="P766" s="71"/>
      <c r="Q766" s="71"/>
      <c r="R766" s="71"/>
      <c r="S766" s="71"/>
      <c r="T766" s="72"/>
      <c r="U766" s="72"/>
      <c r="V766" s="72"/>
      <c r="W766" s="72"/>
      <c r="X766" s="72"/>
    </row>
    <row r="767" spans="1:24" ht="15">
      <c r="A767" s="71"/>
      <c r="B767" s="71"/>
      <c r="C767" s="71"/>
      <c r="D767" s="71"/>
      <c r="E767" s="71"/>
      <c r="F767" s="71"/>
      <c r="G767" s="71"/>
      <c r="H767" s="71"/>
      <c r="I767" s="3"/>
      <c r="J767" s="71"/>
      <c r="K767" s="71"/>
      <c r="L767" s="71"/>
      <c r="M767" s="71"/>
      <c r="N767" s="71"/>
      <c r="O767" s="71"/>
      <c r="P767" s="71"/>
      <c r="Q767" s="71"/>
      <c r="R767" s="71"/>
      <c r="S767" s="71"/>
      <c r="T767" s="72"/>
      <c r="U767" s="72"/>
      <c r="V767" s="72"/>
      <c r="W767" s="72"/>
      <c r="X767" s="72"/>
    </row>
    <row r="768" spans="1:24" ht="15">
      <c r="A768" s="71"/>
      <c r="B768" s="71"/>
      <c r="C768" s="71"/>
      <c r="D768" s="71"/>
      <c r="E768" s="71"/>
      <c r="F768" s="71"/>
      <c r="G768" s="71"/>
      <c r="H768" s="71"/>
      <c r="I768" s="3"/>
      <c r="J768" s="71"/>
      <c r="K768" s="71"/>
      <c r="L768" s="71"/>
      <c r="M768" s="71"/>
      <c r="N768" s="71"/>
      <c r="O768" s="71"/>
      <c r="P768" s="71"/>
      <c r="Q768" s="71"/>
      <c r="R768" s="71"/>
      <c r="S768" s="71"/>
      <c r="T768" s="72"/>
      <c r="U768" s="72"/>
      <c r="V768" s="72"/>
      <c r="W768" s="72"/>
      <c r="X768" s="72"/>
    </row>
    <row r="769" spans="1:24" ht="15">
      <c r="A769" s="71"/>
      <c r="B769" s="71"/>
      <c r="C769" s="71"/>
      <c r="D769" s="71"/>
      <c r="E769" s="71"/>
      <c r="F769" s="71"/>
      <c r="G769" s="71"/>
      <c r="H769" s="71"/>
      <c r="I769" s="3"/>
      <c r="J769" s="71"/>
      <c r="K769" s="71"/>
      <c r="L769" s="71"/>
      <c r="M769" s="71"/>
      <c r="N769" s="71"/>
      <c r="O769" s="71"/>
      <c r="P769" s="71"/>
      <c r="Q769" s="71"/>
      <c r="R769" s="71"/>
      <c r="S769" s="71"/>
      <c r="T769" s="72"/>
      <c r="U769" s="72"/>
      <c r="V769" s="72"/>
      <c r="W769" s="72"/>
      <c r="X769" s="72"/>
    </row>
    <row r="770" spans="1:24" ht="15">
      <c r="A770" s="71"/>
      <c r="B770" s="71"/>
      <c r="C770" s="71"/>
      <c r="D770" s="71"/>
      <c r="E770" s="71"/>
      <c r="F770" s="71"/>
      <c r="G770" s="71"/>
      <c r="H770" s="71"/>
      <c r="I770" s="3"/>
      <c r="J770" s="71"/>
      <c r="K770" s="71"/>
      <c r="L770" s="71"/>
      <c r="M770" s="71"/>
      <c r="N770" s="71"/>
      <c r="O770" s="71"/>
      <c r="P770" s="71"/>
      <c r="Q770" s="71"/>
      <c r="R770" s="71"/>
      <c r="S770" s="71"/>
      <c r="T770" s="72"/>
      <c r="U770" s="72"/>
      <c r="V770" s="72"/>
      <c r="W770" s="72"/>
      <c r="X770" s="72"/>
    </row>
    <row r="771" spans="1:24" ht="15">
      <c r="A771" s="71"/>
      <c r="B771" s="71"/>
      <c r="C771" s="71"/>
      <c r="D771" s="71"/>
      <c r="E771" s="71"/>
      <c r="F771" s="71"/>
      <c r="G771" s="71"/>
      <c r="H771" s="71"/>
      <c r="I771" s="3"/>
      <c r="J771" s="71"/>
      <c r="K771" s="71"/>
      <c r="L771" s="71"/>
      <c r="M771" s="71"/>
      <c r="N771" s="71"/>
      <c r="O771" s="71"/>
      <c r="P771" s="71"/>
      <c r="Q771" s="71"/>
      <c r="R771" s="71"/>
      <c r="S771" s="71"/>
      <c r="T771" s="72"/>
      <c r="U771" s="72"/>
      <c r="V771" s="72"/>
      <c r="W771" s="72"/>
      <c r="X771" s="72"/>
    </row>
    <row r="772" spans="1:24" ht="15">
      <c r="A772" s="71"/>
      <c r="B772" s="71"/>
      <c r="C772" s="71"/>
      <c r="D772" s="71"/>
      <c r="E772" s="71"/>
      <c r="F772" s="71"/>
      <c r="G772" s="71"/>
      <c r="H772" s="71"/>
      <c r="I772" s="3"/>
      <c r="J772" s="71"/>
      <c r="K772" s="71"/>
      <c r="L772" s="71"/>
      <c r="M772" s="71"/>
      <c r="N772" s="71"/>
      <c r="O772" s="71"/>
      <c r="P772" s="71"/>
      <c r="Q772" s="71"/>
      <c r="R772" s="71"/>
      <c r="S772" s="71"/>
      <c r="T772" s="72"/>
      <c r="U772" s="72"/>
      <c r="V772" s="72"/>
      <c r="W772" s="72"/>
      <c r="X772" s="72"/>
    </row>
    <row r="773" spans="1:24" ht="15">
      <c r="A773" s="71"/>
      <c r="B773" s="71"/>
      <c r="C773" s="71"/>
      <c r="D773" s="71"/>
      <c r="E773" s="71"/>
      <c r="F773" s="71"/>
      <c r="G773" s="71"/>
      <c r="H773" s="71"/>
      <c r="I773" s="3"/>
      <c r="J773" s="71"/>
      <c r="K773" s="71"/>
      <c r="L773" s="71"/>
      <c r="M773" s="71"/>
      <c r="N773" s="71"/>
      <c r="O773" s="71"/>
      <c r="P773" s="71"/>
      <c r="Q773" s="71"/>
      <c r="R773" s="71"/>
      <c r="S773" s="71"/>
      <c r="T773" s="72"/>
      <c r="U773" s="72"/>
      <c r="V773" s="72"/>
      <c r="W773" s="72"/>
      <c r="X773" s="72"/>
    </row>
    <row r="774" spans="1:24" ht="15">
      <c r="A774" s="71"/>
      <c r="B774" s="71"/>
      <c r="C774" s="71"/>
      <c r="D774" s="71"/>
      <c r="E774" s="71"/>
      <c r="F774" s="71"/>
      <c r="G774" s="71"/>
      <c r="H774" s="71"/>
      <c r="I774" s="3"/>
      <c r="J774" s="71"/>
      <c r="K774" s="71"/>
      <c r="L774" s="71"/>
      <c r="M774" s="71"/>
      <c r="N774" s="71"/>
      <c r="O774" s="71"/>
      <c r="P774" s="71"/>
      <c r="Q774" s="71"/>
      <c r="R774" s="71"/>
      <c r="S774" s="71"/>
      <c r="T774" s="72"/>
      <c r="U774" s="72"/>
      <c r="V774" s="72"/>
      <c r="W774" s="72"/>
      <c r="X774" s="72"/>
    </row>
    <row r="775" spans="1:24" ht="15">
      <c r="A775" s="71"/>
      <c r="B775" s="71"/>
      <c r="C775" s="71"/>
      <c r="D775" s="71"/>
      <c r="E775" s="71"/>
      <c r="F775" s="71"/>
      <c r="G775" s="71"/>
      <c r="H775" s="71"/>
      <c r="I775" s="3"/>
      <c r="J775" s="71"/>
      <c r="K775" s="71"/>
      <c r="L775" s="71"/>
      <c r="M775" s="71"/>
      <c r="N775" s="71"/>
      <c r="O775" s="71"/>
      <c r="P775" s="71"/>
      <c r="Q775" s="71"/>
      <c r="R775" s="71"/>
      <c r="S775" s="71"/>
      <c r="T775" s="72"/>
      <c r="U775" s="72"/>
      <c r="V775" s="72"/>
      <c r="W775" s="72"/>
      <c r="X775" s="72"/>
    </row>
    <row r="776" spans="1:24" ht="15">
      <c r="A776" s="71"/>
      <c r="B776" s="71"/>
      <c r="C776" s="71"/>
      <c r="D776" s="71"/>
      <c r="E776" s="71"/>
      <c r="F776" s="71"/>
      <c r="G776" s="71"/>
      <c r="H776" s="71"/>
      <c r="I776" s="3"/>
      <c r="J776" s="71"/>
      <c r="K776" s="71"/>
      <c r="L776" s="71"/>
      <c r="M776" s="71"/>
      <c r="N776" s="71"/>
      <c r="O776" s="71"/>
      <c r="P776" s="71"/>
      <c r="Q776" s="71"/>
      <c r="R776" s="71"/>
      <c r="S776" s="71"/>
      <c r="T776" s="72"/>
      <c r="U776" s="72"/>
      <c r="V776" s="72"/>
      <c r="W776" s="72"/>
      <c r="X776" s="72"/>
    </row>
    <row r="777" spans="1:24" ht="15">
      <c r="A777" s="71"/>
      <c r="B777" s="71"/>
      <c r="C777" s="71"/>
      <c r="D777" s="71"/>
      <c r="E777" s="71"/>
      <c r="F777" s="71"/>
      <c r="G777" s="71"/>
      <c r="H777" s="71"/>
      <c r="I777" s="3"/>
      <c r="J777" s="71"/>
      <c r="K777" s="71"/>
      <c r="L777" s="71"/>
      <c r="M777" s="71"/>
      <c r="N777" s="71"/>
      <c r="O777" s="71"/>
      <c r="P777" s="71"/>
      <c r="Q777" s="71"/>
      <c r="R777" s="71"/>
      <c r="S777" s="71"/>
      <c r="T777" s="72"/>
      <c r="U777" s="72"/>
      <c r="V777" s="72"/>
      <c r="W777" s="72"/>
      <c r="X777" s="72"/>
    </row>
    <row r="778" spans="1:24" ht="15">
      <c r="A778" s="71"/>
      <c r="B778" s="71"/>
      <c r="C778" s="71"/>
      <c r="D778" s="71"/>
      <c r="E778" s="71"/>
      <c r="F778" s="71"/>
      <c r="G778" s="71"/>
      <c r="H778" s="71"/>
      <c r="I778" s="3"/>
      <c r="J778" s="71"/>
      <c r="K778" s="71"/>
      <c r="L778" s="71"/>
      <c r="M778" s="71"/>
      <c r="N778" s="71"/>
      <c r="O778" s="71"/>
      <c r="P778" s="71"/>
      <c r="Q778" s="71"/>
      <c r="R778" s="71"/>
      <c r="S778" s="71"/>
      <c r="T778" s="72"/>
      <c r="U778" s="72"/>
      <c r="V778" s="72"/>
      <c r="W778" s="72"/>
      <c r="X778" s="72"/>
    </row>
    <row r="779" spans="1:24" ht="15">
      <c r="A779" s="71"/>
      <c r="B779" s="71"/>
      <c r="C779" s="71"/>
      <c r="D779" s="71"/>
      <c r="E779" s="71"/>
      <c r="F779" s="71"/>
      <c r="G779" s="71"/>
      <c r="H779" s="71"/>
      <c r="I779" s="3"/>
      <c r="J779" s="71"/>
      <c r="K779" s="71"/>
      <c r="L779" s="71"/>
      <c r="M779" s="71"/>
      <c r="N779" s="71"/>
      <c r="O779" s="71"/>
      <c r="P779" s="71"/>
      <c r="Q779" s="71"/>
      <c r="R779" s="71"/>
      <c r="S779" s="71"/>
      <c r="T779" s="72"/>
      <c r="U779" s="72"/>
      <c r="V779" s="72"/>
      <c r="W779" s="72"/>
      <c r="X779" s="72"/>
    </row>
    <row r="780" spans="1:24" ht="15">
      <c r="A780" s="71"/>
      <c r="B780" s="71"/>
      <c r="C780" s="71"/>
      <c r="D780" s="71"/>
      <c r="E780" s="71"/>
      <c r="F780" s="71"/>
      <c r="G780" s="71"/>
      <c r="H780" s="71"/>
      <c r="I780" s="3"/>
      <c r="J780" s="71"/>
      <c r="K780" s="71"/>
      <c r="L780" s="71"/>
      <c r="M780" s="71"/>
      <c r="N780" s="71"/>
      <c r="O780" s="71"/>
      <c r="P780" s="71"/>
      <c r="Q780" s="71"/>
      <c r="R780" s="71"/>
      <c r="S780" s="71"/>
      <c r="T780" s="72"/>
      <c r="U780" s="72"/>
      <c r="V780" s="72"/>
      <c r="W780" s="72"/>
      <c r="X780" s="72"/>
    </row>
    <row r="781" spans="1:24" ht="15">
      <c r="A781" s="71"/>
      <c r="B781" s="71"/>
      <c r="C781" s="71"/>
      <c r="D781" s="71"/>
      <c r="E781" s="71"/>
      <c r="F781" s="71"/>
      <c r="G781" s="71"/>
      <c r="H781" s="71"/>
      <c r="I781" s="3"/>
      <c r="J781" s="71"/>
      <c r="K781" s="71"/>
      <c r="L781" s="71"/>
      <c r="M781" s="71"/>
      <c r="N781" s="71"/>
      <c r="O781" s="71"/>
      <c r="P781" s="71"/>
      <c r="Q781" s="71"/>
      <c r="R781" s="71"/>
      <c r="S781" s="71"/>
      <c r="T781" s="72"/>
      <c r="U781" s="72"/>
      <c r="V781" s="72"/>
      <c r="W781" s="72"/>
      <c r="X781" s="72"/>
    </row>
    <row r="782" spans="1:24" ht="15">
      <c r="A782" s="71"/>
      <c r="B782" s="71"/>
      <c r="C782" s="71"/>
      <c r="D782" s="71"/>
      <c r="E782" s="71"/>
      <c r="F782" s="71"/>
      <c r="G782" s="71"/>
      <c r="H782" s="71"/>
      <c r="I782" s="3"/>
      <c r="J782" s="71"/>
      <c r="K782" s="71"/>
      <c r="L782" s="71"/>
      <c r="M782" s="71"/>
      <c r="N782" s="71"/>
      <c r="O782" s="71"/>
      <c r="P782" s="71"/>
      <c r="Q782" s="71"/>
      <c r="R782" s="71"/>
      <c r="S782" s="71"/>
      <c r="T782" s="72"/>
      <c r="U782" s="72"/>
      <c r="V782" s="72"/>
      <c r="W782" s="72"/>
      <c r="X782" s="72"/>
    </row>
    <row r="783" spans="1:24" ht="15">
      <c r="A783" s="71"/>
      <c r="B783" s="71"/>
      <c r="C783" s="71"/>
      <c r="D783" s="71"/>
      <c r="E783" s="71"/>
      <c r="F783" s="71"/>
      <c r="G783" s="71"/>
      <c r="H783" s="71"/>
      <c r="I783" s="3"/>
      <c r="J783" s="71"/>
      <c r="K783" s="71"/>
      <c r="L783" s="71"/>
      <c r="M783" s="71"/>
      <c r="N783" s="71"/>
      <c r="O783" s="71"/>
      <c r="P783" s="71"/>
      <c r="Q783" s="71"/>
      <c r="R783" s="71"/>
      <c r="S783" s="71"/>
      <c r="T783" s="72"/>
      <c r="U783" s="72"/>
      <c r="V783" s="72"/>
      <c r="W783" s="72"/>
      <c r="X783" s="72"/>
    </row>
    <row r="784" spans="1:24" ht="15">
      <c r="A784" s="71"/>
      <c r="B784" s="71"/>
      <c r="C784" s="71"/>
      <c r="D784" s="71"/>
      <c r="E784" s="71"/>
      <c r="F784" s="71"/>
      <c r="G784" s="71"/>
      <c r="H784" s="71"/>
      <c r="I784" s="3"/>
      <c r="J784" s="71"/>
      <c r="K784" s="71"/>
      <c r="L784" s="71"/>
      <c r="M784" s="71"/>
      <c r="N784" s="71"/>
      <c r="O784" s="71"/>
      <c r="P784" s="71"/>
      <c r="Q784" s="71"/>
      <c r="R784" s="71"/>
      <c r="S784" s="71"/>
      <c r="T784" s="72"/>
      <c r="U784" s="72"/>
      <c r="V784" s="72"/>
      <c r="W784" s="72"/>
      <c r="X784" s="72"/>
    </row>
    <row r="785" spans="1:24" ht="15">
      <c r="A785" s="71"/>
      <c r="B785" s="71"/>
      <c r="C785" s="71"/>
      <c r="D785" s="71"/>
      <c r="E785" s="71"/>
      <c r="F785" s="71"/>
      <c r="G785" s="71"/>
      <c r="H785" s="71"/>
      <c r="I785" s="3"/>
      <c r="J785" s="71"/>
      <c r="K785" s="71"/>
      <c r="L785" s="71"/>
      <c r="M785" s="71"/>
      <c r="N785" s="71"/>
      <c r="O785" s="71"/>
      <c r="P785" s="71"/>
      <c r="Q785" s="71"/>
      <c r="R785" s="71"/>
      <c r="S785" s="71"/>
      <c r="T785" s="72"/>
      <c r="U785" s="72"/>
      <c r="V785" s="72"/>
      <c r="W785" s="72"/>
      <c r="X785" s="72"/>
    </row>
    <row r="786" spans="1:24" ht="15">
      <c r="A786" s="71"/>
      <c r="B786" s="71"/>
      <c r="C786" s="71"/>
      <c r="D786" s="71"/>
      <c r="E786" s="71"/>
      <c r="F786" s="71"/>
      <c r="G786" s="71"/>
      <c r="H786" s="71"/>
      <c r="I786" s="3"/>
      <c r="J786" s="71"/>
      <c r="K786" s="71"/>
      <c r="L786" s="71"/>
      <c r="M786" s="71"/>
      <c r="N786" s="71"/>
      <c r="O786" s="71"/>
      <c r="P786" s="71"/>
      <c r="Q786" s="71"/>
      <c r="R786" s="71"/>
      <c r="S786" s="71"/>
      <c r="T786" s="72"/>
      <c r="U786" s="72"/>
      <c r="V786" s="72"/>
      <c r="W786" s="72"/>
      <c r="X786" s="72"/>
    </row>
    <row r="787" spans="1:24" ht="15">
      <c r="A787" s="71"/>
      <c r="B787" s="71"/>
      <c r="C787" s="71"/>
      <c r="D787" s="71"/>
      <c r="E787" s="71"/>
      <c r="F787" s="71"/>
      <c r="G787" s="71"/>
      <c r="H787" s="71"/>
      <c r="I787" s="3"/>
      <c r="J787" s="71"/>
      <c r="K787" s="71"/>
      <c r="L787" s="71"/>
      <c r="M787" s="71"/>
      <c r="N787" s="71"/>
      <c r="O787" s="71"/>
      <c r="P787" s="71"/>
      <c r="Q787" s="71"/>
      <c r="R787" s="71"/>
      <c r="S787" s="71"/>
      <c r="T787" s="72"/>
      <c r="U787" s="72"/>
      <c r="V787" s="72"/>
      <c r="W787" s="72"/>
      <c r="X787" s="72"/>
    </row>
    <row r="788" spans="1:24" ht="15">
      <c r="A788" s="71"/>
      <c r="B788" s="71"/>
      <c r="C788" s="71"/>
      <c r="D788" s="71"/>
      <c r="E788" s="71"/>
      <c r="F788" s="71"/>
      <c r="G788" s="71"/>
      <c r="H788" s="71"/>
      <c r="I788" s="3"/>
      <c r="J788" s="71"/>
      <c r="K788" s="71"/>
      <c r="L788" s="71"/>
      <c r="M788" s="71"/>
      <c r="N788" s="71"/>
      <c r="O788" s="71"/>
      <c r="P788" s="71"/>
      <c r="Q788" s="71"/>
      <c r="R788" s="71"/>
      <c r="S788" s="71"/>
      <c r="T788" s="72"/>
      <c r="U788" s="72"/>
      <c r="V788" s="72"/>
      <c r="W788" s="72"/>
      <c r="X788" s="72"/>
    </row>
    <row r="789" spans="1:24" ht="15">
      <c r="A789" s="71"/>
      <c r="B789" s="71"/>
      <c r="C789" s="71"/>
      <c r="D789" s="71"/>
      <c r="E789" s="71"/>
      <c r="F789" s="71"/>
      <c r="G789" s="71"/>
      <c r="H789" s="71"/>
      <c r="I789" s="3"/>
      <c r="J789" s="71"/>
      <c r="K789" s="71"/>
      <c r="L789" s="71"/>
      <c r="M789" s="71"/>
      <c r="N789" s="71"/>
      <c r="O789" s="71"/>
      <c r="P789" s="71"/>
      <c r="Q789" s="71"/>
      <c r="R789" s="71"/>
      <c r="S789" s="71"/>
      <c r="T789" s="72"/>
      <c r="U789" s="72"/>
      <c r="V789" s="72"/>
      <c r="W789" s="72"/>
      <c r="X789" s="72"/>
    </row>
    <row r="790" spans="1:24" ht="15">
      <c r="A790" s="71"/>
      <c r="B790" s="71"/>
      <c r="C790" s="71"/>
      <c r="D790" s="71"/>
      <c r="E790" s="71"/>
      <c r="F790" s="71"/>
      <c r="G790" s="71"/>
      <c r="H790" s="71"/>
      <c r="I790" s="3"/>
      <c r="J790" s="71"/>
      <c r="K790" s="71"/>
      <c r="L790" s="71"/>
      <c r="M790" s="71"/>
      <c r="N790" s="71"/>
      <c r="O790" s="71"/>
      <c r="P790" s="71"/>
      <c r="Q790" s="71"/>
      <c r="R790" s="71"/>
      <c r="S790" s="71"/>
      <c r="T790" s="72"/>
      <c r="U790" s="72"/>
      <c r="V790" s="72"/>
      <c r="W790" s="72"/>
      <c r="X790" s="72"/>
    </row>
    <row r="791" spans="1:24" ht="15">
      <c r="A791" s="71"/>
      <c r="B791" s="71"/>
      <c r="C791" s="71"/>
      <c r="D791" s="71"/>
      <c r="E791" s="71"/>
      <c r="F791" s="71"/>
      <c r="G791" s="71"/>
      <c r="H791" s="71"/>
      <c r="I791" s="3"/>
      <c r="J791" s="71"/>
      <c r="K791" s="71"/>
      <c r="L791" s="71"/>
      <c r="M791" s="71"/>
      <c r="N791" s="71"/>
      <c r="O791" s="71"/>
      <c r="P791" s="71"/>
      <c r="Q791" s="71"/>
      <c r="R791" s="71"/>
      <c r="S791" s="71"/>
      <c r="T791" s="72"/>
      <c r="U791" s="72"/>
      <c r="V791" s="72"/>
      <c r="W791" s="72"/>
      <c r="X791" s="72"/>
    </row>
    <row r="792" spans="1:24" ht="15">
      <c r="A792" s="71"/>
      <c r="B792" s="71"/>
      <c r="C792" s="71"/>
      <c r="D792" s="71"/>
      <c r="E792" s="71"/>
      <c r="F792" s="71"/>
      <c r="G792" s="71"/>
      <c r="H792" s="71"/>
      <c r="I792" s="3"/>
      <c r="J792" s="71"/>
      <c r="K792" s="71"/>
      <c r="L792" s="71"/>
      <c r="M792" s="71"/>
      <c r="N792" s="71"/>
      <c r="O792" s="71"/>
      <c r="P792" s="71"/>
      <c r="Q792" s="71"/>
      <c r="R792" s="71"/>
      <c r="S792" s="71"/>
      <c r="T792" s="72"/>
      <c r="U792" s="72"/>
      <c r="V792" s="72"/>
      <c r="W792" s="72"/>
      <c r="X792" s="72"/>
    </row>
    <row r="793" spans="1:24" ht="15">
      <c r="A793" s="71"/>
      <c r="B793" s="71"/>
      <c r="C793" s="71"/>
      <c r="D793" s="71"/>
      <c r="E793" s="71"/>
      <c r="F793" s="71"/>
      <c r="G793" s="71"/>
      <c r="H793" s="71"/>
      <c r="I793" s="3"/>
      <c r="J793" s="71"/>
      <c r="K793" s="71"/>
      <c r="L793" s="71"/>
      <c r="M793" s="71"/>
      <c r="N793" s="71"/>
      <c r="O793" s="71"/>
      <c r="P793" s="71"/>
      <c r="Q793" s="71"/>
      <c r="R793" s="71"/>
      <c r="S793" s="71"/>
      <c r="T793" s="72"/>
      <c r="U793" s="72"/>
      <c r="V793" s="72"/>
      <c r="W793" s="72"/>
      <c r="X793" s="72"/>
    </row>
    <row r="794" spans="1:24" ht="15">
      <c r="A794" s="71"/>
      <c r="B794" s="71"/>
      <c r="C794" s="71"/>
      <c r="D794" s="71"/>
      <c r="E794" s="71"/>
      <c r="F794" s="71"/>
      <c r="G794" s="71"/>
      <c r="H794" s="71"/>
      <c r="I794" s="3"/>
      <c r="J794" s="71"/>
      <c r="K794" s="71"/>
      <c r="L794" s="71"/>
      <c r="M794" s="71"/>
      <c r="N794" s="71"/>
      <c r="O794" s="71"/>
      <c r="P794" s="71"/>
      <c r="Q794" s="71"/>
      <c r="R794" s="71"/>
      <c r="S794" s="71"/>
      <c r="T794" s="72"/>
      <c r="U794" s="72"/>
      <c r="V794" s="72"/>
      <c r="W794" s="72"/>
      <c r="X794" s="72"/>
    </row>
    <row r="795" spans="1:24" ht="15">
      <c r="A795" s="71"/>
      <c r="B795" s="71"/>
      <c r="C795" s="71"/>
      <c r="D795" s="71"/>
      <c r="E795" s="71"/>
      <c r="F795" s="71"/>
      <c r="G795" s="71"/>
      <c r="H795" s="71"/>
      <c r="I795" s="3"/>
      <c r="J795" s="71"/>
      <c r="K795" s="71"/>
      <c r="L795" s="71"/>
      <c r="M795" s="71"/>
      <c r="N795" s="71"/>
      <c r="O795" s="71"/>
      <c r="P795" s="71"/>
      <c r="Q795" s="71"/>
      <c r="R795" s="71"/>
      <c r="S795" s="71"/>
      <c r="T795" s="72"/>
      <c r="U795" s="72"/>
      <c r="V795" s="72"/>
      <c r="W795" s="72"/>
      <c r="X795" s="72"/>
    </row>
    <row r="796" spans="1:24" ht="15">
      <c r="A796" s="71"/>
      <c r="B796" s="71"/>
      <c r="C796" s="71"/>
      <c r="D796" s="71"/>
      <c r="E796" s="71"/>
      <c r="F796" s="71"/>
      <c r="G796" s="71"/>
      <c r="H796" s="71"/>
      <c r="I796" s="3"/>
      <c r="J796" s="71"/>
      <c r="K796" s="71"/>
      <c r="L796" s="71"/>
      <c r="M796" s="71"/>
      <c r="N796" s="71"/>
      <c r="O796" s="71"/>
      <c r="P796" s="71"/>
      <c r="Q796" s="71"/>
      <c r="R796" s="71"/>
      <c r="S796" s="71"/>
      <c r="T796" s="72"/>
      <c r="U796" s="72"/>
      <c r="V796" s="72"/>
      <c r="W796" s="72"/>
      <c r="X796" s="72"/>
    </row>
    <row r="797" spans="1:24" ht="15">
      <c r="A797" s="71"/>
      <c r="B797" s="71"/>
      <c r="C797" s="71"/>
      <c r="D797" s="71"/>
      <c r="E797" s="71"/>
      <c r="F797" s="71"/>
      <c r="G797" s="71"/>
      <c r="H797" s="71"/>
      <c r="I797" s="3"/>
      <c r="J797" s="71"/>
      <c r="K797" s="71"/>
      <c r="L797" s="71"/>
      <c r="M797" s="71"/>
      <c r="N797" s="71"/>
      <c r="O797" s="71"/>
      <c r="P797" s="71"/>
      <c r="Q797" s="71"/>
      <c r="R797" s="71"/>
      <c r="S797" s="71"/>
      <c r="T797" s="72"/>
      <c r="U797" s="72"/>
      <c r="V797" s="72"/>
      <c r="W797" s="72"/>
      <c r="X797" s="72"/>
    </row>
    <row r="798" spans="1:24" ht="15">
      <c r="A798" s="71"/>
      <c r="B798" s="71"/>
      <c r="C798" s="71"/>
      <c r="D798" s="71"/>
      <c r="E798" s="71"/>
      <c r="F798" s="71"/>
      <c r="G798" s="71"/>
      <c r="H798" s="71"/>
      <c r="I798" s="3"/>
      <c r="J798" s="71"/>
      <c r="K798" s="71"/>
      <c r="L798" s="71"/>
      <c r="M798" s="71"/>
      <c r="N798" s="71"/>
      <c r="O798" s="71"/>
      <c r="P798" s="71"/>
      <c r="Q798" s="71"/>
      <c r="R798" s="71"/>
      <c r="S798" s="71"/>
      <c r="T798" s="72"/>
      <c r="U798" s="72"/>
      <c r="V798" s="72"/>
      <c r="W798" s="72"/>
      <c r="X798" s="72"/>
    </row>
    <row r="799" spans="1:24" ht="15">
      <c r="A799" s="71"/>
      <c r="B799" s="71"/>
      <c r="C799" s="71"/>
      <c r="D799" s="71"/>
      <c r="E799" s="71"/>
      <c r="F799" s="71"/>
      <c r="G799" s="71"/>
      <c r="H799" s="71"/>
      <c r="I799" s="3"/>
      <c r="J799" s="71"/>
      <c r="K799" s="71"/>
      <c r="L799" s="71"/>
      <c r="M799" s="71"/>
      <c r="N799" s="71"/>
      <c r="O799" s="71"/>
      <c r="P799" s="71"/>
      <c r="Q799" s="71"/>
      <c r="R799" s="71"/>
      <c r="S799" s="71"/>
      <c r="T799" s="72"/>
      <c r="U799" s="72"/>
      <c r="V799" s="72"/>
      <c r="W799" s="72"/>
      <c r="X799" s="72"/>
    </row>
    <row r="800" spans="1:24" ht="15">
      <c r="A800" s="71"/>
      <c r="B800" s="71"/>
      <c r="C800" s="71"/>
      <c r="D800" s="71"/>
      <c r="E800" s="71"/>
      <c r="F800" s="71"/>
      <c r="G800" s="71"/>
      <c r="H800" s="71"/>
      <c r="I800" s="3"/>
      <c r="J800" s="71"/>
      <c r="K800" s="71"/>
      <c r="L800" s="71"/>
      <c r="M800" s="71"/>
      <c r="N800" s="71"/>
      <c r="O800" s="71"/>
      <c r="P800" s="71"/>
      <c r="Q800" s="71"/>
      <c r="R800" s="71"/>
      <c r="S800" s="71"/>
      <c r="T800" s="72"/>
      <c r="U800" s="72"/>
      <c r="V800" s="72"/>
      <c r="W800" s="72"/>
      <c r="X800" s="72"/>
    </row>
    <row r="801" spans="1:24" ht="15">
      <c r="A801" s="71"/>
      <c r="B801" s="71"/>
      <c r="C801" s="71"/>
      <c r="D801" s="71"/>
      <c r="E801" s="71"/>
      <c r="F801" s="71"/>
      <c r="G801" s="71"/>
      <c r="H801" s="71"/>
      <c r="I801" s="3"/>
      <c r="J801" s="71"/>
      <c r="K801" s="71"/>
      <c r="L801" s="71"/>
      <c r="M801" s="71"/>
      <c r="N801" s="71"/>
      <c r="O801" s="71"/>
      <c r="P801" s="71"/>
      <c r="Q801" s="71"/>
      <c r="R801" s="71"/>
      <c r="S801" s="71"/>
      <c r="T801" s="72"/>
      <c r="U801" s="72"/>
      <c r="V801" s="72"/>
      <c r="W801" s="72"/>
      <c r="X801" s="72"/>
    </row>
    <row r="802" spans="1:24" ht="15">
      <c r="A802" s="71"/>
      <c r="B802" s="71"/>
      <c r="C802" s="71"/>
      <c r="D802" s="71"/>
      <c r="E802" s="71"/>
      <c r="F802" s="71"/>
      <c r="G802" s="71"/>
      <c r="H802" s="71"/>
      <c r="I802" s="3"/>
      <c r="J802" s="71"/>
      <c r="K802" s="71"/>
      <c r="L802" s="71"/>
      <c r="M802" s="71"/>
      <c r="N802" s="71"/>
      <c r="O802" s="71"/>
      <c r="P802" s="71"/>
      <c r="Q802" s="71"/>
      <c r="R802" s="71"/>
      <c r="S802" s="71"/>
      <c r="T802" s="72"/>
      <c r="U802" s="72"/>
      <c r="V802" s="72"/>
      <c r="W802" s="72"/>
      <c r="X802" s="72"/>
    </row>
    <row r="803" spans="1:24" ht="15">
      <c r="A803" s="71"/>
      <c r="B803" s="71"/>
      <c r="C803" s="71"/>
      <c r="D803" s="71"/>
      <c r="E803" s="71"/>
      <c r="F803" s="71"/>
      <c r="G803" s="71"/>
      <c r="H803" s="71"/>
      <c r="I803" s="3"/>
      <c r="J803" s="71"/>
      <c r="K803" s="71"/>
      <c r="L803" s="71"/>
      <c r="M803" s="71"/>
      <c r="N803" s="71"/>
      <c r="O803" s="71"/>
      <c r="P803" s="71"/>
      <c r="Q803" s="71"/>
      <c r="R803" s="71"/>
      <c r="S803" s="71"/>
      <c r="T803" s="72"/>
      <c r="U803" s="72"/>
      <c r="V803" s="72"/>
      <c r="W803" s="72"/>
      <c r="X803" s="72"/>
    </row>
    <row r="804" spans="1:24" ht="15">
      <c r="A804" s="71"/>
      <c r="B804" s="71"/>
      <c r="C804" s="71"/>
      <c r="D804" s="71"/>
      <c r="E804" s="71"/>
      <c r="F804" s="71"/>
      <c r="G804" s="71"/>
      <c r="H804" s="71"/>
      <c r="I804" s="3"/>
      <c r="J804" s="71"/>
      <c r="K804" s="71"/>
      <c r="L804" s="71"/>
      <c r="M804" s="71"/>
      <c r="N804" s="71"/>
      <c r="O804" s="71"/>
      <c r="P804" s="71"/>
      <c r="Q804" s="71"/>
      <c r="R804" s="71"/>
      <c r="S804" s="71"/>
      <c r="T804" s="72"/>
      <c r="U804" s="72"/>
      <c r="V804" s="72"/>
      <c r="W804" s="72"/>
      <c r="X804" s="72"/>
    </row>
    <row r="805" spans="1:24" ht="15">
      <c r="A805" s="71"/>
      <c r="B805" s="71"/>
      <c r="C805" s="71"/>
      <c r="D805" s="71"/>
      <c r="E805" s="71"/>
      <c r="F805" s="71"/>
      <c r="G805" s="71"/>
      <c r="H805" s="71"/>
      <c r="I805" s="3"/>
      <c r="J805" s="71"/>
      <c r="K805" s="71"/>
      <c r="L805" s="71"/>
      <c r="M805" s="71"/>
      <c r="N805" s="71"/>
      <c r="O805" s="71"/>
      <c r="P805" s="71"/>
      <c r="Q805" s="71"/>
      <c r="R805" s="71"/>
      <c r="S805" s="71"/>
      <c r="T805" s="72"/>
      <c r="U805" s="72"/>
      <c r="V805" s="72"/>
      <c r="W805" s="72"/>
      <c r="X805" s="72"/>
    </row>
    <row r="806" spans="1:24" ht="15">
      <c r="A806" s="71"/>
      <c r="B806" s="71"/>
      <c r="C806" s="71"/>
      <c r="D806" s="71"/>
      <c r="E806" s="71"/>
      <c r="F806" s="71"/>
      <c r="G806" s="71"/>
      <c r="H806" s="71"/>
      <c r="I806" s="3"/>
      <c r="J806" s="71"/>
      <c r="K806" s="71"/>
      <c r="L806" s="71"/>
      <c r="M806" s="71"/>
      <c r="N806" s="71"/>
      <c r="O806" s="71"/>
      <c r="P806" s="71"/>
      <c r="Q806" s="71"/>
      <c r="R806" s="71"/>
      <c r="S806" s="71"/>
      <c r="T806" s="72"/>
      <c r="U806" s="72"/>
      <c r="V806" s="72"/>
      <c r="W806" s="72"/>
      <c r="X806" s="72"/>
    </row>
    <row r="807" spans="1:24" ht="15">
      <c r="A807" s="71"/>
      <c r="B807" s="71"/>
      <c r="C807" s="71"/>
      <c r="D807" s="71"/>
      <c r="E807" s="71"/>
      <c r="F807" s="71"/>
      <c r="G807" s="71"/>
      <c r="H807" s="71"/>
      <c r="I807" s="3"/>
      <c r="J807" s="71"/>
      <c r="K807" s="71"/>
      <c r="L807" s="71"/>
      <c r="M807" s="71"/>
      <c r="N807" s="71"/>
      <c r="O807" s="71"/>
      <c r="P807" s="71"/>
      <c r="Q807" s="71"/>
      <c r="R807" s="71"/>
      <c r="S807" s="71"/>
      <c r="T807" s="72"/>
      <c r="U807" s="72"/>
      <c r="V807" s="72"/>
      <c r="W807" s="72"/>
      <c r="X807" s="72"/>
    </row>
    <row r="808" spans="1:24" ht="15">
      <c r="A808" s="71"/>
      <c r="B808" s="71"/>
      <c r="C808" s="71"/>
      <c r="D808" s="71"/>
      <c r="E808" s="71"/>
      <c r="F808" s="71"/>
      <c r="G808" s="71"/>
      <c r="H808" s="71"/>
      <c r="I808" s="3"/>
      <c r="J808" s="71"/>
      <c r="K808" s="71"/>
      <c r="L808" s="71"/>
      <c r="M808" s="71"/>
      <c r="N808" s="71"/>
      <c r="O808" s="71"/>
      <c r="P808" s="71"/>
      <c r="Q808" s="71"/>
      <c r="R808" s="71"/>
      <c r="S808" s="71"/>
      <c r="T808" s="72"/>
      <c r="U808" s="72"/>
      <c r="V808" s="72"/>
      <c r="W808" s="72"/>
      <c r="X808" s="72"/>
    </row>
    <row r="809" spans="1:24" ht="15">
      <c r="A809" s="71"/>
      <c r="B809" s="71"/>
      <c r="C809" s="71"/>
      <c r="D809" s="71"/>
      <c r="E809" s="71"/>
      <c r="F809" s="71"/>
      <c r="G809" s="71"/>
      <c r="H809" s="71"/>
      <c r="I809" s="3"/>
      <c r="J809" s="71"/>
      <c r="K809" s="71"/>
      <c r="L809" s="71"/>
      <c r="M809" s="71"/>
      <c r="N809" s="71"/>
      <c r="O809" s="71"/>
      <c r="P809" s="71"/>
      <c r="Q809" s="71"/>
      <c r="R809" s="71"/>
      <c r="S809" s="71"/>
      <c r="T809" s="72"/>
      <c r="U809" s="72"/>
      <c r="V809" s="72"/>
      <c r="W809" s="72"/>
      <c r="X809" s="72"/>
    </row>
    <row r="810" spans="1:24" ht="15">
      <c r="A810" s="71"/>
      <c r="B810" s="71"/>
      <c r="C810" s="71"/>
      <c r="D810" s="71"/>
      <c r="E810" s="71"/>
      <c r="F810" s="71"/>
      <c r="G810" s="71"/>
      <c r="H810" s="71"/>
      <c r="I810" s="3"/>
      <c r="J810" s="71"/>
      <c r="K810" s="71"/>
      <c r="L810" s="71"/>
      <c r="M810" s="71"/>
      <c r="N810" s="71"/>
      <c r="O810" s="71"/>
      <c r="P810" s="71"/>
      <c r="Q810" s="71"/>
      <c r="R810" s="71"/>
      <c r="S810" s="71"/>
      <c r="T810" s="72"/>
      <c r="U810" s="72"/>
      <c r="V810" s="72"/>
      <c r="W810" s="72"/>
      <c r="X810" s="72"/>
    </row>
    <row r="811" spans="1:24" ht="15">
      <c r="A811" s="71"/>
      <c r="B811" s="71"/>
      <c r="C811" s="71"/>
      <c r="D811" s="71"/>
      <c r="E811" s="71"/>
      <c r="F811" s="71"/>
      <c r="G811" s="71"/>
      <c r="H811" s="71"/>
      <c r="I811" s="3"/>
      <c r="J811" s="71"/>
      <c r="K811" s="71"/>
      <c r="L811" s="71"/>
      <c r="M811" s="71"/>
      <c r="N811" s="71"/>
      <c r="O811" s="71"/>
      <c r="P811" s="71"/>
      <c r="Q811" s="71"/>
      <c r="R811" s="71"/>
      <c r="S811" s="71"/>
      <c r="T811" s="72"/>
      <c r="U811" s="72"/>
      <c r="V811" s="72"/>
      <c r="W811" s="72"/>
      <c r="X811" s="72"/>
    </row>
    <row r="812" spans="1:24" ht="15">
      <c r="A812" s="71"/>
      <c r="B812" s="71"/>
      <c r="C812" s="71"/>
      <c r="D812" s="71"/>
      <c r="E812" s="71"/>
      <c r="F812" s="71"/>
      <c r="G812" s="71"/>
      <c r="H812" s="71"/>
      <c r="I812" s="3"/>
      <c r="J812" s="71"/>
      <c r="K812" s="71"/>
      <c r="L812" s="71"/>
      <c r="M812" s="71"/>
      <c r="N812" s="71"/>
      <c r="O812" s="71"/>
      <c r="P812" s="71"/>
      <c r="Q812" s="71"/>
      <c r="R812" s="71"/>
      <c r="S812" s="71"/>
      <c r="T812" s="72"/>
      <c r="U812" s="72"/>
      <c r="V812" s="72"/>
      <c r="W812" s="72"/>
      <c r="X812" s="72"/>
    </row>
    <row r="813" spans="1:24" ht="15">
      <c r="A813" s="71"/>
      <c r="B813" s="71"/>
      <c r="C813" s="71"/>
      <c r="D813" s="71"/>
      <c r="E813" s="71"/>
      <c r="F813" s="71"/>
      <c r="G813" s="71"/>
      <c r="H813" s="71"/>
      <c r="I813" s="3"/>
      <c r="J813" s="71"/>
      <c r="K813" s="71"/>
      <c r="L813" s="71"/>
      <c r="M813" s="71"/>
      <c r="N813" s="71"/>
      <c r="O813" s="71"/>
      <c r="P813" s="71"/>
      <c r="Q813" s="71"/>
      <c r="R813" s="71"/>
      <c r="S813" s="71"/>
      <c r="T813" s="72"/>
      <c r="U813" s="72"/>
      <c r="V813" s="72"/>
      <c r="W813" s="72"/>
      <c r="X813" s="72"/>
    </row>
    <row r="814" spans="1:24" ht="15">
      <c r="A814" s="71"/>
      <c r="B814" s="71"/>
      <c r="C814" s="71"/>
      <c r="D814" s="71"/>
      <c r="E814" s="71"/>
      <c r="F814" s="71"/>
      <c r="G814" s="71"/>
      <c r="H814" s="71"/>
      <c r="I814" s="3"/>
      <c r="J814" s="71"/>
      <c r="K814" s="71"/>
      <c r="L814" s="71"/>
      <c r="M814" s="71"/>
      <c r="N814" s="71"/>
      <c r="O814" s="71"/>
      <c r="P814" s="71"/>
      <c r="Q814" s="71"/>
      <c r="R814" s="71"/>
      <c r="S814" s="71"/>
      <c r="T814" s="72"/>
      <c r="U814" s="72"/>
      <c r="V814" s="72"/>
      <c r="W814" s="72"/>
      <c r="X814" s="72"/>
    </row>
    <row r="815" spans="1:24" ht="15">
      <c r="A815" s="71"/>
      <c r="B815" s="71"/>
      <c r="C815" s="71"/>
      <c r="D815" s="71"/>
      <c r="E815" s="71"/>
      <c r="F815" s="71"/>
      <c r="G815" s="71"/>
      <c r="H815" s="71"/>
      <c r="I815" s="3"/>
      <c r="J815" s="71"/>
      <c r="K815" s="71"/>
      <c r="L815" s="71"/>
      <c r="M815" s="71"/>
      <c r="N815" s="71"/>
      <c r="O815" s="71"/>
      <c r="P815" s="71"/>
      <c r="Q815" s="71"/>
      <c r="R815" s="71"/>
      <c r="S815" s="71"/>
      <c r="T815" s="72"/>
      <c r="U815" s="72"/>
      <c r="V815" s="72"/>
      <c r="W815" s="72"/>
      <c r="X815" s="72"/>
    </row>
    <row r="816" spans="1:24" ht="15">
      <c r="A816" s="71"/>
      <c r="B816" s="71"/>
      <c r="C816" s="71"/>
      <c r="D816" s="71"/>
      <c r="E816" s="71"/>
      <c r="F816" s="71"/>
      <c r="G816" s="71"/>
      <c r="H816" s="71"/>
      <c r="I816" s="3"/>
      <c r="J816" s="71"/>
      <c r="K816" s="71"/>
      <c r="L816" s="71"/>
      <c r="M816" s="71"/>
      <c r="N816" s="71"/>
      <c r="O816" s="71"/>
      <c r="P816" s="71"/>
      <c r="Q816" s="71"/>
      <c r="R816" s="71"/>
      <c r="S816" s="71"/>
      <c r="T816" s="72"/>
      <c r="U816" s="72"/>
      <c r="V816" s="72"/>
      <c r="W816" s="72"/>
      <c r="X816" s="72"/>
    </row>
    <row r="817" spans="1:24" ht="15">
      <c r="A817" s="71"/>
      <c r="B817" s="71"/>
      <c r="C817" s="71"/>
      <c r="D817" s="71"/>
      <c r="E817" s="71"/>
      <c r="F817" s="71"/>
      <c r="G817" s="71"/>
      <c r="H817" s="71"/>
      <c r="I817" s="3"/>
      <c r="J817" s="71"/>
      <c r="K817" s="71"/>
      <c r="L817" s="71"/>
      <c r="M817" s="71"/>
      <c r="N817" s="71"/>
      <c r="O817" s="71"/>
      <c r="P817" s="71"/>
      <c r="Q817" s="71"/>
      <c r="R817" s="71"/>
      <c r="S817" s="71"/>
      <c r="T817" s="72"/>
      <c r="U817" s="72"/>
      <c r="V817" s="72"/>
      <c r="W817" s="72"/>
      <c r="X817" s="72"/>
    </row>
    <row r="818" spans="1:24" ht="15">
      <c r="A818" s="71"/>
      <c r="B818" s="71"/>
      <c r="C818" s="71"/>
      <c r="D818" s="71"/>
      <c r="E818" s="71"/>
      <c r="F818" s="71"/>
      <c r="G818" s="71"/>
      <c r="H818" s="71"/>
      <c r="I818" s="3"/>
      <c r="J818" s="71"/>
      <c r="K818" s="71"/>
      <c r="L818" s="71"/>
      <c r="M818" s="71"/>
      <c r="N818" s="71"/>
      <c r="O818" s="71"/>
      <c r="P818" s="71"/>
      <c r="Q818" s="71"/>
      <c r="R818" s="71"/>
      <c r="S818" s="71"/>
      <c r="T818" s="72"/>
      <c r="U818" s="72"/>
      <c r="V818" s="72"/>
      <c r="W818" s="72"/>
      <c r="X818" s="72"/>
    </row>
    <row r="819" spans="1:24" ht="15">
      <c r="A819" s="71"/>
      <c r="B819" s="71"/>
      <c r="C819" s="71"/>
      <c r="D819" s="71"/>
      <c r="E819" s="71"/>
      <c r="F819" s="71"/>
      <c r="G819" s="71"/>
      <c r="H819" s="71"/>
      <c r="I819" s="3"/>
      <c r="J819" s="71"/>
      <c r="K819" s="71"/>
      <c r="L819" s="71"/>
      <c r="M819" s="71"/>
      <c r="N819" s="71"/>
      <c r="O819" s="71"/>
      <c r="P819" s="71"/>
      <c r="Q819" s="71"/>
      <c r="R819" s="71"/>
      <c r="S819" s="71"/>
      <c r="T819" s="72"/>
      <c r="U819" s="72"/>
      <c r="V819" s="72"/>
      <c r="W819" s="72"/>
      <c r="X819" s="72"/>
    </row>
    <row r="820" spans="1:24" ht="15">
      <c r="A820" s="71"/>
      <c r="B820" s="71"/>
      <c r="C820" s="71"/>
      <c r="D820" s="71"/>
      <c r="E820" s="71"/>
      <c r="F820" s="71"/>
      <c r="G820" s="71"/>
      <c r="H820" s="71"/>
      <c r="I820" s="3"/>
      <c r="J820" s="71"/>
      <c r="K820" s="71"/>
      <c r="L820" s="71"/>
      <c r="M820" s="71"/>
      <c r="N820" s="71"/>
      <c r="O820" s="71"/>
      <c r="P820" s="71"/>
      <c r="Q820" s="71"/>
      <c r="R820" s="71"/>
      <c r="S820" s="71"/>
      <c r="T820" s="72"/>
      <c r="U820" s="72"/>
      <c r="V820" s="72"/>
      <c r="W820" s="72"/>
      <c r="X820" s="72"/>
    </row>
    <row r="821" spans="1:24" ht="15">
      <c r="A821" s="71"/>
      <c r="B821" s="71"/>
      <c r="C821" s="71"/>
      <c r="D821" s="71"/>
      <c r="E821" s="71"/>
      <c r="F821" s="71"/>
      <c r="G821" s="71"/>
      <c r="H821" s="71"/>
      <c r="I821" s="3"/>
      <c r="J821" s="71"/>
      <c r="K821" s="71"/>
      <c r="L821" s="71"/>
      <c r="M821" s="71"/>
      <c r="N821" s="71"/>
      <c r="O821" s="71"/>
      <c r="P821" s="71"/>
      <c r="Q821" s="71"/>
      <c r="R821" s="71"/>
      <c r="S821" s="71"/>
      <c r="T821" s="72"/>
      <c r="U821" s="72"/>
      <c r="V821" s="72"/>
      <c r="W821" s="72"/>
      <c r="X821" s="72"/>
    </row>
    <row r="822" spans="1:24" ht="15">
      <c r="A822" s="71"/>
      <c r="B822" s="71"/>
      <c r="C822" s="71"/>
      <c r="D822" s="71"/>
      <c r="E822" s="71"/>
      <c r="F822" s="71"/>
      <c r="G822" s="71"/>
      <c r="H822" s="71"/>
      <c r="I822" s="3"/>
      <c r="J822" s="71"/>
      <c r="K822" s="71"/>
      <c r="L822" s="71"/>
      <c r="M822" s="71"/>
      <c r="N822" s="71"/>
      <c r="O822" s="71"/>
      <c r="P822" s="71"/>
      <c r="Q822" s="71"/>
      <c r="R822" s="71"/>
      <c r="S822" s="71"/>
      <c r="T822" s="72"/>
      <c r="U822" s="72"/>
      <c r="V822" s="72"/>
      <c r="W822" s="72"/>
      <c r="X822" s="72"/>
    </row>
    <row r="823" spans="1:24" ht="15">
      <c r="A823" s="71"/>
      <c r="B823" s="71"/>
      <c r="C823" s="71"/>
      <c r="D823" s="71"/>
      <c r="E823" s="71"/>
      <c r="F823" s="71"/>
      <c r="G823" s="71"/>
      <c r="H823" s="71"/>
      <c r="I823" s="3"/>
      <c r="J823" s="71"/>
      <c r="K823" s="71"/>
      <c r="L823" s="71"/>
      <c r="M823" s="71"/>
      <c r="N823" s="71"/>
      <c r="O823" s="71"/>
      <c r="P823" s="71"/>
      <c r="Q823" s="71"/>
      <c r="R823" s="71"/>
      <c r="S823" s="71"/>
      <c r="T823" s="72"/>
      <c r="U823" s="72"/>
      <c r="V823" s="72"/>
      <c r="W823" s="72"/>
      <c r="X823" s="72"/>
    </row>
    <row r="824" spans="1:24" ht="15">
      <c r="A824" s="71"/>
      <c r="B824" s="71"/>
      <c r="C824" s="71"/>
      <c r="D824" s="71"/>
      <c r="E824" s="71"/>
      <c r="F824" s="71"/>
      <c r="G824" s="71"/>
      <c r="H824" s="71"/>
      <c r="I824" s="3"/>
      <c r="J824" s="71"/>
      <c r="K824" s="71"/>
      <c r="L824" s="71"/>
      <c r="M824" s="71"/>
      <c r="N824" s="71"/>
      <c r="O824" s="71"/>
      <c r="P824" s="71"/>
      <c r="Q824" s="71"/>
      <c r="R824" s="71"/>
      <c r="S824" s="71"/>
      <c r="T824" s="72"/>
      <c r="U824" s="72"/>
      <c r="V824" s="72"/>
      <c r="W824" s="72"/>
      <c r="X824" s="72"/>
    </row>
    <row r="825" spans="1:24" ht="15">
      <c r="A825" s="71"/>
      <c r="B825" s="71"/>
      <c r="C825" s="71"/>
      <c r="D825" s="71"/>
      <c r="E825" s="71"/>
      <c r="F825" s="71"/>
      <c r="G825" s="71"/>
      <c r="H825" s="71"/>
      <c r="I825" s="3"/>
      <c r="J825" s="71"/>
      <c r="K825" s="71"/>
      <c r="L825" s="71"/>
      <c r="M825" s="71"/>
      <c r="N825" s="71"/>
      <c r="O825" s="71"/>
      <c r="P825" s="71"/>
      <c r="Q825" s="71"/>
      <c r="R825" s="71"/>
      <c r="S825" s="71"/>
      <c r="T825" s="72"/>
      <c r="U825" s="72"/>
      <c r="V825" s="72"/>
      <c r="W825" s="72"/>
      <c r="X825" s="72"/>
    </row>
    <row r="826" spans="1:24" ht="15">
      <c r="A826" s="71"/>
      <c r="B826" s="71"/>
      <c r="C826" s="71"/>
      <c r="D826" s="71"/>
      <c r="E826" s="71"/>
      <c r="F826" s="71"/>
      <c r="G826" s="71"/>
      <c r="H826" s="71"/>
      <c r="I826" s="3"/>
      <c r="J826" s="71"/>
      <c r="K826" s="71"/>
      <c r="L826" s="71"/>
      <c r="M826" s="71"/>
      <c r="N826" s="71"/>
      <c r="O826" s="71"/>
      <c r="P826" s="71"/>
      <c r="Q826" s="71"/>
      <c r="R826" s="71"/>
      <c r="S826" s="71"/>
      <c r="T826" s="72"/>
      <c r="U826" s="72"/>
      <c r="V826" s="72"/>
      <c r="W826" s="72"/>
      <c r="X826" s="72"/>
    </row>
    <row r="827" spans="1:24" ht="15">
      <c r="A827" s="71"/>
      <c r="B827" s="71"/>
      <c r="C827" s="71"/>
      <c r="D827" s="71"/>
      <c r="E827" s="71"/>
      <c r="F827" s="71"/>
      <c r="G827" s="71"/>
      <c r="H827" s="71"/>
      <c r="I827" s="3"/>
      <c r="J827" s="71"/>
      <c r="K827" s="71"/>
      <c r="L827" s="71"/>
      <c r="M827" s="71"/>
      <c r="N827" s="71"/>
      <c r="O827" s="71"/>
      <c r="P827" s="71"/>
      <c r="Q827" s="71"/>
      <c r="R827" s="71"/>
      <c r="S827" s="71"/>
      <c r="T827" s="72"/>
      <c r="U827" s="72"/>
      <c r="V827" s="72"/>
      <c r="W827" s="72"/>
      <c r="X827" s="72"/>
    </row>
    <row r="828" spans="1:24" ht="15">
      <c r="A828" s="71"/>
      <c r="B828" s="71"/>
      <c r="C828" s="71"/>
      <c r="D828" s="71"/>
      <c r="E828" s="71"/>
      <c r="F828" s="71"/>
      <c r="G828" s="71"/>
      <c r="H828" s="71"/>
      <c r="I828" s="3"/>
      <c r="J828" s="71"/>
      <c r="K828" s="71"/>
      <c r="L828" s="71"/>
      <c r="M828" s="71"/>
      <c r="N828" s="71"/>
      <c r="O828" s="71"/>
      <c r="P828" s="71"/>
      <c r="Q828" s="71"/>
      <c r="R828" s="71"/>
      <c r="S828" s="71"/>
      <c r="T828" s="72"/>
      <c r="U828" s="72"/>
      <c r="V828" s="72"/>
      <c r="W828" s="72"/>
      <c r="X828" s="72"/>
    </row>
    <row r="829" spans="1:24" ht="15">
      <c r="A829" s="71"/>
      <c r="B829" s="71"/>
      <c r="C829" s="71"/>
      <c r="D829" s="71"/>
      <c r="E829" s="71"/>
      <c r="F829" s="71"/>
      <c r="G829" s="71"/>
      <c r="H829" s="71"/>
      <c r="I829" s="3"/>
      <c r="J829" s="71"/>
      <c r="K829" s="71"/>
      <c r="L829" s="71"/>
      <c r="M829" s="71"/>
      <c r="N829" s="71"/>
      <c r="O829" s="71"/>
      <c r="P829" s="71"/>
      <c r="Q829" s="71"/>
      <c r="R829" s="71"/>
      <c r="S829" s="71"/>
      <c r="T829" s="72"/>
      <c r="U829" s="72"/>
      <c r="V829" s="72"/>
      <c r="W829" s="72"/>
      <c r="X829" s="72"/>
    </row>
    <row r="830" spans="1:24" ht="15">
      <c r="A830" s="71"/>
      <c r="B830" s="71"/>
      <c r="C830" s="71"/>
      <c r="D830" s="71"/>
      <c r="E830" s="71"/>
      <c r="F830" s="71"/>
      <c r="G830" s="71"/>
      <c r="H830" s="71"/>
      <c r="I830" s="3"/>
      <c r="J830" s="71"/>
      <c r="K830" s="71"/>
      <c r="L830" s="71"/>
      <c r="M830" s="71"/>
      <c r="N830" s="71"/>
      <c r="O830" s="71"/>
      <c r="P830" s="71"/>
      <c r="Q830" s="71"/>
      <c r="R830" s="71"/>
      <c r="S830" s="71"/>
      <c r="T830" s="72"/>
      <c r="U830" s="72"/>
      <c r="V830" s="72"/>
      <c r="W830" s="72"/>
      <c r="X830" s="72"/>
    </row>
    <row r="831" spans="1:24" ht="15">
      <c r="A831" s="71"/>
      <c r="B831" s="71"/>
      <c r="C831" s="71"/>
      <c r="D831" s="71"/>
      <c r="E831" s="71"/>
      <c r="F831" s="71"/>
      <c r="G831" s="71"/>
      <c r="H831" s="71"/>
      <c r="I831" s="3"/>
      <c r="J831" s="71"/>
      <c r="K831" s="71"/>
      <c r="L831" s="71"/>
      <c r="M831" s="71"/>
      <c r="N831" s="71"/>
      <c r="O831" s="71"/>
      <c r="P831" s="71"/>
      <c r="Q831" s="71"/>
      <c r="R831" s="71"/>
      <c r="S831" s="71"/>
      <c r="T831" s="72"/>
      <c r="U831" s="72"/>
      <c r="V831" s="72"/>
      <c r="W831" s="72"/>
      <c r="X831" s="72"/>
    </row>
    <row r="832" spans="1:24" ht="15">
      <c r="A832" s="71"/>
      <c r="B832" s="71"/>
      <c r="C832" s="71"/>
      <c r="D832" s="71"/>
      <c r="E832" s="71"/>
      <c r="F832" s="71"/>
      <c r="G832" s="71"/>
      <c r="H832" s="71"/>
      <c r="I832" s="3"/>
      <c r="J832" s="71"/>
      <c r="K832" s="71"/>
      <c r="L832" s="71"/>
      <c r="M832" s="71"/>
      <c r="N832" s="71"/>
      <c r="O832" s="71"/>
      <c r="P832" s="71"/>
      <c r="Q832" s="71"/>
      <c r="R832" s="71"/>
      <c r="S832" s="71"/>
      <c r="T832" s="72"/>
      <c r="U832" s="72"/>
      <c r="V832" s="72"/>
      <c r="W832" s="72"/>
      <c r="X832" s="72"/>
    </row>
    <row r="833" spans="1:24" ht="15">
      <c r="A833" s="71"/>
      <c r="B833" s="71"/>
      <c r="C833" s="71"/>
      <c r="D833" s="71"/>
      <c r="E833" s="71"/>
      <c r="F833" s="71"/>
      <c r="G833" s="71"/>
      <c r="H833" s="71"/>
      <c r="I833" s="3"/>
      <c r="J833" s="71"/>
      <c r="K833" s="71"/>
      <c r="L833" s="71"/>
      <c r="M833" s="71"/>
      <c r="N833" s="71"/>
      <c r="O833" s="71"/>
      <c r="P833" s="71"/>
      <c r="Q833" s="71"/>
      <c r="R833" s="71"/>
      <c r="S833" s="71"/>
      <c r="T833" s="72"/>
      <c r="U833" s="72"/>
      <c r="V833" s="72"/>
      <c r="W833" s="72"/>
      <c r="X833" s="72"/>
    </row>
    <row r="834" spans="1:24" ht="15">
      <c r="A834" s="71"/>
      <c r="B834" s="71"/>
      <c r="C834" s="71"/>
      <c r="D834" s="71"/>
      <c r="E834" s="71"/>
      <c r="F834" s="71"/>
      <c r="G834" s="71"/>
      <c r="H834" s="71"/>
      <c r="I834" s="3"/>
      <c r="J834" s="71"/>
      <c r="K834" s="71"/>
      <c r="L834" s="71"/>
      <c r="M834" s="71"/>
      <c r="N834" s="71"/>
      <c r="O834" s="71"/>
      <c r="P834" s="71"/>
      <c r="Q834" s="71"/>
      <c r="R834" s="71"/>
      <c r="S834" s="71"/>
      <c r="T834" s="72"/>
      <c r="U834" s="72"/>
      <c r="V834" s="72"/>
      <c r="W834" s="72"/>
      <c r="X834" s="72"/>
    </row>
    <row r="835" spans="1:24" ht="15">
      <c r="A835" s="71"/>
      <c r="B835" s="71"/>
      <c r="C835" s="71"/>
      <c r="D835" s="71"/>
      <c r="E835" s="71"/>
      <c r="F835" s="71"/>
      <c r="G835" s="71"/>
      <c r="H835" s="71"/>
      <c r="I835" s="3"/>
      <c r="J835" s="71"/>
      <c r="K835" s="71"/>
      <c r="L835" s="71"/>
      <c r="M835" s="71"/>
      <c r="N835" s="71"/>
      <c r="O835" s="71"/>
      <c r="P835" s="71"/>
      <c r="Q835" s="71"/>
      <c r="R835" s="71"/>
      <c r="S835" s="71"/>
      <c r="T835" s="72"/>
      <c r="U835" s="72"/>
      <c r="V835" s="72"/>
      <c r="W835" s="72"/>
      <c r="X835" s="72"/>
    </row>
    <row r="836" spans="1:24" ht="15">
      <c r="A836" s="71"/>
      <c r="B836" s="71"/>
      <c r="C836" s="71"/>
      <c r="D836" s="71"/>
      <c r="E836" s="71"/>
      <c r="F836" s="71"/>
      <c r="G836" s="71"/>
      <c r="H836" s="71"/>
      <c r="I836" s="3"/>
      <c r="J836" s="71"/>
      <c r="K836" s="71"/>
      <c r="L836" s="71"/>
      <c r="M836" s="71"/>
      <c r="N836" s="71"/>
      <c r="O836" s="71"/>
      <c r="P836" s="71"/>
      <c r="Q836" s="71"/>
      <c r="R836" s="71"/>
      <c r="S836" s="71"/>
      <c r="T836" s="72"/>
      <c r="U836" s="72"/>
      <c r="V836" s="72"/>
      <c r="W836" s="72"/>
      <c r="X836" s="72"/>
    </row>
    <row r="837" spans="1:24" ht="15">
      <c r="A837" s="71"/>
      <c r="B837" s="71"/>
      <c r="C837" s="71"/>
      <c r="D837" s="71"/>
      <c r="E837" s="71"/>
      <c r="F837" s="71"/>
      <c r="G837" s="71"/>
      <c r="H837" s="71"/>
      <c r="I837" s="3"/>
      <c r="J837" s="71"/>
      <c r="K837" s="71"/>
      <c r="L837" s="71"/>
      <c r="M837" s="71"/>
      <c r="N837" s="71"/>
      <c r="O837" s="71"/>
      <c r="P837" s="71"/>
      <c r="Q837" s="71"/>
      <c r="R837" s="71"/>
      <c r="S837" s="71"/>
      <c r="T837" s="72"/>
      <c r="U837" s="72"/>
      <c r="V837" s="72"/>
      <c r="W837" s="72"/>
      <c r="X837" s="72"/>
    </row>
    <row r="838" spans="1:24" ht="15">
      <c r="A838" s="71"/>
      <c r="B838" s="71"/>
      <c r="C838" s="71"/>
      <c r="D838" s="71"/>
      <c r="E838" s="71"/>
      <c r="F838" s="71"/>
      <c r="G838" s="71"/>
      <c r="H838" s="71"/>
      <c r="I838" s="3"/>
      <c r="J838" s="71"/>
      <c r="K838" s="71"/>
      <c r="L838" s="71"/>
      <c r="M838" s="71"/>
      <c r="N838" s="71"/>
      <c r="O838" s="71"/>
      <c r="P838" s="71"/>
      <c r="Q838" s="71"/>
      <c r="R838" s="71"/>
      <c r="S838" s="71"/>
      <c r="T838" s="72"/>
      <c r="U838" s="72"/>
      <c r="V838" s="72"/>
      <c r="W838" s="72"/>
      <c r="X838" s="72"/>
    </row>
    <row r="839" spans="1:24" ht="15">
      <c r="A839" s="71"/>
      <c r="B839" s="71"/>
      <c r="C839" s="71"/>
      <c r="D839" s="71"/>
      <c r="E839" s="71"/>
      <c r="F839" s="71"/>
      <c r="G839" s="71"/>
      <c r="H839" s="71"/>
      <c r="I839" s="3"/>
      <c r="J839" s="71"/>
      <c r="K839" s="71"/>
      <c r="L839" s="71"/>
      <c r="M839" s="71"/>
      <c r="N839" s="71"/>
      <c r="O839" s="71"/>
      <c r="P839" s="71"/>
      <c r="Q839" s="71"/>
      <c r="R839" s="71"/>
      <c r="S839" s="71"/>
      <c r="T839" s="72"/>
      <c r="U839" s="72"/>
      <c r="V839" s="72"/>
      <c r="W839" s="72"/>
      <c r="X839" s="72"/>
    </row>
    <row r="840" spans="1:24" ht="15">
      <c r="A840" s="71"/>
      <c r="B840" s="71"/>
      <c r="C840" s="71"/>
      <c r="D840" s="71"/>
      <c r="E840" s="71"/>
      <c r="F840" s="71"/>
      <c r="G840" s="71"/>
      <c r="H840" s="71"/>
      <c r="I840" s="3"/>
      <c r="J840" s="71"/>
      <c r="K840" s="71"/>
      <c r="L840" s="71"/>
      <c r="M840" s="71"/>
      <c r="N840" s="71"/>
      <c r="O840" s="71"/>
      <c r="P840" s="71"/>
      <c r="Q840" s="71"/>
      <c r="R840" s="71"/>
      <c r="S840" s="71"/>
      <c r="T840" s="72"/>
      <c r="U840" s="72"/>
      <c r="V840" s="72"/>
      <c r="W840" s="72"/>
      <c r="X840" s="72"/>
    </row>
    <row r="841" spans="1:24" ht="15">
      <c r="A841" s="71"/>
      <c r="B841" s="71"/>
      <c r="C841" s="71"/>
      <c r="D841" s="71"/>
      <c r="E841" s="71"/>
      <c r="F841" s="71"/>
      <c r="G841" s="71"/>
      <c r="H841" s="71"/>
      <c r="I841" s="3"/>
      <c r="J841" s="71"/>
      <c r="K841" s="71"/>
      <c r="L841" s="71"/>
      <c r="M841" s="71"/>
      <c r="N841" s="71"/>
      <c r="O841" s="71"/>
      <c r="P841" s="71"/>
      <c r="Q841" s="71"/>
      <c r="R841" s="71"/>
      <c r="S841" s="71"/>
      <c r="T841" s="72"/>
      <c r="U841" s="72"/>
      <c r="V841" s="72"/>
      <c r="W841" s="72"/>
      <c r="X841" s="72"/>
    </row>
    <row r="842" spans="1:24" ht="15">
      <c r="A842" s="71"/>
      <c r="B842" s="71"/>
      <c r="C842" s="71"/>
      <c r="D842" s="71"/>
      <c r="E842" s="71"/>
      <c r="F842" s="71"/>
      <c r="G842" s="71"/>
      <c r="H842" s="71"/>
      <c r="I842" s="3"/>
      <c r="J842" s="71"/>
      <c r="K842" s="71"/>
      <c r="L842" s="71"/>
      <c r="M842" s="71"/>
      <c r="N842" s="71"/>
      <c r="O842" s="71"/>
      <c r="P842" s="71"/>
      <c r="Q842" s="71"/>
      <c r="R842" s="71"/>
      <c r="S842" s="71"/>
      <c r="T842" s="72"/>
      <c r="U842" s="72"/>
      <c r="V842" s="72"/>
      <c r="W842" s="72"/>
      <c r="X842" s="72"/>
    </row>
    <row r="843" spans="1:24" ht="15">
      <c r="A843" s="71"/>
      <c r="B843" s="71"/>
      <c r="C843" s="71"/>
      <c r="D843" s="71"/>
      <c r="E843" s="71"/>
      <c r="F843" s="71"/>
      <c r="G843" s="71"/>
      <c r="H843" s="71"/>
      <c r="I843" s="3"/>
      <c r="J843" s="71"/>
      <c r="K843" s="71"/>
      <c r="L843" s="71"/>
      <c r="M843" s="71"/>
      <c r="N843" s="71"/>
      <c r="O843" s="71"/>
      <c r="P843" s="71"/>
      <c r="Q843" s="71"/>
      <c r="R843" s="71"/>
      <c r="S843" s="71"/>
      <c r="T843" s="72"/>
      <c r="U843" s="72"/>
      <c r="V843" s="72"/>
      <c r="W843" s="72"/>
      <c r="X843" s="72"/>
    </row>
    <row r="844" spans="1:24" ht="15">
      <c r="A844" s="71"/>
      <c r="B844" s="71"/>
      <c r="C844" s="71"/>
      <c r="D844" s="71"/>
      <c r="E844" s="71"/>
      <c r="F844" s="71"/>
      <c r="G844" s="71"/>
      <c r="H844" s="71"/>
      <c r="I844" s="3"/>
      <c r="J844" s="71"/>
      <c r="K844" s="71"/>
      <c r="L844" s="71"/>
      <c r="M844" s="71"/>
      <c r="N844" s="71"/>
      <c r="O844" s="71"/>
      <c r="P844" s="71"/>
      <c r="Q844" s="71"/>
      <c r="R844" s="71"/>
      <c r="S844" s="71"/>
      <c r="T844" s="72"/>
      <c r="U844" s="72"/>
      <c r="V844" s="72"/>
      <c r="W844" s="72"/>
      <c r="X844" s="72"/>
    </row>
    <row r="845" spans="1:24" ht="15">
      <c r="A845" s="71"/>
      <c r="B845" s="71"/>
      <c r="C845" s="71"/>
      <c r="D845" s="71"/>
      <c r="E845" s="71"/>
      <c r="F845" s="71"/>
      <c r="G845" s="71"/>
      <c r="H845" s="71"/>
      <c r="I845" s="3"/>
      <c r="J845" s="71"/>
      <c r="K845" s="71"/>
      <c r="L845" s="71"/>
      <c r="M845" s="71"/>
      <c r="N845" s="71"/>
      <c r="O845" s="71"/>
      <c r="P845" s="71"/>
      <c r="Q845" s="71"/>
      <c r="R845" s="71"/>
      <c r="S845" s="71"/>
      <c r="T845" s="72"/>
      <c r="U845" s="72"/>
      <c r="V845" s="72"/>
      <c r="W845" s="72"/>
      <c r="X845" s="72"/>
    </row>
    <row r="846" spans="1:24" ht="15">
      <c r="A846" s="71"/>
      <c r="B846" s="71"/>
      <c r="C846" s="71"/>
      <c r="D846" s="71"/>
      <c r="E846" s="71"/>
      <c r="F846" s="71"/>
      <c r="G846" s="71"/>
      <c r="H846" s="71"/>
      <c r="I846" s="3"/>
      <c r="J846" s="71"/>
      <c r="K846" s="71"/>
      <c r="L846" s="71"/>
      <c r="M846" s="71"/>
      <c r="N846" s="71"/>
      <c r="O846" s="71"/>
      <c r="P846" s="71"/>
      <c r="Q846" s="71"/>
      <c r="R846" s="71"/>
      <c r="S846" s="71"/>
      <c r="T846" s="72"/>
      <c r="U846" s="72"/>
      <c r="V846" s="72"/>
      <c r="W846" s="72"/>
      <c r="X846" s="72"/>
    </row>
    <row r="847" spans="1:24" ht="15">
      <c r="A847" s="71"/>
      <c r="B847" s="71"/>
      <c r="C847" s="71"/>
      <c r="D847" s="71"/>
      <c r="E847" s="71"/>
      <c r="F847" s="71"/>
      <c r="G847" s="71"/>
      <c r="H847" s="71"/>
      <c r="I847" s="3"/>
      <c r="J847" s="71"/>
      <c r="K847" s="71"/>
      <c r="L847" s="71"/>
      <c r="M847" s="71"/>
      <c r="N847" s="71"/>
      <c r="O847" s="71"/>
      <c r="P847" s="71"/>
      <c r="Q847" s="71"/>
      <c r="R847" s="71"/>
      <c r="S847" s="71"/>
      <c r="T847" s="72"/>
      <c r="U847" s="72"/>
      <c r="V847" s="72"/>
      <c r="W847" s="72"/>
      <c r="X847" s="72"/>
    </row>
    <row r="848" spans="1:24" ht="15">
      <c r="A848" s="71"/>
      <c r="B848" s="71"/>
      <c r="C848" s="71"/>
      <c r="D848" s="71"/>
      <c r="E848" s="71"/>
      <c r="F848" s="71"/>
      <c r="G848" s="71"/>
      <c r="H848" s="71"/>
      <c r="I848" s="3"/>
      <c r="J848" s="71"/>
      <c r="K848" s="71"/>
      <c r="L848" s="71"/>
      <c r="M848" s="71"/>
      <c r="N848" s="71"/>
      <c r="O848" s="71"/>
      <c r="P848" s="71"/>
      <c r="Q848" s="71"/>
      <c r="R848" s="71"/>
      <c r="S848" s="71"/>
      <c r="T848" s="72"/>
      <c r="U848" s="72"/>
      <c r="V848" s="72"/>
      <c r="W848" s="72"/>
      <c r="X848" s="72"/>
    </row>
    <row r="849" spans="1:24" ht="15">
      <c r="A849" s="71"/>
      <c r="B849" s="71"/>
      <c r="C849" s="71"/>
      <c r="D849" s="71"/>
      <c r="E849" s="71"/>
      <c r="F849" s="71"/>
      <c r="G849" s="71"/>
      <c r="H849" s="71"/>
      <c r="I849" s="3"/>
      <c r="J849" s="71"/>
      <c r="K849" s="71"/>
      <c r="L849" s="71"/>
      <c r="M849" s="71"/>
      <c r="N849" s="71"/>
      <c r="O849" s="71"/>
      <c r="P849" s="71"/>
      <c r="Q849" s="71"/>
      <c r="R849" s="71"/>
      <c r="S849" s="71"/>
      <c r="T849" s="72"/>
      <c r="U849" s="72"/>
      <c r="V849" s="72"/>
      <c r="W849" s="72"/>
      <c r="X849" s="72"/>
    </row>
    <row r="850" spans="1:24" ht="15">
      <c r="A850" s="71"/>
      <c r="B850" s="71"/>
      <c r="C850" s="71"/>
      <c r="D850" s="71"/>
      <c r="E850" s="71"/>
      <c r="F850" s="71"/>
      <c r="G850" s="71"/>
      <c r="H850" s="71"/>
      <c r="I850" s="3"/>
      <c r="J850" s="71"/>
      <c r="K850" s="71"/>
      <c r="L850" s="71"/>
      <c r="M850" s="71"/>
      <c r="N850" s="71"/>
      <c r="O850" s="71"/>
      <c r="P850" s="71"/>
      <c r="Q850" s="71"/>
      <c r="R850" s="71"/>
      <c r="S850" s="71"/>
      <c r="T850" s="72"/>
      <c r="U850" s="72"/>
      <c r="V850" s="72"/>
      <c r="W850" s="72"/>
      <c r="X850" s="72"/>
    </row>
    <row r="851" spans="1:24" ht="15">
      <c r="A851" s="71"/>
      <c r="B851" s="71"/>
      <c r="C851" s="71"/>
      <c r="D851" s="71"/>
      <c r="E851" s="71"/>
      <c r="F851" s="71"/>
      <c r="G851" s="71"/>
      <c r="H851" s="71"/>
      <c r="I851" s="3"/>
      <c r="J851" s="71"/>
      <c r="K851" s="71"/>
      <c r="L851" s="71"/>
      <c r="M851" s="71"/>
      <c r="N851" s="71"/>
      <c r="O851" s="71"/>
      <c r="P851" s="71"/>
      <c r="Q851" s="71"/>
      <c r="R851" s="71"/>
      <c r="S851" s="71"/>
      <c r="T851" s="72"/>
      <c r="U851" s="72"/>
      <c r="V851" s="72"/>
      <c r="W851" s="72"/>
      <c r="X851" s="72"/>
    </row>
    <row r="852" spans="1:24" ht="15">
      <c r="A852" s="71"/>
      <c r="B852" s="71"/>
      <c r="C852" s="71"/>
      <c r="D852" s="71"/>
      <c r="E852" s="71"/>
      <c r="F852" s="71"/>
      <c r="G852" s="71"/>
      <c r="H852" s="71"/>
      <c r="I852" s="3"/>
      <c r="J852" s="71"/>
      <c r="K852" s="71"/>
      <c r="L852" s="71"/>
      <c r="M852" s="71"/>
      <c r="N852" s="71"/>
      <c r="O852" s="71"/>
      <c r="P852" s="71"/>
      <c r="Q852" s="71"/>
      <c r="R852" s="71"/>
      <c r="S852" s="71"/>
      <c r="T852" s="72"/>
      <c r="U852" s="72"/>
      <c r="V852" s="72"/>
      <c r="W852" s="72"/>
      <c r="X852" s="72"/>
    </row>
    <row r="853" spans="1:24" ht="15">
      <c r="A853" s="71"/>
      <c r="B853" s="71"/>
      <c r="C853" s="71"/>
      <c r="D853" s="71"/>
      <c r="E853" s="71"/>
      <c r="F853" s="71"/>
      <c r="G853" s="71"/>
      <c r="H853" s="71"/>
      <c r="I853" s="3"/>
      <c r="J853" s="71"/>
      <c r="K853" s="71"/>
      <c r="L853" s="71"/>
      <c r="M853" s="71"/>
      <c r="N853" s="71"/>
      <c r="O853" s="71"/>
      <c r="P853" s="71"/>
      <c r="Q853" s="71"/>
      <c r="R853" s="71"/>
      <c r="S853" s="71"/>
      <c r="T853" s="72"/>
      <c r="U853" s="72"/>
      <c r="V853" s="72"/>
      <c r="W853" s="72"/>
      <c r="X853" s="72"/>
    </row>
    <row r="854" spans="1:24" ht="15">
      <c r="A854" s="71"/>
      <c r="B854" s="71"/>
      <c r="C854" s="71"/>
      <c r="D854" s="71"/>
      <c r="E854" s="71"/>
      <c r="F854" s="71"/>
      <c r="G854" s="71"/>
      <c r="H854" s="71"/>
      <c r="I854" s="3"/>
      <c r="J854" s="71"/>
      <c r="K854" s="71"/>
      <c r="L854" s="71"/>
      <c r="M854" s="71"/>
      <c r="N854" s="71"/>
      <c r="O854" s="71"/>
      <c r="P854" s="71"/>
      <c r="Q854" s="71"/>
      <c r="R854" s="71"/>
      <c r="S854" s="71"/>
      <c r="T854" s="72"/>
      <c r="U854" s="72"/>
      <c r="V854" s="72"/>
      <c r="W854" s="72"/>
      <c r="X854" s="72"/>
    </row>
    <row r="855" spans="1:24" ht="15">
      <c r="A855" s="71"/>
      <c r="B855" s="71"/>
      <c r="C855" s="71"/>
      <c r="D855" s="71"/>
      <c r="E855" s="71"/>
      <c r="F855" s="71"/>
      <c r="G855" s="71"/>
      <c r="H855" s="71"/>
      <c r="I855" s="3"/>
      <c r="J855" s="71"/>
      <c r="K855" s="71"/>
      <c r="L855" s="71"/>
      <c r="M855" s="71"/>
      <c r="N855" s="71"/>
      <c r="O855" s="71"/>
      <c r="P855" s="71"/>
      <c r="Q855" s="71"/>
      <c r="R855" s="71"/>
      <c r="S855" s="71"/>
      <c r="T855" s="72"/>
      <c r="U855" s="72"/>
      <c r="V855" s="72"/>
      <c r="W855" s="72"/>
      <c r="X855" s="72"/>
    </row>
    <row r="856" spans="1:24" ht="15">
      <c r="A856" s="71"/>
      <c r="B856" s="71"/>
      <c r="C856" s="71"/>
      <c r="D856" s="71"/>
      <c r="E856" s="71"/>
      <c r="F856" s="71"/>
      <c r="G856" s="71"/>
      <c r="H856" s="71"/>
      <c r="I856" s="3"/>
      <c r="J856" s="71"/>
      <c r="K856" s="71"/>
      <c r="L856" s="71"/>
      <c r="M856" s="71"/>
      <c r="N856" s="71"/>
      <c r="O856" s="71"/>
      <c r="P856" s="71"/>
      <c r="Q856" s="71"/>
      <c r="R856" s="71"/>
      <c r="S856" s="71"/>
      <c r="T856" s="72"/>
      <c r="U856" s="72"/>
      <c r="V856" s="72"/>
      <c r="W856" s="72"/>
      <c r="X856" s="72"/>
    </row>
    <row r="857" spans="1:24" ht="15">
      <c r="A857" s="71"/>
      <c r="B857" s="71"/>
      <c r="C857" s="71"/>
      <c r="D857" s="71"/>
      <c r="E857" s="71"/>
      <c r="F857" s="71"/>
      <c r="G857" s="71"/>
      <c r="H857" s="71"/>
      <c r="I857" s="3"/>
      <c r="J857" s="71"/>
      <c r="K857" s="71"/>
      <c r="L857" s="71"/>
      <c r="M857" s="71"/>
      <c r="N857" s="71"/>
      <c r="O857" s="71"/>
      <c r="P857" s="71"/>
      <c r="Q857" s="71"/>
      <c r="R857" s="71"/>
      <c r="S857" s="71"/>
      <c r="T857" s="72"/>
      <c r="U857" s="72"/>
      <c r="V857" s="72"/>
      <c r="W857" s="72"/>
      <c r="X857" s="72"/>
    </row>
    <row r="858" spans="1:24" ht="15">
      <c r="A858" s="71"/>
      <c r="B858" s="71"/>
      <c r="C858" s="71"/>
      <c r="D858" s="71"/>
      <c r="E858" s="71"/>
      <c r="F858" s="71"/>
      <c r="G858" s="71"/>
      <c r="H858" s="71"/>
      <c r="I858" s="3"/>
      <c r="J858" s="71"/>
      <c r="K858" s="71"/>
      <c r="L858" s="71"/>
      <c r="M858" s="71"/>
      <c r="N858" s="71"/>
      <c r="O858" s="71"/>
      <c r="P858" s="71"/>
      <c r="Q858" s="71"/>
      <c r="R858" s="71"/>
      <c r="S858" s="71"/>
      <c r="T858" s="72"/>
      <c r="U858" s="72"/>
      <c r="V858" s="72"/>
      <c r="W858" s="72"/>
      <c r="X858" s="72"/>
    </row>
    <row r="859" spans="1:24" ht="15">
      <c r="A859" s="71"/>
      <c r="B859" s="71"/>
      <c r="C859" s="71"/>
      <c r="D859" s="71"/>
      <c r="E859" s="71"/>
      <c r="F859" s="71"/>
      <c r="G859" s="71"/>
      <c r="H859" s="71"/>
      <c r="I859" s="3"/>
      <c r="J859" s="71"/>
      <c r="K859" s="71"/>
      <c r="L859" s="71"/>
      <c r="M859" s="71"/>
      <c r="N859" s="71"/>
      <c r="O859" s="71"/>
      <c r="P859" s="71"/>
      <c r="Q859" s="71"/>
      <c r="R859" s="71"/>
      <c r="S859" s="71"/>
      <c r="T859" s="72"/>
      <c r="U859" s="72"/>
      <c r="V859" s="72"/>
      <c r="W859" s="72"/>
      <c r="X859" s="72"/>
    </row>
    <row r="860" spans="1:24" ht="15">
      <c r="A860" s="71"/>
      <c r="B860" s="71"/>
      <c r="C860" s="71"/>
      <c r="D860" s="71"/>
      <c r="E860" s="71"/>
      <c r="F860" s="71"/>
      <c r="G860" s="71"/>
      <c r="H860" s="71"/>
      <c r="I860" s="3"/>
      <c r="J860" s="71"/>
      <c r="K860" s="71"/>
      <c r="L860" s="71"/>
      <c r="M860" s="71"/>
      <c r="N860" s="71"/>
      <c r="O860" s="71"/>
      <c r="P860" s="71"/>
      <c r="Q860" s="71"/>
      <c r="R860" s="71"/>
      <c r="S860" s="71"/>
      <c r="T860" s="72"/>
      <c r="U860" s="72"/>
      <c r="V860" s="72"/>
      <c r="W860" s="72"/>
      <c r="X860" s="72"/>
    </row>
    <row r="861" spans="1:24" ht="15">
      <c r="A861" s="71"/>
      <c r="B861" s="71"/>
      <c r="C861" s="71"/>
      <c r="D861" s="71"/>
      <c r="E861" s="71"/>
      <c r="F861" s="71"/>
      <c r="G861" s="71"/>
      <c r="H861" s="71"/>
      <c r="I861" s="3"/>
      <c r="J861" s="71"/>
      <c r="K861" s="71"/>
      <c r="L861" s="71"/>
      <c r="M861" s="71"/>
      <c r="N861" s="71"/>
      <c r="O861" s="71"/>
      <c r="P861" s="71"/>
      <c r="Q861" s="71"/>
      <c r="R861" s="71"/>
      <c r="S861" s="71"/>
      <c r="T861" s="72"/>
      <c r="U861" s="72"/>
      <c r="V861" s="72"/>
      <c r="W861" s="72"/>
      <c r="X861" s="72"/>
    </row>
    <row r="862" spans="1:24" ht="15">
      <c r="A862" s="71"/>
      <c r="B862" s="71"/>
      <c r="C862" s="71"/>
      <c r="D862" s="71"/>
      <c r="E862" s="71"/>
      <c r="F862" s="71"/>
      <c r="G862" s="71"/>
      <c r="H862" s="71"/>
      <c r="I862" s="3"/>
      <c r="J862" s="71"/>
      <c r="K862" s="71"/>
      <c r="L862" s="71"/>
      <c r="M862" s="71"/>
      <c r="N862" s="71"/>
      <c r="O862" s="71"/>
      <c r="P862" s="71"/>
      <c r="Q862" s="71"/>
      <c r="R862" s="71"/>
      <c r="S862" s="71"/>
      <c r="T862" s="72"/>
      <c r="U862" s="72"/>
      <c r="V862" s="72"/>
      <c r="W862" s="72"/>
      <c r="X862" s="72"/>
    </row>
    <row r="863" spans="1:24" ht="15">
      <c r="A863" s="71"/>
      <c r="B863" s="71"/>
      <c r="C863" s="71"/>
      <c r="D863" s="71"/>
      <c r="E863" s="71"/>
      <c r="F863" s="71"/>
      <c r="G863" s="71"/>
      <c r="H863" s="71"/>
      <c r="I863" s="3"/>
      <c r="J863" s="71"/>
      <c r="K863" s="71"/>
      <c r="L863" s="71"/>
      <c r="M863" s="71"/>
      <c r="N863" s="71"/>
      <c r="O863" s="71"/>
      <c r="P863" s="71"/>
      <c r="Q863" s="71"/>
      <c r="R863" s="71"/>
      <c r="S863" s="71"/>
      <c r="T863" s="72"/>
      <c r="U863" s="72"/>
      <c r="V863" s="72"/>
      <c r="W863" s="72"/>
      <c r="X863" s="72"/>
    </row>
    <row r="864" spans="1:24" ht="15">
      <c r="A864" s="71"/>
      <c r="B864" s="71"/>
      <c r="C864" s="71"/>
      <c r="D864" s="71"/>
      <c r="E864" s="71"/>
      <c r="F864" s="71"/>
      <c r="G864" s="71"/>
      <c r="H864" s="71"/>
      <c r="I864" s="3"/>
      <c r="J864" s="71"/>
      <c r="K864" s="71"/>
      <c r="L864" s="71"/>
      <c r="M864" s="71"/>
      <c r="N864" s="71"/>
      <c r="O864" s="71"/>
      <c r="P864" s="71"/>
      <c r="Q864" s="71"/>
      <c r="R864" s="71"/>
      <c r="S864" s="71"/>
      <c r="T864" s="72"/>
      <c r="U864" s="72"/>
      <c r="V864" s="72"/>
      <c r="W864" s="72"/>
      <c r="X864" s="72"/>
    </row>
    <row r="865" spans="1:24" ht="15">
      <c r="A865" s="71"/>
      <c r="B865" s="71"/>
      <c r="C865" s="71"/>
      <c r="D865" s="71"/>
      <c r="E865" s="71"/>
      <c r="F865" s="71"/>
      <c r="G865" s="71"/>
      <c r="H865" s="71"/>
      <c r="I865" s="3"/>
      <c r="J865" s="71"/>
      <c r="K865" s="71"/>
      <c r="L865" s="71"/>
      <c r="M865" s="71"/>
      <c r="N865" s="71"/>
      <c r="O865" s="71"/>
      <c r="P865" s="71"/>
      <c r="Q865" s="71"/>
      <c r="R865" s="71"/>
      <c r="S865" s="71"/>
      <c r="T865" s="72"/>
      <c r="U865" s="72"/>
      <c r="V865" s="72"/>
      <c r="W865" s="72"/>
      <c r="X865" s="72"/>
    </row>
    <row r="866" spans="1:24" ht="15">
      <c r="A866" s="71"/>
      <c r="B866" s="71"/>
      <c r="C866" s="71"/>
      <c r="D866" s="71"/>
      <c r="E866" s="71"/>
      <c r="F866" s="71"/>
      <c r="G866" s="71"/>
      <c r="H866" s="71"/>
      <c r="I866" s="3"/>
      <c r="J866" s="71"/>
      <c r="K866" s="71"/>
      <c r="L866" s="71"/>
      <c r="M866" s="71"/>
      <c r="N866" s="71"/>
      <c r="O866" s="71"/>
      <c r="P866" s="71"/>
      <c r="Q866" s="71"/>
      <c r="R866" s="71"/>
      <c r="S866" s="71"/>
      <c r="T866" s="72"/>
      <c r="U866" s="72"/>
      <c r="V866" s="72"/>
      <c r="W866" s="72"/>
      <c r="X866" s="72"/>
    </row>
    <row r="867" spans="1:24" ht="15">
      <c r="A867" s="71"/>
      <c r="B867" s="71"/>
      <c r="C867" s="71"/>
      <c r="D867" s="71"/>
      <c r="E867" s="71"/>
      <c r="F867" s="71"/>
      <c r="G867" s="71"/>
      <c r="H867" s="71"/>
      <c r="I867" s="3"/>
      <c r="J867" s="71"/>
      <c r="K867" s="71"/>
      <c r="L867" s="71"/>
      <c r="M867" s="71"/>
      <c r="N867" s="71"/>
      <c r="O867" s="71"/>
      <c r="P867" s="71"/>
      <c r="Q867" s="71"/>
      <c r="R867" s="71"/>
      <c r="S867" s="71"/>
      <c r="T867" s="72"/>
      <c r="U867" s="72"/>
      <c r="V867" s="72"/>
      <c r="W867" s="72"/>
      <c r="X867" s="72"/>
    </row>
    <row r="868" spans="1:24" ht="15">
      <c r="A868" s="71"/>
      <c r="B868" s="71"/>
      <c r="C868" s="71"/>
      <c r="D868" s="71"/>
      <c r="E868" s="71"/>
      <c r="F868" s="71"/>
      <c r="G868" s="71"/>
      <c r="H868" s="71"/>
      <c r="I868" s="3"/>
      <c r="J868" s="71"/>
      <c r="K868" s="71"/>
      <c r="L868" s="71"/>
      <c r="M868" s="71"/>
      <c r="N868" s="71"/>
      <c r="O868" s="71"/>
      <c r="P868" s="71"/>
      <c r="Q868" s="71"/>
      <c r="R868" s="71"/>
      <c r="S868" s="71"/>
      <c r="T868" s="72"/>
      <c r="U868" s="72"/>
      <c r="V868" s="72"/>
      <c r="W868" s="72"/>
      <c r="X868" s="72"/>
    </row>
    <row r="869" spans="1:24" ht="15">
      <c r="A869" s="71"/>
      <c r="B869" s="71"/>
      <c r="C869" s="71"/>
      <c r="D869" s="71"/>
      <c r="E869" s="71"/>
      <c r="F869" s="71"/>
      <c r="G869" s="71"/>
      <c r="H869" s="71"/>
      <c r="I869" s="3"/>
      <c r="J869" s="71"/>
      <c r="K869" s="71"/>
      <c r="L869" s="71"/>
      <c r="M869" s="71"/>
      <c r="N869" s="71"/>
      <c r="O869" s="71"/>
      <c r="P869" s="71"/>
      <c r="Q869" s="71"/>
      <c r="R869" s="71"/>
      <c r="S869" s="71"/>
      <c r="T869" s="72"/>
      <c r="U869" s="72"/>
      <c r="V869" s="72"/>
      <c r="W869" s="72"/>
      <c r="X869" s="72"/>
    </row>
    <row r="870" spans="1:24" ht="15">
      <c r="A870" s="71"/>
      <c r="B870" s="71"/>
      <c r="C870" s="71"/>
      <c r="D870" s="71"/>
      <c r="E870" s="71"/>
      <c r="F870" s="71"/>
      <c r="G870" s="71"/>
      <c r="H870" s="71"/>
      <c r="I870" s="3"/>
      <c r="J870" s="71"/>
      <c r="K870" s="71"/>
      <c r="L870" s="71"/>
      <c r="M870" s="71"/>
      <c r="N870" s="71"/>
      <c r="O870" s="71"/>
      <c r="P870" s="71"/>
      <c r="Q870" s="71"/>
      <c r="R870" s="71"/>
      <c r="S870" s="71"/>
      <c r="T870" s="72"/>
      <c r="U870" s="72"/>
      <c r="V870" s="72"/>
      <c r="W870" s="72"/>
      <c r="X870" s="72"/>
    </row>
    <row r="871" spans="1:24" ht="15">
      <c r="A871" s="71"/>
      <c r="B871" s="71"/>
      <c r="C871" s="71"/>
      <c r="D871" s="71"/>
      <c r="E871" s="71"/>
      <c r="F871" s="71"/>
      <c r="G871" s="71"/>
      <c r="H871" s="71"/>
      <c r="I871" s="3"/>
      <c r="J871" s="71"/>
      <c r="K871" s="71"/>
      <c r="L871" s="71"/>
      <c r="M871" s="71"/>
      <c r="N871" s="71"/>
      <c r="O871" s="71"/>
      <c r="P871" s="71"/>
      <c r="Q871" s="71"/>
      <c r="R871" s="71"/>
      <c r="S871" s="71"/>
      <c r="T871" s="72"/>
      <c r="U871" s="72"/>
      <c r="V871" s="72"/>
      <c r="W871" s="72"/>
      <c r="X871" s="72"/>
    </row>
    <row r="872" spans="1:24" ht="15">
      <c r="A872" s="71"/>
      <c r="B872" s="71"/>
      <c r="C872" s="71"/>
      <c r="D872" s="71"/>
      <c r="E872" s="71"/>
      <c r="F872" s="71"/>
      <c r="G872" s="71"/>
      <c r="H872" s="71"/>
      <c r="I872" s="3"/>
      <c r="J872" s="71"/>
      <c r="K872" s="71"/>
      <c r="L872" s="71"/>
      <c r="M872" s="71"/>
      <c r="N872" s="71"/>
      <c r="O872" s="71"/>
      <c r="P872" s="71"/>
      <c r="Q872" s="71"/>
      <c r="R872" s="71"/>
      <c r="S872" s="71"/>
      <c r="T872" s="72"/>
      <c r="U872" s="72"/>
      <c r="V872" s="72"/>
      <c r="W872" s="72"/>
      <c r="X872" s="72"/>
    </row>
    <row r="873" spans="1:24" ht="15">
      <c r="A873" s="71"/>
      <c r="B873" s="71"/>
      <c r="C873" s="71"/>
      <c r="D873" s="71"/>
      <c r="E873" s="71"/>
      <c r="F873" s="71"/>
      <c r="G873" s="71"/>
      <c r="H873" s="71"/>
      <c r="I873" s="3"/>
      <c r="J873" s="71"/>
      <c r="K873" s="71"/>
      <c r="L873" s="71"/>
      <c r="M873" s="71"/>
      <c r="N873" s="71"/>
      <c r="O873" s="71"/>
      <c r="P873" s="71"/>
      <c r="Q873" s="71"/>
      <c r="R873" s="71"/>
      <c r="S873" s="71"/>
      <c r="T873" s="72"/>
      <c r="U873" s="72"/>
      <c r="V873" s="72"/>
      <c r="W873" s="72"/>
      <c r="X873" s="72"/>
    </row>
    <row r="874" spans="1:24" ht="15">
      <c r="A874" s="71"/>
      <c r="B874" s="71"/>
      <c r="C874" s="71"/>
      <c r="D874" s="71"/>
      <c r="E874" s="71"/>
      <c r="F874" s="71"/>
      <c r="G874" s="71"/>
      <c r="H874" s="71"/>
      <c r="I874" s="3"/>
      <c r="J874" s="71"/>
      <c r="K874" s="71"/>
      <c r="L874" s="71"/>
      <c r="M874" s="71"/>
      <c r="N874" s="71"/>
      <c r="O874" s="71"/>
      <c r="P874" s="71"/>
      <c r="Q874" s="71"/>
      <c r="R874" s="71"/>
      <c r="S874" s="71"/>
      <c r="T874" s="72"/>
      <c r="U874" s="72"/>
      <c r="V874" s="72"/>
      <c r="W874" s="72"/>
      <c r="X874" s="72"/>
    </row>
    <row r="875" spans="1:24" ht="15">
      <c r="A875" s="71"/>
      <c r="B875" s="71"/>
      <c r="C875" s="71"/>
      <c r="D875" s="71"/>
      <c r="E875" s="71"/>
      <c r="F875" s="71"/>
      <c r="G875" s="71"/>
      <c r="H875" s="71"/>
      <c r="I875" s="3"/>
      <c r="J875" s="71"/>
      <c r="K875" s="71"/>
      <c r="L875" s="71"/>
      <c r="M875" s="71"/>
      <c r="N875" s="71"/>
      <c r="O875" s="71"/>
      <c r="P875" s="71"/>
      <c r="Q875" s="71"/>
      <c r="R875" s="71"/>
      <c r="S875" s="71"/>
      <c r="T875" s="72"/>
      <c r="U875" s="72"/>
      <c r="V875" s="72"/>
      <c r="W875" s="72"/>
      <c r="X875" s="72"/>
    </row>
    <row r="876" spans="1:24" ht="15">
      <c r="A876" s="71"/>
      <c r="B876" s="71"/>
      <c r="C876" s="71"/>
      <c r="D876" s="71"/>
      <c r="E876" s="71"/>
      <c r="F876" s="71"/>
      <c r="G876" s="71"/>
      <c r="H876" s="71"/>
      <c r="I876" s="3"/>
      <c r="J876" s="71"/>
      <c r="K876" s="71"/>
      <c r="L876" s="71"/>
      <c r="M876" s="71"/>
      <c r="N876" s="71"/>
      <c r="O876" s="71"/>
      <c r="P876" s="71"/>
      <c r="Q876" s="71"/>
      <c r="R876" s="71"/>
      <c r="S876" s="71"/>
      <c r="T876" s="72"/>
      <c r="U876" s="72"/>
      <c r="V876" s="72"/>
      <c r="W876" s="72"/>
      <c r="X876" s="72"/>
    </row>
    <row r="877" spans="1:24" ht="15">
      <c r="A877" s="71"/>
      <c r="B877" s="71"/>
      <c r="C877" s="71"/>
      <c r="D877" s="71"/>
      <c r="E877" s="71"/>
      <c r="F877" s="71"/>
      <c r="G877" s="71"/>
      <c r="H877" s="71"/>
      <c r="I877" s="3"/>
      <c r="J877" s="71"/>
      <c r="K877" s="71"/>
      <c r="L877" s="71"/>
      <c r="M877" s="71"/>
      <c r="N877" s="71"/>
      <c r="O877" s="71"/>
      <c r="P877" s="71"/>
      <c r="Q877" s="71"/>
      <c r="R877" s="71"/>
      <c r="S877" s="71"/>
      <c r="T877" s="72"/>
      <c r="U877" s="72"/>
      <c r="V877" s="72"/>
      <c r="W877" s="72"/>
      <c r="X877" s="72"/>
    </row>
    <row r="878" spans="1:24" ht="15">
      <c r="A878" s="71"/>
      <c r="B878" s="71"/>
      <c r="C878" s="71"/>
      <c r="D878" s="71"/>
      <c r="E878" s="71"/>
      <c r="F878" s="71"/>
      <c r="G878" s="71"/>
      <c r="H878" s="71"/>
      <c r="I878" s="3"/>
      <c r="J878" s="71"/>
      <c r="K878" s="71"/>
      <c r="L878" s="71"/>
      <c r="M878" s="71"/>
      <c r="N878" s="71"/>
      <c r="O878" s="71"/>
      <c r="P878" s="71"/>
      <c r="Q878" s="71"/>
      <c r="R878" s="71"/>
      <c r="S878" s="71"/>
      <c r="T878" s="72"/>
      <c r="U878" s="72"/>
      <c r="V878" s="72"/>
      <c r="W878" s="72"/>
      <c r="X878" s="72"/>
    </row>
    <row r="879" spans="1:24" ht="15">
      <c r="A879" s="71"/>
      <c r="B879" s="71"/>
      <c r="C879" s="71"/>
      <c r="D879" s="71"/>
      <c r="E879" s="71"/>
      <c r="F879" s="71"/>
      <c r="G879" s="71"/>
      <c r="H879" s="71"/>
      <c r="I879" s="3"/>
      <c r="J879" s="71"/>
      <c r="K879" s="71"/>
      <c r="L879" s="71"/>
      <c r="M879" s="71"/>
      <c r="N879" s="71"/>
      <c r="O879" s="71"/>
      <c r="P879" s="71"/>
      <c r="Q879" s="71"/>
      <c r="R879" s="71"/>
      <c r="S879" s="71"/>
      <c r="T879" s="72"/>
      <c r="U879" s="72"/>
      <c r="V879" s="72"/>
      <c r="W879" s="72"/>
      <c r="X879" s="72"/>
    </row>
    <row r="880" spans="1:24" ht="15">
      <c r="A880" s="71"/>
      <c r="B880" s="71"/>
      <c r="C880" s="71"/>
      <c r="D880" s="71"/>
      <c r="E880" s="71"/>
      <c r="F880" s="71"/>
      <c r="G880" s="71"/>
      <c r="H880" s="71"/>
      <c r="I880" s="3"/>
      <c r="J880" s="71"/>
      <c r="K880" s="71"/>
      <c r="L880" s="71"/>
      <c r="M880" s="71"/>
      <c r="N880" s="71"/>
      <c r="O880" s="71"/>
      <c r="P880" s="71"/>
      <c r="Q880" s="71"/>
      <c r="R880" s="71"/>
      <c r="S880" s="71"/>
      <c r="T880" s="72"/>
      <c r="U880" s="72"/>
      <c r="V880" s="72"/>
      <c r="W880" s="72"/>
      <c r="X880" s="72"/>
    </row>
    <row r="881" spans="1:24" ht="15">
      <c r="A881" s="71"/>
      <c r="B881" s="71"/>
      <c r="C881" s="71"/>
      <c r="D881" s="71"/>
      <c r="E881" s="71"/>
      <c r="F881" s="71"/>
      <c r="G881" s="71"/>
      <c r="H881" s="71"/>
      <c r="I881" s="3"/>
      <c r="J881" s="71"/>
      <c r="K881" s="71"/>
      <c r="L881" s="71"/>
      <c r="M881" s="71"/>
      <c r="N881" s="71"/>
      <c r="O881" s="71"/>
      <c r="P881" s="71"/>
      <c r="Q881" s="71"/>
      <c r="R881" s="71"/>
      <c r="S881" s="71"/>
      <c r="T881" s="72"/>
      <c r="U881" s="72"/>
      <c r="V881" s="72"/>
      <c r="W881" s="72"/>
      <c r="X881" s="72"/>
    </row>
    <row r="882" spans="1:24" ht="15">
      <c r="A882" s="71"/>
      <c r="B882" s="71"/>
      <c r="C882" s="71"/>
      <c r="D882" s="71"/>
      <c r="E882" s="71"/>
      <c r="F882" s="71"/>
      <c r="G882" s="71"/>
      <c r="H882" s="71"/>
      <c r="I882" s="3"/>
      <c r="J882" s="71"/>
      <c r="K882" s="71"/>
      <c r="L882" s="71"/>
      <c r="M882" s="71"/>
      <c r="N882" s="71"/>
      <c r="O882" s="71"/>
      <c r="P882" s="71"/>
      <c r="Q882" s="71"/>
      <c r="R882" s="71"/>
      <c r="S882" s="71"/>
      <c r="T882" s="72"/>
      <c r="U882" s="72"/>
      <c r="V882" s="72"/>
      <c r="W882" s="72"/>
      <c r="X882" s="72"/>
    </row>
    <row r="883" spans="1:24" ht="15">
      <c r="A883" s="71"/>
      <c r="B883" s="71"/>
      <c r="C883" s="71"/>
      <c r="D883" s="71"/>
      <c r="E883" s="71"/>
      <c r="F883" s="71"/>
      <c r="G883" s="71"/>
      <c r="H883" s="71"/>
      <c r="I883" s="3"/>
      <c r="J883" s="71"/>
      <c r="K883" s="71"/>
      <c r="L883" s="71"/>
      <c r="M883" s="71"/>
      <c r="N883" s="71"/>
      <c r="O883" s="71"/>
      <c r="P883" s="71"/>
      <c r="Q883" s="71"/>
      <c r="R883" s="71"/>
      <c r="S883" s="71"/>
      <c r="T883" s="72"/>
      <c r="U883" s="72"/>
      <c r="V883" s="72"/>
      <c r="W883" s="72"/>
      <c r="X883" s="72"/>
    </row>
    <row r="884" spans="1:24" ht="15">
      <c r="A884" s="71"/>
      <c r="B884" s="71"/>
      <c r="C884" s="71"/>
      <c r="D884" s="71"/>
      <c r="E884" s="71"/>
      <c r="F884" s="71"/>
      <c r="G884" s="71"/>
      <c r="H884" s="71"/>
      <c r="I884" s="3"/>
      <c r="J884" s="71"/>
      <c r="K884" s="71"/>
      <c r="L884" s="71"/>
      <c r="M884" s="71"/>
      <c r="N884" s="71"/>
      <c r="O884" s="71"/>
      <c r="P884" s="71"/>
      <c r="Q884" s="71"/>
      <c r="R884" s="71"/>
      <c r="S884" s="71"/>
      <c r="T884" s="72"/>
      <c r="U884" s="72"/>
      <c r="V884" s="72"/>
      <c r="W884" s="72"/>
      <c r="X884" s="72"/>
    </row>
    <row r="885" spans="1:24" ht="15">
      <c r="A885" s="71"/>
      <c r="B885" s="71"/>
      <c r="C885" s="71"/>
      <c r="D885" s="71"/>
      <c r="E885" s="71"/>
      <c r="F885" s="71"/>
      <c r="G885" s="71"/>
      <c r="H885" s="71"/>
      <c r="I885" s="3"/>
      <c r="J885" s="71"/>
      <c r="K885" s="71"/>
      <c r="L885" s="71"/>
      <c r="M885" s="71"/>
      <c r="N885" s="71"/>
      <c r="O885" s="71"/>
      <c r="P885" s="71"/>
      <c r="Q885" s="71"/>
      <c r="R885" s="71"/>
      <c r="S885" s="71"/>
      <c r="T885" s="72"/>
      <c r="U885" s="72"/>
      <c r="V885" s="72"/>
      <c r="W885" s="72"/>
      <c r="X885" s="72"/>
    </row>
    <row r="886" spans="1:24" ht="15">
      <c r="A886" s="71"/>
      <c r="B886" s="71"/>
      <c r="C886" s="71"/>
      <c r="D886" s="71"/>
      <c r="E886" s="71"/>
      <c r="F886" s="71"/>
      <c r="G886" s="71"/>
      <c r="H886" s="71"/>
      <c r="I886" s="3"/>
      <c r="J886" s="71"/>
      <c r="K886" s="71"/>
      <c r="L886" s="71"/>
      <c r="M886" s="71"/>
      <c r="N886" s="71"/>
      <c r="O886" s="71"/>
      <c r="P886" s="71"/>
      <c r="Q886" s="71"/>
      <c r="R886" s="71"/>
      <c r="S886" s="71"/>
      <c r="T886" s="72"/>
      <c r="U886" s="72"/>
      <c r="V886" s="72"/>
      <c r="W886" s="72"/>
      <c r="X886" s="72"/>
    </row>
    <row r="887" spans="1:24" ht="15">
      <c r="A887" s="71"/>
      <c r="B887" s="71"/>
      <c r="C887" s="71"/>
      <c r="D887" s="71"/>
      <c r="E887" s="71"/>
      <c r="F887" s="71"/>
      <c r="G887" s="71"/>
      <c r="H887" s="71"/>
      <c r="I887" s="3"/>
      <c r="J887" s="71"/>
      <c r="K887" s="71"/>
      <c r="L887" s="71"/>
      <c r="M887" s="71"/>
      <c r="N887" s="71"/>
      <c r="O887" s="71"/>
      <c r="P887" s="71"/>
      <c r="Q887" s="71"/>
      <c r="R887" s="71"/>
      <c r="S887" s="71"/>
      <c r="T887" s="72"/>
      <c r="U887" s="72"/>
      <c r="V887" s="72"/>
      <c r="W887" s="72"/>
      <c r="X887" s="72"/>
    </row>
    <row r="888" spans="1:24" ht="15">
      <c r="A888" s="71"/>
      <c r="B888" s="71"/>
      <c r="C888" s="71"/>
      <c r="D888" s="71"/>
      <c r="E888" s="71"/>
      <c r="F888" s="71"/>
      <c r="G888" s="71"/>
      <c r="H888" s="71"/>
      <c r="I888" s="3"/>
      <c r="J888" s="71"/>
      <c r="K888" s="71"/>
      <c r="L888" s="71"/>
      <c r="M888" s="71"/>
      <c r="N888" s="71"/>
      <c r="O888" s="71"/>
      <c r="P888" s="71"/>
      <c r="Q888" s="71"/>
      <c r="R888" s="71"/>
      <c r="S888" s="71"/>
      <c r="T888" s="72"/>
      <c r="U888" s="72"/>
      <c r="V888" s="72"/>
      <c r="W888" s="72"/>
      <c r="X888" s="72"/>
    </row>
    <row r="889" spans="1:24" ht="15">
      <c r="A889" s="71"/>
      <c r="B889" s="71"/>
      <c r="C889" s="71"/>
      <c r="D889" s="71"/>
      <c r="E889" s="71"/>
      <c r="F889" s="71"/>
      <c r="G889" s="71"/>
      <c r="H889" s="71"/>
      <c r="I889" s="3"/>
      <c r="J889" s="71"/>
      <c r="K889" s="71"/>
      <c r="L889" s="71"/>
      <c r="M889" s="71"/>
      <c r="N889" s="71"/>
      <c r="O889" s="71"/>
      <c r="P889" s="71"/>
      <c r="Q889" s="71"/>
      <c r="R889" s="71"/>
      <c r="S889" s="71"/>
      <c r="T889" s="72"/>
      <c r="U889" s="72"/>
      <c r="V889" s="72"/>
      <c r="W889" s="72"/>
      <c r="X889" s="72"/>
    </row>
    <row r="890" spans="1:24" ht="15">
      <c r="A890" s="71"/>
      <c r="B890" s="71"/>
      <c r="C890" s="71"/>
      <c r="D890" s="71"/>
      <c r="E890" s="71"/>
      <c r="F890" s="71"/>
      <c r="G890" s="71"/>
      <c r="H890" s="71"/>
      <c r="I890" s="3"/>
      <c r="J890" s="71"/>
      <c r="K890" s="71"/>
      <c r="L890" s="71"/>
      <c r="M890" s="71"/>
      <c r="N890" s="71"/>
      <c r="O890" s="71"/>
      <c r="P890" s="71"/>
      <c r="Q890" s="71"/>
      <c r="R890" s="71"/>
      <c r="S890" s="71"/>
      <c r="T890" s="72"/>
      <c r="U890" s="72"/>
      <c r="V890" s="72"/>
      <c r="W890" s="72"/>
      <c r="X890" s="72"/>
    </row>
    <row r="891" spans="1:24" ht="15">
      <c r="A891" s="71"/>
      <c r="B891" s="71"/>
      <c r="C891" s="71"/>
      <c r="D891" s="71"/>
      <c r="E891" s="71"/>
      <c r="F891" s="71"/>
      <c r="G891" s="71"/>
      <c r="H891" s="71"/>
      <c r="I891" s="3"/>
      <c r="J891" s="71"/>
      <c r="K891" s="71"/>
      <c r="L891" s="71"/>
      <c r="M891" s="71"/>
      <c r="N891" s="71"/>
      <c r="O891" s="71"/>
      <c r="P891" s="71"/>
      <c r="Q891" s="71"/>
      <c r="R891" s="71"/>
      <c r="S891" s="71"/>
      <c r="T891" s="72"/>
      <c r="U891" s="72"/>
      <c r="V891" s="72"/>
      <c r="W891" s="72"/>
      <c r="X891" s="72"/>
    </row>
    <row r="892" spans="1:24" ht="15">
      <c r="A892" s="71"/>
      <c r="B892" s="71"/>
      <c r="C892" s="71"/>
      <c r="D892" s="71"/>
      <c r="E892" s="71"/>
      <c r="F892" s="71"/>
      <c r="G892" s="71"/>
      <c r="H892" s="71"/>
      <c r="I892" s="3"/>
      <c r="J892" s="71"/>
      <c r="K892" s="71"/>
      <c r="L892" s="71"/>
      <c r="M892" s="71"/>
      <c r="N892" s="71"/>
      <c r="O892" s="71"/>
      <c r="P892" s="71"/>
      <c r="Q892" s="71"/>
      <c r="R892" s="71"/>
      <c r="S892" s="71"/>
      <c r="T892" s="72"/>
      <c r="U892" s="72"/>
      <c r="V892" s="72"/>
      <c r="W892" s="72"/>
      <c r="X892" s="72"/>
    </row>
    <row r="893" spans="1:24" ht="15">
      <c r="A893" s="71"/>
      <c r="B893" s="71"/>
      <c r="C893" s="71"/>
      <c r="D893" s="71"/>
      <c r="E893" s="71"/>
      <c r="F893" s="71"/>
      <c r="G893" s="71"/>
      <c r="H893" s="71"/>
      <c r="I893" s="3"/>
      <c r="J893" s="71"/>
      <c r="K893" s="71"/>
      <c r="L893" s="71"/>
      <c r="M893" s="71"/>
      <c r="N893" s="71"/>
      <c r="O893" s="71"/>
      <c r="P893" s="71"/>
      <c r="Q893" s="71"/>
      <c r="R893" s="71"/>
      <c r="S893" s="71"/>
      <c r="T893" s="72"/>
      <c r="U893" s="72"/>
      <c r="V893" s="72"/>
      <c r="W893" s="72"/>
      <c r="X893" s="72"/>
    </row>
    <row r="894" spans="1:24" ht="15">
      <c r="A894" s="71"/>
      <c r="B894" s="71"/>
      <c r="C894" s="71"/>
      <c r="D894" s="71"/>
      <c r="E894" s="71"/>
      <c r="F894" s="71"/>
      <c r="G894" s="71"/>
      <c r="H894" s="71"/>
      <c r="I894" s="3"/>
      <c r="J894" s="71"/>
      <c r="K894" s="71"/>
      <c r="L894" s="71"/>
      <c r="M894" s="71"/>
      <c r="N894" s="71"/>
      <c r="O894" s="71"/>
      <c r="P894" s="71"/>
      <c r="Q894" s="71"/>
      <c r="R894" s="71"/>
      <c r="S894" s="71"/>
      <c r="T894" s="72"/>
      <c r="U894" s="72"/>
      <c r="V894" s="72"/>
      <c r="W894" s="72"/>
      <c r="X894" s="72"/>
    </row>
    <row r="895" spans="1:24" ht="15">
      <c r="A895" s="71"/>
      <c r="B895" s="71"/>
      <c r="C895" s="71"/>
      <c r="D895" s="71"/>
      <c r="E895" s="71"/>
      <c r="F895" s="71"/>
      <c r="G895" s="71"/>
      <c r="H895" s="71"/>
      <c r="I895" s="3"/>
      <c r="J895" s="71"/>
      <c r="K895" s="71"/>
      <c r="L895" s="71"/>
      <c r="M895" s="71"/>
      <c r="N895" s="71"/>
      <c r="O895" s="71"/>
      <c r="P895" s="71"/>
      <c r="Q895" s="71"/>
      <c r="R895" s="71"/>
      <c r="S895" s="71"/>
      <c r="T895" s="72"/>
      <c r="U895" s="72"/>
      <c r="V895" s="72"/>
      <c r="W895" s="72"/>
      <c r="X895" s="72"/>
    </row>
    <row r="896" spans="1:24" ht="15">
      <c r="A896" s="71"/>
      <c r="B896" s="71"/>
      <c r="C896" s="71"/>
      <c r="D896" s="71"/>
      <c r="E896" s="71"/>
      <c r="F896" s="71"/>
      <c r="G896" s="71"/>
      <c r="H896" s="71"/>
      <c r="I896" s="3"/>
      <c r="J896" s="71"/>
      <c r="K896" s="71"/>
      <c r="L896" s="71"/>
      <c r="M896" s="71"/>
      <c r="N896" s="71"/>
      <c r="O896" s="71"/>
      <c r="P896" s="71"/>
      <c r="Q896" s="71"/>
      <c r="R896" s="71"/>
      <c r="S896" s="71"/>
      <c r="T896" s="72"/>
      <c r="U896" s="72"/>
      <c r="V896" s="72"/>
      <c r="W896" s="72"/>
      <c r="X896" s="72"/>
    </row>
    <row r="897" spans="1:24" ht="15">
      <c r="A897" s="71"/>
      <c r="B897" s="71"/>
      <c r="C897" s="71"/>
      <c r="D897" s="71"/>
      <c r="E897" s="71"/>
      <c r="F897" s="71"/>
      <c r="G897" s="71"/>
      <c r="H897" s="71"/>
      <c r="I897" s="3"/>
      <c r="J897" s="71"/>
      <c r="K897" s="71"/>
      <c r="L897" s="71"/>
      <c r="M897" s="71"/>
      <c r="N897" s="71"/>
      <c r="O897" s="71"/>
      <c r="P897" s="71"/>
      <c r="Q897" s="71"/>
      <c r="R897" s="71"/>
      <c r="S897" s="71"/>
      <c r="T897" s="72"/>
      <c r="U897" s="72"/>
      <c r="V897" s="72"/>
      <c r="W897" s="72"/>
      <c r="X897" s="72"/>
    </row>
    <row r="898" spans="1:24" ht="15">
      <c r="A898" s="71"/>
      <c r="B898" s="71"/>
      <c r="C898" s="71"/>
      <c r="D898" s="71"/>
      <c r="E898" s="71"/>
      <c r="F898" s="71"/>
      <c r="G898" s="71"/>
      <c r="H898" s="71"/>
      <c r="I898" s="3"/>
      <c r="J898" s="71"/>
      <c r="K898" s="71"/>
      <c r="L898" s="71"/>
      <c r="M898" s="71"/>
      <c r="N898" s="71"/>
      <c r="O898" s="71"/>
      <c r="P898" s="71"/>
      <c r="Q898" s="71"/>
      <c r="R898" s="71"/>
      <c r="S898" s="71"/>
      <c r="T898" s="72"/>
      <c r="U898" s="72"/>
      <c r="V898" s="72"/>
      <c r="W898" s="72"/>
      <c r="X898" s="72"/>
    </row>
    <row r="899" spans="1:24" ht="15">
      <c r="A899" s="71"/>
      <c r="B899" s="71"/>
      <c r="C899" s="71"/>
      <c r="D899" s="71"/>
      <c r="E899" s="71"/>
      <c r="F899" s="71"/>
      <c r="G899" s="71"/>
      <c r="H899" s="71"/>
      <c r="I899" s="3"/>
      <c r="J899" s="71"/>
      <c r="K899" s="71"/>
      <c r="L899" s="71"/>
      <c r="M899" s="71"/>
      <c r="N899" s="71"/>
      <c r="O899" s="71"/>
      <c r="P899" s="71"/>
      <c r="Q899" s="71"/>
      <c r="R899" s="71"/>
      <c r="S899" s="71"/>
      <c r="T899" s="72"/>
      <c r="U899" s="72"/>
      <c r="V899" s="72"/>
      <c r="W899" s="72"/>
      <c r="X899" s="72"/>
    </row>
    <row r="900" spans="1:24" ht="15">
      <c r="A900" s="71"/>
      <c r="B900" s="71"/>
      <c r="C900" s="71"/>
      <c r="D900" s="71"/>
      <c r="E900" s="71"/>
      <c r="F900" s="71"/>
      <c r="G900" s="71"/>
      <c r="H900" s="71"/>
      <c r="I900" s="3"/>
      <c r="J900" s="71"/>
      <c r="K900" s="71"/>
      <c r="L900" s="71"/>
      <c r="M900" s="71"/>
      <c r="N900" s="71"/>
      <c r="O900" s="71"/>
      <c r="P900" s="71"/>
      <c r="Q900" s="71"/>
      <c r="R900" s="71"/>
      <c r="S900" s="71"/>
      <c r="T900" s="72"/>
      <c r="U900" s="72"/>
      <c r="V900" s="72"/>
      <c r="W900" s="72"/>
      <c r="X900" s="72"/>
    </row>
    <row r="901" spans="1:24" ht="15">
      <c r="A901" s="71"/>
      <c r="B901" s="71"/>
      <c r="C901" s="71"/>
      <c r="D901" s="71"/>
      <c r="E901" s="71"/>
      <c r="F901" s="71"/>
      <c r="G901" s="71"/>
      <c r="H901" s="71"/>
      <c r="I901" s="3"/>
      <c r="J901" s="71"/>
      <c r="K901" s="71"/>
      <c r="L901" s="71"/>
      <c r="M901" s="71"/>
      <c r="N901" s="71"/>
      <c r="O901" s="71"/>
      <c r="P901" s="71"/>
      <c r="Q901" s="71"/>
      <c r="R901" s="71"/>
      <c r="S901" s="71"/>
      <c r="T901" s="72"/>
      <c r="U901" s="72"/>
      <c r="V901" s="72"/>
      <c r="W901" s="72"/>
      <c r="X901" s="72"/>
    </row>
    <row r="902" spans="1:24" ht="15">
      <c r="A902" s="71"/>
      <c r="B902" s="71"/>
      <c r="C902" s="71"/>
      <c r="D902" s="71"/>
      <c r="E902" s="71"/>
      <c r="F902" s="71"/>
      <c r="G902" s="71"/>
      <c r="H902" s="71"/>
      <c r="I902" s="3"/>
      <c r="J902" s="71"/>
      <c r="K902" s="71"/>
      <c r="L902" s="71"/>
      <c r="M902" s="71"/>
      <c r="N902" s="71"/>
      <c r="O902" s="71"/>
      <c r="P902" s="71"/>
      <c r="Q902" s="71"/>
      <c r="R902" s="71"/>
      <c r="S902" s="71"/>
      <c r="T902" s="72"/>
      <c r="U902" s="72"/>
      <c r="V902" s="72"/>
      <c r="W902" s="72"/>
      <c r="X902" s="72"/>
    </row>
    <row r="903" spans="1:24" ht="15">
      <c r="A903" s="71"/>
      <c r="B903" s="71"/>
      <c r="C903" s="71"/>
      <c r="D903" s="71"/>
      <c r="E903" s="71"/>
      <c r="F903" s="71"/>
      <c r="G903" s="71"/>
      <c r="H903" s="71"/>
      <c r="I903" s="3"/>
      <c r="J903" s="71"/>
      <c r="K903" s="71"/>
      <c r="L903" s="71"/>
      <c r="M903" s="71"/>
      <c r="N903" s="71"/>
      <c r="O903" s="71"/>
      <c r="P903" s="71"/>
      <c r="Q903" s="71"/>
      <c r="R903" s="71"/>
      <c r="S903" s="71"/>
      <c r="T903" s="72"/>
      <c r="U903" s="72"/>
      <c r="V903" s="72"/>
      <c r="W903" s="72"/>
      <c r="X903" s="72"/>
    </row>
    <row r="904" spans="1:24" ht="15">
      <c r="A904" s="71"/>
      <c r="B904" s="71"/>
      <c r="C904" s="71"/>
      <c r="D904" s="71"/>
      <c r="E904" s="71"/>
      <c r="F904" s="71"/>
      <c r="G904" s="71"/>
      <c r="H904" s="71"/>
      <c r="I904" s="3"/>
      <c r="J904" s="71"/>
      <c r="K904" s="71"/>
      <c r="L904" s="71"/>
      <c r="M904" s="71"/>
      <c r="N904" s="71"/>
      <c r="O904" s="71"/>
      <c r="P904" s="71"/>
      <c r="Q904" s="71"/>
      <c r="R904" s="71"/>
      <c r="S904" s="71"/>
      <c r="T904" s="72"/>
      <c r="U904" s="72"/>
      <c r="V904" s="72"/>
      <c r="W904" s="72"/>
      <c r="X904" s="72"/>
    </row>
    <row r="905" spans="1:24" ht="15">
      <c r="A905" s="71"/>
      <c r="B905" s="71"/>
      <c r="C905" s="71"/>
      <c r="D905" s="71"/>
      <c r="E905" s="71"/>
      <c r="F905" s="71"/>
      <c r="G905" s="71"/>
      <c r="H905" s="71"/>
      <c r="I905" s="3"/>
      <c r="J905" s="71"/>
      <c r="K905" s="71"/>
      <c r="L905" s="71"/>
      <c r="M905" s="71"/>
      <c r="N905" s="71"/>
      <c r="O905" s="71"/>
      <c r="P905" s="71"/>
      <c r="Q905" s="71"/>
      <c r="R905" s="71"/>
      <c r="S905" s="71"/>
      <c r="T905" s="72"/>
      <c r="U905" s="72"/>
      <c r="V905" s="72"/>
      <c r="W905" s="72"/>
      <c r="X905" s="72"/>
    </row>
    <row r="906" spans="1:24" ht="15">
      <c r="A906" s="71"/>
      <c r="B906" s="71"/>
      <c r="C906" s="71"/>
      <c r="D906" s="71"/>
      <c r="E906" s="71"/>
      <c r="F906" s="71"/>
      <c r="G906" s="71"/>
      <c r="H906" s="71"/>
      <c r="I906" s="3"/>
      <c r="J906" s="71"/>
      <c r="K906" s="71"/>
      <c r="L906" s="71"/>
      <c r="M906" s="71"/>
      <c r="N906" s="71"/>
      <c r="O906" s="71"/>
      <c r="P906" s="71"/>
      <c r="Q906" s="71"/>
      <c r="R906" s="71"/>
      <c r="S906" s="71"/>
      <c r="T906" s="72"/>
      <c r="U906" s="72"/>
      <c r="V906" s="72"/>
      <c r="W906" s="72"/>
      <c r="X906" s="72"/>
    </row>
    <row r="907" spans="1:24" ht="15">
      <c r="A907" s="71"/>
      <c r="B907" s="71"/>
      <c r="C907" s="71"/>
      <c r="D907" s="71"/>
      <c r="E907" s="71"/>
      <c r="F907" s="71"/>
      <c r="G907" s="71"/>
      <c r="H907" s="71"/>
      <c r="I907" s="3"/>
      <c r="J907" s="71"/>
      <c r="K907" s="71"/>
      <c r="L907" s="71"/>
      <c r="M907" s="71"/>
      <c r="N907" s="71"/>
      <c r="O907" s="71"/>
      <c r="P907" s="71"/>
      <c r="Q907" s="71"/>
      <c r="R907" s="71"/>
      <c r="S907" s="71"/>
      <c r="T907" s="72"/>
      <c r="U907" s="72"/>
      <c r="V907" s="72"/>
      <c r="W907" s="72"/>
      <c r="X907" s="72"/>
    </row>
    <row r="908" spans="1:24" ht="15">
      <c r="A908" s="71"/>
      <c r="B908" s="71"/>
      <c r="C908" s="71"/>
      <c r="D908" s="71"/>
      <c r="E908" s="71"/>
      <c r="F908" s="71"/>
      <c r="G908" s="71"/>
      <c r="H908" s="71"/>
      <c r="I908" s="3"/>
      <c r="J908" s="71"/>
      <c r="K908" s="71"/>
      <c r="L908" s="71"/>
      <c r="M908" s="71"/>
      <c r="N908" s="71"/>
      <c r="O908" s="71"/>
      <c r="P908" s="71"/>
      <c r="Q908" s="71"/>
      <c r="R908" s="71"/>
      <c r="S908" s="71"/>
      <c r="T908" s="72"/>
      <c r="U908" s="72"/>
      <c r="V908" s="72"/>
      <c r="W908" s="72"/>
      <c r="X908" s="72"/>
    </row>
    <row r="909" spans="1:24" ht="15">
      <c r="A909" s="71"/>
      <c r="B909" s="71"/>
      <c r="C909" s="71"/>
      <c r="D909" s="71"/>
      <c r="E909" s="71"/>
      <c r="F909" s="71"/>
      <c r="G909" s="71"/>
      <c r="H909" s="71"/>
      <c r="I909" s="3"/>
      <c r="J909" s="71"/>
      <c r="K909" s="71"/>
      <c r="L909" s="71"/>
      <c r="M909" s="71"/>
      <c r="N909" s="71"/>
      <c r="O909" s="71"/>
      <c r="P909" s="71"/>
      <c r="Q909" s="71"/>
      <c r="R909" s="71"/>
      <c r="S909" s="71"/>
      <c r="T909" s="72"/>
      <c r="U909" s="72"/>
      <c r="V909" s="72"/>
      <c r="W909" s="72"/>
      <c r="X909" s="72"/>
    </row>
    <row r="910" spans="1:24" ht="15">
      <c r="A910" s="71"/>
      <c r="B910" s="71"/>
      <c r="C910" s="71"/>
      <c r="D910" s="71"/>
      <c r="E910" s="71"/>
      <c r="F910" s="71"/>
      <c r="G910" s="71"/>
      <c r="H910" s="71"/>
      <c r="I910" s="3"/>
      <c r="J910" s="71"/>
      <c r="K910" s="71"/>
      <c r="L910" s="71"/>
      <c r="M910" s="71"/>
      <c r="N910" s="71"/>
      <c r="O910" s="71"/>
      <c r="P910" s="71"/>
      <c r="Q910" s="71"/>
      <c r="R910" s="71"/>
      <c r="S910" s="71"/>
      <c r="T910" s="72"/>
      <c r="U910" s="72"/>
      <c r="V910" s="72"/>
      <c r="W910" s="72"/>
      <c r="X910" s="72"/>
    </row>
    <row r="911" spans="1:24" ht="15">
      <c r="A911" s="71"/>
      <c r="B911" s="71"/>
      <c r="C911" s="71"/>
      <c r="D911" s="71"/>
      <c r="E911" s="71"/>
      <c r="F911" s="71"/>
      <c r="G911" s="71"/>
      <c r="H911" s="71"/>
      <c r="I911" s="3"/>
      <c r="J911" s="71"/>
      <c r="K911" s="71"/>
      <c r="L911" s="71"/>
      <c r="M911" s="71"/>
      <c r="N911" s="71"/>
      <c r="O911" s="71"/>
      <c r="P911" s="71"/>
      <c r="Q911" s="71"/>
      <c r="R911" s="71"/>
      <c r="S911" s="71"/>
      <c r="T911" s="72"/>
      <c r="U911" s="72"/>
      <c r="V911" s="72"/>
      <c r="W911" s="72"/>
      <c r="X911" s="72"/>
    </row>
    <row r="912" spans="1:24" ht="15">
      <c r="A912" s="71"/>
      <c r="B912" s="71"/>
      <c r="C912" s="71"/>
      <c r="D912" s="71"/>
      <c r="E912" s="71"/>
      <c r="F912" s="71"/>
      <c r="G912" s="71"/>
      <c r="H912" s="71"/>
      <c r="I912" s="3"/>
      <c r="J912" s="71"/>
      <c r="K912" s="71"/>
      <c r="L912" s="71"/>
      <c r="M912" s="71"/>
      <c r="N912" s="71"/>
      <c r="O912" s="71"/>
      <c r="P912" s="71"/>
      <c r="Q912" s="71"/>
      <c r="R912" s="71"/>
      <c r="S912" s="71"/>
      <c r="T912" s="72"/>
      <c r="U912" s="72"/>
      <c r="V912" s="72"/>
      <c r="W912" s="72"/>
      <c r="X912" s="72"/>
    </row>
    <row r="913" spans="1:24" ht="15">
      <c r="A913" s="71"/>
      <c r="B913" s="71"/>
      <c r="C913" s="71"/>
      <c r="D913" s="71"/>
      <c r="E913" s="71"/>
      <c r="F913" s="71"/>
      <c r="G913" s="71"/>
      <c r="H913" s="71"/>
      <c r="I913" s="3"/>
      <c r="J913" s="71"/>
      <c r="K913" s="71"/>
      <c r="L913" s="71"/>
      <c r="M913" s="71"/>
      <c r="N913" s="71"/>
      <c r="O913" s="71"/>
      <c r="P913" s="71"/>
      <c r="Q913" s="71"/>
      <c r="R913" s="71"/>
      <c r="S913" s="71"/>
      <c r="T913" s="72"/>
      <c r="U913" s="72"/>
      <c r="V913" s="72"/>
      <c r="W913" s="72"/>
      <c r="X913" s="72"/>
    </row>
    <row r="914" spans="1:24" ht="15">
      <c r="A914" s="71"/>
      <c r="B914" s="71"/>
      <c r="C914" s="71"/>
      <c r="D914" s="71"/>
      <c r="E914" s="71"/>
      <c r="F914" s="71"/>
      <c r="G914" s="71"/>
      <c r="H914" s="71"/>
      <c r="I914" s="3"/>
      <c r="J914" s="71"/>
      <c r="K914" s="71"/>
      <c r="L914" s="71"/>
      <c r="M914" s="71"/>
      <c r="N914" s="71"/>
      <c r="O914" s="71"/>
      <c r="P914" s="71"/>
      <c r="Q914" s="71"/>
      <c r="R914" s="71"/>
      <c r="S914" s="71"/>
      <c r="T914" s="72"/>
      <c r="U914" s="72"/>
      <c r="V914" s="72"/>
      <c r="W914" s="72"/>
      <c r="X914" s="72"/>
    </row>
    <row r="915" spans="1:24" ht="15">
      <c r="A915" s="71"/>
      <c r="B915" s="71"/>
      <c r="C915" s="71"/>
      <c r="D915" s="71"/>
      <c r="E915" s="71"/>
      <c r="F915" s="71"/>
      <c r="G915" s="71"/>
      <c r="H915" s="71"/>
      <c r="I915" s="3"/>
      <c r="J915" s="71"/>
      <c r="K915" s="71"/>
      <c r="L915" s="71"/>
      <c r="M915" s="71"/>
      <c r="N915" s="71"/>
      <c r="O915" s="71"/>
      <c r="P915" s="71"/>
      <c r="Q915" s="71"/>
      <c r="R915" s="71"/>
      <c r="S915" s="71"/>
      <c r="T915" s="72"/>
      <c r="U915" s="72"/>
      <c r="V915" s="72"/>
      <c r="W915" s="72"/>
      <c r="X915" s="72"/>
    </row>
    <row r="916" spans="1:24" ht="15">
      <c r="A916" s="71"/>
      <c r="B916" s="71"/>
      <c r="C916" s="71"/>
      <c r="D916" s="71"/>
      <c r="E916" s="71"/>
      <c r="F916" s="71"/>
      <c r="G916" s="71"/>
      <c r="H916" s="71"/>
      <c r="I916" s="3"/>
      <c r="J916" s="71"/>
      <c r="K916" s="71"/>
      <c r="L916" s="71"/>
      <c r="M916" s="71"/>
      <c r="N916" s="71"/>
      <c r="O916" s="71"/>
      <c r="P916" s="71"/>
      <c r="Q916" s="71"/>
      <c r="R916" s="71"/>
      <c r="S916" s="71"/>
      <c r="T916" s="72"/>
      <c r="U916" s="72"/>
      <c r="V916" s="72"/>
      <c r="W916" s="72"/>
      <c r="X916" s="72"/>
    </row>
    <row r="917" spans="1:24" ht="15">
      <c r="A917" s="71"/>
      <c r="B917" s="71"/>
      <c r="C917" s="71"/>
      <c r="D917" s="71"/>
      <c r="E917" s="71"/>
      <c r="F917" s="71"/>
      <c r="G917" s="71"/>
      <c r="H917" s="71"/>
      <c r="I917" s="3"/>
      <c r="J917" s="71"/>
      <c r="K917" s="71"/>
      <c r="L917" s="71"/>
      <c r="M917" s="71"/>
      <c r="N917" s="71"/>
      <c r="O917" s="71"/>
      <c r="P917" s="71"/>
      <c r="Q917" s="71"/>
      <c r="R917" s="71"/>
      <c r="S917" s="71"/>
      <c r="T917" s="72"/>
      <c r="U917" s="72"/>
      <c r="V917" s="72"/>
      <c r="W917" s="72"/>
      <c r="X917" s="72"/>
    </row>
    <row r="918" spans="1:24" ht="15">
      <c r="A918" s="71"/>
      <c r="B918" s="71"/>
      <c r="C918" s="71"/>
      <c r="D918" s="71"/>
      <c r="E918" s="71"/>
      <c r="F918" s="71"/>
      <c r="G918" s="71"/>
      <c r="H918" s="71"/>
      <c r="I918" s="3"/>
      <c r="J918" s="71"/>
      <c r="K918" s="71"/>
      <c r="L918" s="71"/>
      <c r="M918" s="71"/>
      <c r="N918" s="71"/>
      <c r="O918" s="71"/>
      <c r="P918" s="71"/>
      <c r="Q918" s="71"/>
      <c r="R918" s="71"/>
      <c r="S918" s="71"/>
      <c r="T918" s="72"/>
      <c r="U918" s="72"/>
      <c r="V918" s="72"/>
      <c r="W918" s="72"/>
      <c r="X918" s="72"/>
    </row>
    <row r="919" spans="1:24" ht="15">
      <c r="A919" s="71"/>
      <c r="B919" s="71"/>
      <c r="C919" s="71"/>
      <c r="D919" s="71"/>
      <c r="E919" s="71"/>
      <c r="F919" s="71"/>
      <c r="G919" s="71"/>
      <c r="H919" s="71"/>
      <c r="I919" s="3"/>
      <c r="J919" s="71"/>
      <c r="K919" s="71"/>
      <c r="L919" s="71"/>
      <c r="M919" s="71"/>
      <c r="N919" s="71"/>
      <c r="O919" s="71"/>
      <c r="P919" s="71"/>
      <c r="Q919" s="71"/>
      <c r="R919" s="71"/>
      <c r="S919" s="71"/>
      <c r="T919" s="72"/>
      <c r="U919" s="72"/>
      <c r="V919" s="72"/>
      <c r="W919" s="72"/>
      <c r="X919" s="72"/>
    </row>
    <row r="920" spans="1:24" ht="15">
      <c r="A920" s="71"/>
      <c r="B920" s="71"/>
      <c r="C920" s="71"/>
      <c r="D920" s="71"/>
      <c r="E920" s="71"/>
      <c r="F920" s="71"/>
      <c r="G920" s="71"/>
      <c r="H920" s="71"/>
      <c r="I920" s="3"/>
      <c r="J920" s="71"/>
      <c r="K920" s="71"/>
      <c r="L920" s="71"/>
      <c r="M920" s="71"/>
      <c r="N920" s="71"/>
      <c r="O920" s="71"/>
      <c r="P920" s="71"/>
      <c r="Q920" s="71"/>
      <c r="R920" s="71"/>
      <c r="S920" s="71"/>
      <c r="T920" s="72"/>
      <c r="U920" s="72"/>
      <c r="V920" s="72"/>
      <c r="W920" s="72"/>
      <c r="X920" s="72"/>
    </row>
    <row r="921" spans="1:24" ht="15">
      <c r="A921" s="71"/>
      <c r="B921" s="71"/>
      <c r="C921" s="71"/>
      <c r="D921" s="71"/>
      <c r="E921" s="71"/>
      <c r="F921" s="71"/>
      <c r="G921" s="71"/>
      <c r="H921" s="71"/>
      <c r="I921" s="3"/>
      <c r="J921" s="71"/>
      <c r="K921" s="71"/>
      <c r="L921" s="71"/>
      <c r="M921" s="71"/>
      <c r="N921" s="71"/>
      <c r="O921" s="71"/>
      <c r="P921" s="71"/>
      <c r="Q921" s="71"/>
      <c r="R921" s="71"/>
      <c r="S921" s="71"/>
      <c r="T921" s="72"/>
      <c r="U921" s="72"/>
      <c r="V921" s="72"/>
      <c r="W921" s="72"/>
      <c r="X921" s="72"/>
    </row>
    <row r="922" spans="1:24" ht="15">
      <c r="A922" s="71"/>
      <c r="B922" s="71"/>
      <c r="C922" s="71"/>
      <c r="D922" s="71"/>
      <c r="E922" s="71"/>
      <c r="F922" s="71"/>
      <c r="G922" s="71"/>
      <c r="H922" s="71"/>
      <c r="I922" s="3"/>
      <c r="J922" s="71"/>
      <c r="K922" s="71"/>
      <c r="L922" s="71"/>
      <c r="M922" s="71"/>
      <c r="N922" s="71"/>
      <c r="O922" s="71"/>
      <c r="P922" s="71"/>
      <c r="Q922" s="71"/>
      <c r="R922" s="71"/>
      <c r="S922" s="71"/>
      <c r="T922" s="72"/>
      <c r="U922" s="72"/>
      <c r="V922" s="72"/>
      <c r="W922" s="72"/>
      <c r="X922" s="72"/>
    </row>
    <row r="923" spans="1:24" ht="15">
      <c r="A923" s="71"/>
      <c r="B923" s="71"/>
      <c r="C923" s="71"/>
      <c r="D923" s="71"/>
      <c r="E923" s="71"/>
      <c r="F923" s="71"/>
      <c r="G923" s="71"/>
      <c r="H923" s="71"/>
      <c r="I923" s="3"/>
      <c r="J923" s="71"/>
      <c r="K923" s="71"/>
      <c r="L923" s="71"/>
      <c r="M923" s="71"/>
      <c r="N923" s="71"/>
      <c r="O923" s="71"/>
      <c r="P923" s="71"/>
      <c r="Q923" s="71"/>
      <c r="R923" s="71"/>
      <c r="S923" s="71"/>
      <c r="T923" s="72"/>
      <c r="U923" s="72"/>
      <c r="V923" s="72"/>
      <c r="W923" s="72"/>
      <c r="X923" s="72"/>
    </row>
    <row r="924" spans="1:24" ht="15">
      <c r="A924" s="71"/>
      <c r="B924" s="71"/>
      <c r="C924" s="71"/>
      <c r="D924" s="71"/>
      <c r="E924" s="71"/>
      <c r="F924" s="71"/>
      <c r="G924" s="71"/>
      <c r="H924" s="71"/>
      <c r="I924" s="3"/>
      <c r="J924" s="71"/>
      <c r="K924" s="71"/>
      <c r="L924" s="71"/>
      <c r="M924" s="71"/>
      <c r="N924" s="71"/>
      <c r="O924" s="71"/>
      <c r="P924" s="71"/>
      <c r="Q924" s="71"/>
      <c r="R924" s="71"/>
      <c r="S924" s="71"/>
      <c r="T924" s="72"/>
      <c r="U924" s="72"/>
      <c r="V924" s="72"/>
      <c r="W924" s="72"/>
      <c r="X924" s="72"/>
    </row>
    <row r="925" spans="1:24" ht="15">
      <c r="A925" s="71"/>
      <c r="B925" s="71"/>
      <c r="C925" s="71"/>
      <c r="D925" s="71"/>
      <c r="E925" s="71"/>
      <c r="F925" s="71"/>
      <c r="G925" s="71"/>
      <c r="H925" s="71"/>
      <c r="I925" s="3"/>
      <c r="J925" s="71"/>
      <c r="K925" s="71"/>
      <c r="L925" s="71"/>
      <c r="M925" s="71"/>
      <c r="N925" s="71"/>
      <c r="O925" s="71"/>
      <c r="P925" s="71"/>
      <c r="Q925" s="71"/>
      <c r="R925" s="71"/>
      <c r="S925" s="71"/>
      <c r="T925" s="72"/>
      <c r="U925" s="72"/>
      <c r="V925" s="72"/>
      <c r="W925" s="72"/>
      <c r="X925" s="72"/>
    </row>
    <row r="926" spans="1:24" ht="15">
      <c r="A926" s="71"/>
      <c r="B926" s="71"/>
      <c r="C926" s="71"/>
      <c r="D926" s="71"/>
      <c r="E926" s="71"/>
      <c r="F926" s="71"/>
      <c r="G926" s="71"/>
      <c r="H926" s="71"/>
      <c r="I926" s="3"/>
      <c r="J926" s="71"/>
      <c r="K926" s="71"/>
      <c r="L926" s="71"/>
      <c r="M926" s="71"/>
      <c r="N926" s="71"/>
      <c r="O926" s="71"/>
      <c r="P926" s="71"/>
      <c r="Q926" s="71"/>
      <c r="R926" s="71"/>
      <c r="S926" s="71"/>
      <c r="T926" s="72"/>
      <c r="U926" s="72"/>
      <c r="V926" s="72"/>
      <c r="W926" s="72"/>
      <c r="X926" s="72"/>
    </row>
    <row r="927" spans="1:24" ht="15">
      <c r="A927" s="71"/>
      <c r="B927" s="71"/>
      <c r="C927" s="71"/>
      <c r="D927" s="71"/>
      <c r="E927" s="71"/>
      <c r="F927" s="71"/>
      <c r="G927" s="71"/>
      <c r="H927" s="71"/>
      <c r="I927" s="3"/>
      <c r="J927" s="71"/>
      <c r="K927" s="71"/>
      <c r="L927" s="71"/>
      <c r="M927" s="71"/>
      <c r="N927" s="71"/>
      <c r="O927" s="71"/>
      <c r="P927" s="71"/>
      <c r="Q927" s="71"/>
      <c r="R927" s="71"/>
      <c r="S927" s="71"/>
      <c r="T927" s="72"/>
      <c r="U927" s="72"/>
      <c r="V927" s="72"/>
      <c r="W927" s="72"/>
      <c r="X927" s="72"/>
    </row>
    <row r="928" spans="1:24" ht="15">
      <c r="A928" s="71"/>
      <c r="B928" s="71"/>
      <c r="C928" s="71"/>
      <c r="D928" s="71"/>
      <c r="E928" s="71"/>
      <c r="F928" s="71"/>
      <c r="G928" s="71"/>
      <c r="H928" s="71"/>
      <c r="I928" s="3"/>
      <c r="J928" s="71"/>
      <c r="K928" s="71"/>
      <c r="L928" s="71"/>
      <c r="M928" s="71"/>
      <c r="N928" s="71"/>
      <c r="O928" s="71"/>
      <c r="P928" s="71"/>
      <c r="Q928" s="71"/>
      <c r="R928" s="71"/>
      <c r="S928" s="71"/>
      <c r="T928" s="72"/>
      <c r="U928" s="72"/>
      <c r="V928" s="72"/>
      <c r="W928" s="72"/>
      <c r="X928" s="72"/>
    </row>
    <row r="929" spans="1:24" ht="15">
      <c r="A929" s="71"/>
      <c r="B929" s="71"/>
      <c r="C929" s="71"/>
      <c r="D929" s="71"/>
      <c r="E929" s="71"/>
      <c r="F929" s="71"/>
      <c r="G929" s="71"/>
      <c r="H929" s="71"/>
      <c r="I929" s="3"/>
      <c r="J929" s="71"/>
      <c r="K929" s="71"/>
      <c r="L929" s="71"/>
      <c r="M929" s="71"/>
      <c r="N929" s="71"/>
      <c r="O929" s="71"/>
      <c r="P929" s="71"/>
      <c r="Q929" s="71"/>
      <c r="R929" s="71"/>
      <c r="S929" s="71"/>
      <c r="T929" s="72"/>
      <c r="U929" s="72"/>
      <c r="V929" s="72"/>
      <c r="W929" s="72"/>
      <c r="X929" s="72"/>
    </row>
    <row r="930" spans="1:24" ht="15">
      <c r="A930" s="71"/>
      <c r="B930" s="71"/>
      <c r="C930" s="71"/>
      <c r="D930" s="71"/>
      <c r="E930" s="71"/>
      <c r="F930" s="71"/>
      <c r="G930" s="71"/>
      <c r="H930" s="71"/>
      <c r="I930" s="3"/>
      <c r="J930" s="71"/>
      <c r="K930" s="71"/>
      <c r="L930" s="71"/>
      <c r="M930" s="71"/>
      <c r="N930" s="71"/>
      <c r="O930" s="71"/>
      <c r="P930" s="71"/>
      <c r="Q930" s="71"/>
      <c r="R930" s="71"/>
      <c r="S930" s="71"/>
      <c r="T930" s="72"/>
      <c r="U930" s="72"/>
      <c r="V930" s="72"/>
      <c r="W930" s="72"/>
      <c r="X930" s="72"/>
    </row>
    <row r="931" spans="1:24" ht="15">
      <c r="A931" s="71"/>
      <c r="B931" s="71"/>
      <c r="C931" s="71"/>
      <c r="D931" s="71"/>
      <c r="E931" s="71"/>
      <c r="F931" s="71"/>
      <c r="G931" s="71"/>
      <c r="H931" s="71"/>
      <c r="I931" s="3"/>
      <c r="J931" s="71"/>
      <c r="K931" s="71"/>
      <c r="L931" s="71"/>
      <c r="M931" s="71"/>
      <c r="N931" s="71"/>
      <c r="O931" s="71"/>
      <c r="P931" s="71"/>
      <c r="Q931" s="71"/>
      <c r="R931" s="71"/>
      <c r="S931" s="71"/>
      <c r="T931" s="72"/>
      <c r="U931" s="72"/>
      <c r="V931" s="72"/>
      <c r="W931" s="72"/>
      <c r="X931" s="72"/>
    </row>
    <row r="932" spans="1:24" ht="15">
      <c r="A932" s="71"/>
      <c r="B932" s="71"/>
      <c r="C932" s="71"/>
      <c r="D932" s="71"/>
      <c r="E932" s="71"/>
      <c r="F932" s="71"/>
      <c r="G932" s="71"/>
      <c r="H932" s="71"/>
      <c r="I932" s="3"/>
      <c r="J932" s="71"/>
      <c r="K932" s="71"/>
      <c r="L932" s="71"/>
      <c r="M932" s="71"/>
      <c r="N932" s="71"/>
      <c r="O932" s="71"/>
      <c r="P932" s="71"/>
      <c r="Q932" s="71"/>
      <c r="R932" s="71"/>
      <c r="S932" s="71"/>
      <c r="T932" s="72"/>
      <c r="U932" s="72"/>
      <c r="V932" s="72"/>
      <c r="W932" s="72"/>
      <c r="X932" s="72"/>
    </row>
    <row r="933" spans="1:24" ht="15">
      <c r="A933" s="71"/>
      <c r="B933" s="71"/>
      <c r="C933" s="71"/>
      <c r="D933" s="71"/>
      <c r="E933" s="71"/>
      <c r="F933" s="71"/>
      <c r="G933" s="71"/>
      <c r="H933" s="71"/>
      <c r="I933" s="3"/>
      <c r="J933" s="71"/>
      <c r="K933" s="71"/>
      <c r="L933" s="71"/>
      <c r="M933" s="71"/>
      <c r="N933" s="71"/>
      <c r="O933" s="71"/>
      <c r="P933" s="71"/>
      <c r="Q933" s="71"/>
      <c r="R933" s="71"/>
      <c r="S933" s="71"/>
      <c r="T933" s="72"/>
      <c r="U933" s="72"/>
      <c r="V933" s="72"/>
      <c r="W933" s="72"/>
      <c r="X933" s="72"/>
    </row>
    <row r="934" spans="1:24" ht="15">
      <c r="A934" s="71"/>
      <c r="B934" s="71"/>
      <c r="C934" s="71"/>
      <c r="D934" s="71"/>
      <c r="E934" s="71"/>
      <c r="F934" s="71"/>
      <c r="G934" s="71"/>
      <c r="H934" s="71"/>
      <c r="I934" s="3"/>
      <c r="J934" s="71"/>
      <c r="K934" s="71"/>
      <c r="L934" s="71"/>
      <c r="M934" s="71"/>
      <c r="N934" s="71"/>
      <c r="O934" s="71"/>
      <c r="P934" s="71"/>
      <c r="Q934" s="71"/>
      <c r="R934" s="71"/>
      <c r="S934" s="71"/>
      <c r="T934" s="72"/>
      <c r="U934" s="72"/>
      <c r="V934" s="72"/>
      <c r="W934" s="72"/>
      <c r="X934" s="72"/>
    </row>
    <row r="935" spans="1:24" ht="15">
      <c r="A935" s="71"/>
      <c r="B935" s="71"/>
      <c r="C935" s="71"/>
      <c r="D935" s="71"/>
      <c r="E935" s="71"/>
      <c r="F935" s="71"/>
      <c r="G935" s="71"/>
      <c r="H935" s="71"/>
      <c r="I935" s="3"/>
      <c r="J935" s="71"/>
      <c r="K935" s="71"/>
      <c r="L935" s="71"/>
      <c r="M935" s="71"/>
      <c r="N935" s="71"/>
      <c r="O935" s="71"/>
      <c r="P935" s="71"/>
      <c r="Q935" s="71"/>
      <c r="R935" s="71"/>
      <c r="S935" s="71"/>
      <c r="T935" s="72"/>
      <c r="U935" s="72"/>
      <c r="V935" s="72"/>
      <c r="W935" s="72"/>
      <c r="X935" s="72"/>
    </row>
  </sheetData>
  <autoFilter ref="A4:X190" xr:uid="{00000000-0009-0000-0000-000003000000}">
    <filterColumn colId="1">
      <filters>
        <filter val="i모드"/>
      </filters>
    </filterColumn>
  </autoFilter>
  <mergeCells count="11">
    <mergeCell ref="V2:V3"/>
    <mergeCell ref="W2:W3"/>
    <mergeCell ref="A2:A3"/>
    <mergeCell ref="B2:B3"/>
    <mergeCell ref="C2:C3"/>
    <mergeCell ref="D2:D3"/>
    <mergeCell ref="E2:H2"/>
    <mergeCell ref="I2:K2"/>
    <mergeCell ref="L2:S2"/>
    <mergeCell ref="T2:T3"/>
    <mergeCell ref="U2:U3"/>
  </mergeCells>
  <phoneticPr fontId="2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전화임장목록</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hoon</dc:creator>
  <cp:lastModifiedBy>hoon</cp:lastModifiedBy>
  <dcterms:created xsi:type="dcterms:W3CDTF">2023-08-02T02:53:04Z</dcterms:created>
  <dcterms:modified xsi:type="dcterms:W3CDTF">2023-08-02T02:53:04Z</dcterms:modified>
</cp:coreProperties>
</file>