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BOOKSMART-SRVR\Software\JAMES - WORK - IT DEPT\"/>
    </mc:Choice>
  </mc:AlternateContent>
  <xr:revisionPtr revIDLastSave="0" documentId="13_ncr:1_{8DCC0BA2-53BC-483A-9AD9-E756D409AA49}" xr6:coauthVersionLast="47" xr6:coauthVersionMax="47" xr10:uidLastSave="{00000000-0000-0000-0000-000000000000}"/>
  <bookViews>
    <workbookView xWindow="-120" yWindow="-120" windowWidth="29040" windowHeight="15720" xr2:uid="{54B8714F-17A4-4349-81B2-701D909B2597}"/>
  </bookViews>
  <sheets>
    <sheet name="Sheet3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0" i="1" l="1"/>
  <c r="U26" i="1"/>
  <c r="W20" i="1"/>
  <c r="V20" i="1"/>
  <c r="W18" i="1"/>
  <c r="V18" i="1"/>
  <c r="W16" i="1"/>
  <c r="V16" i="1"/>
  <c r="W14" i="1"/>
  <c r="V14" i="1"/>
  <c r="E13" i="1"/>
  <c r="D13" i="1"/>
  <c r="E12" i="1"/>
  <c r="D12" i="1"/>
  <c r="F11" i="1"/>
  <c r="F12" i="1" s="1"/>
  <c r="E11" i="1"/>
  <c r="D11" i="1"/>
  <c r="G10" i="1"/>
  <c r="G11" i="1" s="1"/>
  <c r="F10" i="1"/>
  <c r="E10" i="1"/>
  <c r="D10" i="1"/>
  <c r="W9" i="1"/>
  <c r="V9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U4" i="1"/>
  <c r="G13" i="1" l="1"/>
  <c r="G12" i="1"/>
  <c r="F13" i="1"/>
  <c r="H10" i="1"/>
  <c r="H11" i="1" l="1"/>
  <c r="I10" i="1"/>
  <c r="I11" i="1" l="1"/>
  <c r="J10" i="1"/>
  <c r="H13" i="1"/>
  <c r="H12" i="1"/>
  <c r="J11" i="1" l="1"/>
  <c r="K10" i="1"/>
  <c r="I13" i="1"/>
  <c r="I12" i="1"/>
  <c r="K11" i="1" l="1"/>
  <c r="L10" i="1"/>
  <c r="J13" i="1"/>
  <c r="J12" i="1"/>
  <c r="L11" i="1" l="1"/>
  <c r="M10" i="1"/>
  <c r="K13" i="1"/>
  <c r="K12" i="1"/>
  <c r="M11" i="1" l="1"/>
  <c r="N10" i="1"/>
  <c r="L13" i="1"/>
  <c r="L12" i="1"/>
  <c r="O10" i="1" l="1"/>
  <c r="N11" i="1"/>
  <c r="M13" i="1"/>
  <c r="M12" i="1"/>
  <c r="N12" i="1" l="1"/>
  <c r="N13" i="1"/>
  <c r="P10" i="1"/>
  <c r="O11" i="1"/>
  <c r="O12" i="1" l="1"/>
  <c r="O13" i="1"/>
  <c r="P11" i="1"/>
  <c r="Q10" i="1"/>
  <c r="Q11" i="1" l="1"/>
  <c r="R10" i="1"/>
  <c r="P13" i="1"/>
  <c r="P12" i="1"/>
  <c r="R11" i="1" l="1"/>
  <c r="S10" i="1"/>
  <c r="Q13" i="1"/>
  <c r="Q12" i="1"/>
  <c r="S11" i="1" l="1"/>
  <c r="T10" i="1"/>
  <c r="T11" i="1" s="1"/>
  <c r="R13" i="1"/>
  <c r="R12" i="1"/>
  <c r="T12" i="1" l="1"/>
  <c r="T13" i="1"/>
  <c r="S13" i="1"/>
  <c r="S12" i="1"/>
</calcChain>
</file>

<file path=xl/sharedStrings.xml><?xml version="1.0" encoding="utf-8"?>
<sst xmlns="http://schemas.openxmlformats.org/spreadsheetml/2006/main" count="151" uniqueCount="16">
  <si>
    <t xml:space="preserve">MATCH </t>
  </si>
  <si>
    <t>TOTAL</t>
  </si>
  <si>
    <t>PRESENT</t>
  </si>
  <si>
    <t>ABSENT</t>
  </si>
  <si>
    <t>CANCELLED</t>
  </si>
  <si>
    <t>DATE</t>
  </si>
  <si>
    <t>DAY</t>
  </si>
  <si>
    <t>SANDIP</t>
  </si>
  <si>
    <t>TUSHAR</t>
  </si>
  <si>
    <t>INJURED</t>
  </si>
  <si>
    <t>ABROAD</t>
  </si>
  <si>
    <t>JAMES</t>
  </si>
  <si>
    <t>EDWIN</t>
  </si>
  <si>
    <t>BHAVIK</t>
  </si>
  <si>
    <t>JAIMIN</t>
  </si>
  <si>
    <t>VIKAS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</si>
</sst>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0070C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4" fontId="0" fillId="0" borderId="1" xfId="0" applyNumberFormat="1" applyBorder="1" applyAlignment="1">
      <alignment horizontal="center"/>
    </xf>
    <xf numFmtId="14" fontId="0" fillId="0" borderId="0" xfId="0" applyNumberFormat="1" applyAlignment="1">
      <alignment horizontal="center"/>
    </xf>
    <xf numFmtId="0" fontId="2" fillId="0" borderId="1" xfId="0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9" fontId="0" fillId="2" borderId="1" xfId="1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9" fontId="0" fillId="0" borderId="0" xfId="1" applyFont="1" applyAlignment="1">
      <alignment horizontal="center"/>
    </xf>
  </cellXfs>
  <cellStyles count="2">
    <cellStyle name="Normal" xfId="0" builtinId="0"/>
    <cellStyle name="Percent" xfId="1" builtinId="5"/>
  </cellStyles>
  <dxfs count="3"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37B3D-5ECA-4197-B1CB-361E097A54A2}">
  <dimension ref="A2:X43"/>
  <sheetViews>
    <sheetView tabSelected="1" workbookViewId="0">
      <selection activeCell="M16" sqref="M16"/>
    </sheetView>
  </sheetViews>
  <sheetFormatPr defaultRowHeight="15" x14ac:dyDescent="0.25"/>
  <cols>
    <col min="2" max="3" width="9.140625" style="3"/>
    <col min="4" max="7" width="10.7109375" style="3" bestFit="1" customWidth="1"/>
    <col min="8" max="8" width="10.7109375" style="3" customWidth="1"/>
    <col min="9" max="12" width="10.7109375" style="3" bestFit="1" customWidth="1"/>
    <col min="13" max="13" width="10.7109375" style="3" customWidth="1"/>
    <col min="14" max="17" width="10.7109375" style="3" bestFit="1" customWidth="1"/>
    <col min="18" max="18" width="10.7109375" style="3" customWidth="1"/>
    <col min="19" max="20" width="10.7109375" style="3" bestFit="1" customWidth="1"/>
    <col min="21" max="21" width="10.7109375" style="3" customWidth="1"/>
    <col min="22" max="24" width="11.5703125" customWidth="1"/>
  </cols>
  <sheetData>
    <row r="2" spans="1:24" x14ac:dyDescent="0.25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1:24" x14ac:dyDescent="0.25">
      <c r="A3" s="1"/>
      <c r="B3" s="2"/>
      <c r="C3" s="2"/>
      <c r="D3" s="2" t="s">
        <v>0</v>
      </c>
      <c r="E3" s="2" t="s">
        <v>0</v>
      </c>
      <c r="F3" s="2" t="s">
        <v>0</v>
      </c>
      <c r="G3" s="2" t="s">
        <v>0</v>
      </c>
      <c r="H3" s="2" t="s">
        <v>0</v>
      </c>
      <c r="I3" s="2" t="s">
        <v>0</v>
      </c>
      <c r="J3" s="2" t="s">
        <v>0</v>
      </c>
      <c r="K3" s="2" t="s">
        <v>0</v>
      </c>
      <c r="L3" s="2" t="s">
        <v>0</v>
      </c>
      <c r="M3" s="2" t="s">
        <v>0</v>
      </c>
      <c r="N3" s="2" t="s">
        <v>0</v>
      </c>
      <c r="O3" s="2" t="s">
        <v>0</v>
      </c>
      <c r="P3" s="2" t="s">
        <v>0</v>
      </c>
      <c r="Q3" s="2" t="s">
        <v>0</v>
      </c>
      <c r="R3" s="2" t="s">
        <v>0</v>
      </c>
      <c r="S3" s="2" t="s">
        <v>0</v>
      </c>
      <c r="T3" s="2" t="s">
        <v>0</v>
      </c>
      <c r="U3" s="2" t="s">
        <v>1</v>
      </c>
      <c r="V3" s="3" t="s">
        <v>2</v>
      </c>
      <c r="W3" t="s">
        <v>3</v>
      </c>
      <c r="X3" s="3" t="s">
        <v>4</v>
      </c>
    </row>
    <row r="4" spans="1:24" x14ac:dyDescent="0.25">
      <c r="A4" s="1"/>
      <c r="B4" s="2"/>
      <c r="C4" s="2"/>
      <c r="D4" s="2">
        <v>1</v>
      </c>
      <c r="E4" s="2">
        <v>2</v>
      </c>
      <c r="F4" s="2">
        <v>3</v>
      </c>
      <c r="G4" s="2">
        <v>4</v>
      </c>
      <c r="H4" s="2">
        <v>5</v>
      </c>
      <c r="I4" s="2">
        <v>6</v>
      </c>
      <c r="J4" s="2">
        <v>7</v>
      </c>
      <c r="K4" s="2">
        <v>8</v>
      </c>
      <c r="L4" s="2">
        <v>9</v>
      </c>
      <c r="M4" s="2">
        <v>10</v>
      </c>
      <c r="N4" s="2">
        <v>11</v>
      </c>
      <c r="O4" s="2">
        <v>12</v>
      </c>
      <c r="P4" s="2">
        <v>13</v>
      </c>
      <c r="Q4" s="2">
        <v>14</v>
      </c>
      <c r="R4" s="2">
        <v>15</v>
      </c>
      <c r="S4" s="2">
        <v>16</v>
      </c>
      <c r="T4" s="2">
        <v>17</v>
      </c>
      <c r="U4" s="2">
        <f>COUNT(D4:T4)</f>
        <v>17</v>
      </c>
      <c r="V4" s="3"/>
    </row>
    <row r="5" spans="1:24" x14ac:dyDescent="0.25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3"/>
    </row>
    <row r="6" spans="1:24" x14ac:dyDescent="0.25">
      <c r="A6" s="1"/>
      <c r="B6" s="2"/>
      <c r="C6" s="2" t="s">
        <v>5</v>
      </c>
      <c r="D6" s="4">
        <v>45200</v>
      </c>
      <c r="E6" s="4">
        <v>45207</v>
      </c>
      <c r="F6" s="4">
        <v>45214</v>
      </c>
      <c r="G6" s="4">
        <v>45221</v>
      </c>
      <c r="H6" s="4">
        <v>45226</v>
      </c>
      <c r="I6" s="4">
        <v>45228</v>
      </c>
      <c r="J6" s="4">
        <v>45235</v>
      </c>
      <c r="K6" s="4">
        <v>45242</v>
      </c>
      <c r="L6" s="4">
        <v>45249</v>
      </c>
      <c r="M6" s="4">
        <v>45253</v>
      </c>
      <c r="N6" s="4">
        <v>45256</v>
      </c>
      <c r="O6" s="4">
        <v>45263</v>
      </c>
      <c r="P6" s="4">
        <v>45270</v>
      </c>
      <c r="Q6" s="4">
        <v>45277</v>
      </c>
      <c r="R6" s="4">
        <v>45281</v>
      </c>
      <c r="S6" s="4">
        <v>45284</v>
      </c>
      <c r="T6" s="4">
        <v>45291</v>
      </c>
      <c r="U6" s="4"/>
      <c r="V6" s="5"/>
    </row>
    <row r="7" spans="1:24" x14ac:dyDescent="0.25">
      <c r="A7" s="1"/>
      <c r="B7" s="2"/>
      <c r="C7" s="2" t="s">
        <v>6</v>
      </c>
      <c r="D7" s="2" t="str">
        <f>TEXT(D6, "dddd")</f>
        <v>Sunday</v>
      </c>
      <c r="E7" s="2" t="str">
        <f>TEXT(E6, "dddd")</f>
        <v>Sunday</v>
      </c>
      <c r="F7" s="2" t="str">
        <f>TEXT(F6, "dddd")</f>
        <v>Sunday</v>
      </c>
      <c r="G7" s="2" t="str">
        <f>TEXT(G6, "dddd")</f>
        <v>Sunday</v>
      </c>
      <c r="H7" s="2" t="str">
        <f>TEXT(H6, "dddd")</f>
        <v>Friday</v>
      </c>
      <c r="I7" s="2" t="str">
        <f t="shared" ref="I7:T7" si="0">TEXT(I6, "dddd")</f>
        <v>Sunday</v>
      </c>
      <c r="J7" s="2" t="str">
        <f t="shared" si="0"/>
        <v>Sunday</v>
      </c>
      <c r="K7" s="2" t="str">
        <f t="shared" si="0"/>
        <v>Sunday</v>
      </c>
      <c r="L7" s="2" t="str">
        <f t="shared" si="0"/>
        <v>Sunday</v>
      </c>
      <c r="M7" s="2" t="str">
        <f t="shared" si="0"/>
        <v>Thursday</v>
      </c>
      <c r="N7" s="2" t="str">
        <f t="shared" si="0"/>
        <v>Sunday</v>
      </c>
      <c r="O7" s="2" t="str">
        <f t="shared" si="0"/>
        <v>Sunday</v>
      </c>
      <c r="P7" s="2" t="str">
        <f t="shared" si="0"/>
        <v>Sunday</v>
      </c>
      <c r="Q7" s="2" t="str">
        <f t="shared" si="0"/>
        <v>Sunday</v>
      </c>
      <c r="R7" s="2" t="str">
        <f t="shared" si="0"/>
        <v>Thursday</v>
      </c>
      <c r="S7" s="2" t="str">
        <f t="shared" si="0"/>
        <v>Sunday</v>
      </c>
      <c r="T7" s="2" t="str">
        <f t="shared" si="0"/>
        <v>Sunday</v>
      </c>
      <c r="U7" s="2"/>
      <c r="V7" s="3"/>
    </row>
    <row r="8" spans="1:24" x14ac:dyDescent="0.25">
      <c r="A8" s="1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 spans="1:24" s="3" customFormat="1" x14ac:dyDescent="0.25">
      <c r="A9" s="2"/>
      <c r="B9" s="2">
        <v>1</v>
      </c>
      <c r="C9" s="2" t="s">
        <v>7</v>
      </c>
      <c r="D9" s="2" t="s">
        <v>2</v>
      </c>
      <c r="E9" s="2" t="s">
        <v>2</v>
      </c>
      <c r="F9" s="6" t="s">
        <v>3</v>
      </c>
      <c r="G9" s="2" t="s">
        <v>2</v>
      </c>
      <c r="H9" s="2" t="s">
        <v>2</v>
      </c>
      <c r="I9" s="6" t="s">
        <v>3</v>
      </c>
      <c r="J9" s="2" t="s">
        <v>2</v>
      </c>
      <c r="K9" s="2" t="s">
        <v>2</v>
      </c>
      <c r="L9" s="2" t="s">
        <v>2</v>
      </c>
      <c r="M9" s="2" t="s">
        <v>3</v>
      </c>
      <c r="N9" s="2" t="s">
        <v>2</v>
      </c>
      <c r="O9" s="2" t="s">
        <v>2</v>
      </c>
      <c r="P9" s="2" t="s">
        <v>2</v>
      </c>
      <c r="Q9" s="2" t="s">
        <v>3</v>
      </c>
      <c r="R9" s="2" t="s">
        <v>2</v>
      </c>
      <c r="S9" s="2" t="s">
        <v>2</v>
      </c>
      <c r="T9" s="2" t="s">
        <v>3</v>
      </c>
      <c r="U9" s="2">
        <v>17</v>
      </c>
      <c r="V9" s="3">
        <f>COUNTIF(D9:T9,"PRESENT")</f>
        <v>12</v>
      </c>
      <c r="W9" s="3">
        <f>COUNTIF(D9:T9,"ABSENT")</f>
        <v>5</v>
      </c>
    </row>
    <row r="10" spans="1:24" s="3" customFormat="1" x14ac:dyDescent="0.25">
      <c r="A10" s="2"/>
      <c r="B10" s="2"/>
      <c r="C10" s="7"/>
      <c r="D10" s="7">
        <f t="shared" ref="D10:E10" si="1">IF(D9="PRESENT",1+C10,C10)</f>
        <v>1</v>
      </c>
      <c r="E10" s="7">
        <f t="shared" si="1"/>
        <v>2</v>
      </c>
      <c r="F10" s="7">
        <f>IF(F9="PRESENT",1+E10,E10)</f>
        <v>2</v>
      </c>
      <c r="G10" s="7">
        <f t="shared" ref="G10:T10" si="2">IF(G9="PRESENT",1+F10,F10)</f>
        <v>3</v>
      </c>
      <c r="H10" s="7">
        <f t="shared" si="2"/>
        <v>4</v>
      </c>
      <c r="I10" s="7">
        <f t="shared" si="2"/>
        <v>4</v>
      </c>
      <c r="J10" s="7">
        <f t="shared" si="2"/>
        <v>5</v>
      </c>
      <c r="K10" s="7">
        <f t="shared" si="2"/>
        <v>6</v>
      </c>
      <c r="L10" s="7">
        <f t="shared" si="2"/>
        <v>7</v>
      </c>
      <c r="M10" s="7">
        <f t="shared" si="2"/>
        <v>7</v>
      </c>
      <c r="N10" s="7">
        <f t="shared" si="2"/>
        <v>8</v>
      </c>
      <c r="O10" s="7">
        <f t="shared" si="2"/>
        <v>9</v>
      </c>
      <c r="P10" s="7">
        <f t="shared" si="2"/>
        <v>10</v>
      </c>
      <c r="Q10" s="7">
        <f t="shared" si="2"/>
        <v>10</v>
      </c>
      <c r="R10" s="7">
        <f t="shared" si="2"/>
        <v>11</v>
      </c>
      <c r="S10" s="7">
        <f t="shared" si="2"/>
        <v>12</v>
      </c>
      <c r="T10" s="7">
        <f t="shared" si="2"/>
        <v>12</v>
      </c>
      <c r="U10" s="2"/>
    </row>
    <row r="11" spans="1:24" s="3" customFormat="1" x14ac:dyDescent="0.25">
      <c r="A11" s="2"/>
      <c r="B11" s="2"/>
      <c r="C11" s="7"/>
      <c r="D11" s="8">
        <f>D10/D4*100%</f>
        <v>1</v>
      </c>
      <c r="E11" s="8">
        <f>E10/E4*100%</f>
        <v>1</v>
      </c>
      <c r="F11" s="8">
        <f t="shared" ref="F11:T11" si="3">F10/F4*100%</f>
        <v>0.66666666666666663</v>
      </c>
      <c r="G11" s="8">
        <f t="shared" si="3"/>
        <v>0.75</v>
      </c>
      <c r="H11" s="8">
        <f t="shared" si="3"/>
        <v>0.8</v>
      </c>
      <c r="I11" s="8">
        <f t="shared" si="3"/>
        <v>0.66666666666666663</v>
      </c>
      <c r="J11" s="8">
        <f t="shared" si="3"/>
        <v>0.7142857142857143</v>
      </c>
      <c r="K11" s="8">
        <f t="shared" si="3"/>
        <v>0.75</v>
      </c>
      <c r="L11" s="8">
        <f t="shared" si="3"/>
        <v>0.77777777777777779</v>
      </c>
      <c r="M11" s="8">
        <f t="shared" si="3"/>
        <v>0.7</v>
      </c>
      <c r="N11" s="8">
        <f t="shared" si="3"/>
        <v>0.72727272727272729</v>
      </c>
      <c r="O11" s="8">
        <f t="shared" si="3"/>
        <v>0.75</v>
      </c>
      <c r="P11" s="8">
        <f t="shared" si="3"/>
        <v>0.76923076923076927</v>
      </c>
      <c r="Q11" s="8">
        <f t="shared" si="3"/>
        <v>0.7142857142857143</v>
      </c>
      <c r="R11" s="8">
        <f t="shared" si="3"/>
        <v>0.73333333333333328</v>
      </c>
      <c r="S11" s="8">
        <f t="shared" si="3"/>
        <v>0.75</v>
      </c>
      <c r="T11" s="8">
        <f t="shared" si="3"/>
        <v>0.70588235294117652</v>
      </c>
      <c r="U11" s="2"/>
    </row>
    <row r="12" spans="1:24" s="3" customFormat="1" x14ac:dyDescent="0.25">
      <c r="A12" s="2"/>
      <c r="B12" s="2"/>
      <c r="C12" s="7"/>
      <c r="D12" s="8" t="str">
        <f>IF(D11&gt;=75%,"ACTIVE","INACTIVE")</f>
        <v>ACTIVE</v>
      </c>
      <c r="E12" s="8" t="str">
        <f>IF(E11&gt;=75%,"ACTIVE","INACTIVE")</f>
        <v>ACTIVE</v>
      </c>
      <c r="F12" s="8" t="str">
        <f>IF(F11&gt;=75%,"ACTIVE","INACTIVE")</f>
        <v>INACTIVE</v>
      </c>
      <c r="G12" s="8" t="str">
        <f t="shared" ref="G12:T12" si="4">IF(G11&gt;=75%,"ACTIVE","INACTIVE")</f>
        <v>ACTIVE</v>
      </c>
      <c r="H12" s="8" t="str">
        <f t="shared" si="4"/>
        <v>ACTIVE</v>
      </c>
      <c r="I12" s="8" t="str">
        <f t="shared" si="4"/>
        <v>INACTIVE</v>
      </c>
      <c r="J12" s="8" t="str">
        <f t="shared" si="4"/>
        <v>INACTIVE</v>
      </c>
      <c r="K12" s="8" t="str">
        <f t="shared" si="4"/>
        <v>ACTIVE</v>
      </c>
      <c r="L12" s="8" t="str">
        <f t="shared" si="4"/>
        <v>ACTIVE</v>
      </c>
      <c r="M12" s="8" t="str">
        <f t="shared" si="4"/>
        <v>INACTIVE</v>
      </c>
      <c r="N12" s="8" t="str">
        <f t="shared" si="4"/>
        <v>INACTIVE</v>
      </c>
      <c r="O12" s="8" t="str">
        <f t="shared" si="4"/>
        <v>ACTIVE</v>
      </c>
      <c r="P12" s="8" t="str">
        <f t="shared" si="4"/>
        <v>ACTIVE</v>
      </c>
      <c r="Q12" s="8" t="str">
        <f t="shared" si="4"/>
        <v>INACTIVE</v>
      </c>
      <c r="R12" s="8" t="str">
        <f t="shared" si="4"/>
        <v>INACTIVE</v>
      </c>
      <c r="S12" s="8" t="str">
        <f t="shared" si="4"/>
        <v>ACTIVE</v>
      </c>
      <c r="T12" s="8" t="str">
        <f t="shared" si="4"/>
        <v>INACTIVE</v>
      </c>
      <c r="U12" s="2"/>
    </row>
    <row r="13" spans="1:24" s="3" customFormat="1" x14ac:dyDescent="0.25">
      <c r="A13" s="2"/>
      <c r="B13" s="2"/>
      <c r="C13" s="7"/>
      <c r="D13" s="8" t="str">
        <f>IF(D11&gt;=65%,"ACTIVE","INACTIVE")</f>
        <v>ACTIVE</v>
      </c>
      <c r="E13" s="8" t="str">
        <f t="shared" ref="E13:T13" si="5">IF(E11&gt;=65%,"ACTIVE","INACTIVE")</f>
        <v>ACTIVE</v>
      </c>
      <c r="F13" s="8" t="str">
        <f t="shared" si="5"/>
        <v>ACTIVE</v>
      </c>
      <c r="G13" s="8" t="str">
        <f t="shared" si="5"/>
        <v>ACTIVE</v>
      </c>
      <c r="H13" s="8" t="str">
        <f t="shared" si="5"/>
        <v>ACTIVE</v>
      </c>
      <c r="I13" s="8" t="str">
        <f t="shared" si="5"/>
        <v>ACTIVE</v>
      </c>
      <c r="J13" s="8" t="str">
        <f t="shared" si="5"/>
        <v>ACTIVE</v>
      </c>
      <c r="K13" s="8" t="str">
        <f t="shared" si="5"/>
        <v>ACTIVE</v>
      </c>
      <c r="L13" s="8" t="str">
        <f t="shared" si="5"/>
        <v>ACTIVE</v>
      </c>
      <c r="M13" s="8" t="str">
        <f t="shared" si="5"/>
        <v>ACTIVE</v>
      </c>
      <c r="N13" s="8" t="str">
        <f t="shared" si="5"/>
        <v>ACTIVE</v>
      </c>
      <c r="O13" s="8" t="str">
        <f t="shared" si="5"/>
        <v>ACTIVE</v>
      </c>
      <c r="P13" s="8" t="str">
        <f t="shared" si="5"/>
        <v>ACTIVE</v>
      </c>
      <c r="Q13" s="8" t="str">
        <f t="shared" si="5"/>
        <v>ACTIVE</v>
      </c>
      <c r="R13" s="8" t="str">
        <f t="shared" si="5"/>
        <v>ACTIVE</v>
      </c>
      <c r="S13" s="8" t="str">
        <f t="shared" si="5"/>
        <v>ACTIVE</v>
      </c>
      <c r="T13" s="8" t="str">
        <f t="shared" si="5"/>
        <v>ACTIVE</v>
      </c>
      <c r="U13" s="2"/>
    </row>
    <row r="14" spans="1:24" s="3" customFormat="1" x14ac:dyDescent="0.25">
      <c r="A14" s="2"/>
      <c r="B14" s="2">
        <v>2</v>
      </c>
      <c r="C14" s="2" t="s">
        <v>8</v>
      </c>
      <c r="D14" s="2" t="s">
        <v>2</v>
      </c>
      <c r="E14" s="2" t="s">
        <v>2</v>
      </c>
      <c r="F14" s="2" t="s">
        <v>2</v>
      </c>
      <c r="G14" s="2" t="s">
        <v>2</v>
      </c>
      <c r="H14" s="2" t="s">
        <v>2</v>
      </c>
      <c r="I14" s="2" t="s">
        <v>2</v>
      </c>
      <c r="J14" s="9" t="s">
        <v>9</v>
      </c>
      <c r="K14" s="9" t="s">
        <v>9</v>
      </c>
      <c r="L14" s="2" t="s">
        <v>2</v>
      </c>
      <c r="M14" s="2" t="s">
        <v>2</v>
      </c>
      <c r="N14" s="2" t="s">
        <v>3</v>
      </c>
      <c r="O14" s="2" t="s">
        <v>2</v>
      </c>
      <c r="P14" s="2" t="s">
        <v>2</v>
      </c>
      <c r="Q14" s="2" t="s">
        <v>2</v>
      </c>
      <c r="R14" s="10" t="s">
        <v>10</v>
      </c>
      <c r="S14" s="10" t="s">
        <v>10</v>
      </c>
      <c r="T14" s="2" t="s">
        <v>2</v>
      </c>
      <c r="U14" s="2">
        <v>17</v>
      </c>
      <c r="V14" s="3">
        <f>COUNTIF(D14:T14,"PRESENT")</f>
        <v>12</v>
      </c>
      <c r="W14" s="3">
        <f>COUNTIF(D14:T14,"ABSENT")</f>
        <v>1</v>
      </c>
    </row>
    <row r="15" spans="1:24" s="3" customFormat="1" x14ac:dyDescent="0.25">
      <c r="A15" s="2"/>
      <c r="B15" s="2"/>
      <c r="C15" s="7"/>
      <c r="D15" s="7"/>
      <c r="E15" s="7"/>
      <c r="F15" s="11"/>
      <c r="G15" s="7"/>
      <c r="H15" s="7"/>
      <c r="I15" s="11"/>
      <c r="J15" s="12"/>
      <c r="K15" s="7"/>
      <c r="L15" s="7"/>
      <c r="M15" s="7"/>
      <c r="N15" s="7"/>
      <c r="O15" s="7"/>
      <c r="P15" s="7"/>
      <c r="Q15" s="7"/>
      <c r="R15" s="7"/>
      <c r="S15" s="7"/>
      <c r="T15" s="7"/>
      <c r="U15" s="2"/>
    </row>
    <row r="16" spans="1:24" x14ac:dyDescent="0.25">
      <c r="A16" s="1"/>
      <c r="B16" s="2">
        <v>3</v>
      </c>
      <c r="C16" s="2" t="s">
        <v>11</v>
      </c>
      <c r="D16" s="2" t="s">
        <v>2</v>
      </c>
      <c r="E16" s="2" t="s">
        <v>2</v>
      </c>
      <c r="F16" s="2" t="s">
        <v>2</v>
      </c>
      <c r="G16" s="2" t="s">
        <v>2</v>
      </c>
      <c r="H16" s="10" t="s">
        <v>10</v>
      </c>
      <c r="I16" s="10" t="s">
        <v>10</v>
      </c>
      <c r="J16" s="2" t="s">
        <v>2</v>
      </c>
      <c r="K16" s="2" t="s">
        <v>3</v>
      </c>
      <c r="L16" s="2" t="s">
        <v>3</v>
      </c>
      <c r="M16" s="10" t="s">
        <v>10</v>
      </c>
      <c r="N16" s="2" t="s">
        <v>2</v>
      </c>
      <c r="O16" s="2" t="s">
        <v>3</v>
      </c>
      <c r="P16" s="10" t="s">
        <v>10</v>
      </c>
      <c r="Q16" s="2" t="s">
        <v>2</v>
      </c>
      <c r="R16" s="2" t="s">
        <v>3</v>
      </c>
      <c r="S16" s="2" t="s">
        <v>2</v>
      </c>
      <c r="T16" s="10" t="s">
        <v>10</v>
      </c>
      <c r="U16" s="2">
        <v>17</v>
      </c>
      <c r="V16" s="3">
        <f>COUNTIF(D16:T16,"PRESENT")</f>
        <v>8</v>
      </c>
      <c r="W16" s="3">
        <f>COUNTIF(D16:T16,"ABSENT")</f>
        <v>4</v>
      </c>
    </row>
    <row r="17" spans="1:23" x14ac:dyDescent="0.25">
      <c r="A17" s="1"/>
      <c r="B17" s="2"/>
      <c r="C17" s="7"/>
      <c r="D17" s="7"/>
      <c r="E17" s="7"/>
      <c r="F17" s="11"/>
      <c r="G17" s="7"/>
      <c r="H17" s="7"/>
      <c r="I17" s="11"/>
      <c r="J17" s="12"/>
      <c r="K17" s="7"/>
      <c r="L17" s="7"/>
      <c r="M17" s="7"/>
      <c r="N17" s="7"/>
      <c r="O17" s="7"/>
      <c r="P17" s="7"/>
      <c r="Q17" s="7"/>
      <c r="R17" s="7"/>
      <c r="S17" s="7"/>
      <c r="T17" s="7"/>
      <c r="U17" s="2"/>
      <c r="V17" s="3"/>
      <c r="W17" s="3"/>
    </row>
    <row r="18" spans="1:23" x14ac:dyDescent="0.25">
      <c r="A18" s="1"/>
      <c r="B18" s="2">
        <v>4</v>
      </c>
      <c r="C18" s="2" t="s">
        <v>12</v>
      </c>
      <c r="D18" s="2" t="s">
        <v>2</v>
      </c>
      <c r="E18" s="2" t="s">
        <v>3</v>
      </c>
      <c r="F18" s="2" t="s">
        <v>2</v>
      </c>
      <c r="G18" s="2" t="s">
        <v>2</v>
      </c>
      <c r="H18" s="2" t="s">
        <v>2</v>
      </c>
      <c r="I18" s="2" t="s">
        <v>3</v>
      </c>
      <c r="J18" s="2" t="s">
        <v>2</v>
      </c>
      <c r="K18" s="2" t="s">
        <v>2</v>
      </c>
      <c r="L18" s="2" t="s">
        <v>2</v>
      </c>
      <c r="M18" s="2" t="s">
        <v>3</v>
      </c>
      <c r="N18" s="2" t="s">
        <v>2</v>
      </c>
      <c r="O18" s="2" t="s">
        <v>2</v>
      </c>
      <c r="P18" s="2" t="s">
        <v>3</v>
      </c>
      <c r="Q18" s="2" t="s">
        <v>2</v>
      </c>
      <c r="R18" s="2" t="s">
        <v>2</v>
      </c>
      <c r="S18" s="2" t="s">
        <v>3</v>
      </c>
      <c r="T18" s="2" t="s">
        <v>2</v>
      </c>
      <c r="U18" s="2">
        <v>17</v>
      </c>
      <c r="V18" s="3">
        <f>COUNTIF(D18:T18,"PRESENT")</f>
        <v>12</v>
      </c>
      <c r="W18" s="3">
        <f>COUNTIF(D18:T18,"ABSENT")</f>
        <v>5</v>
      </c>
    </row>
    <row r="19" spans="1:23" x14ac:dyDescent="0.25">
      <c r="A19" s="1"/>
      <c r="B19" s="2"/>
      <c r="C19" s="7"/>
      <c r="D19" s="7"/>
      <c r="E19" s="7"/>
      <c r="F19" s="11"/>
      <c r="G19" s="7"/>
      <c r="H19" s="7"/>
      <c r="I19" s="11"/>
      <c r="J19" s="12"/>
      <c r="K19" s="7"/>
      <c r="L19" s="7"/>
      <c r="M19" s="7"/>
      <c r="N19" s="7"/>
      <c r="O19" s="7"/>
      <c r="P19" s="7"/>
      <c r="Q19" s="7"/>
      <c r="R19" s="7"/>
      <c r="S19" s="7"/>
      <c r="T19" s="7"/>
      <c r="U19" s="2"/>
      <c r="V19" s="3"/>
      <c r="W19" s="3"/>
    </row>
    <row r="20" spans="1:23" x14ac:dyDescent="0.25">
      <c r="A20" s="1"/>
      <c r="B20" s="2">
        <v>5</v>
      </c>
      <c r="C20" s="2" t="s">
        <v>13</v>
      </c>
      <c r="D20" s="2" t="s">
        <v>2</v>
      </c>
      <c r="E20" s="2" t="s">
        <v>2</v>
      </c>
      <c r="F20" s="2" t="s">
        <v>2</v>
      </c>
      <c r="G20" s="2" t="s">
        <v>2</v>
      </c>
      <c r="H20" s="9" t="s">
        <v>9</v>
      </c>
      <c r="I20" s="2" t="s">
        <v>2</v>
      </c>
      <c r="J20" s="2" t="s">
        <v>2</v>
      </c>
      <c r="K20" s="2" t="s">
        <v>2</v>
      </c>
      <c r="L20" s="2" t="s">
        <v>2</v>
      </c>
      <c r="M20" s="2" t="s">
        <v>2</v>
      </c>
      <c r="N20" s="9" t="s">
        <v>9</v>
      </c>
      <c r="O20" s="2" t="s">
        <v>2</v>
      </c>
      <c r="P20" s="2" t="s">
        <v>2</v>
      </c>
      <c r="Q20" s="2" t="s">
        <v>2</v>
      </c>
      <c r="R20" s="2" t="s">
        <v>2</v>
      </c>
      <c r="S20" s="2" t="s">
        <v>2</v>
      </c>
      <c r="T20" s="2" t="s">
        <v>2</v>
      </c>
      <c r="U20" s="2">
        <v>17</v>
      </c>
      <c r="V20" s="3">
        <f>COUNTIF(D20:T20,"PRESENT")</f>
        <v>15</v>
      </c>
      <c r="W20" s="3">
        <f>COUNTIF(D20:T20,"ABSENT")</f>
        <v>0</v>
      </c>
    </row>
    <row r="21" spans="1:23" x14ac:dyDescent="0.25">
      <c r="A21" s="1"/>
      <c r="B21" s="2"/>
      <c r="C21" s="7"/>
      <c r="D21" s="7"/>
      <c r="E21" s="7"/>
      <c r="F21" s="11"/>
      <c r="G21" s="7"/>
      <c r="H21" s="7"/>
      <c r="I21" s="11"/>
      <c r="J21" s="12"/>
      <c r="K21" s="7"/>
      <c r="L21" s="7"/>
      <c r="M21" s="7"/>
      <c r="N21" s="7"/>
      <c r="O21" s="7"/>
      <c r="P21" s="7"/>
      <c r="Q21" s="7"/>
      <c r="R21" s="7"/>
      <c r="S21" s="7"/>
      <c r="T21" s="7"/>
      <c r="U21" s="2"/>
      <c r="V21" s="3"/>
      <c r="W21" s="3"/>
    </row>
    <row r="22" spans="1:23" x14ac:dyDescent="0.25">
      <c r="A22" s="1"/>
      <c r="B22" s="2">
        <v>6</v>
      </c>
      <c r="C22" s="2" t="s">
        <v>14</v>
      </c>
      <c r="D22" s="2" t="s">
        <v>2</v>
      </c>
      <c r="E22" s="2" t="s">
        <v>2</v>
      </c>
      <c r="F22" s="2" t="s">
        <v>3</v>
      </c>
      <c r="G22" s="2" t="s">
        <v>2</v>
      </c>
      <c r="H22" s="9" t="s">
        <v>9</v>
      </c>
      <c r="I22" s="2" t="s">
        <v>2</v>
      </c>
      <c r="J22" s="2" t="s">
        <v>2</v>
      </c>
      <c r="K22" s="2" t="s">
        <v>3</v>
      </c>
      <c r="L22" s="2" t="s">
        <v>2</v>
      </c>
      <c r="M22" s="2" t="s">
        <v>2</v>
      </c>
      <c r="N22" s="2" t="s">
        <v>2</v>
      </c>
      <c r="O22" s="2" t="s">
        <v>2</v>
      </c>
      <c r="P22" s="2" t="s">
        <v>2</v>
      </c>
      <c r="Q22" s="9" t="s">
        <v>9</v>
      </c>
      <c r="R22" s="2" t="s">
        <v>2</v>
      </c>
      <c r="S22" s="2" t="s">
        <v>2</v>
      </c>
      <c r="T22" s="9" t="s">
        <v>9</v>
      </c>
      <c r="U22" s="2">
        <v>17</v>
      </c>
      <c r="V22" s="3"/>
      <c r="W22" s="3"/>
    </row>
    <row r="23" spans="1:23" x14ac:dyDescent="0.25">
      <c r="A23" s="1"/>
      <c r="B23" s="2"/>
      <c r="C23" s="7"/>
      <c r="D23" s="7"/>
      <c r="E23" s="7"/>
      <c r="F23" s="11"/>
      <c r="G23" s="7"/>
      <c r="H23" s="7"/>
      <c r="I23" s="11"/>
      <c r="J23" s="12"/>
      <c r="K23" s="7"/>
      <c r="L23" s="7"/>
      <c r="M23" s="7"/>
      <c r="N23" s="7"/>
      <c r="O23" s="7"/>
      <c r="P23" s="7"/>
      <c r="Q23" s="7"/>
      <c r="R23" s="7"/>
      <c r="S23" s="7"/>
      <c r="T23" s="7"/>
      <c r="U23" s="2"/>
      <c r="V23" s="3"/>
      <c r="W23" s="3"/>
    </row>
    <row r="24" spans="1:23" x14ac:dyDescent="0.25">
      <c r="A24" s="1"/>
      <c r="B24" s="2">
        <v>7</v>
      </c>
      <c r="C24" s="2" t="s">
        <v>15</v>
      </c>
      <c r="D24" s="2" t="s">
        <v>3</v>
      </c>
      <c r="E24" s="2" t="s">
        <v>2</v>
      </c>
      <c r="F24" s="2" t="s">
        <v>3</v>
      </c>
      <c r="G24" s="2" t="s">
        <v>2</v>
      </c>
      <c r="H24" s="2" t="s">
        <v>3</v>
      </c>
      <c r="I24" s="2" t="s">
        <v>2</v>
      </c>
      <c r="J24" s="2" t="s">
        <v>2</v>
      </c>
      <c r="K24" s="2" t="s">
        <v>2</v>
      </c>
      <c r="L24" s="2" t="s">
        <v>3</v>
      </c>
      <c r="M24" s="2" t="s">
        <v>2</v>
      </c>
      <c r="N24" s="2" t="s">
        <v>2</v>
      </c>
      <c r="O24" s="2" t="s">
        <v>2</v>
      </c>
      <c r="P24" s="2" t="s">
        <v>2</v>
      </c>
      <c r="Q24" s="2" t="s">
        <v>3</v>
      </c>
      <c r="R24" s="2" t="s">
        <v>2</v>
      </c>
      <c r="S24" s="2" t="s">
        <v>2</v>
      </c>
      <c r="T24" s="2" t="s">
        <v>2</v>
      </c>
      <c r="U24" s="2">
        <v>17</v>
      </c>
      <c r="V24" s="3"/>
      <c r="W24" s="3"/>
    </row>
    <row r="25" spans="1:23" x14ac:dyDescent="0.25">
      <c r="A25" s="1"/>
      <c r="B25" s="2"/>
      <c r="C25" s="7"/>
      <c r="D25" s="7"/>
      <c r="E25" s="7"/>
      <c r="F25" s="11"/>
      <c r="G25" s="7"/>
      <c r="H25" s="7"/>
      <c r="I25" s="11"/>
      <c r="J25" s="12"/>
      <c r="K25" s="7"/>
      <c r="L25" s="7"/>
      <c r="M25" s="7"/>
      <c r="N25" s="7"/>
      <c r="O25" s="7"/>
      <c r="P25" s="7"/>
      <c r="Q25" s="7"/>
      <c r="R25" s="7"/>
      <c r="S25" s="7"/>
      <c r="T25" s="7"/>
      <c r="U25" s="2"/>
      <c r="V25" s="3"/>
      <c r="W25" s="3"/>
    </row>
    <row r="26" spans="1:23" x14ac:dyDescent="0.25">
      <c r="A26" s="1"/>
      <c r="B26" s="2"/>
      <c r="C26" s="2"/>
      <c r="D26" s="2">
        <v>1</v>
      </c>
      <c r="E26" s="2">
        <v>2</v>
      </c>
      <c r="F26" s="2">
        <v>3</v>
      </c>
      <c r="G26" s="2">
        <v>4</v>
      </c>
      <c r="H26" s="2">
        <v>5</v>
      </c>
      <c r="I26" s="2">
        <v>6</v>
      </c>
      <c r="J26" s="2">
        <v>7</v>
      </c>
      <c r="K26" s="2">
        <v>8</v>
      </c>
      <c r="L26" s="2">
        <v>9</v>
      </c>
      <c r="M26" s="2">
        <v>10</v>
      </c>
      <c r="N26" s="2">
        <v>11</v>
      </c>
      <c r="O26" s="2">
        <v>12</v>
      </c>
      <c r="P26" s="2">
        <v>13</v>
      </c>
      <c r="Q26" s="2">
        <v>14</v>
      </c>
      <c r="R26" s="2">
        <v>15</v>
      </c>
      <c r="S26" s="2">
        <v>16</v>
      </c>
      <c r="T26" s="2">
        <v>17</v>
      </c>
      <c r="U26" s="2">
        <f>COUNT(D26:T26)</f>
        <v>17</v>
      </c>
      <c r="V26" s="3"/>
    </row>
    <row r="27" spans="1:23" x14ac:dyDescent="0.25">
      <c r="A27" s="1"/>
      <c r="B27" s="2"/>
      <c r="C27" s="2" t="s">
        <v>2</v>
      </c>
      <c r="D27" s="2"/>
      <c r="E27" s="2"/>
      <c r="F27" s="2"/>
      <c r="G27" s="4"/>
      <c r="H27" s="4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</row>
    <row r="28" spans="1:23" x14ac:dyDescent="0.25">
      <c r="A28" s="1"/>
      <c r="B28" s="2"/>
      <c r="C28" s="2" t="s">
        <v>3</v>
      </c>
      <c r="D28" s="2"/>
      <c r="E28" s="2"/>
      <c r="F28" s="2"/>
      <c r="G28" s="4"/>
      <c r="H28" s="4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</row>
    <row r="29" spans="1:23" x14ac:dyDescent="0.25">
      <c r="G29" s="5"/>
      <c r="H29" s="5"/>
    </row>
    <row r="30" spans="1:23" x14ac:dyDescent="0.25">
      <c r="D30" s="3">
        <v>3</v>
      </c>
      <c r="G30" s="5"/>
      <c r="H30" s="5"/>
      <c r="I30" s="13">
        <f>4/6*100%</f>
        <v>0.66666666666666663</v>
      </c>
    </row>
    <row r="31" spans="1:23" x14ac:dyDescent="0.25">
      <c r="D31" s="3">
        <v>4</v>
      </c>
      <c r="G31" s="5"/>
      <c r="H31" s="5"/>
    </row>
    <row r="32" spans="1:23" x14ac:dyDescent="0.25">
      <c r="G32" s="5"/>
      <c r="H32" s="5"/>
    </row>
    <row r="33" spans="7:8" x14ac:dyDescent="0.25">
      <c r="G33" s="5"/>
      <c r="H33" s="5"/>
    </row>
    <row r="34" spans="7:8" x14ac:dyDescent="0.25">
      <c r="G34" s="5"/>
      <c r="H34" s="5"/>
    </row>
    <row r="35" spans="7:8" x14ac:dyDescent="0.25">
      <c r="G35" s="5"/>
      <c r="H35" s="5"/>
    </row>
    <row r="36" spans="7:8" x14ac:dyDescent="0.25">
      <c r="G36" s="5"/>
      <c r="H36" s="5"/>
    </row>
    <row r="37" spans="7:8" x14ac:dyDescent="0.25">
      <c r="G37" s="5"/>
      <c r="H37" s="5"/>
    </row>
    <row r="38" spans="7:8" x14ac:dyDescent="0.25">
      <c r="G38" s="5"/>
      <c r="H38" s="5"/>
    </row>
    <row r="39" spans="7:8" x14ac:dyDescent="0.25">
      <c r="G39" s="5"/>
      <c r="H39" s="5"/>
    </row>
    <row r="40" spans="7:8" x14ac:dyDescent="0.25">
      <c r="G40" s="5"/>
      <c r="H40" s="5"/>
    </row>
    <row r="41" spans="7:8" x14ac:dyDescent="0.25">
      <c r="G41" s="5"/>
      <c r="H41" s="5"/>
    </row>
    <row r="42" spans="7:8" x14ac:dyDescent="0.25">
      <c r="G42" s="5"/>
      <c r="H42" s="5"/>
    </row>
    <row r="43" spans="7:8" x14ac:dyDescent="0.25">
      <c r="G43" s="5"/>
      <c r="H43" s="5"/>
    </row>
  </sheetData>
  <conditionalFormatting sqref="D27:T27 D8:T25">
    <cfRule type="containsText" dxfId="2" priority="3" operator="containsText" text="ABSENT">
      <formula>NOT(ISERROR(SEARCH("ABSENT",D8)))</formula>
    </cfRule>
  </conditionalFormatting>
  <conditionalFormatting sqref="C27">
    <cfRule type="containsText" dxfId="1" priority="2" operator="containsText" text="ABSENT">
      <formula>NOT(ISERROR(SEARCH("ABSENT",C27)))</formula>
    </cfRule>
  </conditionalFormatting>
  <conditionalFormatting sqref="C28">
    <cfRule type="containsText" dxfId="0" priority="1" operator="containsText" text="ABSENT">
      <formula>NOT(ISERROR(SEARCH("ABSENT",C28)))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Sandip</dc:creator>
  <cp:lastModifiedBy>Sandip</cp:lastModifiedBy>
  <dcterms:created xsi:type="dcterms:W3CDTF">2023-09-25T09:04:06Z</dcterms:created>
  <dcterms:modified xsi:type="dcterms:W3CDTF">2023-09-25T09:04:51Z</dcterms:modified>
</cp:coreProperties>
</file>