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ib\Desktop\cs201063\"/>
    </mc:Choice>
  </mc:AlternateContent>
  <bookViews>
    <workbookView xWindow="0" yWindow="0" windowWidth="17256" windowHeight="6036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<sst xmlns="http://schemas.openxmlformats.org/spreadsheetml/2006/main" count="57" uniqueCount="19">
  <si>
    <t>Salary Sheet</t>
  </si>
  <si>
    <t>Employee ID</t>
  </si>
  <si>
    <t>Name</t>
  </si>
  <si>
    <t>Basic Salary</t>
  </si>
  <si>
    <t>Bonus</t>
  </si>
  <si>
    <t>No. of Years</t>
  </si>
  <si>
    <t>No. of Leaves</t>
  </si>
  <si>
    <t>Medical</t>
  </si>
  <si>
    <t>Total Deductions</t>
  </si>
  <si>
    <t>Net Pay</t>
  </si>
  <si>
    <t>Mustafa</t>
  </si>
  <si>
    <t>Ahmed</t>
  </si>
  <si>
    <t>Bilal</t>
  </si>
  <si>
    <t>Arsallan</t>
  </si>
  <si>
    <t>Mahjabeen</t>
  </si>
  <si>
    <t>Anokshi</t>
  </si>
  <si>
    <t>Hasan</t>
  </si>
  <si>
    <t>Afaque</t>
  </si>
  <si>
    <t>Arooba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</si>
</sst>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s&quot;* #,##0_-;\-&quot;Rs&quot;* #,##0_-;_-&quot;Rs&quot;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">
    <xf numFmtId="0" fontId="0" fillId="0" borderId="0" xfId="0"/>
    <xf numFmtId="0" fontId="2" fillId="3" borderId="0" xfId="0" applyFont="1" applyFill="1"/>
    <xf numFmtId="0" fontId="2" fillId="0" borderId="0" xfId="0" applyFont="1"/>
    <xf numFmtId="42" fontId="2" fillId="0" borderId="0" xfId="1" applyFont="1"/>
    <xf numFmtId="0" fontId="2" fillId="2" borderId="0" xfId="0" applyFont="1" applyFill="1" applyAlignment="1">
      <alignment horizontal="center"/>
    </xf>
    <xf numFmtId="42" fontId="2" fillId="3" borderId="0" xfId="1" applyFont="1" applyFill="1"/>
    <xf numFmtId="42" fontId="0" fillId="0" borderId="0" xfId="1" applyFon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2" sqref="F12"/>
    </sheetView>
  </sheetViews>
  <sheetFormatPr defaultColWidth="18.6640625" defaultRowHeight="14.4" x14ac:dyDescent="0.3"/>
  <cols>
    <col min="3" max="4" width="18.6640625" style="6"/>
    <col min="7" max="9" width="18.6640625" style="6"/>
  </cols>
  <sheetData>
    <row r="1" spans="1:9" ht="15.6" x14ac:dyDescent="0.3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15.6" x14ac:dyDescent="0.3">
      <c r="A2" s="1" t="s">
        <v>1</v>
      </c>
      <c r="B2" s="1" t="s">
        <v>2</v>
      </c>
      <c r="C2" s="5" t="s">
        <v>3</v>
      </c>
      <c r="D2" s="5" t="s">
        <v>4</v>
      </c>
      <c r="E2" s="1" t="s">
        <v>5</v>
      </c>
      <c r="F2" s="1" t="s">
        <v>6</v>
      </c>
      <c r="G2" s="5" t="s">
        <v>7</v>
      </c>
      <c r="H2" s="5" t="s">
        <v>8</v>
      </c>
      <c r="I2" s="5" t="s">
        <v>9</v>
      </c>
    </row>
    <row r="3" spans="1:9" ht="15.6" x14ac:dyDescent="0.3">
      <c r="A3" s="2">
        <v>1</v>
      </c>
      <c r="B3" s="2" t="s">
        <v>10</v>
      </c>
      <c r="C3" s="3">
        <v>90000</v>
      </c>
      <c r="D3" s="3">
        <f>C3*0.2</f>
        <v>18000</v>
      </c>
      <c r="E3" s="2">
        <v>5</v>
      </c>
      <c r="F3" s="2">
        <v>3</v>
      </c>
      <c r="G3" s="3">
        <f>C3*0.1</f>
        <v>9000</v>
      </c>
      <c r="H3" s="3">
        <f>IF(F3&gt;=3,C3/22*1+G3*0.1/22,IF(F3&gt;4,C3/22*2+G3*0.1/22,IF(F3&gt;5,C3/22*3+G3*0.1/22,0)))</f>
        <v>4131.818181818182</v>
      </c>
      <c r="I3" s="3">
        <f>SUM(C3 - H3 + D3)</f>
        <v>103868.18181818182</v>
      </c>
    </row>
    <row r="4" spans="1:9" ht="15.6" x14ac:dyDescent="0.3">
      <c r="A4" s="2">
        <v>2</v>
      </c>
      <c r="B4" s="2" t="s">
        <v>11</v>
      </c>
      <c r="C4" s="3">
        <v>80000</v>
      </c>
      <c r="D4" s="3">
        <f t="shared" ref="D4:D11" si="0">C4*0.2</f>
        <v>16000</v>
      </c>
      <c r="E4" s="2">
        <v>10</v>
      </c>
      <c r="F4" s="2">
        <v>4</v>
      </c>
      <c r="G4" s="3">
        <f t="shared" ref="G4:G11" si="1">C4*0.1</f>
        <v>8000</v>
      </c>
      <c r="H4" s="3">
        <f t="shared" ref="H4:H11" si="2">IF(F4&gt;=3,C4/22*1+G4*0.1/22,IF(F4&gt;4,C4/22*2+G4*0.1/22,IF(F4&gt;5,C4/22*3+G4*0.1/22,0)))</f>
        <v>3672.727272727273</v>
      </c>
      <c r="I4" s="3">
        <f t="shared" ref="I4:I11" si="3">SUM(C4 - H4 + D4)</f>
        <v>92327.272727272721</v>
      </c>
    </row>
    <row r="5" spans="1:9" ht="15.6" x14ac:dyDescent="0.3">
      <c r="A5" s="2">
        <v>3</v>
      </c>
      <c r="B5" s="2" t="s">
        <v>12</v>
      </c>
      <c r="C5" s="3">
        <v>130000</v>
      </c>
      <c r="D5" s="3">
        <f t="shared" si="0"/>
        <v>26000</v>
      </c>
      <c r="E5" s="2">
        <v>9</v>
      </c>
      <c r="F5" s="2">
        <v>5</v>
      </c>
      <c r="G5" s="3">
        <f t="shared" si="1"/>
        <v>13000</v>
      </c>
      <c r="H5" s="3">
        <f t="shared" si="2"/>
        <v>5968.181818181818</v>
      </c>
      <c r="I5" s="3">
        <f t="shared" si="3"/>
        <v>150031.81818181818</v>
      </c>
    </row>
    <row r="6" spans="1:9" ht="15.6" x14ac:dyDescent="0.3">
      <c r="A6" s="2">
        <v>4</v>
      </c>
      <c r="B6" s="2" t="s">
        <v>13</v>
      </c>
      <c r="C6" s="3">
        <v>90000</v>
      </c>
      <c r="D6" s="3">
        <f t="shared" si="0"/>
        <v>18000</v>
      </c>
      <c r="E6" s="2">
        <v>4</v>
      </c>
      <c r="F6" s="2">
        <v>6</v>
      </c>
      <c r="G6" s="3">
        <f t="shared" si="1"/>
        <v>9000</v>
      </c>
      <c r="H6" s="3">
        <f t="shared" si="2"/>
        <v>4131.818181818182</v>
      </c>
      <c r="I6" s="3">
        <f t="shared" si="3"/>
        <v>103868.18181818182</v>
      </c>
    </row>
    <row r="7" spans="1:9" ht="15.6" x14ac:dyDescent="0.3">
      <c r="A7" s="2">
        <v>5</v>
      </c>
      <c r="B7" s="2" t="s">
        <v>14</v>
      </c>
      <c r="C7" s="3">
        <v>300000</v>
      </c>
      <c r="D7" s="3">
        <f t="shared" si="0"/>
        <v>60000</v>
      </c>
      <c r="E7" s="2">
        <v>7</v>
      </c>
      <c r="F7" s="2">
        <v>1</v>
      </c>
      <c r="G7" s="3">
        <f t="shared" si="1"/>
        <v>30000</v>
      </c>
      <c r="H7" s="3">
        <f t="shared" si="2"/>
        <v>0</v>
      </c>
      <c r="I7" s="3">
        <f t="shared" si="3"/>
        <v>360000</v>
      </c>
    </row>
    <row r="8" spans="1:9" ht="15.6" x14ac:dyDescent="0.3">
      <c r="A8" s="2">
        <v>6</v>
      </c>
      <c r="B8" s="2" t="s">
        <v>15</v>
      </c>
      <c r="C8" s="3">
        <v>90000</v>
      </c>
      <c r="D8" s="3">
        <f t="shared" si="0"/>
        <v>18000</v>
      </c>
      <c r="E8" s="2">
        <v>1</v>
      </c>
      <c r="F8" s="2">
        <v>0</v>
      </c>
      <c r="G8" s="3">
        <f t="shared" si="1"/>
        <v>9000</v>
      </c>
      <c r="H8" s="3">
        <f t="shared" si="2"/>
        <v>0</v>
      </c>
      <c r="I8" s="3">
        <f t="shared" si="3"/>
        <v>108000</v>
      </c>
    </row>
    <row r="9" spans="1:9" ht="15.6" x14ac:dyDescent="0.3">
      <c r="A9" s="2">
        <v>7</v>
      </c>
      <c r="B9" s="2" t="s">
        <v>16</v>
      </c>
      <c r="C9" s="3">
        <v>30000</v>
      </c>
      <c r="D9" s="3">
        <f t="shared" si="0"/>
        <v>6000</v>
      </c>
      <c r="E9" s="2">
        <v>0.5</v>
      </c>
      <c r="F9" s="2">
        <v>2</v>
      </c>
      <c r="G9" s="3">
        <f t="shared" si="1"/>
        <v>3000</v>
      </c>
      <c r="H9" s="3">
        <f t="shared" si="2"/>
        <v>0</v>
      </c>
      <c r="I9" s="3">
        <f t="shared" si="3"/>
        <v>36000</v>
      </c>
    </row>
    <row r="10" spans="1:9" ht="15.6" x14ac:dyDescent="0.3">
      <c r="A10" s="2">
        <v>8</v>
      </c>
      <c r="B10" s="2" t="s">
        <v>17</v>
      </c>
      <c r="C10" s="3">
        <v>130000</v>
      </c>
      <c r="D10" s="3">
        <f t="shared" si="0"/>
        <v>26000</v>
      </c>
      <c r="E10" s="2">
        <v>8</v>
      </c>
      <c r="F10" s="2">
        <v>2</v>
      </c>
      <c r="G10" s="3">
        <f t="shared" si="1"/>
        <v>13000</v>
      </c>
      <c r="H10" s="3">
        <f t="shared" si="2"/>
        <v>0</v>
      </c>
      <c r="I10" s="3">
        <f t="shared" si="3"/>
        <v>156000</v>
      </c>
    </row>
    <row r="11" spans="1:9" ht="15.6" x14ac:dyDescent="0.3">
      <c r="A11" s="2">
        <v>9</v>
      </c>
      <c r="B11" s="2" t="s">
        <v>18</v>
      </c>
      <c r="C11" s="3">
        <v>100000</v>
      </c>
      <c r="D11" s="3">
        <f t="shared" si="0"/>
        <v>20000</v>
      </c>
      <c r="E11" s="2">
        <v>1</v>
      </c>
      <c r="F11" s="2">
        <v>0</v>
      </c>
      <c r="G11" s="3">
        <f t="shared" si="1"/>
        <v>10000</v>
      </c>
      <c r="H11" s="3">
        <f t="shared" si="2"/>
        <v>0</v>
      </c>
      <c r="I11" s="3">
        <f t="shared" si="3"/>
        <v>120000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23" sqref="I23"/>
    </sheetView>
  </sheetViews>
  <sheetFormatPr defaultRowHeight="14.4" x14ac:dyDescent="0.3"/>
  <cols>
    <col min="1" max="1" width="12.5546875" customWidth="1"/>
    <col min="2" max="2" width="11.5546875" customWidth="1"/>
    <col min="3" max="3" width="11.77734375" customWidth="1"/>
    <col min="4" max="4" width="6.77734375" customWidth="1"/>
    <col min="5" max="5" width="12.21875" bestFit="1" customWidth="1"/>
    <col min="6" max="6" width="13.44140625" bestFit="1" customWidth="1"/>
    <col min="7" max="7" width="8.33203125" customWidth="1"/>
    <col min="8" max="8" width="16.88671875" customWidth="1"/>
    <col min="9" max="9" width="8.109375" customWidth="1"/>
  </cols>
  <sheetData>
    <row r="1" spans="1:9" ht="15.6" x14ac:dyDescent="0.3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15.6" x14ac:dyDescent="0.3">
      <c r="A3" s="2">
        <v>1</v>
      </c>
      <c r="B3" s="2" t="s">
        <v>10</v>
      </c>
      <c r="C3" s="3">
        <v>90000</v>
      </c>
      <c r="D3" s="3"/>
      <c r="E3" s="2">
        <v>5</v>
      </c>
      <c r="F3" s="2">
        <v>3</v>
      </c>
      <c r="G3" s="3"/>
      <c r="H3" s="3"/>
      <c r="I3" s="3"/>
    </row>
    <row r="4" spans="1:9" ht="15.6" x14ac:dyDescent="0.3">
      <c r="A4" s="2">
        <v>2</v>
      </c>
      <c r="B4" s="2" t="s">
        <v>11</v>
      </c>
      <c r="C4" s="3">
        <v>80000</v>
      </c>
      <c r="D4" s="3"/>
      <c r="E4" s="2">
        <v>10</v>
      </c>
      <c r="F4" s="2">
        <v>4</v>
      </c>
      <c r="G4" s="3"/>
      <c r="H4" s="3"/>
      <c r="I4" s="3"/>
    </row>
    <row r="5" spans="1:9" ht="15.6" x14ac:dyDescent="0.3">
      <c r="A5" s="2">
        <v>3</v>
      </c>
      <c r="B5" s="2" t="s">
        <v>12</v>
      </c>
      <c r="C5" s="3">
        <v>130000</v>
      </c>
      <c r="D5" s="3"/>
      <c r="E5" s="2">
        <v>9</v>
      </c>
      <c r="F5" s="2">
        <v>5</v>
      </c>
      <c r="G5" s="3"/>
      <c r="H5" s="3"/>
      <c r="I5" s="3"/>
    </row>
    <row r="6" spans="1:9" ht="15.6" x14ac:dyDescent="0.3">
      <c r="A6" s="2">
        <v>4</v>
      </c>
      <c r="B6" s="2" t="s">
        <v>13</v>
      </c>
      <c r="C6" s="3">
        <v>90000</v>
      </c>
      <c r="D6" s="3"/>
      <c r="E6" s="2">
        <v>4</v>
      </c>
      <c r="F6" s="2">
        <v>6</v>
      </c>
      <c r="G6" s="3"/>
      <c r="H6" s="3"/>
      <c r="I6" s="3"/>
    </row>
    <row r="7" spans="1:9" ht="15.6" x14ac:dyDescent="0.3">
      <c r="A7" s="2">
        <v>5</v>
      </c>
      <c r="B7" s="2" t="s">
        <v>14</v>
      </c>
      <c r="C7" s="3">
        <v>300000</v>
      </c>
      <c r="D7" s="3"/>
      <c r="E7" s="2">
        <v>7</v>
      </c>
      <c r="F7" s="2">
        <v>1</v>
      </c>
      <c r="G7" s="3"/>
      <c r="H7" s="3"/>
      <c r="I7" s="3"/>
    </row>
    <row r="8" spans="1:9" ht="15.6" x14ac:dyDescent="0.3">
      <c r="A8" s="2">
        <v>6</v>
      </c>
      <c r="B8" s="2" t="s">
        <v>15</v>
      </c>
      <c r="C8" s="3">
        <v>90000</v>
      </c>
      <c r="D8" s="3"/>
      <c r="E8" s="2">
        <v>1</v>
      </c>
      <c r="F8" s="2">
        <v>0</v>
      </c>
      <c r="G8" s="3"/>
      <c r="H8" s="3"/>
      <c r="I8" s="3"/>
    </row>
    <row r="9" spans="1:9" ht="15.6" x14ac:dyDescent="0.3">
      <c r="A9" s="2">
        <v>7</v>
      </c>
      <c r="B9" s="2" t="s">
        <v>16</v>
      </c>
      <c r="C9" s="3">
        <v>30000</v>
      </c>
      <c r="D9" s="3"/>
      <c r="E9" s="2">
        <v>0.5</v>
      </c>
      <c r="F9" s="2">
        <v>2</v>
      </c>
      <c r="G9" s="3"/>
      <c r="H9" s="3"/>
      <c r="I9" s="3"/>
    </row>
    <row r="10" spans="1:9" ht="15.6" x14ac:dyDescent="0.3">
      <c r="A10" s="2">
        <v>8</v>
      </c>
      <c r="B10" s="2" t="s">
        <v>17</v>
      </c>
      <c r="C10" s="3">
        <v>130000</v>
      </c>
      <c r="D10" s="3"/>
      <c r="E10" s="2">
        <v>8</v>
      </c>
      <c r="F10" s="2">
        <v>2</v>
      </c>
      <c r="G10" s="3"/>
      <c r="H10" s="3"/>
      <c r="I10" s="3"/>
    </row>
    <row r="11" spans="1:9" ht="15.6" x14ac:dyDescent="0.3">
      <c r="A11" s="2">
        <v>9</v>
      </c>
      <c r="B11" s="2" t="s">
        <v>18</v>
      </c>
      <c r="C11" s="3">
        <v>100000</v>
      </c>
      <c r="D11" s="3"/>
      <c r="E11" s="2">
        <v>1</v>
      </c>
      <c r="F11" s="2">
        <v>0</v>
      </c>
      <c r="G11" s="3"/>
      <c r="H11" s="3"/>
      <c r="I11" s="3"/>
    </row>
    <row r="13" spans="1:9" ht="15.6" x14ac:dyDescent="0.3">
      <c r="A13" s="4" t="s">
        <v>0</v>
      </c>
      <c r="B13" s="4"/>
      <c r="C13" s="4"/>
      <c r="D13" s="4"/>
      <c r="E13" s="4"/>
      <c r="F13" s="4"/>
      <c r="G13" s="4"/>
      <c r="H13" s="4"/>
      <c r="I13" s="4"/>
    </row>
    <row r="14" spans="1:9" ht="15.6" x14ac:dyDescent="0.3">
      <c r="A14" s="1" t="s">
        <v>1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</row>
    <row r="15" spans="1:9" ht="15.6" x14ac:dyDescent="0.3">
      <c r="A15" s="2">
        <v>1</v>
      </c>
      <c r="B15" s="2" t="s">
        <v>10</v>
      </c>
      <c r="C15" s="3">
        <v>90000</v>
      </c>
      <c r="D15" s="3"/>
      <c r="E15" s="2">
        <v>5</v>
      </c>
      <c r="F15" s="2">
        <v>3</v>
      </c>
      <c r="G15" s="3"/>
      <c r="H15" s="3"/>
      <c r="I15" s="3"/>
    </row>
    <row r="16" spans="1:9" ht="15.6" x14ac:dyDescent="0.3">
      <c r="A16" s="2">
        <v>2</v>
      </c>
      <c r="B16" s="2" t="s">
        <v>11</v>
      </c>
      <c r="C16" s="3">
        <v>80000</v>
      </c>
      <c r="D16" s="3"/>
      <c r="E16" s="2">
        <v>10</v>
      </c>
      <c r="F16" s="2">
        <v>4</v>
      </c>
      <c r="G16" s="3"/>
      <c r="H16" s="3"/>
      <c r="I16" s="3"/>
    </row>
    <row r="17" spans="1:9" ht="15.6" x14ac:dyDescent="0.3">
      <c r="A17" s="2">
        <v>3</v>
      </c>
      <c r="B17" s="2" t="s">
        <v>12</v>
      </c>
      <c r="C17" s="3">
        <v>130000</v>
      </c>
      <c r="D17" s="3"/>
      <c r="E17" s="2">
        <v>9</v>
      </c>
      <c r="F17" s="2">
        <v>5</v>
      </c>
      <c r="G17" s="3"/>
      <c r="H17" s="3"/>
      <c r="I17" s="3"/>
    </row>
    <row r="18" spans="1:9" ht="15.6" x14ac:dyDescent="0.3">
      <c r="A18" s="2">
        <v>4</v>
      </c>
      <c r="B18" s="2" t="s">
        <v>13</v>
      </c>
      <c r="C18" s="3">
        <v>90000</v>
      </c>
      <c r="D18" s="3"/>
      <c r="E18" s="2">
        <v>4</v>
      </c>
      <c r="F18" s="2">
        <v>6</v>
      </c>
      <c r="G18" s="3"/>
      <c r="H18" s="3"/>
      <c r="I18" s="3"/>
    </row>
    <row r="19" spans="1:9" ht="15.6" x14ac:dyDescent="0.3">
      <c r="A19" s="2">
        <v>5</v>
      </c>
      <c r="B19" s="2" t="s">
        <v>14</v>
      </c>
      <c r="C19" s="3">
        <v>300000</v>
      </c>
      <c r="D19" s="3"/>
      <c r="E19" s="2">
        <v>7</v>
      </c>
      <c r="F19" s="2">
        <v>1</v>
      </c>
      <c r="G19" s="3"/>
      <c r="H19" s="3"/>
      <c r="I19" s="3"/>
    </row>
    <row r="20" spans="1:9" ht="15.6" x14ac:dyDescent="0.3">
      <c r="A20" s="2">
        <v>6</v>
      </c>
      <c r="B20" s="2" t="s">
        <v>15</v>
      </c>
      <c r="C20" s="3">
        <v>90000</v>
      </c>
      <c r="D20" s="3"/>
      <c r="E20" s="2">
        <v>1</v>
      </c>
      <c r="F20" s="2">
        <v>0</v>
      </c>
      <c r="G20" s="3"/>
      <c r="H20" s="3"/>
      <c r="I20" s="3"/>
    </row>
    <row r="21" spans="1:9" ht="15.6" x14ac:dyDescent="0.3">
      <c r="A21" s="2">
        <v>7</v>
      </c>
      <c r="B21" s="2" t="s">
        <v>16</v>
      </c>
      <c r="C21" s="3">
        <v>30000</v>
      </c>
      <c r="D21" s="3"/>
      <c r="E21" s="2">
        <v>0.5</v>
      </c>
      <c r="F21" s="2">
        <v>2</v>
      </c>
      <c r="G21" s="3"/>
      <c r="H21" s="3"/>
      <c r="I21" s="3"/>
    </row>
    <row r="22" spans="1:9" ht="15.6" x14ac:dyDescent="0.3">
      <c r="A22" s="2">
        <v>8</v>
      </c>
      <c r="B22" s="2" t="s">
        <v>17</v>
      </c>
      <c r="C22" s="3">
        <v>130000</v>
      </c>
      <c r="D22" s="3"/>
      <c r="E22" s="2">
        <v>8</v>
      </c>
      <c r="F22" s="2">
        <v>2</v>
      </c>
      <c r="G22" s="3"/>
      <c r="H22" s="3"/>
      <c r="I22" s="3"/>
    </row>
    <row r="23" spans="1:9" ht="15.6" x14ac:dyDescent="0.3">
      <c r="A23" s="2">
        <v>9</v>
      </c>
      <c r="B23" s="2" t="s">
        <v>18</v>
      </c>
      <c r="C23" s="3">
        <v>100000</v>
      </c>
      <c r="D23" s="3"/>
      <c r="E23" s="2">
        <v>1</v>
      </c>
      <c r="F23" s="2">
        <v>0</v>
      </c>
      <c r="G23" s="3"/>
      <c r="H23" s="3"/>
      <c r="I23" s="3"/>
    </row>
  </sheetData>
  <mergeCells count="2">
    <mergeCell ref="A1:I1"/>
    <mergeCell ref="A13:I13"/>
  </mergeCells>
  <conditionalFormatting sqref="E15:E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{1254D617-CF08-4140-A2DF-AD81C794D583}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54D617-CF08-4140-A2DF-AD81C794D5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E15:E23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Mohib</dc:creator>
  <cp:lastModifiedBy>Mohib</cp:lastModifiedBy>
  <dcterms:created xsi:type="dcterms:W3CDTF">2021-02-05T03:33:41Z</dcterms:created>
  <dcterms:modified xsi:type="dcterms:W3CDTF">2021-02-05T13:38:26Z</dcterms:modified>
</cp:coreProperties>
</file>