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ge\ms0539804git.github.io\source\download\"/>
    </mc:Choice>
  </mc:AlternateContent>
  <bookViews>
    <workbookView xWindow="0" yWindow="0" windowWidth="20490" windowHeight="7620"/>
  </bookViews>
  <sheets>
    <sheet name="【大陸】陸股ETF標的估值" sheetId="1" r:id="rId1"/>
    <sheet name="【台灣】陸股ETF標的估值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W16" i="1"/>
  <c r="W15" i="1"/>
  <c r="W14" i="1"/>
  <c r="W13" i="1"/>
  <c r="W12" i="1"/>
  <c r="W11" i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<sst xmlns="http://schemas.openxmlformats.org/spreadsheetml/2006/main" count="157" uniqueCount="105">
  <si>
    <t>行業</t>
  </si>
  <si>
    <t>PE</t>
  </si>
  <si>
    <t>PE位置</t>
  </si>
  <si>
    <t>PB</t>
  </si>
  <si>
    <t>PB位置</t>
  </si>
  <si>
    <t>Yield</t>
  </si>
  <si>
    <t>標的</t>
  </si>
  <si>
    <t>名稱</t>
  </si>
  <si>
    <t>ETF</t>
  </si>
  <si>
    <t>管理費率</t>
  </si>
  <si>
    <t>託管費率</t>
  </si>
  <si>
    <t>總和</t>
  </si>
  <si>
    <t>ROE(%)</t>
  </si>
  <si>
    <t>上證50</t>
  </si>
  <si>
    <t>000016</t>
  </si>
  <si>
    <t>上證紅利</t>
  </si>
  <si>
    <t>000015</t>
    <phoneticPr fontId="4" type="noConversion"/>
  </si>
  <si>
    <t>滬深300</t>
  </si>
  <si>
    <t>000300</t>
  </si>
  <si>
    <t>50AH優選</t>
  </si>
  <si>
    <t>000170</t>
    <phoneticPr fontId="4" type="noConversion"/>
  </si>
  <si>
    <t>中證500</t>
  </si>
  <si>
    <t>000905</t>
  </si>
  <si>
    <t>基本面50</t>
  </si>
  <si>
    <t>000925</t>
    <phoneticPr fontId="4" type="noConversion"/>
  </si>
  <si>
    <t>創業100</t>
  </si>
  <si>
    <t>399006</t>
  </si>
  <si>
    <t>中證紅利</t>
  </si>
  <si>
    <t>000922</t>
    <phoneticPr fontId="4" type="noConversion"/>
  </si>
  <si>
    <t>恒生指數</t>
  </si>
  <si>
    <t>HSI</t>
  </si>
  <si>
    <t>000016</t>
    <phoneticPr fontId="4" type="noConversion"/>
  </si>
  <si>
    <t>銀行</t>
  </si>
  <si>
    <t>399986</t>
  </si>
  <si>
    <t>399986</t>
    <phoneticPr fontId="4" type="noConversion"/>
  </si>
  <si>
    <t>富邦恒生國企</t>
  </si>
  <si>
    <t>恒生中國企業指數</t>
  </si>
  <si>
    <t>證券</t>
  </si>
  <si>
    <t>399975</t>
  </si>
  <si>
    <t>中證消費</t>
  </si>
  <si>
    <t>000932</t>
    <phoneticPr fontId="4" type="noConversion"/>
  </si>
  <si>
    <t>399975</t>
    <phoneticPr fontId="4" type="noConversion"/>
  </si>
  <si>
    <t>-</t>
  </si>
  <si>
    <t>標普500指數</t>
  </si>
  <si>
    <t>地產</t>
  </si>
  <si>
    <t>000952</t>
  </si>
  <si>
    <t>創業板</t>
  </si>
  <si>
    <t>399006</t>
    <phoneticPr fontId="4" type="noConversion"/>
  </si>
  <si>
    <t>000952</t>
    <phoneticPr fontId="4" type="noConversion"/>
  </si>
  <si>
    <t>基建工程</t>
  </si>
  <si>
    <t>399995</t>
  </si>
  <si>
    <t>上證180</t>
  </si>
  <si>
    <t>000010</t>
    <phoneticPr fontId="4" type="noConversion"/>
  </si>
  <si>
    <t>399995</t>
    <phoneticPr fontId="4" type="noConversion"/>
  </si>
  <si>
    <t>消費</t>
  </si>
  <si>
    <t>000036</t>
  </si>
  <si>
    <t>全指醫藥</t>
  </si>
  <si>
    <t>000991</t>
    <phoneticPr fontId="4" type="noConversion"/>
  </si>
  <si>
    <t>000036</t>
    <phoneticPr fontId="4" type="noConversion"/>
  </si>
  <si>
    <t>食品飲料</t>
  </si>
  <si>
    <t>000807</t>
  </si>
  <si>
    <t>深證100</t>
  </si>
  <si>
    <t>399330</t>
    <phoneticPr fontId="4" type="noConversion"/>
  </si>
  <si>
    <t>000807</t>
    <phoneticPr fontId="4" type="noConversion"/>
  </si>
  <si>
    <t>養老</t>
  </si>
  <si>
    <t>399812</t>
  </si>
  <si>
    <t>HSI</t>
    <phoneticPr fontId="4" type="noConversion"/>
  </si>
  <si>
    <t>399812</t>
    <phoneticPr fontId="4" type="noConversion"/>
  </si>
  <si>
    <t>軍工</t>
  </si>
  <si>
    <t>399967</t>
  </si>
  <si>
    <t>可選消費</t>
  </si>
  <si>
    <t>000989</t>
    <phoneticPr fontId="4" type="noConversion"/>
  </si>
  <si>
    <t>399967</t>
    <phoneticPr fontId="4" type="noConversion"/>
  </si>
  <si>
    <t>有色</t>
  </si>
  <si>
    <t>399395</t>
  </si>
  <si>
    <t>000905</t>
    <phoneticPr fontId="4" type="noConversion"/>
  </si>
  <si>
    <t>399395</t>
    <phoneticPr fontId="4" type="noConversion"/>
  </si>
  <si>
    <t>醫療</t>
  </si>
  <si>
    <t>399989</t>
  </si>
  <si>
    <t>399989</t>
    <phoneticPr fontId="4" type="noConversion"/>
  </si>
  <si>
    <t>電腦</t>
  </si>
  <si>
    <t>399363</t>
  </si>
  <si>
    <t>399363</t>
    <phoneticPr fontId="4" type="noConversion"/>
  </si>
  <si>
    <t>Q3ROE</t>
    <phoneticPr fontId="4" type="noConversion"/>
  </si>
  <si>
    <t>ETF名稱</t>
  </si>
  <si>
    <t>代號</t>
  </si>
  <si>
    <t>Q3ROE</t>
  </si>
  <si>
    <t>標的指數</t>
  </si>
  <si>
    <t>元大寶滬深</t>
  </si>
  <si>
    <t>0061</t>
  </si>
  <si>
    <t>富邦上證</t>
  </si>
  <si>
    <t>006205</t>
  </si>
  <si>
    <t>元大上證50</t>
  </si>
  <si>
    <t>006206</t>
  </si>
  <si>
    <t>富邦深100</t>
  </si>
  <si>
    <t>00639</t>
  </si>
  <si>
    <t>深圳100</t>
  </si>
  <si>
    <t>群益深證中小</t>
  </si>
  <si>
    <t>00643</t>
  </si>
  <si>
    <t>中小板</t>
  </si>
  <si>
    <t>00700</t>
  </si>
  <si>
    <t>元大標普500</t>
  </si>
  <si>
    <t>00646</t>
  </si>
  <si>
    <t>1月中行業估值</t>
    <phoneticPr fontId="4" type="noConversion"/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</si>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</sst>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_ "/>
  </numFmts>
  <fonts count="5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黑体"/>
      <family val="3"/>
      <charset val="134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0" fontId="2" fillId="0" borderId="5" xfId="1" applyNumberFormat="1" applyFont="1" applyBorder="1" applyAlignment="1">
      <alignment horizontal="center" vertical="center"/>
    </xf>
    <xf numFmtId="0" fontId="2" fillId="0" borderId="5" xfId="1" quotePrefix="1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0" fontId="2" fillId="0" borderId="6" xfId="1" applyNumberFormat="1" applyFont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10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10" fontId="2" fillId="0" borderId="7" xfId="1" applyNumberFormat="1" applyFont="1" applyBorder="1" applyAlignment="1">
      <alignment horizontal="center" vertical="center"/>
    </xf>
    <xf numFmtId="0" fontId="2" fillId="0" borderId="7" xfId="1" quotePrefix="1" applyNumberFormat="1" applyFont="1" applyBorder="1" applyAlignment="1">
      <alignment horizontal="center" vertical="center"/>
    </xf>
    <xf numFmtId="10" fontId="2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2" fillId="0" borderId="0" xfId="1" quotePrefix="1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0" fontId="0" fillId="0" borderId="0" xfId="1" applyNumberFormat="1" applyFont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17</xdr:row>
      <xdr:rowOff>32385</xdr:rowOff>
    </xdr:from>
    <xdr:to>
      <xdr:col>23</xdr:col>
      <xdr:colOff>8890</xdr:colOff>
      <xdr:row>18</xdr:row>
      <xdr:rowOff>83820</xdr:rowOff>
    </xdr:to>
    <xdr:sp macro="" textlink="">
      <xdr:nvSpPr>
        <xdr:cNvPr id="4" name="矩形 2"/>
        <xdr:cNvSpPr/>
      </xdr:nvSpPr>
      <xdr:spPr>
        <a:xfrm>
          <a:off x="9677400" y="3432810"/>
          <a:ext cx="1475740" cy="251460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隔壁表哥-輕鬆理財</a:t>
          </a:r>
        </a:p>
      </xdr:txBody>
    </xdr:sp>
    <xdr:clientData/>
  </xdr:twoCellAnchor>
  <xdr:twoCellAnchor>
    <xdr:from>
      <xdr:col>30</xdr:col>
      <xdr:colOff>333375</xdr:colOff>
      <xdr:row>19</xdr:row>
      <xdr:rowOff>28575</xdr:rowOff>
    </xdr:from>
    <xdr:to>
      <xdr:col>33</xdr:col>
      <xdr:colOff>8890</xdr:colOff>
      <xdr:row>20</xdr:row>
      <xdr:rowOff>80010</xdr:rowOff>
    </xdr:to>
    <xdr:sp macro="" textlink="">
      <xdr:nvSpPr>
        <xdr:cNvPr id="5" name="矩形 2"/>
        <xdr:cNvSpPr/>
      </xdr:nvSpPr>
      <xdr:spPr>
        <a:xfrm>
          <a:off x="15087600" y="3829050"/>
          <a:ext cx="1475740" cy="251460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隔壁表哥-輕鬆理財</a:t>
          </a:r>
        </a:p>
      </xdr:txBody>
    </xdr:sp>
    <xdr:clientData/>
  </xdr:twoCellAnchor>
  <xdr:twoCellAnchor>
    <xdr:from>
      <xdr:col>20</xdr:col>
      <xdr:colOff>333375</xdr:colOff>
      <xdr:row>17</xdr:row>
      <xdr:rowOff>32385</xdr:rowOff>
    </xdr:from>
    <xdr:to>
      <xdr:col>23</xdr:col>
      <xdr:colOff>8890</xdr:colOff>
      <xdr:row>18</xdr:row>
      <xdr:rowOff>83820</xdr:rowOff>
    </xdr:to>
    <xdr:sp macro="" textlink="">
      <xdr:nvSpPr>
        <xdr:cNvPr id="6" name="矩形 2"/>
        <xdr:cNvSpPr/>
      </xdr:nvSpPr>
      <xdr:spPr>
        <a:xfrm>
          <a:off x="9677400" y="3432810"/>
          <a:ext cx="1475740" cy="251460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隔壁表哥-輕鬆理財</a:t>
          </a:r>
        </a:p>
      </xdr:txBody>
    </xdr:sp>
    <xdr:clientData/>
  </xdr:twoCellAnchor>
  <xdr:twoCellAnchor>
    <xdr:from>
      <xdr:col>30</xdr:col>
      <xdr:colOff>333375</xdr:colOff>
      <xdr:row>19</xdr:row>
      <xdr:rowOff>28575</xdr:rowOff>
    </xdr:from>
    <xdr:to>
      <xdr:col>33</xdr:col>
      <xdr:colOff>8890</xdr:colOff>
      <xdr:row>20</xdr:row>
      <xdr:rowOff>80010</xdr:rowOff>
    </xdr:to>
    <xdr:sp macro="" textlink="">
      <xdr:nvSpPr>
        <xdr:cNvPr id="7" name="矩形 2"/>
        <xdr:cNvSpPr/>
      </xdr:nvSpPr>
      <xdr:spPr>
        <a:xfrm>
          <a:off x="15087600" y="3829050"/>
          <a:ext cx="1475740" cy="251460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隔壁表哥-輕鬆理財</a:t>
          </a:r>
        </a:p>
      </xdr:txBody>
    </xdr:sp>
    <xdr:clientData/>
  </xdr:twoCellAnchor>
  <xdr:twoCellAnchor>
    <xdr:from>
      <xdr:col>20</xdr:col>
      <xdr:colOff>333375</xdr:colOff>
      <xdr:row>17</xdr:row>
      <xdr:rowOff>32385</xdr:rowOff>
    </xdr:from>
    <xdr:to>
      <xdr:col>23</xdr:col>
      <xdr:colOff>8890</xdr:colOff>
      <xdr:row>18</xdr:row>
      <xdr:rowOff>83820</xdr:rowOff>
    </xdr:to>
    <xdr:sp macro="" textlink="">
      <xdr:nvSpPr>
        <xdr:cNvPr id="8" name="矩形 2"/>
        <xdr:cNvSpPr/>
      </xdr:nvSpPr>
      <xdr:spPr>
        <a:xfrm>
          <a:off x="9725025" y="3432810"/>
          <a:ext cx="1475740" cy="251460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隔壁表哥-輕鬆理財</a:t>
          </a:r>
        </a:p>
      </xdr:txBody>
    </xdr:sp>
    <xdr:clientData/>
  </xdr:twoCellAnchor>
  <xdr:twoCellAnchor>
    <xdr:from>
      <xdr:col>30</xdr:col>
      <xdr:colOff>333375</xdr:colOff>
      <xdr:row>19</xdr:row>
      <xdr:rowOff>28575</xdr:rowOff>
    </xdr:from>
    <xdr:to>
      <xdr:col>33</xdr:col>
      <xdr:colOff>8890</xdr:colOff>
      <xdr:row>20</xdr:row>
      <xdr:rowOff>80010</xdr:rowOff>
    </xdr:to>
    <xdr:sp macro="" textlink="">
      <xdr:nvSpPr>
        <xdr:cNvPr id="9" name="矩形 2"/>
        <xdr:cNvSpPr/>
      </xdr:nvSpPr>
      <xdr:spPr>
        <a:xfrm>
          <a:off x="15135225" y="3829050"/>
          <a:ext cx="1475740" cy="251460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隔壁表哥-輕鬆理財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28575</xdr:rowOff>
    </xdr:from>
    <xdr:to>
      <xdr:col>10</xdr:col>
      <xdr:colOff>18415</xdr:colOff>
      <xdr:row>10</xdr:row>
      <xdr:rowOff>80010</xdr:rowOff>
    </xdr:to>
    <xdr:sp macro="" textlink="">
      <xdr:nvSpPr>
        <xdr:cNvPr id="2" name="矩形 2"/>
        <xdr:cNvSpPr/>
      </xdr:nvSpPr>
      <xdr:spPr>
        <a:xfrm>
          <a:off x="5838825" y="1828800"/>
          <a:ext cx="1189990" cy="251460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900" dirty="0" smtClean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隔壁表哥-輕鬆理財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70"/>
  <sheetViews>
    <sheetView showGridLines="0" tabSelected="1" workbookViewId="0"/>
  </sheetViews>
  <sheetFormatPr defaultColWidth="9" defaultRowHeight="15.75"/>
  <cols>
    <col min="1" max="1" width="2.85546875" style="1" customWidth="1"/>
    <col min="2" max="2" width="11" style="1" customWidth="1"/>
    <col min="3" max="3" width="9" style="1"/>
    <col min="4" max="4" width="9.42578125" style="1" customWidth="1"/>
    <col min="5" max="5" width="9" style="1" hidden="1" customWidth="1"/>
    <col min="6" max="6" width="11.85546875" style="1" hidden="1" customWidth="1"/>
    <col min="7" max="7" width="9.42578125" style="1" customWidth="1"/>
    <col min="8" max="8" width="9" style="1"/>
    <col min="9" max="9" width="13.85546875" style="1" hidden="1" customWidth="1"/>
    <col min="10" max="11" width="2.85546875" style="1" customWidth="1"/>
    <col min="12" max="12" width="11" style="1" customWidth="1"/>
    <col min="13" max="13" width="9" style="1"/>
    <col min="14" max="14" width="9.7109375" style="1" bestFit="1" customWidth="1"/>
    <col min="15" max="15" width="9" style="1"/>
    <col min="16" max="16" width="9.7109375" style="1" bestFit="1" customWidth="1"/>
    <col min="17" max="23" width="9" style="1"/>
    <col min="24" max="25" width="2.85546875" style="1" customWidth="1"/>
    <col min="26" max="26" width="11" style="1" bestFit="1" customWidth="1"/>
    <col min="27" max="27" width="9" style="1"/>
    <col min="28" max="28" width="9.7109375" style="1" bestFit="1" customWidth="1"/>
    <col min="29" max="29" width="9" style="1"/>
    <col min="30" max="30" width="9.7109375" style="1" bestFit="1" customWidth="1"/>
    <col min="31" max="33" width="9" style="1"/>
    <col min="34" max="35" width="2.85546875" style="1" customWidth="1"/>
    <col min="36" max="36" width="19.7109375" style="1" customWidth="1"/>
    <col min="37" max="43" width="9" style="1"/>
    <col min="44" max="44" width="26.42578125" style="1" bestFit="1" customWidth="1"/>
    <col min="45" max="45" width="2.85546875" style="1" customWidth="1"/>
    <col min="46" max="16384" width="9" style="1"/>
  </cols>
  <sheetData>
    <row r="2" spans="2:33">
      <c r="B2" s="25" t="s">
        <v>103</v>
      </c>
      <c r="C2" s="26"/>
      <c r="D2" s="26"/>
      <c r="E2" s="26"/>
      <c r="F2" s="26"/>
      <c r="G2" s="26"/>
      <c r="H2" s="27"/>
    </row>
    <row r="3" spans="2:3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83</v>
      </c>
      <c r="H3" s="2" t="s">
        <v>5</v>
      </c>
      <c r="I3" s="2" t="s">
        <v>6</v>
      </c>
      <c r="L3" s="2" t="s">
        <v>7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83</v>
      </c>
      <c r="R3" s="2" t="s">
        <v>5</v>
      </c>
      <c r="S3" s="3" t="s">
        <v>8</v>
      </c>
      <c r="T3" s="2" t="s">
        <v>6</v>
      </c>
      <c r="U3" s="2" t="s">
        <v>9</v>
      </c>
      <c r="V3" s="2" t="s">
        <v>10</v>
      </c>
      <c r="W3" s="2" t="s">
        <v>11</v>
      </c>
      <c r="Z3" s="2" t="s">
        <v>0</v>
      </c>
      <c r="AA3" s="2" t="s">
        <v>1</v>
      </c>
      <c r="AB3" s="2" t="s">
        <v>2</v>
      </c>
      <c r="AC3" s="2" t="s">
        <v>3</v>
      </c>
      <c r="AD3" s="2" t="s">
        <v>4</v>
      </c>
      <c r="AE3" s="2" t="s">
        <v>12</v>
      </c>
      <c r="AF3" s="2" t="s">
        <v>5</v>
      </c>
      <c r="AG3" s="2" t="s">
        <v>6</v>
      </c>
    </row>
    <row r="4" spans="2:33">
      <c r="B4" s="4" t="s">
        <v>13</v>
      </c>
      <c r="C4" s="4">
        <v>14.85</v>
      </c>
      <c r="D4" s="5">
        <v>0.99880000000000002</v>
      </c>
      <c r="E4" s="4"/>
      <c r="F4" s="5"/>
      <c r="G4" s="5">
        <v>7.4899999999999994E-2</v>
      </c>
      <c r="H4" s="5">
        <v>2.4500000000000001E-2</v>
      </c>
      <c r="I4" s="6" t="s">
        <v>14</v>
      </c>
      <c r="L4" s="4" t="s">
        <v>15</v>
      </c>
      <c r="M4" s="4">
        <v>6.85</v>
      </c>
      <c r="N4" s="5">
        <v>0.18129999999999999</v>
      </c>
      <c r="O4" s="7">
        <v>0.73</v>
      </c>
      <c r="P4" s="8">
        <v>9.4999999999999998E-3</v>
      </c>
      <c r="Q4" s="8">
        <v>7.9100000000000004E-2</v>
      </c>
      <c r="R4" s="8">
        <v>5.2400000000000002E-2</v>
      </c>
      <c r="S4" s="4">
        <v>510880</v>
      </c>
      <c r="T4" s="9" t="s">
        <v>16</v>
      </c>
      <c r="U4" s="10">
        <v>5.0000000000000001E-3</v>
      </c>
      <c r="V4" s="10">
        <v>1E-3</v>
      </c>
      <c r="W4" s="10">
        <f t="shared" ref="W4:W17" si="0">U4+V4</f>
        <v>6.0000000000000001E-3</v>
      </c>
      <c r="Z4" s="4" t="s">
        <v>13</v>
      </c>
      <c r="AA4" s="4">
        <v>14.85</v>
      </c>
      <c r="AB4" s="5">
        <v>0.99880000000000002</v>
      </c>
      <c r="AC4" s="4">
        <v>1.6</v>
      </c>
      <c r="AD4" s="5">
        <v>0.79769999999999996</v>
      </c>
      <c r="AE4" s="5">
        <v>7.4899999999999994E-2</v>
      </c>
      <c r="AF4" s="5">
        <v>2.4500000000000001E-2</v>
      </c>
      <c r="AG4" s="6" t="s">
        <v>14</v>
      </c>
    </row>
    <row r="5" spans="2:33">
      <c r="B5" s="4" t="s">
        <v>17</v>
      </c>
      <c r="C5" s="4">
        <v>16.850000000000001</v>
      </c>
      <c r="D5" s="5">
        <v>0.98599999999999999</v>
      </c>
      <c r="E5" s="4"/>
      <c r="F5" s="5"/>
      <c r="G5" s="5">
        <v>7.9600000000000004E-2</v>
      </c>
      <c r="H5" s="5">
        <v>2.0299999999999999E-2</v>
      </c>
      <c r="I5" s="6" t="s">
        <v>18</v>
      </c>
      <c r="L5" s="4" t="s">
        <v>19</v>
      </c>
      <c r="M5" s="4">
        <v>14.22</v>
      </c>
      <c r="N5" s="5">
        <v>0.99760000000000004</v>
      </c>
      <c r="O5" s="4">
        <v>1.4</v>
      </c>
      <c r="P5" s="5">
        <v>0.98709999999999998</v>
      </c>
      <c r="Q5" s="5" t="s">
        <v>104</v>
      </c>
      <c r="R5" s="5">
        <v>1.7100000000000001E-2</v>
      </c>
      <c r="S5" s="4">
        <v>501050</v>
      </c>
      <c r="T5" s="9" t="s">
        <v>20</v>
      </c>
      <c r="U5" s="10">
        <v>5.0000000000000001E-3</v>
      </c>
      <c r="V5" s="10">
        <v>1E-3</v>
      </c>
      <c r="W5" s="10">
        <f t="shared" si="0"/>
        <v>6.0000000000000001E-3</v>
      </c>
      <c r="Z5" s="4" t="s">
        <v>17</v>
      </c>
      <c r="AA5" s="4">
        <v>16.850000000000001</v>
      </c>
      <c r="AB5" s="5">
        <v>0.98599999999999999</v>
      </c>
      <c r="AC5" s="4">
        <v>1.83</v>
      </c>
      <c r="AD5" s="5">
        <v>0.83020000000000005</v>
      </c>
      <c r="AE5" s="5">
        <v>7.9600000000000004E-2</v>
      </c>
      <c r="AF5" s="5">
        <v>2.0299999999999999E-2</v>
      </c>
      <c r="AG5" s="6" t="s">
        <v>18</v>
      </c>
    </row>
    <row r="6" spans="2:33">
      <c r="B6" s="4" t="s">
        <v>21</v>
      </c>
      <c r="C6" s="4">
        <v>28.46</v>
      </c>
      <c r="D6" s="5">
        <v>0.3664</v>
      </c>
      <c r="E6" s="4"/>
      <c r="F6" s="5"/>
      <c r="G6" s="5">
        <v>5.3499999999999999E-2</v>
      </c>
      <c r="H6" s="5">
        <v>1.26E-2</v>
      </c>
      <c r="I6" s="6" t="s">
        <v>22</v>
      </c>
      <c r="L6" s="4" t="s">
        <v>23</v>
      </c>
      <c r="M6" s="4">
        <v>11.04</v>
      </c>
      <c r="N6" s="5">
        <v>0.89759999999999995</v>
      </c>
      <c r="O6" s="4">
        <v>1.19</v>
      </c>
      <c r="P6" s="5">
        <v>0.44119999999999998</v>
      </c>
      <c r="Q6" s="5">
        <v>7.85E-2</v>
      </c>
      <c r="R6" s="5">
        <v>3.2500000000000001E-2</v>
      </c>
      <c r="S6" s="4">
        <v>160716</v>
      </c>
      <c r="T6" s="9" t="s">
        <v>24</v>
      </c>
      <c r="U6" s="10">
        <v>0.01</v>
      </c>
      <c r="V6" s="10">
        <v>1.8E-3</v>
      </c>
      <c r="W6" s="10">
        <f t="shared" si="0"/>
        <v>1.18E-2</v>
      </c>
      <c r="Z6" s="4" t="s">
        <v>21</v>
      </c>
      <c r="AA6" s="4">
        <v>28.46</v>
      </c>
      <c r="AB6" s="5">
        <v>0.3664</v>
      </c>
      <c r="AC6" s="4">
        <v>2.0699999999999998</v>
      </c>
      <c r="AD6" s="5">
        <v>0.21959999999999999</v>
      </c>
      <c r="AE6" s="5">
        <v>5.3499999999999999E-2</v>
      </c>
      <c r="AF6" s="5">
        <v>1.26E-2</v>
      </c>
      <c r="AG6" s="6" t="s">
        <v>22</v>
      </c>
    </row>
    <row r="7" spans="2:33">
      <c r="B7" s="4" t="s">
        <v>25</v>
      </c>
      <c r="C7" s="4">
        <v>67</v>
      </c>
      <c r="D7" s="5">
        <v>0.88529999999999998</v>
      </c>
      <c r="E7" s="4"/>
      <c r="F7" s="5"/>
      <c r="G7" s="5">
        <v>0.108</v>
      </c>
      <c r="H7" s="5">
        <v>3.5999999999999999E-3</v>
      </c>
      <c r="I7" s="6" t="s">
        <v>26</v>
      </c>
      <c r="L7" s="4" t="s">
        <v>27</v>
      </c>
      <c r="M7" s="4">
        <v>7.84</v>
      </c>
      <c r="N7" s="5">
        <v>0.2989</v>
      </c>
      <c r="O7" s="4">
        <v>0.88</v>
      </c>
      <c r="P7" s="5">
        <v>3.5000000000000003E-2</v>
      </c>
      <c r="Q7" s="5">
        <v>8.2699999999999996E-2</v>
      </c>
      <c r="R7" s="5">
        <v>4.5999999999999999E-2</v>
      </c>
      <c r="S7" s="4">
        <v>161907</v>
      </c>
      <c r="T7" s="9" t="s">
        <v>28</v>
      </c>
      <c r="U7" s="10">
        <v>7.4999999999999997E-3</v>
      </c>
      <c r="V7" s="10">
        <v>1.5E-3</v>
      </c>
      <c r="W7" s="10">
        <f t="shared" si="0"/>
        <v>8.9999999999999993E-3</v>
      </c>
      <c r="Z7" s="4" t="s">
        <v>25</v>
      </c>
      <c r="AA7" s="4">
        <v>67</v>
      </c>
      <c r="AB7" s="5">
        <v>0.88529999999999998</v>
      </c>
      <c r="AC7" s="4">
        <v>8.7200000000000006</v>
      </c>
      <c r="AD7" s="5">
        <v>0.93340000000000001</v>
      </c>
      <c r="AE7" s="5">
        <v>0.108</v>
      </c>
      <c r="AF7" s="5">
        <v>3.5999999999999999E-3</v>
      </c>
      <c r="AG7" s="6" t="s">
        <v>26</v>
      </c>
    </row>
    <row r="8" spans="2:33">
      <c r="B8" s="4" t="s">
        <v>29</v>
      </c>
      <c r="C8" s="4">
        <v>15.8</v>
      </c>
      <c r="D8" s="5">
        <v>1</v>
      </c>
      <c r="E8" s="4"/>
      <c r="F8" s="5"/>
      <c r="G8" s="4" t="s">
        <v>42</v>
      </c>
      <c r="H8" s="5">
        <v>2.2800000000000001E-2</v>
      </c>
      <c r="I8" s="6" t="s">
        <v>30</v>
      </c>
      <c r="L8" s="4" t="s">
        <v>13</v>
      </c>
      <c r="M8" s="4">
        <v>14.85</v>
      </c>
      <c r="N8" s="5">
        <v>0.99880000000000002</v>
      </c>
      <c r="O8" s="4">
        <v>1.6</v>
      </c>
      <c r="P8" s="5">
        <v>0.79769999999999996</v>
      </c>
      <c r="Q8" s="5">
        <v>7.4899999999999994E-2</v>
      </c>
      <c r="R8" s="5">
        <v>2.4500000000000001E-2</v>
      </c>
      <c r="S8" s="4">
        <v>510050</v>
      </c>
      <c r="T8" s="9" t="s">
        <v>31</v>
      </c>
      <c r="U8" s="10">
        <v>5.0000000000000001E-3</v>
      </c>
      <c r="V8" s="10">
        <v>1E-3</v>
      </c>
      <c r="W8" s="10">
        <f t="shared" si="0"/>
        <v>6.0000000000000001E-3</v>
      </c>
      <c r="Z8" s="4" t="s">
        <v>29</v>
      </c>
      <c r="AA8" s="4">
        <v>15.8</v>
      </c>
      <c r="AB8" s="5">
        <v>1</v>
      </c>
      <c r="AC8" s="4">
        <v>1.38</v>
      </c>
      <c r="AD8" s="5">
        <v>0.73709999999999998</v>
      </c>
      <c r="AE8" s="4" t="s">
        <v>42</v>
      </c>
      <c r="AF8" s="5">
        <v>2.2800000000000001E-2</v>
      </c>
      <c r="AG8" s="6" t="s">
        <v>30</v>
      </c>
    </row>
    <row r="9" spans="2:33">
      <c r="B9" s="4" t="s">
        <v>32</v>
      </c>
      <c r="C9" s="4">
        <v>6.89</v>
      </c>
      <c r="D9" s="5">
        <v>0.73109999999999997</v>
      </c>
      <c r="E9" s="4"/>
      <c r="F9" s="5"/>
      <c r="G9" s="5">
        <v>8.43E-2</v>
      </c>
      <c r="H9" s="5">
        <v>4.5199999999999997E-2</v>
      </c>
      <c r="I9" s="6" t="s">
        <v>33</v>
      </c>
      <c r="L9" s="4" t="s">
        <v>17</v>
      </c>
      <c r="M9" s="4">
        <v>16.850000000000001</v>
      </c>
      <c r="N9" s="5">
        <v>0.98599999999999999</v>
      </c>
      <c r="O9" s="4">
        <v>1.83</v>
      </c>
      <c r="P9" s="5">
        <v>0.83020000000000005</v>
      </c>
      <c r="Q9" s="5">
        <v>7.9600000000000004E-2</v>
      </c>
      <c r="R9" s="5">
        <v>2.0299999999999999E-2</v>
      </c>
      <c r="S9" s="4">
        <v>510300</v>
      </c>
      <c r="T9" s="9" t="s">
        <v>18</v>
      </c>
      <c r="U9" s="10">
        <v>5.0000000000000001E-3</v>
      </c>
      <c r="V9" s="10">
        <v>1E-3</v>
      </c>
      <c r="W9" s="10">
        <f t="shared" si="0"/>
        <v>6.0000000000000001E-3</v>
      </c>
      <c r="Z9" s="4" t="s">
        <v>32</v>
      </c>
      <c r="AA9" s="4">
        <v>6.89</v>
      </c>
      <c r="AB9" s="5">
        <v>0.73109999999999997</v>
      </c>
      <c r="AC9" s="4">
        <v>0.76</v>
      </c>
      <c r="AD9" s="5">
        <v>7.9799999999999996E-2</v>
      </c>
      <c r="AE9" s="5">
        <v>8.43E-2</v>
      </c>
      <c r="AF9" s="5">
        <v>4.5199999999999997E-2</v>
      </c>
      <c r="AG9" s="6" t="s">
        <v>34</v>
      </c>
    </row>
    <row r="10" spans="2:33">
      <c r="B10" s="4" t="s">
        <v>37</v>
      </c>
      <c r="C10" s="4">
        <v>25.71</v>
      </c>
      <c r="D10" s="5">
        <v>0.49859999999999999</v>
      </c>
      <c r="E10" s="4"/>
      <c r="F10" s="5"/>
      <c r="G10" s="5">
        <v>6.9500000000000006E-2</v>
      </c>
      <c r="H10" s="5">
        <v>1.01E-2</v>
      </c>
      <c r="I10" s="6" t="s">
        <v>38</v>
      </c>
      <c r="L10" s="4" t="s">
        <v>39</v>
      </c>
      <c r="M10" s="4">
        <v>41.66</v>
      </c>
      <c r="N10" s="5">
        <v>0.97940000000000005</v>
      </c>
      <c r="O10" s="4">
        <v>9.6199999999999992</v>
      </c>
      <c r="P10" s="5">
        <v>0.99339999999999995</v>
      </c>
      <c r="Q10" s="5">
        <v>0.2009</v>
      </c>
      <c r="R10" s="5">
        <v>9.7999999999999997E-3</v>
      </c>
      <c r="S10" s="4">
        <v>159928</v>
      </c>
      <c r="T10" s="9" t="s">
        <v>40</v>
      </c>
      <c r="U10" s="10">
        <v>5.0000000000000001E-3</v>
      </c>
      <c r="V10" s="10">
        <v>1E-3</v>
      </c>
      <c r="W10" s="10">
        <f t="shared" si="0"/>
        <v>6.0000000000000001E-3</v>
      </c>
      <c r="Z10" s="4" t="s">
        <v>37</v>
      </c>
      <c r="AA10" s="4">
        <v>25.71</v>
      </c>
      <c r="AB10" s="5">
        <v>0.49859999999999999</v>
      </c>
      <c r="AC10" s="4">
        <v>2.0499999999999998</v>
      </c>
      <c r="AD10" s="5">
        <v>0.72150000000000003</v>
      </c>
      <c r="AE10" s="5">
        <v>6.9500000000000006E-2</v>
      </c>
      <c r="AF10" s="5">
        <v>1.01E-2</v>
      </c>
      <c r="AG10" s="6" t="s">
        <v>41</v>
      </c>
    </row>
    <row r="11" spans="2:33">
      <c r="B11" s="4" t="s">
        <v>44</v>
      </c>
      <c r="C11" s="4">
        <v>6.59</v>
      </c>
      <c r="D11" s="5">
        <v>8.6E-3</v>
      </c>
      <c r="E11" s="4"/>
      <c r="F11" s="5"/>
      <c r="G11" s="5">
        <v>8.0100000000000005E-2</v>
      </c>
      <c r="H11" s="5">
        <v>4.6899999999999997E-2</v>
      </c>
      <c r="I11" s="6" t="s">
        <v>45</v>
      </c>
      <c r="L11" s="4" t="s">
        <v>46</v>
      </c>
      <c r="M11" s="4">
        <v>67</v>
      </c>
      <c r="N11" s="5">
        <v>0.88529999999999998</v>
      </c>
      <c r="O11" s="4">
        <v>8.7200000000000006</v>
      </c>
      <c r="P11" s="5">
        <v>0.93340000000000001</v>
      </c>
      <c r="Q11" s="5">
        <v>0.108</v>
      </c>
      <c r="R11" s="5">
        <v>3.5999999999999999E-3</v>
      </c>
      <c r="S11" s="4">
        <v>159915</v>
      </c>
      <c r="T11" s="9" t="s">
        <v>47</v>
      </c>
      <c r="U11" s="10">
        <v>5.0000000000000001E-3</v>
      </c>
      <c r="V11" s="10">
        <v>1E-3</v>
      </c>
      <c r="W11" s="10">
        <f t="shared" si="0"/>
        <v>6.0000000000000001E-3</v>
      </c>
      <c r="Z11" s="4" t="s">
        <v>44</v>
      </c>
      <c r="AA11" s="4">
        <v>6.59</v>
      </c>
      <c r="AB11" s="5">
        <v>8.6E-3</v>
      </c>
      <c r="AC11" s="4">
        <v>1.29</v>
      </c>
      <c r="AD11" s="5">
        <v>9.9000000000000008E-3</v>
      </c>
      <c r="AE11" s="5">
        <v>8.0100000000000005E-2</v>
      </c>
      <c r="AF11" s="5">
        <v>4.6899999999999997E-2</v>
      </c>
      <c r="AG11" s="6" t="s">
        <v>48</v>
      </c>
    </row>
    <row r="12" spans="2:33">
      <c r="B12" s="4" t="s">
        <v>49</v>
      </c>
      <c r="C12" s="4">
        <v>7.29</v>
      </c>
      <c r="D12" s="5">
        <v>1.61E-2</v>
      </c>
      <c r="E12" s="4"/>
      <c r="F12" s="5"/>
      <c r="G12" s="5">
        <v>6.2899999999999998E-2</v>
      </c>
      <c r="H12" s="5">
        <v>2.5600000000000001E-2</v>
      </c>
      <c r="I12" s="6" t="s">
        <v>50</v>
      </c>
      <c r="L12" s="4" t="s">
        <v>51</v>
      </c>
      <c r="M12" s="4">
        <v>14.3</v>
      </c>
      <c r="N12" s="5">
        <v>0.96419999999999995</v>
      </c>
      <c r="O12" s="4">
        <v>1.49</v>
      </c>
      <c r="P12" s="5">
        <v>0.67310000000000003</v>
      </c>
      <c r="Q12" s="5">
        <v>7.8E-2</v>
      </c>
      <c r="R12" s="5">
        <v>2.46E-2</v>
      </c>
      <c r="S12" s="4">
        <v>510180</v>
      </c>
      <c r="T12" s="9" t="s">
        <v>52</v>
      </c>
      <c r="U12" s="10">
        <v>5.0000000000000001E-3</v>
      </c>
      <c r="V12" s="10">
        <v>1E-3</v>
      </c>
      <c r="W12" s="10">
        <f t="shared" si="0"/>
        <v>6.0000000000000001E-3</v>
      </c>
      <c r="Z12" s="4" t="s">
        <v>49</v>
      </c>
      <c r="AA12" s="4">
        <v>7.29</v>
      </c>
      <c r="AB12" s="5">
        <v>1.61E-2</v>
      </c>
      <c r="AC12" s="4">
        <v>0.82</v>
      </c>
      <c r="AD12" s="5">
        <v>3.3000000000000002E-2</v>
      </c>
      <c r="AE12" s="5">
        <v>6.2899999999999998E-2</v>
      </c>
      <c r="AF12" s="5">
        <v>2.5600000000000001E-2</v>
      </c>
      <c r="AG12" s="6" t="s">
        <v>53</v>
      </c>
    </row>
    <row r="13" spans="2:33">
      <c r="B13" s="4" t="s">
        <v>54</v>
      </c>
      <c r="C13" s="4">
        <v>59.43</v>
      </c>
      <c r="D13" s="5">
        <v>0.99670000000000003</v>
      </c>
      <c r="E13" s="4"/>
      <c r="F13" s="5"/>
      <c r="G13" s="5">
        <v>0.1731</v>
      </c>
      <c r="H13" s="5">
        <v>8.3000000000000001E-3</v>
      </c>
      <c r="I13" s="6" t="s">
        <v>55</v>
      </c>
      <c r="L13" s="4" t="s">
        <v>56</v>
      </c>
      <c r="M13" s="4">
        <v>53.62</v>
      </c>
      <c r="N13" s="5">
        <v>0.90869999999999995</v>
      </c>
      <c r="O13" s="4">
        <v>5.68</v>
      </c>
      <c r="P13" s="5">
        <v>0.91220000000000001</v>
      </c>
      <c r="Q13" s="5">
        <v>0.1057</v>
      </c>
      <c r="R13" s="5">
        <v>6.1000000000000004E-3</v>
      </c>
      <c r="S13" s="4">
        <v>159938</v>
      </c>
      <c r="T13" s="9" t="s">
        <v>57</v>
      </c>
      <c r="U13" s="10">
        <v>5.0000000000000001E-3</v>
      </c>
      <c r="V13" s="10">
        <v>1E-3</v>
      </c>
      <c r="W13" s="10">
        <f t="shared" si="0"/>
        <v>6.0000000000000001E-3</v>
      </c>
      <c r="Z13" s="4" t="s">
        <v>54</v>
      </c>
      <c r="AA13" s="4">
        <v>59.43</v>
      </c>
      <c r="AB13" s="5">
        <v>0.99670000000000003</v>
      </c>
      <c r="AC13" s="4">
        <v>12.82</v>
      </c>
      <c r="AD13" s="5">
        <v>0.99670000000000003</v>
      </c>
      <c r="AE13" s="5">
        <v>0.1731</v>
      </c>
      <c r="AF13" s="5">
        <v>8.3000000000000001E-3</v>
      </c>
      <c r="AG13" s="6" t="s">
        <v>58</v>
      </c>
    </row>
    <row r="14" spans="2:33">
      <c r="B14" s="4" t="s">
        <v>59</v>
      </c>
      <c r="C14" s="4">
        <v>57.92</v>
      </c>
      <c r="D14" s="5">
        <v>0.99590000000000001</v>
      </c>
      <c r="E14" s="4"/>
      <c r="F14" s="5"/>
      <c r="G14" s="5">
        <v>0.1847</v>
      </c>
      <c r="H14" s="5">
        <v>8.8999999999999999E-3</v>
      </c>
      <c r="I14" s="6" t="s">
        <v>60</v>
      </c>
      <c r="L14" s="4" t="s">
        <v>61</v>
      </c>
      <c r="M14" s="4">
        <v>35.21</v>
      </c>
      <c r="N14" s="5">
        <v>0.99139999999999995</v>
      </c>
      <c r="O14" s="4">
        <v>5.0599999999999996</v>
      </c>
      <c r="P14" s="5">
        <v>0.99670000000000003</v>
      </c>
      <c r="Q14" s="5">
        <v>9.8299999999999998E-2</v>
      </c>
      <c r="R14" s="5">
        <v>8.5000000000000006E-3</v>
      </c>
      <c r="S14" s="4">
        <v>159901</v>
      </c>
      <c r="T14" s="9" t="s">
        <v>62</v>
      </c>
      <c r="U14" s="10">
        <v>5.0000000000000001E-3</v>
      </c>
      <c r="V14" s="10">
        <v>1E-3</v>
      </c>
      <c r="W14" s="10">
        <f t="shared" si="0"/>
        <v>6.0000000000000001E-3</v>
      </c>
      <c r="Z14" s="4" t="s">
        <v>59</v>
      </c>
      <c r="AA14" s="4">
        <v>57.92</v>
      </c>
      <c r="AB14" s="5">
        <v>0.99590000000000001</v>
      </c>
      <c r="AC14" s="4">
        <v>12.66</v>
      </c>
      <c r="AD14" s="5">
        <v>0.99590000000000001</v>
      </c>
      <c r="AE14" s="5">
        <v>0.1847</v>
      </c>
      <c r="AF14" s="5">
        <v>8.8999999999999999E-3</v>
      </c>
      <c r="AG14" s="6" t="s">
        <v>63</v>
      </c>
    </row>
    <row r="15" spans="2:33">
      <c r="B15" s="4" t="s">
        <v>64</v>
      </c>
      <c r="C15" s="4">
        <v>30.44</v>
      </c>
      <c r="D15" s="5">
        <v>0.94610000000000005</v>
      </c>
      <c r="E15" s="4"/>
      <c r="F15" s="5"/>
      <c r="G15" s="5">
        <v>0.1115</v>
      </c>
      <c r="H15" s="5">
        <v>1.21E-2</v>
      </c>
      <c r="I15" s="6" t="s">
        <v>65</v>
      </c>
      <c r="L15" s="4" t="s">
        <v>29</v>
      </c>
      <c r="M15" s="4">
        <v>15.8</v>
      </c>
      <c r="N15" s="5">
        <v>1</v>
      </c>
      <c r="O15" s="4">
        <v>1.38</v>
      </c>
      <c r="P15" s="5">
        <v>0.73709999999999998</v>
      </c>
      <c r="Q15" s="4" t="s">
        <v>104</v>
      </c>
      <c r="R15" s="5">
        <v>2.2800000000000001E-2</v>
      </c>
      <c r="S15" s="4">
        <v>159920</v>
      </c>
      <c r="T15" s="6" t="s">
        <v>66</v>
      </c>
      <c r="U15" s="10">
        <v>6.4999999999999997E-3</v>
      </c>
      <c r="V15" s="10">
        <v>1.5E-3</v>
      </c>
      <c r="W15" s="10">
        <f t="shared" si="0"/>
        <v>8.0000000000000002E-3</v>
      </c>
      <c r="Z15" s="4" t="s">
        <v>64</v>
      </c>
      <c r="AA15" s="4">
        <v>30.44</v>
      </c>
      <c r="AB15" s="5">
        <v>0.94610000000000005</v>
      </c>
      <c r="AC15" s="4">
        <v>4.18</v>
      </c>
      <c r="AD15" s="5">
        <v>0.97270000000000001</v>
      </c>
      <c r="AE15" s="5">
        <v>0.1115</v>
      </c>
      <c r="AF15" s="5">
        <v>1.21E-2</v>
      </c>
      <c r="AG15" s="6" t="s">
        <v>67</v>
      </c>
    </row>
    <row r="16" spans="2:33">
      <c r="B16" s="4" t="s">
        <v>68</v>
      </c>
      <c r="C16" s="4">
        <v>73.58</v>
      </c>
      <c r="D16" s="5">
        <v>0.52029999999999998</v>
      </c>
      <c r="E16" s="4"/>
      <c r="F16" s="5"/>
      <c r="G16" s="5">
        <v>4.1599999999999998E-2</v>
      </c>
      <c r="H16" s="5">
        <v>2.5000000000000001E-3</v>
      </c>
      <c r="I16" s="6" t="s">
        <v>69</v>
      </c>
      <c r="L16" s="4" t="s">
        <v>70</v>
      </c>
      <c r="M16" s="4">
        <v>44.03</v>
      </c>
      <c r="N16" s="5">
        <v>0.99739999999999995</v>
      </c>
      <c r="O16" s="4">
        <v>2.97</v>
      </c>
      <c r="P16" s="5">
        <v>0.7883</v>
      </c>
      <c r="Q16" s="5">
        <v>5.8200000000000002E-2</v>
      </c>
      <c r="R16" s="5">
        <v>1.2699999999999999E-2</v>
      </c>
      <c r="S16" s="4">
        <v>159936</v>
      </c>
      <c r="T16" s="9" t="s">
        <v>71</v>
      </c>
      <c r="U16" s="10">
        <v>5.0000000000000001E-3</v>
      </c>
      <c r="V16" s="10">
        <v>1E-3</v>
      </c>
      <c r="W16" s="10">
        <f t="shared" si="0"/>
        <v>6.0000000000000001E-3</v>
      </c>
      <c r="Z16" s="4" t="s">
        <v>68</v>
      </c>
      <c r="AA16" s="4">
        <v>73.58</v>
      </c>
      <c r="AB16" s="5">
        <v>0.52029999999999998</v>
      </c>
      <c r="AC16" s="4">
        <v>4.26</v>
      </c>
      <c r="AD16" s="5">
        <v>0.79879999999999995</v>
      </c>
      <c r="AE16" s="5">
        <v>4.1599999999999998E-2</v>
      </c>
      <c r="AF16" s="5">
        <v>2.5000000000000001E-3</v>
      </c>
      <c r="AG16" s="6" t="s">
        <v>72</v>
      </c>
    </row>
    <row r="17" spans="2:44">
      <c r="B17" s="4" t="s">
        <v>73</v>
      </c>
      <c r="C17" s="4">
        <v>55.2</v>
      </c>
      <c r="D17" s="5">
        <v>0.44750000000000001</v>
      </c>
      <c r="E17" s="4"/>
      <c r="F17" s="5"/>
      <c r="G17" s="5">
        <v>4.4699999999999997E-2</v>
      </c>
      <c r="H17" s="5">
        <v>5.8999999999999999E-3</v>
      </c>
      <c r="I17" s="6" t="s">
        <v>74</v>
      </c>
      <c r="L17" s="11" t="s">
        <v>21</v>
      </c>
      <c r="M17" s="11">
        <v>28.46</v>
      </c>
      <c r="N17" s="13">
        <v>0.3664</v>
      </c>
      <c r="O17" s="11">
        <v>2.0699999999999998</v>
      </c>
      <c r="P17" s="13">
        <v>0.21959999999999999</v>
      </c>
      <c r="Q17" s="13">
        <v>5.3499999999999999E-2</v>
      </c>
      <c r="R17" s="13">
        <v>1.26E-2</v>
      </c>
      <c r="S17" s="11">
        <v>510500</v>
      </c>
      <c r="T17" s="12" t="s">
        <v>75</v>
      </c>
      <c r="U17" s="15">
        <v>5.0000000000000001E-3</v>
      </c>
      <c r="V17" s="15">
        <v>1E-3</v>
      </c>
      <c r="W17" s="15">
        <f t="shared" si="0"/>
        <v>6.0000000000000001E-3</v>
      </c>
      <c r="Z17" s="4" t="s">
        <v>73</v>
      </c>
      <c r="AA17" s="4">
        <v>55.2</v>
      </c>
      <c r="AB17" s="5">
        <v>0.44750000000000001</v>
      </c>
      <c r="AC17" s="4">
        <v>2.92</v>
      </c>
      <c r="AD17" s="5">
        <v>4.4699999999999997E-2</v>
      </c>
      <c r="AE17" s="5">
        <v>4.4699999999999997E-2</v>
      </c>
      <c r="AF17" s="5">
        <v>5.8999999999999999E-3</v>
      </c>
      <c r="AG17" s="6" t="s">
        <v>76</v>
      </c>
      <c r="AJ17" s="16"/>
      <c r="AK17" s="16"/>
      <c r="AL17" s="16"/>
      <c r="AM17" s="17"/>
      <c r="AN17" s="16"/>
      <c r="AO17" s="17"/>
      <c r="AP17" s="17"/>
      <c r="AQ17" s="17"/>
      <c r="AR17" s="18"/>
    </row>
    <row r="18" spans="2:44">
      <c r="B18" s="4" t="s">
        <v>77</v>
      </c>
      <c r="C18" s="4">
        <v>64.84</v>
      </c>
      <c r="D18" s="5">
        <v>0.71779999999999999</v>
      </c>
      <c r="E18" s="4"/>
      <c r="F18" s="5"/>
      <c r="G18" s="5">
        <v>0.1857</v>
      </c>
      <c r="H18" s="5">
        <v>2.8999999999999998E-3</v>
      </c>
      <c r="I18" s="6" t="s">
        <v>78</v>
      </c>
      <c r="Z18" s="4" t="s">
        <v>77</v>
      </c>
      <c r="AA18" s="4">
        <v>64.84</v>
      </c>
      <c r="AB18" s="5">
        <v>0.71779999999999999</v>
      </c>
      <c r="AC18" s="4">
        <v>11.35</v>
      </c>
      <c r="AD18" s="5">
        <v>0.93130000000000002</v>
      </c>
      <c r="AE18" s="5">
        <v>0.1857</v>
      </c>
      <c r="AF18" s="5">
        <v>2.8999999999999998E-3</v>
      </c>
      <c r="AG18" s="6" t="s">
        <v>79</v>
      </c>
      <c r="AJ18" s="16"/>
      <c r="AK18" s="16"/>
      <c r="AL18" s="16"/>
      <c r="AM18" s="17"/>
      <c r="AN18" s="16"/>
      <c r="AO18" s="17"/>
      <c r="AP18" s="17"/>
      <c r="AQ18" s="17"/>
      <c r="AR18" s="18"/>
    </row>
    <row r="19" spans="2:44">
      <c r="B19" s="11" t="s">
        <v>80</v>
      </c>
      <c r="C19" s="11">
        <v>54.4</v>
      </c>
      <c r="D19" s="13">
        <v>0.86839999999999995</v>
      </c>
      <c r="E19" s="11"/>
      <c r="F19" s="13"/>
      <c r="G19" s="13">
        <v>7.8200000000000006E-2</v>
      </c>
      <c r="H19" s="13">
        <v>5.3E-3</v>
      </c>
      <c r="I19" s="14" t="s">
        <v>81</v>
      </c>
      <c r="Z19" s="11" t="s">
        <v>80</v>
      </c>
      <c r="AA19" s="11">
        <v>54.4</v>
      </c>
      <c r="AB19" s="13">
        <v>0.86839999999999995</v>
      </c>
      <c r="AC19" s="11">
        <v>6.11</v>
      </c>
      <c r="AD19" s="13">
        <v>0.88449999999999995</v>
      </c>
      <c r="AE19" s="13">
        <v>7.8200000000000006E-2</v>
      </c>
      <c r="AF19" s="13">
        <v>5.3E-3</v>
      </c>
      <c r="AG19" s="14" t="s">
        <v>82</v>
      </c>
      <c r="AJ19" s="16"/>
      <c r="AK19" s="16"/>
      <c r="AL19" s="16"/>
      <c r="AM19" s="17"/>
      <c r="AN19" s="16"/>
      <c r="AO19" s="17"/>
      <c r="AP19" s="17"/>
      <c r="AQ19" s="17"/>
      <c r="AR19" s="18"/>
    </row>
    <row r="20" spans="2:44">
      <c r="B20" s="19"/>
      <c r="C20" s="19"/>
      <c r="D20" s="20"/>
      <c r="E20" s="19"/>
      <c r="F20" s="20"/>
      <c r="G20" s="20"/>
      <c r="H20" s="20"/>
      <c r="I20" s="21"/>
    </row>
    <row r="21" spans="2:44">
      <c r="B21" s="19"/>
      <c r="C21" s="19"/>
      <c r="D21" s="20"/>
      <c r="E21" s="19"/>
      <c r="F21" s="20"/>
      <c r="G21" s="20"/>
      <c r="H21" s="20"/>
      <c r="I21" s="21"/>
    </row>
    <row r="22" spans="2:44">
      <c r="F22" s="22"/>
      <c r="AJ22" s="19"/>
      <c r="AK22" s="19"/>
      <c r="AL22" s="19"/>
      <c r="AM22" s="20"/>
      <c r="AN22" s="19"/>
      <c r="AO22" s="20"/>
      <c r="AP22" s="20"/>
      <c r="AQ22" s="20"/>
      <c r="AR22" s="21"/>
    </row>
    <row r="38" spans="2:8">
      <c r="B38" s="19"/>
      <c r="D38" s="22"/>
      <c r="F38" s="22"/>
      <c r="G38" s="22"/>
      <c r="H38" s="22"/>
    </row>
    <row r="55" spans="5:20">
      <c r="E55" s="23"/>
      <c r="L55" s="23"/>
      <c r="S55" s="23"/>
    </row>
    <row r="56" spans="5:20">
      <c r="F56" s="24"/>
      <c r="M56" s="24"/>
      <c r="T56" s="24"/>
    </row>
    <row r="70" spans="5:19">
      <c r="E70" s="23"/>
      <c r="L70" s="23"/>
      <c r="S70" s="23"/>
    </row>
  </sheetData>
  <mergeCells count="1">
    <mergeCell ref="B2:H2"/>
  </mergeCells>
  <phoneticPr fontId="3" type="noConversion"/>
  <conditionalFormatting sqref="N8">
    <cfRule type="colorScale" priority="17">
      <colorScale>
        <cfvo type="min"/>
        <cfvo type="max"/>
        <color rgb="FFFCFCFF"/>
        <color rgb="FFF8696B"/>
      </colorScale>
    </cfRule>
  </conditionalFormatting>
  <conditionalFormatting sqref="P8">
    <cfRule type="colorScale" priority="18">
      <colorScale>
        <cfvo type="min"/>
        <cfvo type="max"/>
        <color rgb="FFFCFCFF"/>
        <color rgb="FFF8696B"/>
      </colorScale>
    </cfRule>
  </conditionalFormatting>
  <conditionalFormatting sqref="Q8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{577FC6D6-9ECF-4DBE-8DAB-E057BDC4601C}</x14:id>
        </ext>
      </extLst>
    </cfRule>
  </conditionalFormatting>
  <conditionalFormatting sqref="N9">
    <cfRule type="colorScale" priority="10">
      <colorScale>
        <cfvo type="min"/>
        <cfvo type="max"/>
        <color rgb="FFFCFCFF"/>
        <color rgb="FFF8696B"/>
      </colorScale>
    </cfRule>
  </conditionalFormatting>
  <conditionalFormatting sqref="P9">
    <cfRule type="colorScale" priority="11">
      <colorScale>
        <cfvo type="min"/>
        <cfvo type="max"/>
        <color rgb="FFFCFCFF"/>
        <color rgb="FFF8696B"/>
      </colorScale>
    </cfRule>
  </conditionalFormatting>
  <conditionalFormatting sqref="Q9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{7C0D39EC-529F-41B8-ABA1-FF6CCDC42D70}</x14:id>
        </ext>
      </extLst>
    </cfRule>
  </conditionalFormatting>
  <conditionalFormatting sqref="N15">
    <cfRule type="colorScale" priority="13">
      <colorScale>
        <cfvo type="min"/>
        <cfvo type="max"/>
        <color rgb="FFFCFCFF"/>
        <color rgb="FFF8696B"/>
      </colorScale>
    </cfRule>
  </conditionalFormatting>
  <conditionalFormatting sqref="P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Q1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{C7F8AD1D-D33D-4A56-A147-92A502257C16}</x14:id>
        </ext>
      </extLst>
    </cfRule>
  </conditionalFormatting>
  <conditionalFormatting sqref="R1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{9F2977FE-254A-4E12-A153-4C5E355C6CCF}</x14:id>
        </ext>
      </extLst>
    </cfRule>
  </conditionalFormatting>
  <conditionalFormatting sqref="N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P17">
    <cfRule type="colorScale" priority="21">
      <colorScale>
        <cfvo type="min"/>
        <cfvo type="max"/>
        <color rgb="FFFCFCFF"/>
        <color rgb="FFF8696B"/>
      </colorScale>
    </cfRule>
  </conditionalFormatting>
  <conditionalFormatting sqref="R17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{482B90CF-0A7D-49F3-9F81-83F2C0DC94A4}</x14:id>
        </ext>
      </extLst>
    </cfRule>
  </conditionalFormatting>
  <conditionalFormatting sqref="D4:D21">
    <cfRule type="colorScale" priority="25">
      <colorScale>
        <cfvo type="min"/>
        <cfvo type="max"/>
        <color rgb="FFFCFCFF"/>
        <color rgb="FFF8696B"/>
      </colorScale>
    </cfRule>
  </conditionalFormatting>
  <conditionalFormatting sqref="F4:F21">
    <cfRule type="colorScale" priority="26">
      <colorScale>
        <cfvo type="min"/>
        <cfvo type="max"/>
        <color rgb="FFFCFCFF"/>
        <color rgb="FFF8696B"/>
      </colorScale>
    </cfRule>
  </conditionalFormatting>
  <conditionalFormatting sqref="G4:G2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{D9A6E2E4-BB33-40F5-9AAE-467163C370F2}</x14:id>
        </ext>
      </extLst>
    </cfRule>
  </conditionalFormatting>
  <conditionalFormatting sqref="H4:H2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{E54C89B9-06DD-458C-AFD1-CBE1DEE127DD}</x14:id>
        </ext>
      </extLst>
    </cfRule>
  </conditionalFormatting>
  <conditionalFormatting sqref="N4:N17">
    <cfRule type="colorScale" priority="8">
      <colorScale>
        <cfvo type="min"/>
        <cfvo type="max"/>
        <color rgb="FFFCFCFF"/>
        <color rgb="FFF8696B"/>
      </colorScale>
    </cfRule>
  </conditionalFormatting>
  <conditionalFormatting sqref="P4:P17">
    <cfRule type="colorScale" priority="9">
      <colorScale>
        <cfvo type="min"/>
        <cfvo type="max"/>
        <color rgb="FFFCFCFF"/>
        <color rgb="FFF8696B"/>
      </colorScale>
    </cfRule>
  </conditionalFormatting>
  <conditionalFormatting sqref="W4:W17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{8B9736D8-8F10-41E2-9FA8-736BB8985587}</x14:id>
        </ext>
      </extLst>
    </cfRule>
  </conditionalFormatting>
  <conditionalFormatting sqref="N10:N14 N16 N4:N7">
    <cfRule type="colorScale" priority="24">
      <colorScale>
        <cfvo type="min"/>
        <cfvo type="max"/>
        <color rgb="FFFCFCFF"/>
        <color rgb="FFF8696B"/>
      </colorScale>
    </cfRule>
  </conditionalFormatting>
  <conditionalFormatting sqref="P4:P7 P16 P10:P14">
    <cfRule type="colorScale" priority="23">
      <colorScale>
        <cfvo type="min"/>
        <cfvo type="max"/>
        <color rgb="FFFCFCFF"/>
        <color rgb="FFF8696B"/>
      </colorScale>
    </cfRule>
  </conditionalFormatting>
  <conditionalFormatting sqref="Q4:Q7 Q16 Q10:Q1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{23B9185C-3383-4EDB-8A38-73DE4A9055CA}</x14:id>
        </ext>
      </extLst>
    </cfRule>
  </conditionalFormatting>
  <conditionalFormatting sqref="R10:R14 R16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{8CC3B3E2-FC25-449B-B3C4-20341209A5AB}</x14:id>
        </ext>
      </extLst>
    </cfRule>
  </conditionalFormatting>
  <conditionalFormatting sqref="AB4:AB19">
    <cfRule type="colorScale" priority="4">
      <colorScale>
        <cfvo type="min"/>
        <cfvo type="max"/>
        <color rgb="FFFCFCFF"/>
        <color rgb="FFF8696B"/>
      </colorScale>
    </cfRule>
  </conditionalFormatting>
  <conditionalFormatting sqref="AD4:AD19">
    <cfRule type="colorScale" priority="5">
      <colorScale>
        <cfvo type="min"/>
        <cfvo type="max"/>
        <color rgb="FFFCFCFF"/>
        <color rgb="FFF8696B"/>
      </colorScale>
    </cfRule>
  </conditionalFormatting>
  <conditionalFormatting sqref="AE4:AE1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{D20FB20F-9809-4407-8D78-3D68E2FA3398}</x14:id>
        </ext>
      </extLst>
    </cfRule>
  </conditionalFormatting>
  <conditionalFormatting sqref="AF4:AF19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{781E9A6D-052A-43A3-9FE1-494F3C4381B5}</x14:id>
        </ext>
      </extLst>
    </cfRule>
  </conditionalFormatting>
  <conditionalFormatting sqref="Q1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{2F58FC97-95C3-4202-A5F6-30949318EE08}</x14:id>
        </ext>
      </extLst>
    </cfRule>
  </conditionalFormatting>
  <conditionalFormatting sqref="Q4:Q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{20855EC5-EF8E-48A6-A9D0-1E3434DE273C}</x14:id>
        </ext>
      </extLst>
    </cfRule>
  </conditionalFormatting>
  <conditionalFormatting sqref="AM17:AM19 AM22">
    <cfRule type="colorScale" priority="32">
      <colorScale>
        <cfvo type="min"/>
        <cfvo type="max"/>
        <color rgb="FFFCFCFF"/>
        <color rgb="FFF8696B"/>
      </colorScale>
    </cfRule>
  </conditionalFormatting>
  <conditionalFormatting sqref="AO17:AO19 AO22">
    <cfRule type="colorScale" priority="33">
      <colorScale>
        <cfvo type="min"/>
        <cfvo type="max"/>
        <color rgb="FFFCFCFF"/>
        <color rgb="FFF8696B"/>
      </colorScale>
    </cfRule>
  </conditionalFormatting>
  <conditionalFormatting sqref="AP17:AP19 AP2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{BDDEF100-6B5A-40CD-B9AE-A5E68975C00A}</x14:id>
        </ext>
      </extLst>
    </cfRule>
  </conditionalFormatting>
  <conditionalFormatting sqref="AQ17:AQ19 AQ2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{377000F7-9A0D-4E8E-B5F4-A806C3C1DD24}</x14:id>
        </ext>
      </extLst>
    </cfRule>
  </conditionalFormatting>
  <conditionalFormatting sqref="R4:R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{BFAF4102-B00F-441F-93FC-77C2A8FCE52C}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7FC6D6-9ECF-4DBE-8DAB-E057BDC460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7C0D39EC-529F-41B8-ABA1-FF6CCDC42D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Q9</xm:sqref>
        </x14:conditionalFormatting>
        <x14:conditionalFormatting xmlns:xm="http://schemas.microsoft.com/office/excel/2006/main">
          <x14:cfRule type="dataBar" id="{C7F8AD1D-D33D-4A56-A147-92A502257C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Q15</xm:sqref>
        </x14:conditionalFormatting>
        <x14:conditionalFormatting xmlns:xm="http://schemas.microsoft.com/office/excel/2006/main">
          <x14:cfRule type="dataBar" id="{9F2977FE-254A-4E12-A153-4C5E355C6C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R15</xm:sqref>
        </x14:conditionalFormatting>
        <x14:conditionalFormatting xmlns:xm="http://schemas.microsoft.com/office/excel/2006/main">
          <x14:cfRule type="dataBar" id="{482B90CF-0A7D-49F3-9F81-83F2C0DC94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R17</xm:sqref>
        </x14:conditionalFormatting>
        <x14:conditionalFormatting xmlns:xm="http://schemas.microsoft.com/office/excel/2006/main">
          <x14:cfRule type="dataBar" id="{D9A6E2E4-BB33-40F5-9AAE-467163C370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G4:G21</xm:sqref>
        </x14:conditionalFormatting>
        <x14:conditionalFormatting xmlns:xm="http://schemas.microsoft.com/office/excel/2006/main">
          <x14:cfRule type="dataBar" id="{E54C89B9-06DD-458C-AFD1-CBE1DEE127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H4:H21</xm:sqref>
        </x14:conditionalFormatting>
        <x14:conditionalFormatting xmlns:xm="http://schemas.microsoft.com/office/excel/2006/main">
          <x14:cfRule type="dataBar" id="{8B9736D8-8F10-41E2-9FA8-736BB8985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W4:W17</xm:sqref>
        </x14:conditionalFormatting>
        <x14:conditionalFormatting xmlns:xm="http://schemas.microsoft.com/office/excel/2006/main">
          <x14:cfRule type="dataBar" id="{23B9185C-3383-4EDB-8A38-73DE4A9055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Q4:Q7 Q16 Q10:Q14</xm:sqref>
        </x14:conditionalFormatting>
        <x14:conditionalFormatting xmlns:xm="http://schemas.microsoft.com/office/excel/2006/main">
          <x14:cfRule type="dataBar" id="{8CC3B3E2-FC25-449B-B3C4-20341209A5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R10:R14 R16</xm:sqref>
        </x14:conditionalFormatting>
        <x14:conditionalFormatting xmlns:xm="http://schemas.microsoft.com/office/excel/2006/main">
          <x14:cfRule type="dataBar" id="{D20FB20F-9809-4407-8D78-3D68E2FA33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AE4:AE19</xm:sqref>
        </x14:conditionalFormatting>
        <x14:conditionalFormatting xmlns:xm="http://schemas.microsoft.com/office/excel/2006/main">
          <x14:cfRule type="dataBar" id="{781E9A6D-052A-43A3-9FE1-494F3C4381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AF4:AF19</xm:sqref>
        </x14:conditionalFormatting>
        <x14:conditionalFormatting xmlns:xm="http://schemas.microsoft.com/office/excel/2006/main">
          <x14:cfRule type="dataBar" id="{2F58FC97-95C3-4202-A5F6-30949318EE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20855EC5-EF8E-48A6-A9D0-1E3434DE27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Q4:Q17</xm:sqref>
        </x14:conditionalFormatting>
        <x14:conditionalFormatting xmlns:xm="http://schemas.microsoft.com/office/excel/2006/main">
          <x14:cfRule type="dataBar" id="{BDDEF100-6B5A-40CD-B9AE-A5E68975C0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AP17:AP19 AP22</xm:sqref>
        </x14:conditionalFormatting>
        <x14:conditionalFormatting xmlns:xm="http://schemas.microsoft.com/office/excel/2006/main">
          <x14:cfRule type="dataBar" id="{377000F7-9A0D-4E8E-B5F4-A806C3C1DD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AQ17:AQ19 AQ22</xm:sqref>
        </x14:conditionalFormatting>
        <x14:conditionalFormatting xmlns:xm="http://schemas.microsoft.com/office/excel/2006/main">
          <x14:cfRule type="dataBar" id="{BFAF4102-B00F-441F-93FC-77C2A8FCE5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R4:R17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.75"/>
  <cols>
    <col min="1" max="1" width="2.85546875" customWidth="1"/>
    <col min="2" max="2" width="16.140625" bestFit="1" customWidth="1"/>
    <col min="5" max="5" width="9.7109375" bestFit="1" customWidth="1"/>
    <col min="7" max="7" width="9.7109375" bestFit="1" customWidth="1"/>
    <col min="10" max="10" width="21" bestFit="1" customWidth="1"/>
    <col min="11" max="11" width="2.8554687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2" t="s">
        <v>84</v>
      </c>
      <c r="C2" s="2" t="s">
        <v>85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86</v>
      </c>
      <c r="I2" s="2" t="s">
        <v>5</v>
      </c>
      <c r="J2" s="2" t="s">
        <v>87</v>
      </c>
      <c r="K2" s="1"/>
    </row>
    <row r="3" spans="1:11">
      <c r="A3" s="1"/>
      <c r="B3" s="4" t="s">
        <v>88</v>
      </c>
      <c r="C3" s="9" t="s">
        <v>89</v>
      </c>
      <c r="D3" s="4">
        <v>16.850000000000001</v>
      </c>
      <c r="E3" s="5">
        <v>0.98599999999999999</v>
      </c>
      <c r="F3" s="4">
        <v>1.83</v>
      </c>
      <c r="G3" s="5">
        <v>0.83020000000000005</v>
      </c>
      <c r="H3" s="5">
        <v>7.9600000000000004E-2</v>
      </c>
      <c r="I3" s="5">
        <v>2.0299999999999999E-2</v>
      </c>
      <c r="J3" s="6" t="s">
        <v>17</v>
      </c>
      <c r="K3" s="1"/>
    </row>
    <row r="4" spans="1:11">
      <c r="A4" s="1"/>
      <c r="B4" s="4" t="s">
        <v>90</v>
      </c>
      <c r="C4" s="9" t="s">
        <v>91</v>
      </c>
      <c r="D4" s="4">
        <v>14.3</v>
      </c>
      <c r="E4" s="5">
        <v>0.96419999999999995</v>
      </c>
      <c r="F4" s="4">
        <v>1.49</v>
      </c>
      <c r="G4" s="5">
        <v>0.67310000000000003</v>
      </c>
      <c r="H4" s="5">
        <v>7.8E-2</v>
      </c>
      <c r="I4" s="5">
        <v>2.46E-2</v>
      </c>
      <c r="J4" s="6" t="s">
        <v>51</v>
      </c>
      <c r="K4" s="1"/>
    </row>
    <row r="5" spans="1:11">
      <c r="A5" s="1"/>
      <c r="B5" s="4" t="s">
        <v>92</v>
      </c>
      <c r="C5" s="9" t="s">
        <v>93</v>
      </c>
      <c r="D5" s="4">
        <v>14.85</v>
      </c>
      <c r="E5" s="5">
        <v>0.99880000000000002</v>
      </c>
      <c r="F5" s="4">
        <v>1.6</v>
      </c>
      <c r="G5" s="5">
        <v>0.79769999999999996</v>
      </c>
      <c r="H5" s="5">
        <v>7.4899999999999994E-2</v>
      </c>
      <c r="I5" s="5">
        <v>2.4500000000000001E-2</v>
      </c>
      <c r="J5" s="6" t="s">
        <v>13</v>
      </c>
      <c r="K5" s="1"/>
    </row>
    <row r="6" spans="1:11">
      <c r="A6" s="1"/>
      <c r="B6" s="4" t="s">
        <v>94</v>
      </c>
      <c r="C6" s="9" t="s">
        <v>95</v>
      </c>
      <c r="D6" s="4">
        <v>67</v>
      </c>
      <c r="E6" s="5">
        <v>0.88529999999999998</v>
      </c>
      <c r="F6" s="4">
        <v>8.7200000000000006</v>
      </c>
      <c r="G6" s="5">
        <v>0.93340000000000001</v>
      </c>
      <c r="H6" s="5">
        <v>0.108</v>
      </c>
      <c r="I6" s="5">
        <v>3.5999999999999999E-3</v>
      </c>
      <c r="J6" s="6" t="s">
        <v>96</v>
      </c>
      <c r="K6" s="1"/>
    </row>
    <row r="7" spans="1:11">
      <c r="A7" s="1"/>
      <c r="B7" s="4" t="s">
        <v>97</v>
      </c>
      <c r="C7" s="9" t="s">
        <v>98</v>
      </c>
      <c r="D7" s="4">
        <v>36.909999999999997</v>
      </c>
      <c r="E7" s="5">
        <v>0.89600000000000002</v>
      </c>
      <c r="F7" s="4">
        <v>4.96</v>
      </c>
      <c r="G7" s="5">
        <v>0.88729999999999998</v>
      </c>
      <c r="H7" s="10">
        <v>0.1048</v>
      </c>
      <c r="I7" s="5">
        <v>7.6E-3</v>
      </c>
      <c r="J7" s="6" t="s">
        <v>99</v>
      </c>
      <c r="K7" s="1"/>
    </row>
    <row r="8" spans="1:11">
      <c r="A8" s="1"/>
      <c r="B8" s="4" t="s">
        <v>35</v>
      </c>
      <c r="C8" s="9" t="s">
        <v>100</v>
      </c>
      <c r="D8" s="4">
        <v>13.8</v>
      </c>
      <c r="E8" s="5">
        <v>1</v>
      </c>
      <c r="F8" s="4">
        <v>1.46</v>
      </c>
      <c r="G8" s="5">
        <v>0.8992</v>
      </c>
      <c r="H8" s="4" t="s">
        <v>42</v>
      </c>
      <c r="I8" s="5">
        <v>2.2599999999999999E-2</v>
      </c>
      <c r="J8" s="6" t="s">
        <v>36</v>
      </c>
      <c r="K8" s="1"/>
    </row>
    <row r="9" spans="1:11">
      <c r="A9" s="1"/>
      <c r="B9" s="11" t="s">
        <v>101</v>
      </c>
      <c r="C9" s="12" t="s">
        <v>102</v>
      </c>
      <c r="D9" s="11">
        <v>37.32</v>
      </c>
      <c r="E9" s="13">
        <v>0.99760000000000004</v>
      </c>
      <c r="F9" s="11">
        <v>4.2</v>
      </c>
      <c r="G9" s="13">
        <v>0.99760000000000004</v>
      </c>
      <c r="H9" s="11" t="s">
        <v>42</v>
      </c>
      <c r="I9" s="13">
        <v>1.4999999999999999E-2</v>
      </c>
      <c r="J9" s="11" t="s">
        <v>43</v>
      </c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phoneticPr fontId="3" type="noConversion"/>
  <conditionalFormatting sqref="E3:E7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7">
    <cfRule type="colorScale" priority="8">
      <colorScale>
        <cfvo type="min"/>
        <cfvo type="max"/>
        <color rgb="FFFCFCFF"/>
        <color rgb="FFF8696B"/>
      </colorScale>
    </cfRule>
  </conditionalFormatting>
  <conditionalFormatting sqref="H3:H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{A430C4F9-1778-403D-84C5-641033C32010}</x14:id>
        </ext>
      </extLst>
    </cfRule>
  </conditionalFormatting>
  <conditionalFormatting sqref="E8">
    <cfRule type="colorScale" priority="3">
      <colorScale>
        <cfvo type="min"/>
        <cfvo type="max"/>
        <color rgb="FFFCFCFF"/>
        <color rgb="FFF8696B"/>
      </colorScale>
    </cfRule>
  </conditionalFormatting>
  <conditionalFormatting sqref="G8">
    <cfRule type="colorScale" priority="4">
      <colorScale>
        <cfvo type="min"/>
        <cfvo type="max"/>
        <color rgb="FFFCFCFF"/>
        <color rgb="FFF8696B"/>
      </colorScale>
    </cfRule>
  </conditionalFormatting>
  <conditionalFormatting sqref="H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{2346D5CA-ABA4-4383-B71F-4F0EC5BAB0F2}</x14:id>
        </ext>
      </extLst>
    </cfRule>
  </conditionalFormatting>
  <conditionalFormatting sqref="I8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{B57F788D-2110-4DC6-A64C-BD61773D7413}</x14:id>
        </ext>
      </extLst>
    </cfRule>
  </conditionalFormatting>
  <conditionalFormatting sqref="E9">
    <cfRule type="colorScale" priority="2">
      <colorScale>
        <cfvo type="min"/>
        <cfvo type="max"/>
        <color rgb="FFFCFCFF"/>
        <color rgb="FFF8696B"/>
      </colorScale>
    </cfRule>
  </conditionalFormatting>
  <conditionalFormatting sqref="G9">
    <cfRule type="colorScale" priority="1">
      <colorScale>
        <cfvo type="min"/>
        <cfvo type="max"/>
        <color rgb="FFFCFCFF"/>
        <color rgb="FFF8696B"/>
      </colorScale>
    </cfRule>
  </conditionalFormatting>
  <conditionalFormatting sqref="I3:I9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{A41E4E83-88F6-49EC-921D-C09B66CB1183}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30C4F9-1778-403D-84C5-641033C320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H3:H7</xm:sqref>
        </x14:conditionalFormatting>
        <x14:conditionalFormatting xmlns:xm="http://schemas.microsoft.com/office/excel/2006/main">
          <x14:cfRule type="dataBar" id="{2346D5CA-ABA4-4383-B71F-4F0EC5BAB0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B57F788D-2110-4DC6-A64C-BD61773D74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A41E4E83-88F6-49EC-921D-C09B66CB1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I3:I9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【大陸】陸股ETF標的估值</vt:lpstr>
      <vt:lpstr>【台灣】陸股ETF標的估值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Chengen Wu</dc:creator>
  <cp:lastModifiedBy>Chengen Wu</cp:lastModifiedBy>
  <dcterms:created xsi:type="dcterms:W3CDTF">2020-11-06T11:48:17Z</dcterms:created>
  <dcterms:modified xsi:type="dcterms:W3CDTF">2021-01-17T11:41:26Z</dcterms:modified>
</cp:coreProperties>
</file>