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7" i="1" l="1"/>
  <c r="F6" i="1"/>
  <c r="F8" i="1" s="1"/>
  <c r="F9" i="1" s="1"/>
  <c r="F15" i="1" s="1"/>
  <c r="F16" i="1" s="1"/>
  <c r="F17" i="1" s="1"/>
</calcChain>
</file>

<file path=xl/sharedStrings.xml><?xml version="1.0" encoding="utf-8"?>
<sst xmlns="http://schemas.openxmlformats.org/spreadsheetml/2006/main" count="38" uniqueCount="29">
  <si>
    <t>Peak period</t>
  </si>
  <si>
    <t>Acquisition</t>
  </si>
  <si>
    <t>Sampling</t>
  </si>
  <si>
    <t>Vmax during</t>
  </si>
  <si>
    <t>Vmin during</t>
  </si>
  <si>
    <t>Vmean</t>
  </si>
  <si>
    <t>Period</t>
  </si>
  <si>
    <t>Acquisition (peak)</t>
  </si>
  <si>
    <t>Sampling window</t>
  </si>
  <si>
    <t>Idle</t>
  </si>
  <si>
    <t>Based on optimization</t>
  </si>
  <si>
    <t>Battery Voltate</t>
  </si>
  <si>
    <t>Energy consumed during power-on state</t>
  </si>
  <si>
    <t>Total</t>
  </si>
  <si>
    <t>V</t>
  </si>
  <si>
    <t>s</t>
  </si>
  <si>
    <t>Shunt Resistor</t>
  </si>
  <si>
    <t>Ohms</t>
  </si>
  <si>
    <t>A*s</t>
  </si>
  <si>
    <t>Total (A*h)</t>
  </si>
  <si>
    <t>A*h</t>
  </si>
  <si>
    <t>may keep this sensor running (assuming batteries will be</t>
  </si>
  <si>
    <t>discharged 'till their 30%)</t>
  </si>
  <si>
    <t>Assuming continuous operation, 2xAA (2 A*h) batteries</t>
  </si>
  <si>
    <t>hours</t>
  </si>
  <si>
    <t>days</t>
  </si>
  <si>
    <t>months</t>
  </si>
  <si>
    <t>This sensor is not significantly affecting low-power capabilities at all!</t>
  </si>
  <si>
    <t>Will not be disconnected dinamically.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</si>
</sst>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11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/>
  </sheetViews>
  <sheetFormatPr baseColWidth="10" defaultColWidth="9.140625" defaultRowHeight="15" x14ac:dyDescent="0.25"/>
  <cols>
    <col min="1" max="1" width="17.28515625" bestFit="1" customWidth="1"/>
    <col min="2" max="2" width="17.85546875" customWidth="1"/>
    <col min="5" max="5" width="12.85546875" customWidth="1"/>
    <col min="6" max="6" width="23.7109375" customWidth="1"/>
  </cols>
  <sheetData>
    <row r="2" spans="1:7" x14ac:dyDescent="0.25">
      <c r="A2" s="4" t="s">
        <v>16</v>
      </c>
      <c r="B2" s="1">
        <v>11</v>
      </c>
      <c r="C2" t="s">
        <v>17</v>
      </c>
    </row>
    <row r="3" spans="1:7" x14ac:dyDescent="0.25">
      <c r="A3" s="6" t="s">
        <v>11</v>
      </c>
      <c r="B3" s="5">
        <v>3</v>
      </c>
      <c r="C3" t="s">
        <v>14</v>
      </c>
    </row>
    <row r="5" spans="1:7" x14ac:dyDescent="0.25">
      <c r="A5" s="2" t="s">
        <v>7</v>
      </c>
      <c r="E5" s="7" t="s">
        <v>12</v>
      </c>
      <c r="F5" s="7"/>
    </row>
    <row r="6" spans="1:7" x14ac:dyDescent="0.25">
      <c r="A6" t="s">
        <v>3</v>
      </c>
      <c r="B6" s="3">
        <v>0.19600000000000001</v>
      </c>
      <c r="C6" t="s">
        <v>14</v>
      </c>
      <c r="E6" s="2" t="s">
        <v>1</v>
      </c>
      <c r="F6" s="3">
        <f>B6/B2*B3*B7</f>
        <v>2.2450909090909094E-6</v>
      </c>
      <c r="G6" t="s">
        <v>18</v>
      </c>
    </row>
    <row r="7" spans="1:7" x14ac:dyDescent="0.25">
      <c r="A7" t="s">
        <v>0</v>
      </c>
      <c r="B7" s="3">
        <v>4.1999999999999998E-5</v>
      </c>
      <c r="C7" t="s">
        <v>15</v>
      </c>
      <c r="E7" s="2" t="s">
        <v>2</v>
      </c>
      <c r="F7" s="3">
        <f>B11/B2*B3*B12</f>
        <v>1.1415272727272727E-2</v>
      </c>
      <c r="G7" t="s">
        <v>18</v>
      </c>
    </row>
    <row r="8" spans="1:7" x14ac:dyDescent="0.25">
      <c r="A8" t="s">
        <v>4</v>
      </c>
      <c r="B8" s="3">
        <v>1.4E-2</v>
      </c>
      <c r="C8" t="s">
        <v>14</v>
      </c>
      <c r="E8" s="8" t="s">
        <v>13</v>
      </c>
      <c r="F8" s="3">
        <f>SUM(F6:F7)</f>
        <v>1.1417517818181818E-2</v>
      </c>
      <c r="G8" t="s">
        <v>18</v>
      </c>
    </row>
    <row r="9" spans="1:7" x14ac:dyDescent="0.25">
      <c r="E9" s="9" t="s">
        <v>19</v>
      </c>
      <c r="F9" s="10">
        <f>F8/3600</f>
        <v>3.1715327272727271E-6</v>
      </c>
      <c r="G9" s="9" t="s">
        <v>20</v>
      </c>
    </row>
    <row r="10" spans="1:7" x14ac:dyDescent="0.25">
      <c r="A10" s="2" t="s">
        <v>8</v>
      </c>
    </row>
    <row r="11" spans="1:7" x14ac:dyDescent="0.25">
      <c r="A11" t="s">
        <v>5</v>
      </c>
      <c r="B11" s="3">
        <v>0.192</v>
      </c>
      <c r="C11" t="s">
        <v>14</v>
      </c>
    </row>
    <row r="12" spans="1:7" x14ac:dyDescent="0.25">
      <c r="A12" t="s">
        <v>6</v>
      </c>
      <c r="B12" s="3">
        <v>0.218</v>
      </c>
      <c r="C12" t="s">
        <v>15</v>
      </c>
      <c r="E12" t="s">
        <v>23</v>
      </c>
    </row>
    <row r="13" spans="1:7" x14ac:dyDescent="0.25">
      <c r="E13" t="s">
        <v>21</v>
      </c>
    </row>
    <row r="14" spans="1:7" x14ac:dyDescent="0.25">
      <c r="A14" s="2" t="s">
        <v>9</v>
      </c>
      <c r="E14" t="s">
        <v>22</v>
      </c>
    </row>
    <row r="15" spans="1:7" x14ac:dyDescent="0.25">
      <c r="A15" t="s">
        <v>5</v>
      </c>
      <c r="B15" s="3">
        <v>9.6000000000000002E-4</v>
      </c>
      <c r="C15" t="s">
        <v>14</v>
      </c>
      <c r="F15" s="11">
        <f>(2*0.7)/F9</f>
        <v>441426.94412738777</v>
      </c>
      <c r="G15" s="2" t="s">
        <v>24</v>
      </c>
    </row>
    <row r="16" spans="1:7" x14ac:dyDescent="0.25">
      <c r="A16" t="s">
        <v>6</v>
      </c>
      <c r="B16" t="s">
        <v>10</v>
      </c>
      <c r="F16" s="11">
        <f>F15/24</f>
        <v>18392.789338641156</v>
      </c>
      <c r="G16" s="2" t="s">
        <v>25</v>
      </c>
    </row>
    <row r="17" spans="2:7" x14ac:dyDescent="0.25">
      <c r="F17" s="11">
        <f>F16/30</f>
        <v>613.09297795470525</v>
      </c>
      <c r="G17" s="2" t="s">
        <v>26</v>
      </c>
    </row>
    <row r="18" spans="2:7" x14ac:dyDescent="0.25">
      <c r="B18" s="3"/>
    </row>
    <row r="21" spans="2:7" x14ac:dyDescent="0.25">
      <c r="B21" t="s">
        <v>27</v>
      </c>
    </row>
    <row r="22" spans="2:7" x14ac:dyDescent="0.25">
      <c r="B22" t="s">
        <v>28</v>
      </c>
    </row>
  </sheetData>
  <mergeCells count="1">
    <mergeCell ref="E5:F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2015-04-07T11:52:39Z</dcterms:modified>
</cp:coreProperties>
</file>